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Z:\ICAAP\SMHFC\Mar 24\Files to Be Submitted for ICAAP\"/>
    </mc:Choice>
  </mc:AlternateContent>
  <bookViews>
    <workbookView xWindow="0" yWindow="0" windowWidth="19200" windowHeight="6470"/>
  </bookViews>
  <sheets>
    <sheet name="IR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</externalReferences>
  <definedNames>
    <definedName name="\a" localSheetId="0">[1]SSPL!#REF!</definedName>
    <definedName name="\a">[1]SSPL!#REF!</definedName>
    <definedName name="\c" localSheetId="0">#REF!</definedName>
    <definedName name="\c">#REF!</definedName>
    <definedName name="\d">#N/A</definedName>
    <definedName name="\f" localSheetId="0">#REF!</definedName>
    <definedName name="\f">#REF!</definedName>
    <definedName name="\g" localSheetId="0">#REF!</definedName>
    <definedName name="\g">#REF!</definedName>
    <definedName name="\o">#N/A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v">#N/A</definedName>
    <definedName name="\x">#N/A</definedName>
    <definedName name="\z">#N/A</definedName>
    <definedName name="_" localSheetId="0">[2]Sheet1!#REF!</definedName>
    <definedName name="_">[2]Sheet1!#REF!</definedName>
    <definedName name="______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col1" localSheetId="0">#REF!</definedName>
    <definedName name="__________col1">#REF!</definedName>
    <definedName name="__________col10" localSheetId="0">#REF!</definedName>
    <definedName name="__________col10">#REF!</definedName>
    <definedName name="__________col11" localSheetId="0">#REF!</definedName>
    <definedName name="__________col11">#REF!</definedName>
    <definedName name="__________col12" localSheetId="0">#REF!</definedName>
    <definedName name="__________col12">#REF!</definedName>
    <definedName name="__________col13" localSheetId="0">#REF!</definedName>
    <definedName name="__________col13">#REF!</definedName>
    <definedName name="__________col2" localSheetId="0">#REF!</definedName>
    <definedName name="__________col2">#REF!</definedName>
    <definedName name="__________col3" localSheetId="0">#REF!</definedName>
    <definedName name="__________col3">#REF!</definedName>
    <definedName name="__________col4" localSheetId="0">#REF!</definedName>
    <definedName name="__________col4">#REF!</definedName>
    <definedName name="__________col5" localSheetId="0">#REF!</definedName>
    <definedName name="__________col5">#REF!</definedName>
    <definedName name="__________col6" localSheetId="0">#REF!</definedName>
    <definedName name="__________col6">#REF!</definedName>
    <definedName name="__________col7" localSheetId="0">#REF!</definedName>
    <definedName name="__________col7">#REF!</definedName>
    <definedName name="__________col8" localSheetId="0">#REF!</definedName>
    <definedName name="__________col8">#REF!</definedName>
    <definedName name="__________col9" localSheetId="0">#REF!</definedName>
    <definedName name="__________col9">#REF!</definedName>
    <definedName name="_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_MAR9091" localSheetId="0">'[3]TRIAL BALANCE'!#REF!</definedName>
    <definedName name="__________MAR9091">'[3]TRIAL BALANCE'!#REF!</definedName>
    <definedName name="_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col1" localSheetId="0">#REF!</definedName>
    <definedName name="_________col1">#REF!</definedName>
    <definedName name="_________col10" localSheetId="0">#REF!</definedName>
    <definedName name="_________col10">#REF!</definedName>
    <definedName name="_________col11" localSheetId="0">#REF!</definedName>
    <definedName name="_________col11">#REF!</definedName>
    <definedName name="_________col12" localSheetId="0">#REF!</definedName>
    <definedName name="_________col12">#REF!</definedName>
    <definedName name="_________col13" localSheetId="0">#REF!</definedName>
    <definedName name="_________col13">#REF!</definedName>
    <definedName name="_________col2" localSheetId="0">#REF!</definedName>
    <definedName name="_________col2">#REF!</definedName>
    <definedName name="_________col3" localSheetId="0">#REF!</definedName>
    <definedName name="_________col3">#REF!</definedName>
    <definedName name="_________col4" localSheetId="0">#REF!</definedName>
    <definedName name="_________col4">#REF!</definedName>
    <definedName name="_________col5" localSheetId="0">#REF!</definedName>
    <definedName name="_________col5">#REF!</definedName>
    <definedName name="_________col6" localSheetId="0">#REF!</definedName>
    <definedName name="_________col6">#REF!</definedName>
    <definedName name="_________col7" localSheetId="0">#REF!</definedName>
    <definedName name="_________col7">#REF!</definedName>
    <definedName name="_________col8" localSheetId="0">#REF!</definedName>
    <definedName name="_________col8">#REF!</definedName>
    <definedName name="_________col9" localSheetId="0">#REF!</definedName>
    <definedName name="_________col9">#REF!</definedName>
    <definedName name="_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_MAR9091" localSheetId="0">'[4]TRIAL BALANCE'!#REF!</definedName>
    <definedName name="_________MAR9091">'[4]TRIAL BALANCE'!#REF!</definedName>
    <definedName name="_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col1" localSheetId="0">#REF!</definedName>
    <definedName name="________col1">#REF!</definedName>
    <definedName name="________col10" localSheetId="0">#REF!</definedName>
    <definedName name="________col10">#REF!</definedName>
    <definedName name="________col11" localSheetId="0">#REF!</definedName>
    <definedName name="________col11">#REF!</definedName>
    <definedName name="________col12" localSheetId="0">#REF!</definedName>
    <definedName name="________col12">#REF!</definedName>
    <definedName name="________col13" localSheetId="0">#REF!</definedName>
    <definedName name="________col13">#REF!</definedName>
    <definedName name="________col2" localSheetId="0">#REF!</definedName>
    <definedName name="________col2">#REF!</definedName>
    <definedName name="________col3" localSheetId="0">#REF!</definedName>
    <definedName name="________col3">#REF!</definedName>
    <definedName name="________col4" localSheetId="0">#REF!</definedName>
    <definedName name="________col4">#REF!</definedName>
    <definedName name="________col5" localSheetId="0">#REF!</definedName>
    <definedName name="________col5">#REF!</definedName>
    <definedName name="________col6" localSheetId="0">#REF!</definedName>
    <definedName name="________col6">#REF!</definedName>
    <definedName name="________col7" localSheetId="0">#REF!</definedName>
    <definedName name="________col7">#REF!</definedName>
    <definedName name="________col8" localSheetId="0">#REF!</definedName>
    <definedName name="________col8">#REF!</definedName>
    <definedName name="________col9" localSheetId="0">#REF!</definedName>
    <definedName name="________col9">#REF!</definedName>
    <definedName name="_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_MAR9091" localSheetId="0">'[4]TRIAL BALANCE'!#REF!</definedName>
    <definedName name="________MAR9091">'[4]TRIAL BALANCE'!#REF!</definedName>
    <definedName name="_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_INDEX_SHEET___ASAP_Utilities" localSheetId="0">#REF!</definedName>
    <definedName name="___INDEX_SHEET___ASAP_Utilities">#REF!</definedName>
    <definedName name="___STI1" hidden="1">[5]B!$B$70:$D$72</definedName>
    <definedName name="__123Graph_C" localSheetId="0" hidden="1">#REF!</definedName>
    <definedName name="__123Graph_C" hidden="1">#REF!</definedName>
    <definedName name="__123Graph_D" localSheetId="0" hidden="1">'[6]PWC-Comp'!#REF!</definedName>
    <definedName name="__123Graph_D" hidden="1">'[6]PWC-Comp'!#REF!</definedName>
    <definedName name="__123Graph_X" localSheetId="0" hidden="1">[7]GROUP!#REF!</definedName>
    <definedName name="__123Graph_X" hidden="1">[7]GROUP!#REF!</definedName>
    <definedName name="__ACK1" localSheetId="0">#REF!</definedName>
    <definedName name="__ACK1">#REF!</definedName>
    <definedName name="__ACK2">'[8]ACK-NEW'!$B$3:$AS$63,'[8]ACK-NEW'!$BA$63:$BQ$137,'[8]ACK-NEW'!$CY$200:$DO$268,'[8]ACK-NEW'!$DY$268:$EN$328,'[8]ACK-NEW'!$HE$492:$IG$557,'[8]ACK-NEW'!$BX$139:$CR$200,'[8]ACK-NEW'!$A$1:$AM$52</definedName>
    <definedName name="__amc2" localSheetId="0">#REF!</definedName>
    <definedName name="__amc2">#REF!</definedName>
    <definedName name="__Att9" localSheetId="0">#REF!</definedName>
    <definedName name="__Att9">#REF!</definedName>
    <definedName name="__AXE10" localSheetId="0">#REF!</definedName>
    <definedName name="__AXE10">#REF!</definedName>
    <definedName name="__bfs1" localSheetId="0">#REF!</definedName>
    <definedName name="__bfs1">#REF!</definedName>
    <definedName name="__bfs10" localSheetId="0">#REF!</definedName>
    <definedName name="__bfs10">#REF!</definedName>
    <definedName name="__bfs11" localSheetId="0">#REF!</definedName>
    <definedName name="__bfs11">#REF!</definedName>
    <definedName name="__bfs12" localSheetId="0">#REF!</definedName>
    <definedName name="__bfs12">#REF!</definedName>
    <definedName name="__bfs13" localSheetId="0">#REF!</definedName>
    <definedName name="__bfs13">#REF!</definedName>
    <definedName name="__bfs14" localSheetId="0">#REF!</definedName>
    <definedName name="__bfs14">#REF!</definedName>
    <definedName name="__bfs2" localSheetId="0">#REF!</definedName>
    <definedName name="__bfs2">#REF!</definedName>
    <definedName name="__bfs3" localSheetId="0">#REF!</definedName>
    <definedName name="__bfs3">#REF!</definedName>
    <definedName name="__bfs4" localSheetId="0">#REF!</definedName>
    <definedName name="__bfs4">#REF!</definedName>
    <definedName name="__bfs5" localSheetId="0">#REF!</definedName>
    <definedName name="__bfs5">#REF!</definedName>
    <definedName name="__bfs6" localSheetId="0">#REF!</definedName>
    <definedName name="__bfs6">#REF!</definedName>
    <definedName name="__bfs7" localSheetId="0">#REF!</definedName>
    <definedName name="__bfs7">#REF!</definedName>
    <definedName name="__bfs8" localSheetId="0">#REF!</definedName>
    <definedName name="__bfs8">#REF!</definedName>
    <definedName name="__bfs9" localSheetId="0">#REF!</definedName>
    <definedName name="__bfs9">#REF!</definedName>
    <definedName name="__bg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bg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bg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bs1" hidden="1">{#N/A,#N/A,FALSE,"Staffnos &amp; cost"}</definedName>
    <definedName name="__bs2" hidden="1">{#N/A,#N/A,TRUE,"Staffnos &amp; cost"}</definedName>
    <definedName name="__cap1" localSheetId="0">#REF!</definedName>
    <definedName name="__cap1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 localSheetId="0">#REF!</definedName>
    <definedName name="__DAT14">#REF!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3" localSheetId="0">#REF!</definedName>
    <definedName name="__DAT3">#REF!</definedName>
    <definedName name="__DAT4" localSheetId="0">#REF!</definedName>
    <definedName name="__DAT4">#REF!</definedName>
    <definedName name="__DAT5" localSheetId="0">#REF!</definedName>
    <definedName name="__DAT5">#REF!</definedName>
    <definedName name="__DAT6" localSheetId="0">#REF!</definedName>
    <definedName name="__DAT6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DED36" localSheetId="0">#REF!</definedName>
    <definedName name="__DED36">#REF!</definedName>
    <definedName name="__dep1" localSheetId="0">#REF!</definedName>
    <definedName name="__dep1">#REF!</definedName>
    <definedName name="__DIV98" localSheetId="0">#REF!</definedName>
    <definedName name="__DIV98">#REF!</definedName>
    <definedName name="__erl1" localSheetId="0">#REF!</definedName>
    <definedName name="__erl1">#REF!</definedName>
    <definedName name="__erl2" localSheetId="0">#REF!</definedName>
    <definedName name="__erl2">#REF!</definedName>
    <definedName name="__f16" localSheetId="0">[9]配管単価!#REF!</definedName>
    <definedName name="__f16">[9]配管単価!#REF!</definedName>
    <definedName name="_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2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2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3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4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4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5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5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M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FP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_IntlFixup" hidden="1">TRUE</definedName>
    <definedName name="__k15" localSheetId="0">[9]配管単価!#REF!</definedName>
    <definedName name="__k15">[9]配管単価!#REF!</definedName>
    <definedName name="__k17" localSheetId="0">[9]配管単価!#REF!</definedName>
    <definedName name="__k17">[9]配管単価!#REF!</definedName>
    <definedName name="__key2" localSheetId="0" hidden="1">[10]CS_CN_DC!#REF!</definedName>
    <definedName name="__key2" hidden="1">[10]CS_CN_DC!#REF!</definedName>
    <definedName name="__kp1" localSheetId="0">[9]配管単価!#REF!</definedName>
    <definedName name="__kp1">[9]配管単価!#REF!</definedName>
    <definedName name="__lup1" localSheetId="0">#REF!</definedName>
    <definedName name="__lup1">#REF!</definedName>
    <definedName name="__lup2" localSheetId="0">#REF!</definedName>
    <definedName name="__lup2">#REF!</definedName>
    <definedName name="__MTH1" localSheetId="0">#REF!</definedName>
    <definedName name="__MTH1">#REF!</definedName>
    <definedName name="__MTH2" localSheetId="0">#REF!</definedName>
    <definedName name="__MTH2">#REF!</definedName>
    <definedName name="__MTH3" localSheetId="0">#REF!</definedName>
    <definedName name="__MTH3">#REF!</definedName>
    <definedName name="__MTH4" localSheetId="0">#REF!</definedName>
    <definedName name="__MTH4">#REF!</definedName>
    <definedName name="__MTH5" localSheetId="0">#REF!</definedName>
    <definedName name="__MTH5">#REF!</definedName>
    <definedName name="__MTH6" localSheetId="0">#REF!</definedName>
    <definedName name="__MTH6">#REF!</definedName>
    <definedName name="__MTH7" localSheetId="0">#REF!</definedName>
    <definedName name="__MTH7">#REF!</definedName>
    <definedName name="__MTH8" localSheetId="0">#REF!</definedName>
    <definedName name="__MTH8">#REF!</definedName>
    <definedName name="__MTH9" localSheetId="0">#REF!</definedName>
    <definedName name="__MTH9">#REF!</definedName>
    <definedName name="__OC12" localSheetId="0">#REF!</definedName>
    <definedName name="__OC12">#REF!</definedName>
    <definedName name="__OC3" localSheetId="0">#REF!</definedName>
    <definedName name="__OC3">#REF!</definedName>
    <definedName name="__p1" localSheetId="0">[9]配管単価!#REF!</definedName>
    <definedName name="__p1">[9]配管単価!#REF!</definedName>
    <definedName name="__PG1" localSheetId="0">#REF!</definedName>
    <definedName name="__PG1">#REF!</definedName>
    <definedName name="__pg10" localSheetId="0">#REF!</definedName>
    <definedName name="__pg10">#REF!</definedName>
    <definedName name="__PG2" localSheetId="0">#REF!</definedName>
    <definedName name="__PG2">#REF!</definedName>
    <definedName name="__PG3" localSheetId="0">#REF!</definedName>
    <definedName name="__PG3">#REF!</definedName>
    <definedName name="__PG4" localSheetId="0">#REF!</definedName>
    <definedName name="__PG4">#REF!</definedName>
    <definedName name="__PG5" localSheetId="0">#REF!</definedName>
    <definedName name="__PG5">#REF!</definedName>
    <definedName name="__PG6" localSheetId="0">#REF!</definedName>
    <definedName name="__PG6">#REF!</definedName>
    <definedName name="__PG7" localSheetId="0">#REF!</definedName>
    <definedName name="__PG7">#REF!</definedName>
    <definedName name="__pg8" localSheetId="0">#REF!</definedName>
    <definedName name="__pg8">#REF!</definedName>
    <definedName name="__pg9" localSheetId="0">#REF!</definedName>
    <definedName name="__pg9">#REF!</definedName>
    <definedName name="__QT1" localSheetId="0">#REF!</definedName>
    <definedName name="__QT1">#REF!</definedName>
    <definedName name="__QT2" localSheetId="0">#REF!</definedName>
    <definedName name="__QT2">#REF!</definedName>
    <definedName name="__QT3" localSheetId="0">#REF!</definedName>
    <definedName name="__QT3">#REF!</definedName>
    <definedName name="__QT4" localSheetId="0">#REF!</definedName>
    <definedName name="__QT4">#REF!</definedName>
    <definedName name="__RSU1" localSheetId="0">#REF!</definedName>
    <definedName name="__RSU1">#REF!</definedName>
    <definedName name="__RSU11" localSheetId="0">#REF!</definedName>
    <definedName name="__RSU11">#REF!</definedName>
    <definedName name="__RSU2" localSheetId="0">#REF!</definedName>
    <definedName name="__RSU2">#REF!</definedName>
    <definedName name="__RSU22" localSheetId="0">#REF!</definedName>
    <definedName name="__RSU22">#REF!</definedName>
    <definedName name="__RSU3" localSheetId="0">#REF!</definedName>
    <definedName name="__RSU3">#REF!</definedName>
    <definedName name="__RSU33" localSheetId="0">#REF!</definedName>
    <definedName name="__RSU33">#REF!</definedName>
    <definedName name="__RSU4" localSheetId="0">#REF!</definedName>
    <definedName name="__RSU4">#REF!</definedName>
    <definedName name="__RSU44" localSheetId="0">#REF!</definedName>
    <definedName name="__RSU44">#REF!</definedName>
    <definedName name="__RSU5" localSheetId="0">#REF!</definedName>
    <definedName name="__RSU5">#REF!</definedName>
    <definedName name="__RSU55" localSheetId="0">#REF!</definedName>
    <definedName name="__RSU55">#REF!</definedName>
    <definedName name="__RSU6" localSheetId="0">#REF!</definedName>
    <definedName name="__RSU6">#REF!</definedName>
    <definedName name="__RSU66" localSheetId="0">#REF!</definedName>
    <definedName name="__RSU66">#REF!</definedName>
    <definedName name="__Sch101112" localSheetId="0">#REF!</definedName>
    <definedName name="__Sch101112">#REF!</definedName>
    <definedName name="__Sch12" localSheetId="0">#REF!</definedName>
    <definedName name="__Sch12">#REF!</definedName>
    <definedName name="__Sch131415" localSheetId="0">#REF!</definedName>
    <definedName name="__Sch131415">#REF!</definedName>
    <definedName name="__Sch1617" localSheetId="0">#REF!</definedName>
    <definedName name="__Sch1617">#REF!</definedName>
    <definedName name="__Sch34" localSheetId="0">#REF!</definedName>
    <definedName name="__Sch34">#REF!</definedName>
    <definedName name="__Sch567" localSheetId="0">#REF!</definedName>
    <definedName name="__Sch567">#REF!</definedName>
    <definedName name="__Sch7" localSheetId="0">#REF!</definedName>
    <definedName name="__Sch7">#REF!</definedName>
    <definedName name="__Sch89" localSheetId="0">#REF!</definedName>
    <definedName name="__Sch89">#REF!</definedName>
    <definedName name="__SSP103" localSheetId="0">#REF!</definedName>
    <definedName name="__SSP103">#REF!</definedName>
    <definedName name="__SSP112" localSheetId="0">#REF!</definedName>
    <definedName name="__SSP112">#REF!</definedName>
    <definedName name="__SSP113" localSheetId="0">#REF!</definedName>
    <definedName name="__SSP113">#REF!</definedName>
    <definedName name="__STI1" hidden="1">[5]B!$B$70:$D$72</definedName>
    <definedName name="__UE3000" localSheetId="0">#REF!</definedName>
    <definedName name="__UE3000">#REF!</definedName>
    <definedName name="__UE9000" localSheetId="0">#REF!</definedName>
    <definedName name="__UE9000">#REF!</definedName>
    <definedName name="__vc1" localSheetId="0">#REF!</definedName>
    <definedName name="__vc1">#REF!</definedName>
    <definedName name="_005" localSheetId="0">#REF!</definedName>
    <definedName name="_005">#REF!</definedName>
    <definedName name="_007" localSheetId="0">#REF!</definedName>
    <definedName name="_007">#REF!</definedName>
    <definedName name="_008" localSheetId="0">#REF!</definedName>
    <definedName name="_008">#REF!</definedName>
    <definedName name="_015" localSheetId="0">#REF!</definedName>
    <definedName name="_015">#REF!</definedName>
    <definedName name="_019" localSheetId="0">#REF!</definedName>
    <definedName name="_019">#REF!</definedName>
    <definedName name="_020" localSheetId="0">#REF!</definedName>
    <definedName name="_020">#REF!</definedName>
    <definedName name="_028" localSheetId="0">#REF!</definedName>
    <definedName name="_028">#REF!</definedName>
    <definedName name="_054" localSheetId="0">#REF!</definedName>
    <definedName name="_054">#REF!</definedName>
    <definedName name="_1_0_0Basis" localSheetId="0">[2]Sheet1!#REF!</definedName>
    <definedName name="_1_0_0Basis">[2]Sheet1!#REF!</definedName>
    <definedName name="_1997aeps" localSheetId="0">[11]XXXX!#REF!</definedName>
    <definedName name="_1997aeps">[11]XXXX!#REF!</definedName>
    <definedName name="_1997ape" localSheetId="0">[11]XXXX!#REF!</definedName>
    <definedName name="_1997ape">[11]XXXX!#REF!</definedName>
    <definedName name="_1999_2000" localSheetId="0">#REF!</definedName>
    <definedName name="_1999_2000">#REF!</definedName>
    <definedName name="_1MED_EQUIP_02_03" localSheetId="0">#REF!</definedName>
    <definedName name="_1MED_EQUIP_02_03">#REF!</definedName>
    <definedName name="_2." localSheetId="0">#REF!</definedName>
    <definedName name="_2.">#REF!</definedName>
    <definedName name="_2_7HI" localSheetId="0">#REF!</definedName>
    <definedName name="_2_7HI">#REF!</definedName>
    <definedName name="_263A" localSheetId="0">#REF!</definedName>
    <definedName name="_263A">#REF!</definedName>
    <definedName name="_2MED_EQUIP_02_03" localSheetId="0">#REF!</definedName>
    <definedName name="_2MED_EQUIP_02_03">#REF!</definedName>
    <definedName name="_7DEF_TAX" localSheetId="0">'[12]Q-100-2-2_Current_Taxes'!#REF!</definedName>
    <definedName name="_7DEF_TAX">'[12]Q-100-2-2_Current_Taxes'!#REF!</definedName>
    <definedName name="_ACK1" localSheetId="0">#REF!</definedName>
    <definedName name="_ACK1">#REF!</definedName>
    <definedName name="_ACK2">'[8]ACK-NEW'!$B$3:$AS$63,'[8]ACK-NEW'!$BA$63:$BQ$137,'[8]ACK-NEW'!$CY$200:$DO$268,'[8]ACK-NEW'!$DY$268:$EN$328,'[8]ACK-NEW'!$HE$492:$IG$557,'[8]ACK-NEW'!$BX$139:$CR$200,'[8]ACK-NEW'!$A$1:$AM$52</definedName>
    <definedName name="_ACK3" localSheetId="0">#REF!</definedName>
    <definedName name="_ACK3">#REF!</definedName>
    <definedName name="_AM100000" localSheetId="0">#REF!</definedName>
    <definedName name="_AM100000">#REF!</definedName>
    <definedName name="_amc2" localSheetId="0">#REF!</definedName>
    <definedName name="_amc2">#REF!</definedName>
    <definedName name="_Anx5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_Att9" localSheetId="0">#REF!</definedName>
    <definedName name="_Att9">#REF!</definedName>
    <definedName name="_AXE10" localSheetId="0">#REF!</definedName>
    <definedName name="_AXE10">#REF!</definedName>
    <definedName name="_B2" localSheetId="0">#REF!</definedName>
    <definedName name="_B2">#REF!</definedName>
    <definedName name="_bfs1" localSheetId="0">#REF!</definedName>
    <definedName name="_bfs1">#REF!</definedName>
    <definedName name="_bfs10" localSheetId="0">#REF!</definedName>
    <definedName name="_bfs10">#REF!</definedName>
    <definedName name="_bfs11" localSheetId="0">#REF!</definedName>
    <definedName name="_bfs11">#REF!</definedName>
    <definedName name="_bfs12" localSheetId="0">#REF!</definedName>
    <definedName name="_bfs12">#REF!</definedName>
    <definedName name="_bfs13" localSheetId="0">#REF!</definedName>
    <definedName name="_bfs13">#REF!</definedName>
    <definedName name="_bfs14" localSheetId="0">#REF!</definedName>
    <definedName name="_bfs14">#REF!</definedName>
    <definedName name="_bfs2" localSheetId="0">#REF!</definedName>
    <definedName name="_bfs2">#REF!</definedName>
    <definedName name="_bfs3" localSheetId="0">#REF!</definedName>
    <definedName name="_bfs3">#REF!</definedName>
    <definedName name="_bfs4" localSheetId="0">#REF!</definedName>
    <definedName name="_bfs4">#REF!</definedName>
    <definedName name="_bfs5" localSheetId="0">#REF!</definedName>
    <definedName name="_bfs5">#REF!</definedName>
    <definedName name="_bfs6" localSheetId="0">#REF!</definedName>
    <definedName name="_bfs6">#REF!</definedName>
    <definedName name="_bfs7" localSheetId="0">#REF!</definedName>
    <definedName name="_bfs7">#REF!</definedName>
    <definedName name="_bfs8" localSheetId="0">#REF!</definedName>
    <definedName name="_bfs8">#REF!</definedName>
    <definedName name="_bfs9" localSheetId="0">#REF!</definedName>
    <definedName name="_bfs9">#REF!</definedName>
    <definedName name="_bs1" hidden="1">{#N/A,#N/A,FALSE,"Staffnos &amp; cost"}</definedName>
    <definedName name="_bs2" hidden="1">{#N/A,#N/A,TRUE,"Staffnos &amp; cost"}</definedName>
    <definedName name="_cap1" localSheetId="0">#REF!</definedName>
    <definedName name="_cap1">#REF!</definedName>
    <definedName name="_CRA" localSheetId="0">'[13]CRA-Detail'!#REF!</definedName>
    <definedName name="_CRA">'[13]CRA-Detail'!#REF!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DED36" localSheetId="0">#REF!</definedName>
    <definedName name="_DED36">#REF!</definedName>
    <definedName name="_dep1" localSheetId="0">#REF!</definedName>
    <definedName name="_dep1">#REF!</definedName>
    <definedName name="_Dist_Bin" localSheetId="0" hidden="1">#REF!</definedName>
    <definedName name="_Dist_Bin" hidden="1">#REF!</definedName>
    <definedName name="_Dist_Values" localSheetId="0" hidden="1">#REF!</definedName>
    <definedName name="_Dist_Values" hidden="1">#REF!</definedName>
    <definedName name="_DIV98" localSheetId="0">#REF!</definedName>
    <definedName name="_DIV98">#REF!</definedName>
    <definedName name="_erl1" localSheetId="0">#REF!</definedName>
    <definedName name="_erl1">#REF!</definedName>
    <definedName name="_erl2" localSheetId="0">#REF!</definedName>
    <definedName name="_erl2">#REF!</definedName>
    <definedName name="_f16" localSheetId="0">[9]配管単価!#REF!</definedName>
    <definedName name="_f16">[9]配管単価!#REF!</definedName>
    <definedName name="_Fill" localSheetId="0" hidden="1">#REF!</definedName>
    <definedName name="_Fill" hidden="1">#REF!</definedName>
    <definedName name="_xlnm._FilterDatabase" localSheetId="0" hidden="1">IRS!#REF!</definedName>
    <definedName name="_FM17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frf16">'[14]French cashflow calculations'!$R$41</definedName>
    <definedName name="_frf17">'[14]French cashflow calculations'!$S$41</definedName>
    <definedName name="_frf18">'[14]French cashflow calculations'!$T$41</definedName>
    <definedName name="_frf19">'[14]French cashflow calculations'!$U$41</definedName>
    <definedName name="_frf2">'[14]French cashflow calculations'!$D$41</definedName>
    <definedName name="_frf22">'[14]French cashflow calculations'!$X$41</definedName>
    <definedName name="_frf23">'[14]French cashflow calculations'!$Y$41</definedName>
    <definedName name="_frf24">'[14]French cashflow calculations'!$Z$41</definedName>
    <definedName name="_frf25">'[14]French cashflow calculations'!$AA$41</definedName>
    <definedName name="_frf26">'[14]French cashflow calculations'!$AB$41</definedName>
    <definedName name="_frf3">'[14]French cashflow calculations'!$E$41</definedName>
    <definedName name="_frf4">'[14]French cashflow calculations'!$F$41</definedName>
    <definedName name="_frf5">'[14]French cashflow calculations'!$G$41</definedName>
    <definedName name="_frf8">'[14]French cashflow calculations'!$J$41</definedName>
    <definedName name="_frf9">'[14]French cashflow calculations'!$K$41</definedName>
    <definedName name="_FST1" localSheetId="0">#REF!</definedName>
    <definedName name="_FST1">#REF!</definedName>
    <definedName name="_hhk9798" localSheetId="0">#REF!</definedName>
    <definedName name="_hhk9798">#REF!</definedName>
    <definedName name="_HKC1">'[15]Workbook Inputs'!$D$2</definedName>
    <definedName name="_HKC2">'[15]Workbook Inputs'!$D$3</definedName>
    <definedName name="_iep10">'[14]Irish Cashflow Calculations'!$L$40</definedName>
    <definedName name="_iep11">'[14]Irish Cashflow Calculations'!$M$40</definedName>
    <definedName name="_iep12">'[14]Irish Cashflow Calculations'!$N$40</definedName>
    <definedName name="_iep15">'[14]Irish Cashflow Calculations'!$Q$40</definedName>
    <definedName name="_iep16">'[14]Irish Cashflow Calculations'!$R$40</definedName>
    <definedName name="_iep2">'[14]Irish Cashflow Calculations'!$D$40</definedName>
    <definedName name="_iep22">'[14]Irish Cashflow Calculations'!$X$40</definedName>
    <definedName name="_iep23">'[14]Irish Cashflow Calculations'!$Y$40</definedName>
    <definedName name="_iep24">'[14]Irish Cashflow Calculations'!$Z$40</definedName>
    <definedName name="_iep25">'[14]Irish Cashflow Calculations'!$AA$40</definedName>
    <definedName name="_iep26">'[14]Irish Cashflow Calculations'!$AB$40</definedName>
    <definedName name="_iep3">'[14]Irish Cashflow Calculations'!$E$40</definedName>
    <definedName name="_iep4">'[14]Irish Cashflow Calculations'!$F$40</definedName>
    <definedName name="_iep5">'[14]Irish Cashflow Calculations'!$G$40</definedName>
    <definedName name="_iep8">'[14]Irish Cashflow Calculations'!$J$40</definedName>
    <definedName name="_iep9">'[14]Irish Cashflow Calculations'!$K$40</definedName>
    <definedName name="_ILT1" localSheetId="0">#REF!</definedName>
    <definedName name="_ILT1">#REF!</definedName>
    <definedName name="_INT10" localSheetId="0">#REF!</definedName>
    <definedName name="_INT10">#REF!</definedName>
    <definedName name="_INT11" localSheetId="0">#REF!</definedName>
    <definedName name="_INT11">#REF!</definedName>
    <definedName name="_INT12" localSheetId="0">#REF!</definedName>
    <definedName name="_INT12">#REF!</definedName>
    <definedName name="_INT13" localSheetId="0">#REF!</definedName>
    <definedName name="_INT13">#REF!</definedName>
    <definedName name="_INT14" localSheetId="0">#REF!</definedName>
    <definedName name="_INT14">#REF!</definedName>
    <definedName name="_INT15" localSheetId="0">#REF!</definedName>
    <definedName name="_INT15">#REF!</definedName>
    <definedName name="_INT16" localSheetId="0">#REF!</definedName>
    <definedName name="_INT16">#REF!</definedName>
    <definedName name="_INT17" localSheetId="0">#REF!</definedName>
    <definedName name="_INT17">#REF!</definedName>
    <definedName name="_INT4" localSheetId="0">#REF!</definedName>
    <definedName name="_INT4">#REF!</definedName>
    <definedName name="_INT5" localSheetId="0">#REF!</definedName>
    <definedName name="_INT5">#REF!</definedName>
    <definedName name="_INT6" localSheetId="0">#REF!</definedName>
    <definedName name="_INT6">#REF!</definedName>
    <definedName name="_INT7" localSheetId="0">#REF!</definedName>
    <definedName name="_INT7">#REF!</definedName>
    <definedName name="_INT8" localSheetId="0">#REF!</definedName>
    <definedName name="_INT8">#REF!</definedName>
    <definedName name="_INT9" localSheetId="0">#REF!</definedName>
    <definedName name="_INT9">#REF!</definedName>
    <definedName name="_ji22" localSheetId="0">#REF!</definedName>
    <definedName name="_ji22">#REF!</definedName>
    <definedName name="_Key1" localSheetId="0" hidden="1">'[16]PBIDT-PAGE 1'!#REF!</definedName>
    <definedName name="_Key1" hidden="1">'[16]PBIDT-PAGE 1'!#REF!</definedName>
    <definedName name="_Key2" localSheetId="0" hidden="1">#REF!</definedName>
    <definedName name="_Key2" hidden="1">#REF!</definedName>
    <definedName name="_key3" localSheetId="0" hidden="1">[10]CS_CN_DC!#REF!</definedName>
    <definedName name="_key3" hidden="1">[10]CS_CN_DC!#REF!</definedName>
    <definedName name="_lup1" localSheetId="0">#REF!</definedName>
    <definedName name="_lup1">#REF!</definedName>
    <definedName name="_lup2" localSheetId="0">#REF!</definedName>
    <definedName name="_lup2">#REF!</definedName>
    <definedName name="_mhk9798" localSheetId="0">#REF!</definedName>
    <definedName name="_mhk9798">#REF!</definedName>
    <definedName name="_mhk9899" localSheetId="0">#REF!</definedName>
    <definedName name="_mhk9899">#REF!</definedName>
    <definedName name="_MTH3" localSheetId="0">#REF!</definedName>
    <definedName name="_MTH3">#REF!</definedName>
    <definedName name="_MTH4" localSheetId="0">#REF!</definedName>
    <definedName name="_MTH4">#REF!</definedName>
    <definedName name="_MTH5" localSheetId="0">#REF!</definedName>
    <definedName name="_MTH5">#REF!</definedName>
    <definedName name="_MTH6" localSheetId="0">#REF!</definedName>
    <definedName name="_MTH6">#REF!</definedName>
    <definedName name="_MTH7" localSheetId="0">#REF!</definedName>
    <definedName name="_MTH7">#REF!</definedName>
    <definedName name="_MTH8" localSheetId="0">#REF!</definedName>
    <definedName name="_MTH8">#REF!</definedName>
    <definedName name="_MTH9" localSheetId="0">#REF!</definedName>
    <definedName name="_MTH9">#REF!</definedName>
    <definedName name="_New1" localSheetId="0">#REF!</definedName>
    <definedName name="_New1">#REF!</definedName>
    <definedName name="_no1" localSheetId="0">#REF!</definedName>
    <definedName name="_no1">#REF!</definedName>
    <definedName name="_no2" localSheetId="0">#REF!</definedName>
    <definedName name="_no2">#REF!</definedName>
    <definedName name="_no3" localSheetId="0">#REF!</definedName>
    <definedName name="_no3">#REF!</definedName>
    <definedName name="_no4" localSheetId="0">#REF!</definedName>
    <definedName name="_no4">#REF!</definedName>
    <definedName name="_no5" localSheetId="0">#REF!</definedName>
    <definedName name="_no5">#REF!</definedName>
    <definedName name="_OC12" localSheetId="0">#REF!</definedName>
    <definedName name="_OC12">#REF!</definedName>
    <definedName name="_OC3" localSheetId="0">#REF!</definedName>
    <definedName name="_OC3">#REF!</definedName>
    <definedName name="_Order1" hidden="1">255</definedName>
    <definedName name="_Order2" hidden="1">255</definedName>
    <definedName name="_p1" localSheetId="0">[9]配管単価!#REF!</definedName>
    <definedName name="_p1">[9]配管単価!#REF!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PG1" localSheetId="0">#REF!</definedName>
    <definedName name="_PG1">#REF!</definedName>
    <definedName name="_pg10" localSheetId="0">#REF!</definedName>
    <definedName name="_pg10">#REF!</definedName>
    <definedName name="_PG2" localSheetId="0">#REF!</definedName>
    <definedName name="_PG2">#REF!</definedName>
    <definedName name="_PG3" localSheetId="0">#REF!</definedName>
    <definedName name="_PG3">#REF!</definedName>
    <definedName name="_pg31">'[17]99op'!$A$1:$O$121</definedName>
    <definedName name="_PG4" localSheetId="0">#REF!</definedName>
    <definedName name="_PG4">#REF!</definedName>
    <definedName name="_PG5" localSheetId="0">#REF!</definedName>
    <definedName name="_PG5">#REF!</definedName>
    <definedName name="_PG6" localSheetId="0">#REF!</definedName>
    <definedName name="_PG6">#REF!</definedName>
    <definedName name="_PG7" localSheetId="0">#REF!</definedName>
    <definedName name="_PG7">#REF!</definedName>
    <definedName name="_pg8" localSheetId="0">#REF!</definedName>
    <definedName name="_pg8">#REF!</definedName>
    <definedName name="_pg9" localSheetId="0">#REF!</definedName>
    <definedName name="_pg9">#REF!</definedName>
    <definedName name="_PM1">'[18]Cashflow Analysis'!$D$55</definedName>
    <definedName name="_PM2">'[18]Cashflow Analysis'!$E$55</definedName>
    <definedName name="_PM3">'[18]Cashflow Analysis'!$F$55</definedName>
    <definedName name="_PM4">'[18]Cashflow Analysis'!$G$55</definedName>
    <definedName name="_PM5">'[18]Cashflow Analysis'!$H$55</definedName>
    <definedName name="_PM6">'[18]Cashflow Analysis'!$I$55</definedName>
    <definedName name="_pmd1">'[19]FX Inputs'!$D$24</definedName>
    <definedName name="_QT1" localSheetId="0">#REF!</definedName>
    <definedName name="_QT1">#REF!</definedName>
    <definedName name="_QT2" localSheetId="0">#REF!</definedName>
    <definedName name="_QT2">#REF!</definedName>
    <definedName name="_QT3" localSheetId="0">#REF!</definedName>
    <definedName name="_QT3">#REF!</definedName>
    <definedName name="_QT4" localSheetId="0">#REF!</definedName>
    <definedName name="_QT4">#REF!</definedName>
    <definedName name="_Regression_Int" hidden="1">1</definedName>
    <definedName name="_Regression_Y" localSheetId="0" hidden="1">#REF!</definedName>
    <definedName name="_Regression_Y" hidden="1">#REF!</definedName>
    <definedName name="_RSU1" localSheetId="0">#REF!</definedName>
    <definedName name="_RSU1">#REF!</definedName>
    <definedName name="_RSU11" localSheetId="0">#REF!</definedName>
    <definedName name="_RSU11">#REF!</definedName>
    <definedName name="_RSU2" localSheetId="0">#REF!</definedName>
    <definedName name="_RSU2">#REF!</definedName>
    <definedName name="_RSU22" localSheetId="0">#REF!</definedName>
    <definedName name="_RSU22">#REF!</definedName>
    <definedName name="_RSU3" localSheetId="0">#REF!</definedName>
    <definedName name="_RSU3">#REF!</definedName>
    <definedName name="_RSU33" localSheetId="0">#REF!</definedName>
    <definedName name="_RSU33">#REF!</definedName>
    <definedName name="_RSU4" localSheetId="0">#REF!</definedName>
    <definedName name="_RSU4">#REF!</definedName>
    <definedName name="_RSU44" localSheetId="0">#REF!</definedName>
    <definedName name="_RSU44">#REF!</definedName>
    <definedName name="_RSU5" localSheetId="0">#REF!</definedName>
    <definedName name="_RSU5">#REF!</definedName>
    <definedName name="_RSU55" localSheetId="0">#REF!</definedName>
    <definedName name="_RSU55">#REF!</definedName>
    <definedName name="_RSU6" localSheetId="0">#REF!</definedName>
    <definedName name="_RSU6">#REF!</definedName>
    <definedName name="_RSU66" localSheetId="0">#REF!</definedName>
    <definedName name="_RSU66">#REF!</definedName>
    <definedName name="_sc7" localSheetId="0">#REF!</definedName>
    <definedName name="_sc7">#REF!</definedName>
    <definedName name="_Sch101112" localSheetId="0">#REF!</definedName>
    <definedName name="_Sch101112">#REF!</definedName>
    <definedName name="_Sch12" localSheetId="0">#REF!</definedName>
    <definedName name="_Sch12">#REF!</definedName>
    <definedName name="_Sch131415" localSheetId="0">#REF!</definedName>
    <definedName name="_Sch131415">#REF!</definedName>
    <definedName name="_Sch1617" localSheetId="0">#REF!</definedName>
    <definedName name="_Sch1617">#REF!</definedName>
    <definedName name="_Sch34" localSheetId="0">#REF!</definedName>
    <definedName name="_Sch34">#REF!</definedName>
    <definedName name="_sch5" localSheetId="0">#REF!</definedName>
    <definedName name="_sch5">#REF!</definedName>
    <definedName name="_Sch567" localSheetId="0">#REF!</definedName>
    <definedName name="_Sch567">#REF!</definedName>
    <definedName name="_SCH6" localSheetId="0">#REF!</definedName>
    <definedName name="_SCH6">#REF!</definedName>
    <definedName name="_Sch7" localSheetId="0">#REF!</definedName>
    <definedName name="_Sch7">#REF!</definedName>
    <definedName name="_Sch89" localSheetId="0">#REF!</definedName>
    <definedName name="_Sch89">#REF!</definedName>
    <definedName name="_sek11">'[14]swedish cashflows calculation'!$M$55</definedName>
    <definedName name="_sek12">'[14]swedish cashflows calculation'!$N$55</definedName>
    <definedName name="_sek15">'[14]swedish cashflows calculation'!$Q$55</definedName>
    <definedName name="_sek16">'[14]swedish cashflows calculation'!$R$55</definedName>
    <definedName name="_sek17">'[14]swedish cashflows calculation'!$S$55</definedName>
    <definedName name="_sek18">'[14]swedish cashflows calculation'!$T$55</definedName>
    <definedName name="_sek19">'[14]swedish cashflows calculation'!$U$55</definedName>
    <definedName name="_sek2">'[14]swedish cashflows calculation'!$D$55</definedName>
    <definedName name="_sek22">'[14]swedish cashflows calculation'!$X$55</definedName>
    <definedName name="_sek23">'[14]swedish cashflows calculation'!$Y$55</definedName>
    <definedName name="_sek24">'[14]swedish cashflows calculation'!$Z$55</definedName>
    <definedName name="_sek25">'[14]swedish cashflows calculation'!$AA$55</definedName>
    <definedName name="_sek26">'[14]swedish cashflows calculation'!$AB$55</definedName>
    <definedName name="_sek3">'[14]swedish cashflows calculation'!$E$55</definedName>
    <definedName name="_sek4">'[14]swedish cashflows calculation'!$F$55</definedName>
    <definedName name="_sek5">'[14]swedish cashflows calculation'!$G$55</definedName>
    <definedName name="_sek8">'[14]swedish cashflows calculation'!$J$55</definedName>
    <definedName name="_sek9">'[14]swedish cashflows calculation'!$K$55</definedName>
    <definedName name="_sep97" localSheetId="0">#REF!</definedName>
    <definedName name="_sep97">#REF!</definedName>
    <definedName name="_Sht1" localSheetId="0">#REF!</definedName>
    <definedName name="_Sht1">#REF!</definedName>
    <definedName name="_SIR1">'[18]Cashflow Analysis'!$K$6</definedName>
    <definedName name="_SIR2">'[18]Cashflow Analysis'!$K$7</definedName>
    <definedName name="_SIR3">'[18]Cashflow Analysis'!$K$8</definedName>
    <definedName name="_SIR4">'[18]Cashflow Analysis'!$K$9</definedName>
    <definedName name="_SIR5">'[18]Cashflow Analysis'!$K$10</definedName>
    <definedName name="_SIR6">'[18]Cashflow Analysis'!$K$11</definedName>
    <definedName name="_Sort" localSheetId="0" hidden="1">'[16]PBIDT-PAGE 1'!#REF!</definedName>
    <definedName name="_Sort" hidden="1">'[16]PBIDT-PAGE 1'!#REF!</definedName>
    <definedName name="_SSP103" localSheetId="0">#REF!</definedName>
    <definedName name="_SSP103">#REF!</definedName>
    <definedName name="_SSP112" localSheetId="0">#REF!</definedName>
    <definedName name="_SSP112">#REF!</definedName>
    <definedName name="_SSP113" localSheetId="0">#REF!</definedName>
    <definedName name="_SSP113">#REF!</definedName>
    <definedName name="_ST1" localSheetId="0">#REF!</definedName>
    <definedName name="_ST1">#REF!</definedName>
    <definedName name="_STI1" hidden="1">[5]B!$B$70:$D$72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Table2_In1" localSheetId="0" hidden="1">#REF!</definedName>
    <definedName name="_Table2_In1" hidden="1">#REF!</definedName>
    <definedName name="_Table2_Out" localSheetId="0" hidden="1">#REF!</definedName>
    <definedName name="_Table2_Out" hidden="1">#REF!</definedName>
    <definedName name="_TLT1" localSheetId="0">#REF!</definedName>
    <definedName name="_TLT1">#REF!</definedName>
    <definedName name="_top1" localSheetId="0">#REF!</definedName>
    <definedName name="_top1">#REF!</definedName>
    <definedName name="_TOT1" localSheetId="0">#REF!</definedName>
    <definedName name="_TOT1">#REF!</definedName>
    <definedName name="_UE3000" localSheetId="0">#REF!</definedName>
    <definedName name="_UE3000">#REF!</definedName>
    <definedName name="_UE9000" localSheetId="0">#REF!</definedName>
    <definedName name="_UE9000">#REF!</definedName>
    <definedName name="_UER1" localSheetId="0">#REF!</definedName>
    <definedName name="_UER1">#REF!</definedName>
    <definedName name="_vc1" localSheetId="0">#REF!</definedName>
    <definedName name="_vc1">#REF!</definedName>
    <definedName name="_Z04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_Z05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654645454545" localSheetId="0">#REF!</definedName>
    <definedName name="a654645454545">#REF!</definedName>
    <definedName name="aa" localSheetId="0">#REF!</definedName>
    <definedName name="aa">#REF!</definedName>
    <definedName name="AA_BS" localSheetId="0">#REF!</definedName>
    <definedName name="AA_BS">#REF!</definedName>
    <definedName name="AA_CF" localSheetId="0">#REF!</definedName>
    <definedName name="AA_CF">#REF!</definedName>
    <definedName name="AA_PL" localSheetId="0">#REF!</definedName>
    <definedName name="AA_PL">#REF!</definedName>
    <definedName name="AA_Sch_12_13" localSheetId="0">#REF!</definedName>
    <definedName name="AA_Sch_12_13">#REF!</definedName>
    <definedName name="AA_Sch_14_15_16" localSheetId="0">#REF!</definedName>
    <definedName name="AA_Sch_14_15_16">#REF!</definedName>
    <definedName name="AA_Sch_17_18_19" localSheetId="0">#REF!</definedName>
    <definedName name="AA_Sch_17_18_19">#REF!</definedName>
    <definedName name="AA_Sch_3_4" localSheetId="0">#REF!</definedName>
    <definedName name="AA_Sch_3_4">#REF!</definedName>
    <definedName name="AA_Sch_5_6" localSheetId="0">#REF!</definedName>
    <definedName name="AA_Sch_5_6">#REF!</definedName>
    <definedName name="AA_Sch_7" localSheetId="0">#REF!</definedName>
    <definedName name="AA_Sch_7">#REF!</definedName>
    <definedName name="AA_Sch_8" localSheetId="0">#REF!</definedName>
    <definedName name="AA_Sch_8">#REF!</definedName>
    <definedName name="AA_Sch_9_10_11" localSheetId="0">#REF!</definedName>
    <definedName name="AA_Sch_9_10_11">#REF!</definedName>
    <definedName name="aaa" hidden="1">{#N/A,#N/A,FALSE,"Staffnos &amp; cost"}</definedName>
    <definedName name="aaaa" hidden="1">{#N/A,#N/A,TRUE,"Staffnos &amp; cost"}</definedName>
    <definedName name="aaaaa" localSheetId="0" hidden="1">#REF!</definedName>
    <definedName name="aaaaa" hidden="1">#REF!</definedName>
    <definedName name="aaaaaa" localSheetId="0">'[20]ex Serco Assurance debtors'!#REF!</definedName>
    <definedName name="aaaaaa">'[20]ex Serco Assurance debtors'!#REF!</definedName>
    <definedName name="AAFormula" localSheetId="0">#REF!</definedName>
    <definedName name="AAFormula">#REF!</definedName>
    <definedName name="AASSD" localSheetId="0" hidden="1">[21]GRPGS!#REF!</definedName>
    <definedName name="AASSD" hidden="1">[21]GRPGS!#REF!</definedName>
    <definedName name="abase" localSheetId="0">#REF!</definedName>
    <definedName name="abase">#REF!</definedName>
    <definedName name="ABC" localSheetId="0">#REF!</definedName>
    <definedName name="ABC">#REF!</definedName>
    <definedName name="abce" hidden="1">{"assumptions",#N/A,FALSE,"Scenario 1";"valuation",#N/A,FALSE,"Scenario 1"}</definedName>
    <definedName name="abdc" localSheetId="0">[22]Classification!#REF!</definedName>
    <definedName name="abdc">[22]Classification!#REF!</definedName>
    <definedName name="ABFormula" localSheetId="0">#REF!</definedName>
    <definedName name="ABFormula">#REF!</definedName>
    <definedName name="ACC_CASH" localSheetId="0">#REF!</definedName>
    <definedName name="ACC_CASH">#REF!</definedName>
    <definedName name="AccessDatabase" hidden="1">"D:\Compensation\comp data 2001.xls"</definedName>
    <definedName name="Account">'[23]Market Analysis %'!$A$2:$A$14</definedName>
    <definedName name="ACCRUALS">[24]ACCRUALS!$A$1:$H$538</definedName>
    <definedName name="acct" localSheetId="0">'[25]B-6'!#REF!</definedName>
    <definedName name="acct">'[25]B-6'!#REF!</definedName>
    <definedName name="Acct_Code" localSheetId="0">[26]TB!#REF!</definedName>
    <definedName name="Acct_Code">[26]TB!#REF!</definedName>
    <definedName name="ack" localSheetId="0">#REF!</definedName>
    <definedName name="ack">#REF!</definedName>
    <definedName name="ACPower" localSheetId="0">#REF!</definedName>
    <definedName name="ACPower">#REF!</definedName>
    <definedName name="Acq._Price">'[27]Control Sheet'!$C$46</definedName>
    <definedName name="Acq_00EPS">'[27]Control Sheet'!$C$58</definedName>
    <definedName name="Acq_01EPS">'[27]Control Sheet'!$C$60</definedName>
    <definedName name="Acq_02EPS">'[27]Control Sheet'!$C$61</definedName>
    <definedName name="Acq_98EPS">'[27]Control Sheet'!$C$56</definedName>
    <definedName name="Acq_99EPS">'[27]Control Sheet'!$C$57</definedName>
    <definedName name="Acq_BVE">'[27]Control Sheet'!$C$63</definedName>
    <definedName name="Acq_Debt">'[27]Control Sheet'!$C$75</definedName>
    <definedName name="Acq_Growth">'[27]Control Sheet'!$C$54</definedName>
    <definedName name="Acq_OM">'[27]Control Sheet'!$C$73</definedName>
    <definedName name="Acq_RRDiv">'[27]Control Sheet'!$C$68</definedName>
    <definedName name="Acq_Shares">'[27]Control Sheet'!$C$49</definedName>
    <definedName name="Acq_TaxRate">'[27]Control Sheet'!$C$70</definedName>
    <definedName name="Acquiror">'[27]Control Sheet'!$C$45</definedName>
    <definedName name="act" localSheetId="0">#REF!</definedName>
    <definedName name="act">#REF!</definedName>
    <definedName name="Act_Date">'[28]Non-Statistical Sampling'!$D$5</definedName>
    <definedName name="Act_It">'[28]Non-Statistical Sampling'!$D$7</definedName>
    <definedName name="Act_Name">'[28]Non-Statistical Sampling'!$C$4</definedName>
    <definedName name="Act_PM">'[28]Non-Statistical Sampling'!$D$8</definedName>
    <definedName name="Act_Total">'[28]Non-Statistical Sampling'!$D$6</definedName>
    <definedName name="actcol" localSheetId="0">#N/A</definedName>
    <definedName name="actcol">#N/A</definedName>
    <definedName name="Activity" localSheetId="0">[26]TB!#REF!</definedName>
    <definedName name="Activity">[26]TB!#REF!</definedName>
    <definedName name="Activity_code" localSheetId="0">[26]TB!#REF!</definedName>
    <definedName name="Activity_code">[26]TB!#REF!</definedName>
    <definedName name="actpycol" localSheetId="0">#N/A</definedName>
    <definedName name="actpycol">#N/A</definedName>
    <definedName name="Actuals">[29]Lists!$K$2:$K$9</definedName>
    <definedName name="ad" localSheetId="0">#REF!</definedName>
    <definedName name="ad">#REF!</definedName>
    <definedName name="ADataFile" localSheetId="0">'[30]MS Parameters'!#REF!</definedName>
    <definedName name="ADataFile">'[30]MS Parameters'!#REF!</definedName>
    <definedName name="AdditionalItems" localSheetId="0">#REF!</definedName>
    <definedName name="AdditionalItems">#REF!</definedName>
    <definedName name="Address" localSheetId="0">#REF!</definedName>
    <definedName name="Address">#REF!</definedName>
    <definedName name="AddressCountry">[31]AddressCountry!$B$5:$B$7</definedName>
    <definedName name="Adds_PWC" localSheetId="0">#REF!</definedName>
    <definedName name="Adds_PWC">#REF!</definedName>
    <definedName name="ADFormula" localSheetId="0">#REF!</definedName>
    <definedName name="ADFormula">#REF!</definedName>
    <definedName name="Adj_Bank_Balance" localSheetId="0">#REF!</definedName>
    <definedName name="Adj_Bank_Balance">#REF!</definedName>
    <definedName name="adj_hw" localSheetId="0">#REF!</definedName>
    <definedName name="adj_hw">#REF!</definedName>
    <definedName name="adj_hw_sld16" localSheetId="0">#REF!</definedName>
    <definedName name="adj_hw_sld16">#REF!</definedName>
    <definedName name="adj_hw_sld16_booster" localSheetId="0">#REF!</definedName>
    <definedName name="adj_hw_sld16_booster">#REF!</definedName>
    <definedName name="adj_hw_sld16_preamp" localSheetId="0">#REF!</definedName>
    <definedName name="adj_hw_sld16_preamp">#REF!</definedName>
    <definedName name="adj_hw_slr16" localSheetId="0">#REF!</definedName>
    <definedName name="adj_hw_slr16">#REF!</definedName>
    <definedName name="adj_hw_sma1k" localSheetId="0">#REF!</definedName>
    <definedName name="adj_hw_sma1k">#REF!</definedName>
    <definedName name="adj_hw_sma1kcp" localSheetId="0">#REF!</definedName>
    <definedName name="adj_hw_sma1kcp">#REF!</definedName>
    <definedName name="adj_hw_sma4c" localSheetId="0">#REF!</definedName>
    <definedName name="adj_hw_sma4c">#REF!</definedName>
    <definedName name="adj_hw_stm1e" localSheetId="0">#REF!</definedName>
    <definedName name="adj_hw_stm1e">#REF!</definedName>
    <definedName name="adj_sw" localSheetId="0">#REF!</definedName>
    <definedName name="adj_sw">#REF!</definedName>
    <definedName name="adj_sw_sld16" localSheetId="0">#REF!</definedName>
    <definedName name="adj_sw_sld16">#REF!</definedName>
    <definedName name="adj_sw_sld16_booster" localSheetId="0">#REF!</definedName>
    <definedName name="adj_sw_sld16_booster">#REF!</definedName>
    <definedName name="adj_sw_sld16_preamp" localSheetId="0">#REF!</definedName>
    <definedName name="adj_sw_sld16_preamp">#REF!</definedName>
    <definedName name="adj_sw_slr16" localSheetId="0">#REF!</definedName>
    <definedName name="adj_sw_slr16">#REF!</definedName>
    <definedName name="adj_sw_sma1k" localSheetId="0">#REF!</definedName>
    <definedName name="adj_sw_sma1k">#REF!</definedName>
    <definedName name="adj_sw_sma1kcp" localSheetId="0">#REF!</definedName>
    <definedName name="adj_sw_sma1kcp">#REF!</definedName>
    <definedName name="adj_sw_sma4c" localSheetId="0">#REF!</definedName>
    <definedName name="adj_sw_sma4c">#REF!</definedName>
    <definedName name="adj_sw_stm1e" localSheetId="0">#REF!</definedName>
    <definedName name="adj_sw_stm1e">#REF!</definedName>
    <definedName name="ADP" localSheetId="0">#REF!</definedName>
    <definedName name="ADP">#REF!</definedName>
    <definedName name="ADSL_NIC" localSheetId="0">#REF!</definedName>
    <definedName name="ADSL_NIC">#REF!</definedName>
    <definedName name="adsws">[32]final!$A$15:$A$23</definedName>
    <definedName name="AdvancedOptics" localSheetId="0">#REF!</definedName>
    <definedName name="AdvancedOptics">#REF!</definedName>
    <definedName name="advances" localSheetId="0">#REF!</definedName>
    <definedName name="advances">#REF!</definedName>
    <definedName name="advancetax" localSheetId="0">#REF!</definedName>
    <definedName name="advancetax">#REF!</definedName>
    <definedName name="AEFormula" localSheetId="0">#REF!</definedName>
    <definedName name="AEFormula">#REF!</definedName>
    <definedName name="af" localSheetId="0" hidden="1">#REF!</definedName>
    <definedName name="af" hidden="1">#REF!</definedName>
    <definedName name="AFirstYearOfProjections" localSheetId="0">'[30]MS Parameters'!#REF!</definedName>
    <definedName name="AFirstYearOfProjections">'[30]MS Parameters'!#REF!</definedName>
    <definedName name="AGFormula" localSheetId="0">#REF!</definedName>
    <definedName name="AGFormula">#REF!</definedName>
    <definedName name="AHFormula" localSheetId="0">#REF!</definedName>
    <definedName name="AHFormula">#REF!</definedName>
    <definedName name="AI" localSheetId="0">#REF!</definedName>
    <definedName name="AI">#REF!</definedName>
    <definedName name="aisdn" localSheetId="0">#REF!</definedName>
    <definedName name="aisdn">#REF!</definedName>
    <definedName name="aisdn2" localSheetId="0">#REF!</definedName>
    <definedName name="aisdn2">#REF!</definedName>
    <definedName name="aisdn3" localSheetId="0">#REF!</definedName>
    <definedName name="aisdn3">#REF!</definedName>
    <definedName name="Alcatel_E10" localSheetId="0">#REF!</definedName>
    <definedName name="Alcatel_E10">#REF!</definedName>
    <definedName name="All_data" localSheetId="0">#REF!</definedName>
    <definedName name="All_data">#REF!</definedName>
    <definedName name="ALL_PRODUCTS" localSheetId="0">#REF!</definedName>
    <definedName name="ALL_PRODUCTS">#REF!</definedName>
    <definedName name="AllTables">{1}</definedName>
    <definedName name="Altables">{1}</definedName>
    <definedName name="altogether">[33]ING!$A$1:$K$56,[33]ING!$BF$284:$BP$312,[33]ING!$BQ$314:$BU$367,[33]ING!$AA$178:$AJ$212,[33]ING!$A$61:$J$91,[33]ING!$A$93:$J$137,[33]ING!$AT$235:$BD$281,[33]ING!$AK$213:$AR$234</definedName>
    <definedName name="alyson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amb_std" localSheetId="0">#REF!</definedName>
    <definedName name="amb_std">#REF!</definedName>
    <definedName name="amc" localSheetId="0">#REF!</definedName>
    <definedName name="amc">#REF!</definedName>
    <definedName name="AMORT" localSheetId="0">#REF!</definedName>
    <definedName name="AMORT">#REF!</definedName>
    <definedName name="AMT">[34]Trial!$E$1:$E$65536</definedName>
    <definedName name="ANN26C" localSheetId="0">#REF!</definedName>
    <definedName name="ANN26C">#REF!</definedName>
    <definedName name="ANN26J" localSheetId="0">#REF!</definedName>
    <definedName name="ANN26J">#REF!</definedName>
    <definedName name="ANNEX11GREATERTHANEQUALTO0">('[35]PART-1ANNX'!$C$8:$C$11,'[35]PART-1ANNX'!$C$13:$C$15,'[35]PART-1ANNX'!$C$17:$C$19,'[35]PART-1ANNX'!$C$21:$C$22,'[35]PART-1ANNX'!$C$24:$C$28,'[35]PART-1ANNX'!$C$30:$C$34,'[35]PART-1ANNX'!$C$37:$C$38,'[35]PART-1ANNX'!$C$40:$C$42,'[35]PART-1ANNX'!$C$43,'[35]PART-1ANNX'!$C$45:$C$50,'[35]PART-1ANNX'!$C$52:$C$58)</definedName>
    <definedName name="ANNEX12GREATERTHANEQUALTO0">('[35]PART-1ANNX'!$E$8:$E$11,'[35]PART-1ANNX'!$E$13:$E$15,'[35]PART-1ANNX'!$E$17:$E$19,'[35]PART-1ANNX'!$E$21:$E$22,'[35]PART-1ANNX'!$E$24:$E$28,'[35]PART-1ANNX'!$E$30:$E$34,'[35]PART-1ANNX'!$E$37:$E$38,'[35]PART-1ANNX'!$E$40:$E$43,'[35]PART-1ANNX'!$E$45:$E$50,'[35]PART-1ANNX'!$E$52:$E$58)</definedName>
    <definedName name="ANNEX13GREATERTHANEQUALTO0">('[35]PART-1ANNX'!$G$8:$G$11,'[35]PART-1ANNX'!$G$13:$G$15,'[35]PART-1ANNX'!$G$17:$G$19,'[35]PART-1ANNX'!$G$21:$G$22,'[35]PART-1ANNX'!$G$24:$G$28,'[35]PART-1ANNX'!$G$30:$G$34,'[35]PART-1ANNX'!$G$37:$G$38,'[35]PART-1ANNX'!$G$40:$G$43,'[35]PART-1ANNX'!$G$45:$G$50,'[35]PART-1ANNX'!$G$52:$G$58)</definedName>
    <definedName name="ANNEX14GREATERTHANEQUALTO0">('[35]PART-1ANNX'!$I$8:$I$11,'[35]PART-1ANNX'!$I$13:$I$15,'[35]PART-1ANNX'!$I$17:$I$19,'[35]PART-1ANNX'!$I$21:$I$22,'[35]PART-1ANNX'!$I$24:$I$28,'[35]PART-1ANNX'!$I$30:$I$34,'[35]PART-1ANNX'!$I$37:$I$38,'[35]PART-1ANNX'!$I$40:$I$43,'[35]PART-1ANNX'!$I$45:$I$50,'[35]PART-1ANNX'!$I$52:$I$58)</definedName>
    <definedName name="ANNEX15GREATERTHANEQUALTO0">('[35]PART-1ANNX'!$K$8:$K$11,'[35]PART-1ANNX'!$K$13:$K$15,'[35]PART-1ANNX'!$K$17:$K$19,'[35]PART-1ANNX'!$K$21:$K$22,'[35]PART-1ANNX'!$K$24:$K$28,'[35]PART-1ANNX'!$K$30:$K$34,'[35]PART-1ANNX'!$K$37:$K$38,'[35]PART-1ANNX'!$K$40:$K$43,'[35]PART-1ANNX'!$K$45:$K$50,'[35]PART-1ANNX'!$K$52:$K$58)</definedName>
    <definedName name="ANNEX16GREATERTHANEQUALTO0">('[35]PART-1ANNX'!$M$8:$M$11,'[35]PART-1ANNX'!$M$13:$M$15,'[35]PART-1ANNX'!$M$17:$M$19,'[35]PART-1ANNX'!$M$21:$M$22,'[35]PART-1ANNX'!$M$24:$M$28,'[35]PART-1ANNX'!$M$30:$M$34,'[35]PART-1ANNX'!$M$37:$M$38,'[35]PART-1ANNX'!$M$40:$M$43,'[35]PART-1ANNX'!$M$45:$M$50,'[35]PART-1ANNX'!$M$52:$M$58)</definedName>
    <definedName name="ANNEX17GREATERTHANEQUALTO0">('[35]PART-1ANNX'!$O$8:$O$11,'[35]PART-1ANNX'!$O$13:$O$15,'[35]PART-1ANNX'!$O$17:$O$19,'[35]PART-1ANNX'!$O$21:$O$22,'[35]PART-1ANNX'!$O$24:$O$28,'[35]PART-1ANNX'!$O$30:$O$34,'[35]PART-1ANNX'!$O$37:$O$38,'[35]PART-1ANNX'!$O$40:$O$43,'[35]PART-1ANNX'!$O$45:$O$50,'[35]PART-1ANNX'!$O$52:$O$58)</definedName>
    <definedName name="ANNEX18GREATERTHANEQUALTO0">('[35]PART-1ANNX'!$Q$8:$Q$11,'[35]PART-1ANNX'!$Q$13:$Q$15,'[35]PART-1ANNX'!$Q$17:$Q$19,'[35]PART-1ANNX'!$Q$21:$Q$22,'[35]PART-1ANNX'!$Q$24:$Q$28,'[35]PART-1ANNX'!$Q$30:$Q$34,'[35]PART-1ANNX'!$Q$37:$Q$38,'[35]PART-1ANNX'!$Q$40:$Q$43,'[35]PART-1ANNX'!$Q$45:$Q$50,'[35]PART-1ANNX'!$Q$52:$Q$58)</definedName>
    <definedName name="ANNEX21GREATERTHANEQUALTO0">('[35]PART-2ANNX'!$C$7,'[35]PART-2ANNX'!$C$9:$C$15,'[35]PART-2ANNX'!$C$18:$C$24)</definedName>
    <definedName name="ANNEX22GREATERTHANEQUALTO0">('[35]PART-2ANNX'!$E$7,'[35]PART-2ANNX'!$E$9:$E$15,'[35]PART-2ANNX'!$E$18:$E$24)</definedName>
    <definedName name="ANNEX23GREATERTHANEQUALTO0">('[35]PART-2ANNX'!$G$7,'[35]PART-2ANNX'!$G$9:$G$15,'[35]PART-2ANNX'!$G$18:$G$24)</definedName>
    <definedName name="ANNEX24GREATERTHANEQUALTO0">('[35]PART-2ANNX'!$I$7,'[35]PART-2ANNX'!$I$9:$I$15,'[35]PART-2ANNX'!$I$18:$I$24)</definedName>
    <definedName name="ANNEX31GREATERTHANEQUALTO0">('[35]PART-3ANNX'!$C$8:$C$11,'[35]PART-3ANNX'!$C$13:$C$15,'[35]PART-3ANNX'!$C$17:$C$19,'[35]PART-3ANNX'!$C$21:$C$22,'[35]PART-3ANNX'!$C$24:$C$28,'[35]PART-3ANNX'!$C$30:$C$34,'[35]PART-3ANNX'!$C$37:$C$38,'[35]PART-3ANNX'!$C$40:$C$43,'[35]PART-3ANNX'!$C$45:$C$50,'[35]PART-3ANNX'!$C$52:$C$58)</definedName>
    <definedName name="ANNEX32GREATERTHANEQUALTO0">('[35]PART-3ANNX'!$E$52:$E$58,'[35]PART-3ANNX'!$E$45:$E$50,'[35]PART-3ANNX'!$E$40:$E$43,'[35]PART-3ANNX'!$E$37:$E$38,'[35]PART-3ANNX'!$E$30:$E$34,'[35]PART-3ANNX'!$E$24:$E$28,'[35]PART-3ANNX'!$E$21:$E$22,'[35]PART-3ANNX'!$E$17:$E$19,'[35]PART-3ANNX'!$E$13:$E$15,'[35]PART-3ANNX'!$E$8:$E$11)</definedName>
    <definedName name="ANNEX33GREATERTHANEQUALTO0">('[35]PART-3ANNX'!$G$8:$G$11,'[35]PART-3ANNX'!$G$13:$G$15,'[35]PART-3ANNX'!$G$17:$G$19,'[35]PART-3ANNX'!$G$21:$G$22,'[35]PART-3ANNX'!$G$24:$G$28,'[35]PART-3ANNX'!$G$30:$G$34,'[35]PART-3ANNX'!$G$37:$G$38,'[35]PART-3ANNX'!$G$40:$G$43,'[35]PART-3ANNX'!$G$45:$G$50,'[35]PART-3ANNX'!$G$52:$G$58)</definedName>
    <definedName name="ANNEX34GREATERTHANEQUALTO0">('[35]PART-3ANNX'!$K$52:$K$58,'[35]PART-3ANNX'!$K$45:$K$50,'[35]PART-3ANNX'!$K$40:$K$43,'[35]PART-3ANNX'!$K$37:$K$38,'[35]PART-3ANNX'!$K$30:$K$34,'[35]PART-3ANNX'!$K$24:$K$28,'[35]PART-3ANNX'!$K$21:$K$22,'[35]PART-3ANNX'!$K$17:$K$19,'[35]PART-3ANNX'!$K$13:$K$15,'[35]PART-3ANNX'!$K$8:$K$11)</definedName>
    <definedName name="ANNEX35GREATERTHANEQUALTO0">('[35]PART-3ANNX'!$M$8:$M$11,'[35]PART-3ANNX'!$M$13:$M$15,'[35]PART-3ANNX'!$M$17:$M$19,'[35]PART-3ANNX'!$M$21:$M$22,'[35]PART-3ANNX'!$M$24:$M$28,'[35]PART-3ANNX'!$M$30:$M$34,'[35]PART-3ANNX'!$M$37:$M$38,'[35]PART-3ANNX'!$M$40:$M$43,'[35]PART-3ANNX'!$M$45:$M$50,'[35]PART-3ANNX'!$M$52:$M$58)</definedName>
    <definedName name="ANNEX36GREATERTHANEQUALTO0">('[35]PART-3ANNX'!$O$8:$O$11,'[35]PART-3ANNX'!$O$13:$O$15,'[35]PART-3ANNX'!$O$17:$O$19,'[35]PART-3ANNX'!$O$21:$O$22,'[35]PART-3ANNX'!$O$24:$O$28,'[35]PART-3ANNX'!$O$30:$O$34,'[35]PART-3ANNX'!$O$37:$O$38,'[35]PART-3ANNX'!$O$40:$O$43,'[35]PART-3ANNX'!$O$45:$O$50,'[35]PART-3ANNX'!$O$52:$O$58)</definedName>
    <definedName name="ANNEX37GREATERTHANEQUALTO0">('[35]PART-3ANNX'!$Q$8:$Q$11,'[35]PART-3ANNX'!$Q$13:$Q$15,'[35]PART-3ANNX'!$Q$17:$Q$19,'[35]PART-3ANNX'!$Q$21:$Q$22,'[35]PART-3ANNX'!$Q$24:$Q$28,'[35]PART-3ANNX'!$Q$30:$Q$34,'[35]PART-3ANNX'!$Q$37:$Q$38,'[35]PART-3ANNX'!$Q$40:$Q$43,'[35]PART-3ANNX'!$Q$45:$Q$50,'[35]PART-3ANNX'!$Q$52:$Q$58)</definedName>
    <definedName name="ANNEX38GREATERTHANEQUALTO0">('[35]PART-3ANNX'!$I$8,'[35]PART-3ANNX'!$I$9,'[35]PART-3ANNX'!$I$10,'[35]PART-3ANNX'!$I$11,'[35]PART-3ANNX'!$I$13,'[35]PART-3ANNX'!$I$14,'[35]PART-3ANNX'!$I$15,'[35]PART-3ANNX'!$I$17:$I$19,'[35]PART-3ANNX'!$I$21:$I$22,'[35]PART-3ANNX'!$I$24:$I$28,'[35]PART-3ANNX'!$I$30:$I$34,'[35]PART-3ANNX'!$I$37:$I$38,'[35]PART-3ANNX'!$I$40:$I$43,'[35]PART-3ANNX'!$I$45:$I$50,'[35]PART-3ANNX'!$I$52:$I$58)</definedName>
    <definedName name="ANNEXIV" localSheetId="0">#REF!</definedName>
    <definedName name="ANNEXIV">#REF!</definedName>
    <definedName name="Annexure" localSheetId="0">#REF!</definedName>
    <definedName name="Annexure">#REF!</definedName>
    <definedName name="ANNEXURE_1" localSheetId="0">#REF!</definedName>
    <definedName name="ANNEXURE_1">#REF!</definedName>
    <definedName name="ANNEXURE_2" localSheetId="0">#REF!</definedName>
    <definedName name="ANNEXURE_2">#REF!</definedName>
    <definedName name="ANNEXURE_3" localSheetId="0">#REF!</definedName>
    <definedName name="ANNEXURE_3">#REF!</definedName>
    <definedName name="ANNEXURE_4" localSheetId="0">#REF!</definedName>
    <definedName name="ANNEXURE_4">#REF!</definedName>
    <definedName name="ANNUAL_MEMBERSHIP_FEES" localSheetId="0">#REF!</definedName>
    <definedName name="ANNUAL_MEMBERSHIP_FEES">#REF!</definedName>
    <definedName name="ANURA" localSheetId="0">#REF!</definedName>
    <definedName name="ANURA">#REF!</definedName>
    <definedName name="aorg" localSheetId="0">#REF!</definedName>
    <definedName name="aorg">#REF!</definedName>
    <definedName name="APBCL" localSheetId="0">#REF!</definedName>
    <definedName name="APBCL">#REF!</definedName>
    <definedName name="Apr" localSheetId="0">[26]TB!#REF!</definedName>
    <definedName name="Apr">[26]TB!#REF!</definedName>
    <definedName name="APriceAtModelDate" localSheetId="0">'[30]MS Parameters'!#REF!</definedName>
    <definedName name="APriceAtModelDate">'[30]MS Parameters'!#REF!</definedName>
    <definedName name="APRIL_1_TO_MARCH_31__1996" localSheetId="0">#REF!</definedName>
    <definedName name="APRIL_1_TO_MARCH_31__1996">#REF!</definedName>
    <definedName name="Aprod10">'[36]1999 Earn Asset bal int yield'!$C$32</definedName>
    <definedName name="Aprod2">'[36]1999 Earn Asset bal int yield'!$C$24</definedName>
    <definedName name="Aprod3">'[36]1999 Earn Asset bal int yield'!$C$25</definedName>
    <definedName name="Aprod4">'[36]1999 Earn Asset bal int yield'!$C$26</definedName>
    <definedName name="Aprod5">'[36]1999 Earn Asset bal int yield'!$C$27</definedName>
    <definedName name="Aprod6">'[36]1999 Earn Asset bal int yield'!$C$28</definedName>
    <definedName name="Aprod7">'[36]1999 Earn Asset bal int yield'!$C$29</definedName>
    <definedName name="Aprod8">'[36]1999 Earn Asset bal int yield'!$C$30</definedName>
    <definedName name="Aprod9">'[36]1999 Earn Asset bal int yield'!$C$31</definedName>
    <definedName name="AProjections" localSheetId="0">'[30]MS Inc'!#REF!</definedName>
    <definedName name="AProjections">'[30]MS Inc'!#REF!</definedName>
    <definedName name="AQU">[37]FORM16A!$A$445:$I$497</definedName>
    <definedName name="AR_Client_Name" localSheetId="0">#REF!</definedName>
    <definedName name="AR_Client_Name">#REF!</definedName>
    <definedName name="AR_Define_Exceptions" localSheetId="0">#REF!</definedName>
    <definedName name="AR_Define_Exceptions">#REF!</definedName>
    <definedName name="AR_Evaluation_Doc" localSheetId="0">#REF!</definedName>
    <definedName name="AR_Evaluation_Doc">#REF!</definedName>
    <definedName name="AR_Expand" localSheetId="0">#REF!</definedName>
    <definedName name="AR_Expand">#REF!</definedName>
    <definedName name="AR_Level_Ass" localSheetId="0">#REF!</definedName>
    <definedName name="AR_Level_Ass">#REF!</definedName>
    <definedName name="AR_Num_Excep_Id" localSheetId="0">#REF!</definedName>
    <definedName name="AR_Num_Excep_Id">#REF!</definedName>
    <definedName name="AR_Pop" localSheetId="0">#REF!</definedName>
    <definedName name="AR_Pop">#REF!</definedName>
    <definedName name="AR_Reference_work_summarize" localSheetId="0">#REF!</definedName>
    <definedName name="AR_Reference_work_summarize">#REF!</definedName>
    <definedName name="AR_Report_name" localSheetId="0">#REF!</definedName>
    <definedName name="AR_Report_name">#REF!</definedName>
    <definedName name="AR_Sel_Meth" localSheetId="0">#REF!</definedName>
    <definedName name="AR_Sel_Meth">#REF!</definedName>
    <definedName name="AR_Selection_Method" localSheetId="0">#REF!</definedName>
    <definedName name="AR_Selection_Method">#REF!</definedName>
    <definedName name="AR_Test_Descrip" localSheetId="0">#REF!</definedName>
    <definedName name="AR_Test_Descrip">#REF!</definedName>
    <definedName name="AR_Testing_unit" localSheetId="0">#REF!</definedName>
    <definedName name="AR_Testing_unit">#REF!</definedName>
    <definedName name="AR_Tol_Excep" localSheetId="0">#REF!</definedName>
    <definedName name="AR_Tol_Excep">#REF!</definedName>
    <definedName name="Area_Above_EL" localSheetId="0">#REF!</definedName>
    <definedName name="Area_Above_EL">#REF!</definedName>
    <definedName name="Area_Below_EL" localSheetId="0">#REF!</definedName>
    <definedName name="Area_Below_EL">#REF!</definedName>
    <definedName name="Area_Left_EL" localSheetId="0">#REF!</definedName>
    <definedName name="Area_Left_EL">#REF!</definedName>
    <definedName name="area1">[38]DAILY!$A$1:$J$65536</definedName>
    <definedName name="area1M" localSheetId="0">#REF!</definedName>
    <definedName name="area1M">#REF!</definedName>
    <definedName name="area1Y" localSheetId="0">#REF!</definedName>
    <definedName name="area1Y">#REF!</definedName>
    <definedName name="area2">[38]DAILY!$N$1:$W$65536</definedName>
    <definedName name="area2M" localSheetId="0">#REF!</definedName>
    <definedName name="area2M">#REF!</definedName>
    <definedName name="area2Y" localSheetId="0">#REF!</definedName>
    <definedName name="area2Y">#REF!</definedName>
    <definedName name="area3">[38]DAILY!$AA$1:$AJ$65536</definedName>
    <definedName name="area3M" localSheetId="0">#REF!</definedName>
    <definedName name="area3M">#REF!</definedName>
    <definedName name="area3Y" localSheetId="0">#REF!</definedName>
    <definedName name="area3Y">#REF!</definedName>
    <definedName name="area4">[38]DAILY!$AN$1:$AW$65536</definedName>
    <definedName name="area4M" localSheetId="0">#REF!</definedName>
    <definedName name="area4M">#REF!</definedName>
    <definedName name="area4Y" localSheetId="0">#REF!</definedName>
    <definedName name="area4Y">#REF!</definedName>
    <definedName name="as" localSheetId="0">#REF!</definedName>
    <definedName name="as">#REF!</definedName>
    <definedName name="AS2DocOpenMode" hidden="1">"AS2DocumentEdit"</definedName>
    <definedName name="ASD" localSheetId="0">#REF!</definedName>
    <definedName name="ASD">#REF!</definedName>
    <definedName name="asdc" localSheetId="0">#REF!</definedName>
    <definedName name="asdc">#REF!</definedName>
    <definedName name="asf" localSheetId="0">#REF!</definedName>
    <definedName name="asf">#REF!</definedName>
    <definedName name="ash" hidden="1">{#N/A,#N/A,TRUE,"Staffnos &amp; cost"}</definedName>
    <definedName name="ASS" localSheetId="0">#REF!</definedName>
    <definedName name="ASS">#REF!</definedName>
    <definedName name="ass_cc">[39]Sheet1!$A$1:$C$2443</definedName>
    <definedName name="asset" localSheetId="0">#REF!</definedName>
    <definedName name="asset">#REF!</definedName>
    <definedName name="assetmultiple" localSheetId="0">[11]XXXX!#REF!</definedName>
    <definedName name="assetmultiple">[11]XXXX!#REF!</definedName>
    <definedName name="Assets" localSheetId="0">#REF!</definedName>
    <definedName name="Assets">#REF!</definedName>
    <definedName name="assets98" localSheetId="0">#REF!</definedName>
    <definedName name="assets98">#REF!</definedName>
    <definedName name="assets99" localSheetId="0">#REF!</definedName>
    <definedName name="assets99">#REF!</definedName>
    <definedName name="ASSETTYPE">'[40]Useful Lives'!$D$4:$D$105</definedName>
    <definedName name="AsstYr">[41]Masters!$C$34</definedName>
    <definedName name="ASSUM1" localSheetId="0">#REF!</definedName>
    <definedName name="ASSUM1">#REF!</definedName>
    <definedName name="ASSUM2" localSheetId="0">#REF!</definedName>
    <definedName name="ASSUM2">#REF!</definedName>
    <definedName name="AST" localSheetId="0">#REF!</definedName>
    <definedName name="AST">#REF!</definedName>
    <definedName name="ASTDV" localSheetId="0">#REF!</definedName>
    <definedName name="ASTDV">#REF!</definedName>
    <definedName name="asum" localSheetId="0">#REF!</definedName>
    <definedName name="asum">#REF!</definedName>
    <definedName name="ASUMPTION" localSheetId="0">#REF!</definedName>
    <definedName name="ASUMPTION">#REF!</definedName>
    <definedName name="AsyncTelemetry" localSheetId="0">#REF!</definedName>
    <definedName name="AsyncTelemetry">#REF!</definedName>
    <definedName name="ATE" localSheetId="0">#REF!</definedName>
    <definedName name="ATE">#REF!</definedName>
    <definedName name="aterm" localSheetId="0">#REF!</definedName>
    <definedName name="aterm">#REF!</definedName>
    <definedName name="ATicker" localSheetId="0">'[30]MS Parameters'!#REF!</definedName>
    <definedName name="ATicker">'[30]MS Parameters'!#REF!</definedName>
    <definedName name="atm_e1" localSheetId="0">#REF!</definedName>
    <definedName name="atm_e1">#REF!</definedName>
    <definedName name="atm_s" localSheetId="0">#REF!</definedName>
    <definedName name="atm_s">#REF!</definedName>
    <definedName name="ATM1I" localSheetId="0">#REF!</definedName>
    <definedName name="ATM1I">#REF!</definedName>
    <definedName name="ATM1P" localSheetId="0">#REF!</definedName>
    <definedName name="ATM1P">#REF!</definedName>
    <definedName name="ATM2I" localSheetId="0">#REF!</definedName>
    <definedName name="ATM2I">#REF!</definedName>
    <definedName name="ATM2P" localSheetId="0">#REF!</definedName>
    <definedName name="ATM2P">#REF!</definedName>
    <definedName name="atrunk" localSheetId="0">#REF!</definedName>
    <definedName name="atrunk">#REF!</definedName>
    <definedName name="attach1" localSheetId="0">#REF!</definedName>
    <definedName name="attach1">#REF!</definedName>
    <definedName name="attach10" localSheetId="0">#REF!</definedName>
    <definedName name="attach10">#REF!</definedName>
    <definedName name="attach11" localSheetId="0">#REF!</definedName>
    <definedName name="attach11">#REF!</definedName>
    <definedName name="attach12" localSheetId="0">#REF!</definedName>
    <definedName name="attach12">#REF!</definedName>
    <definedName name="attach13" localSheetId="0">#REF!</definedName>
    <definedName name="attach13">#REF!</definedName>
    <definedName name="attach14" localSheetId="0">#REF!</definedName>
    <definedName name="attach14">#REF!</definedName>
    <definedName name="attach15" localSheetId="0">#REF!</definedName>
    <definedName name="attach15">#REF!</definedName>
    <definedName name="attach16" localSheetId="0">#REF!</definedName>
    <definedName name="attach16">#REF!</definedName>
    <definedName name="attach18" localSheetId="0">#REF!</definedName>
    <definedName name="attach18">#REF!</definedName>
    <definedName name="attach1a" localSheetId="0">#REF!</definedName>
    <definedName name="attach1a">#REF!</definedName>
    <definedName name="attach2" localSheetId="0">#REF!</definedName>
    <definedName name="attach2">#REF!</definedName>
    <definedName name="attach3a" localSheetId="0">#REF!</definedName>
    <definedName name="attach3a">#REF!</definedName>
    <definedName name="attach5" localSheetId="0">#REF!</definedName>
    <definedName name="attach5">#REF!</definedName>
    <definedName name="attach6" localSheetId="0">#REF!</definedName>
    <definedName name="attach6">#REF!</definedName>
    <definedName name="attach7a" localSheetId="0">#REF!</definedName>
    <definedName name="attach7a">#REF!</definedName>
    <definedName name="attach8" localSheetId="0">#REF!</definedName>
    <definedName name="attach8">#REF!</definedName>
    <definedName name="attach9" localSheetId="0">#REF!</definedName>
    <definedName name="attach9">#REF!</definedName>
    <definedName name="atttach4" localSheetId="0">#REF!</definedName>
    <definedName name="atttach4">#REF!</definedName>
    <definedName name="AUD" localSheetId="0">#REF!</definedName>
    <definedName name="AUD">#REF!</definedName>
    <definedName name="Aug" localSheetId="0">[26]TB!#REF!</definedName>
    <definedName name="Aug">[26]TB!#REF!</definedName>
    <definedName name="AveragePeriod">'[18]Default Rates'!$D$5</definedName>
    <definedName name="AvgNADs" localSheetId="0">#REF!</definedName>
    <definedName name="AvgNADs">#REF!</definedName>
    <definedName name="AWE">[42]Divisions!$A$1:$A$10</definedName>
    <definedName name="AXE" localSheetId="0">#REF!</definedName>
    <definedName name="AXE">#REF!</definedName>
    <definedName name="AY">[43]TaxComputn!$A$2</definedName>
    <definedName name="b">'[44]BS_Drop Down'!$B$5:$B$6</definedName>
    <definedName name="B_1" localSheetId="0">#REF!</definedName>
    <definedName name="B_1">#REF!</definedName>
    <definedName name="B_2" localSheetId="0">#REF!</definedName>
    <definedName name="B_2">#REF!</definedName>
    <definedName name="B_3" localSheetId="0">#REF!</definedName>
    <definedName name="B_3">#REF!</definedName>
    <definedName name="B_SW" localSheetId="0">#REF!</definedName>
    <definedName name="B_SW">#REF!</definedName>
    <definedName name="back" localSheetId="0">#REF!</definedName>
    <definedName name="back">#REF!</definedName>
    <definedName name="Backup" localSheetId="0">#REF!</definedName>
    <definedName name="Backup">#REF!</definedName>
    <definedName name="Balance_Sheet" localSheetId="0">#REF!</definedName>
    <definedName name="Balance_Sheet">#REF!</definedName>
    <definedName name="balance_type">1</definedName>
    <definedName name="BalanceSheet" localSheetId="0">#REF!</definedName>
    <definedName name="BalanceSheet">#REF!</definedName>
    <definedName name="balsheet" hidden="1">{#N/A,#N/A,FALSE,"Staffnos &amp; cost"}</definedName>
    <definedName name="BAN" localSheetId="0">#REF!</definedName>
    <definedName name="BAN">#REF!</definedName>
    <definedName name="bank">'[45]Trans Sum'!$K$10</definedName>
    <definedName name="Bank_Balances" localSheetId="0">#REF!</definedName>
    <definedName name="Bank_Balances">#REF!</definedName>
    <definedName name="BANK_CHARGES" localSheetId="0">#REF!</definedName>
    <definedName name="BANK_CHARGES">#REF!</definedName>
    <definedName name="bank_life">'[45]Trans Sum'!$M$22</definedName>
    <definedName name="Bank_rec" localSheetId="0">#REF!</definedName>
    <definedName name="Bank_rec">#REF!</definedName>
    <definedName name="bar_rate" localSheetId="0">'[46]Discounted Cash Flow'!#REF!</definedName>
    <definedName name="bar_rate">'[46]Discounted Cash Flow'!#REF!</definedName>
    <definedName name="Basic_Premium_all" localSheetId="0">#REF!</definedName>
    <definedName name="Basic_Premium_all">#REF!</definedName>
    <definedName name="Basic_premium_all_previous_version" localSheetId="0">#REF!</definedName>
    <definedName name="Basic_premium_all_previous_version">#REF!</definedName>
    <definedName name="basic_traf_mgmt" localSheetId="0">#REF!</definedName>
    <definedName name="basic_traf_mgmt">#REF!</definedName>
    <definedName name="Basingstokepl" localSheetId="0">#REF!</definedName>
    <definedName name="Basingstokepl">#REF!</definedName>
    <definedName name="BasisNum" localSheetId="0">'[47]Variables Sheet'!#REF!</definedName>
    <definedName name="BasisNum">'[47]Variables Sheet'!#REF!</definedName>
    <definedName name="BAY_89AA" localSheetId="0">#REF!</definedName>
    <definedName name="BAY_89AA">#REF!</definedName>
    <definedName name="BAY_89AB" localSheetId="0">#REF!</definedName>
    <definedName name="BAY_89AB">#REF!</definedName>
    <definedName name="BAY_89AC" localSheetId="0">#REF!</definedName>
    <definedName name="BAY_89AC">#REF!</definedName>
    <definedName name="BB">[48]BB!$A$1:$J$54</definedName>
    <definedName name="bb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Beg_Bal" localSheetId="0">#REF!</definedName>
    <definedName name="Beg_Bal">#REF!</definedName>
    <definedName name="berry" hidden="1">{#N/A,#N/A,FALSE,"Taxblinc";#N/A,#N/A,FALSE,"Rsvsacls"}</definedName>
    <definedName name="Beurteilung" localSheetId="0">#REF!</definedName>
    <definedName name="Beurteilung">#REF!</definedName>
    <definedName name="bform_col" localSheetId="0">#REF!</definedName>
    <definedName name="bform_col">#REF!</definedName>
    <definedName name="BForm_Print_Area" localSheetId="0">#REF!</definedName>
    <definedName name="BForm_Print_Area">#REF!</definedName>
    <definedName name="bg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bg3sheet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bg3sheet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bgisheet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Bidder">[49]Sheet1!$D$4:$D$5</definedName>
    <definedName name="BidSubmitted">[49]Sheet1!$E$4:$E$5</definedName>
    <definedName name="Bill_Fqy">'[50]Control Lists'!$U$7:$U$11</definedName>
    <definedName name="Billable_Hours_for_IBS" localSheetId="0">#REF!</definedName>
    <definedName name="Billable_Hours_for_IBS">#REF!</definedName>
    <definedName name="bjnk" localSheetId="0" hidden="1">#REF!</definedName>
    <definedName name="bjnk" hidden="1">#REF!</definedName>
    <definedName name="bnm" localSheetId="0">#REF!</definedName>
    <definedName name="bnm">#REF!</definedName>
    <definedName name="book2" localSheetId="0">#REF!</definedName>
    <definedName name="book2">#REF!</definedName>
    <definedName name="bookprofitcalmar98" localSheetId="0">#REF!</definedName>
    <definedName name="bookprofitcalmar98">#REF!</definedName>
    <definedName name="BOOKVALUE_T" localSheetId="0">#REF!</definedName>
    <definedName name="BOOKVALUE_T">#REF!</definedName>
    <definedName name="both" localSheetId="0">#REF!</definedName>
    <definedName name="both">#REF!</definedName>
    <definedName name="BS" localSheetId="0">#REF!</definedName>
    <definedName name="BS">#REF!</definedName>
    <definedName name="BS_3" localSheetId="0">#REF!</definedName>
    <definedName name="BS_3">#REF!</definedName>
    <definedName name="BSa" localSheetId="0">'[51]L&amp;A'!#REF!</definedName>
    <definedName name="BSa">'[51]L&amp;A'!#REF!</definedName>
    <definedName name="BSDateSF">[41]Masters!$C$28</definedName>
    <definedName name="BSR_Version" localSheetId="0">#REF!</definedName>
    <definedName name="BSR_Version">#REF!</definedName>
    <definedName name="bss" hidden="1">{#N/A,#N/A,FALSE,"Staffnos &amp; cost"}</definedName>
    <definedName name="Budcol" localSheetId="0">#N/A</definedName>
    <definedName name="Budcol">#N/A</definedName>
    <definedName name="BudgetWorking">'[52]P &amp; L Model'!$A$3:$U$133</definedName>
    <definedName name="BUFFF16A" localSheetId="0">#REF!</definedName>
    <definedName name="BUFFF16A">#REF!</definedName>
    <definedName name="BUFFF26C" localSheetId="0">#REF!</definedName>
    <definedName name="BUFFF26C">#REF!</definedName>
    <definedName name="BUFFF26J" localSheetId="0">#REF!</definedName>
    <definedName name="BUFFF26J">#REF!</definedName>
    <definedName name="BUFFF27" localSheetId="0">#REF!</definedName>
    <definedName name="BUFFF27">#REF!</definedName>
    <definedName name="build" localSheetId="0">#REF!</definedName>
    <definedName name="build">#REF!</definedName>
    <definedName name="BuiltIn_AutoFilter___1" localSheetId="0">#REF!</definedName>
    <definedName name="BuiltIn_AutoFilter___1">#REF!</definedName>
    <definedName name="BuiltIn_AutoFilter___2" localSheetId="0">#REF!</definedName>
    <definedName name="BuiltIn_AutoFilter___2">#REF!</definedName>
    <definedName name="Bundle" localSheetId="0">#REF!</definedName>
    <definedName name="Bundle">#REF!</definedName>
    <definedName name="Businesses">[53]Lists!$A$2:$A$16</definedName>
    <definedName name="BusinessStreams">[29]Lists!$A$2:$A$12</definedName>
    <definedName name="bv" localSheetId="0">#REF!</definedName>
    <definedName name="bv">#REF!</definedName>
    <definedName name="C_" localSheetId="0">[54]TB!#REF!</definedName>
    <definedName name="C_">[54]TB!#REF!</definedName>
    <definedName name="c_cables" localSheetId="0">#REF!</definedName>
    <definedName name="c_cables">#REF!</definedName>
    <definedName name="c_date" localSheetId="0">#REF!</definedName>
    <definedName name="c_date">#REF!</definedName>
    <definedName name="c_dateswitch" localSheetId="0">#REF!</definedName>
    <definedName name="c_dateswitch">#REF!</definedName>
    <definedName name="c_pageswitch" localSheetId="0">#REF!</definedName>
    <definedName name="c_pageswitch">#REF!</definedName>
    <definedName name="c_pathswitch" localSheetId="0">#REF!</definedName>
    <definedName name="c_pathswitch">#REF!</definedName>
    <definedName name="c_prevswitch" localSheetId="0">#REF!</definedName>
    <definedName name="c_prevswitch">#REF!</definedName>
    <definedName name="c_proj_switch" localSheetId="0">#REF!</definedName>
    <definedName name="c_proj_switch">#REF!</definedName>
    <definedName name="c_sw" localSheetId="0">#REF!</definedName>
    <definedName name="c_sw">#REF!</definedName>
    <definedName name="cab" localSheetId="0">#REF!</definedName>
    <definedName name="cab">#REF!</definedName>
    <definedName name="CaFl1">'[18]Cashflow Analysis'!$D$62:$D$161</definedName>
    <definedName name="CaFl2">'[18]Cashflow Analysis'!$E$62:$E$161</definedName>
    <definedName name="CaFl3">'[18]Cashflow Analysis'!$F$62:$F$161</definedName>
    <definedName name="CaFl4">'[18]Cashflow Analysis'!$G$62:$G$161</definedName>
    <definedName name="CaFl5">'[18]Cashflow Analysis'!$H$62:$H$161</definedName>
    <definedName name="CaFl6">'[18]Cashflow Analysis'!$I$62:$I$161</definedName>
    <definedName name="CaFl7">'[18]Cashflow Analysis'!$J$62:$J$161</definedName>
    <definedName name="CaFlTime">'[18]Cashflow Analysis'!$C$62:$C$161</definedName>
    <definedName name="cal97_eps" localSheetId="0">#REF!</definedName>
    <definedName name="cal97_eps">#REF!</definedName>
    <definedName name="cal98_eps" localSheetId="0">#REF!</definedName>
    <definedName name="cal98_eps">#REF!</definedName>
    <definedName name="cal99_eps" localSheetId="0">#REF!</definedName>
    <definedName name="cal99_eps">#REF!</definedName>
    <definedName name="calc">2</definedName>
    <definedName name="cancel">'[55]Total delivered cost calc.'!$E$3,'[55]Total delivered cost calc.'!$E$3:$E$7,'[55]Total delivered cost calc.'!$C$3</definedName>
    <definedName name="cap" localSheetId="0">#REF!</definedName>
    <definedName name="cap">#REF!</definedName>
    <definedName name="cap\loan" localSheetId="0">#REF!</definedName>
    <definedName name="cap\loan">#REF!</definedName>
    <definedName name="CAPEX" localSheetId="0">#REF!</definedName>
    <definedName name="CAPEX">#REF!</definedName>
    <definedName name="capgains" localSheetId="0">#REF!</definedName>
    <definedName name="capgains">#REF!</definedName>
    <definedName name="CapitalGains_exempt_PrintArea" localSheetId="0">#REF!</definedName>
    <definedName name="CapitalGains_exempt_PrintArea">#REF!</definedName>
    <definedName name="CapitalGains_taxable_PrintArea" localSheetId="0">#REF!</definedName>
    <definedName name="CapitalGains_taxable_PrintArea">#REF!</definedName>
    <definedName name="CapTable" localSheetId="0">#REF!</definedName>
    <definedName name="CapTable">#REF!</definedName>
    <definedName name="CapTable2" localSheetId="0">#REF!</definedName>
    <definedName name="CapTable2">#REF!</definedName>
    <definedName name="CapType" localSheetId="0">#REF!</definedName>
    <definedName name="CapType">#REF!</definedName>
    <definedName name="CAR">0.15</definedName>
    <definedName name="CARNEW">15%</definedName>
    <definedName name="case2" localSheetId="0">#REF!</definedName>
    <definedName name="case2">#REF!</definedName>
    <definedName name="case2aresult" localSheetId="0">#REF!</definedName>
    <definedName name="case2aresult">#REF!</definedName>
    <definedName name="case2result" localSheetId="0">#REF!</definedName>
    <definedName name="case2result">#REF!</definedName>
    <definedName name="case3" localSheetId="0">#REF!</definedName>
    <definedName name="case3">#REF!</definedName>
    <definedName name="case3aresult" localSheetId="0">#REF!</definedName>
    <definedName name="case3aresult">#REF!</definedName>
    <definedName name="case3result" localSheetId="0">#REF!</definedName>
    <definedName name="case3result">#REF!</definedName>
    <definedName name="case4" localSheetId="0">#REF!</definedName>
    <definedName name="case4">#REF!</definedName>
    <definedName name="case4aresult" localSheetId="0">#REF!</definedName>
    <definedName name="case4aresult">#REF!</definedName>
    <definedName name="case4result" localSheetId="0">#REF!</definedName>
    <definedName name="case4result">#REF!</definedName>
    <definedName name="case5" localSheetId="0">#REF!</definedName>
    <definedName name="case5">#REF!</definedName>
    <definedName name="case6" localSheetId="0">#REF!</definedName>
    <definedName name="case6">#REF!</definedName>
    <definedName name="case7" localSheetId="0">#REF!</definedName>
    <definedName name="case7">#REF!</definedName>
    <definedName name="Cash_Coll" localSheetId="0">#REF!</definedName>
    <definedName name="Cash_Coll">#REF!</definedName>
    <definedName name="CashFlow" localSheetId="0">#REF!</definedName>
    <definedName name="CashFlow">#REF!</definedName>
    <definedName name="cat" hidden="1">{#N/A,#N/A,FALSE,"Taxblinc";#N/A,#N/A,FALSE,"Rsvsacls"}</definedName>
    <definedName name="CB" localSheetId="0">#REF!</definedName>
    <definedName name="CB">#REF!</definedName>
    <definedName name="ccbper" localSheetId="0">#REF!</definedName>
    <definedName name="ccbper">#REF!</definedName>
    <definedName name="ccbsub" localSheetId="0">#REF!</definedName>
    <definedName name="ccbsub">#REF!</definedName>
    <definedName name="ccbsubs" localSheetId="0">#REF!</definedName>
    <definedName name="ccbsubs">#REF!</definedName>
    <definedName name="ccbsubs1" localSheetId="0">#REF!</definedName>
    <definedName name="ccbsubs1">#REF!</definedName>
    <definedName name="ccc" hidden="1">{#N/A,#N/A,FALSE,"Staffnos &amp; cost"}</definedName>
    <definedName name="CCInf">'[18]Summary- JLT Output'!$Y$13:$AD$62</definedName>
    <definedName name="CCMInf">'[18]Summary- JLT Output'!$AQ$13:$AV$62</definedName>
    <definedName name="ccnp" localSheetId="0">#REF!</definedName>
    <definedName name="ccnp">#REF!</definedName>
    <definedName name="CCPInf">'[18]Summary- JLT Output'!$AH$13:$AM$62</definedName>
    <definedName name="CDR_Traffic_Excellence" localSheetId="0">#REF!</definedName>
    <definedName name="CDR_Traffic_Excellence">#REF!</definedName>
    <definedName name="CDR_upsell" localSheetId="0">#REF!</definedName>
    <definedName name="CDR_upsell">#REF!</definedName>
    <definedName name="CDR_upsellY3" localSheetId="0">#REF!</definedName>
    <definedName name="CDR_upsellY3">#REF!</definedName>
    <definedName name="cenvat" hidden="1">{"'August 2000'!$A$1:$J$101"}</definedName>
    <definedName name="CF" localSheetId="0">#REF!</definedName>
    <definedName name="CF">#REF!</definedName>
    <definedName name="CFD" localSheetId="0">#REF!</definedName>
    <definedName name="CFD">#REF!</definedName>
    <definedName name="CFM_Data" localSheetId="0">#REF!</definedName>
    <definedName name="CFM_Data">#REF!</definedName>
    <definedName name="CFormula" localSheetId="0">#REF!</definedName>
    <definedName name="CFormula">#REF!</definedName>
    <definedName name="CFUS" localSheetId="0">#REF!</definedName>
    <definedName name="CFUS">#REF!</definedName>
    <definedName name="cha">{"Client Name or Project Name"}</definedName>
    <definedName name="check" localSheetId="0">#REF!</definedName>
    <definedName name="check">#REF!</definedName>
    <definedName name="Checkit" localSheetId="0">#REF!</definedName>
    <definedName name="Checkit">#REF!</definedName>
    <definedName name="Checkof" localSheetId="0">#REF!</definedName>
    <definedName name="Checkof">#REF!</definedName>
    <definedName name="chik" hidden="1">{#N/A,#N/A,FALSE,"Summary";#N/A,#N/A,FALSE,"1991";#N/A,#N/A,FALSE,"91 AMT";#N/A,#N/A,FALSE,"1992";#N/A,#N/A,FALSE,"92 AMT";#N/A,#N/A,FALSE,"1993";#N/A,#N/A,FALSE,"93 AMT"}</definedName>
    <definedName name="Churn" localSheetId="0">#REF!</definedName>
    <definedName name="Churn">#REF!</definedName>
    <definedName name="ChurnP" localSheetId="0">#REF!</definedName>
    <definedName name="ChurnP">#REF!</definedName>
    <definedName name="CIF" localSheetId="0">#REF!</definedName>
    <definedName name="CIF">#REF!</definedName>
    <definedName name="City" localSheetId="0">#REF!</definedName>
    <definedName name="City">#REF!</definedName>
    <definedName name="ckm" localSheetId="0">#REF!</definedName>
    <definedName name="ckm">#REF!</definedName>
    <definedName name="CKO" localSheetId="0">#REF!</definedName>
    <definedName name="CKO">#REF!</definedName>
    <definedName name="Cl_Balance_Credit" localSheetId="0">'[54]NSE CASH'!#REF!</definedName>
    <definedName name="Cl_Balance_Credit">'[54]NSE CASH'!#REF!</definedName>
    <definedName name="Cl_Balance_Debit" localSheetId="0">'[54]NSE CASH'!#REF!</definedName>
    <definedName name="Cl_Balance_Debit">'[54]NSE CASH'!#REF!</definedName>
    <definedName name="clause10" localSheetId="0">#REF!</definedName>
    <definedName name="clause10">#REF!</definedName>
    <definedName name="CLAUSE13" localSheetId="0">#REF!</definedName>
    <definedName name="CLAUSE13">#REF!</definedName>
    <definedName name="CLAUSE13b" localSheetId="0">#REF!</definedName>
    <definedName name="CLAUSE13b">#REF!</definedName>
    <definedName name="clause14" localSheetId="0">#REF!</definedName>
    <definedName name="clause14">#REF!</definedName>
    <definedName name="clause14d" localSheetId="0">#REF!</definedName>
    <definedName name="clause14d">#REF!</definedName>
    <definedName name="clause15" localSheetId="0">#REF!</definedName>
    <definedName name="clause15">#REF!</definedName>
    <definedName name="clause16b" localSheetId="0">#REF!</definedName>
    <definedName name="clause16b">#REF!</definedName>
    <definedName name="clause17a" localSheetId="0">#REF!</definedName>
    <definedName name="clause17a">#REF!</definedName>
    <definedName name="clause17B" localSheetId="0">#REF!</definedName>
    <definedName name="clause17B">#REF!</definedName>
    <definedName name="clause17C" localSheetId="0">#REF!</definedName>
    <definedName name="clause17C">#REF!</definedName>
    <definedName name="CLAUSE17D" localSheetId="0">#REF!</definedName>
    <definedName name="CLAUSE17D">#REF!</definedName>
    <definedName name="clause17E" localSheetId="0">#REF!</definedName>
    <definedName name="clause17E">#REF!</definedName>
    <definedName name="clause17F" localSheetId="0">#REF!</definedName>
    <definedName name="clause17F">#REF!</definedName>
    <definedName name="clause17h" localSheetId="0">#REF!</definedName>
    <definedName name="clause17h">#REF!</definedName>
    <definedName name="clause17K" localSheetId="0">#REF!</definedName>
    <definedName name="clause17K">#REF!</definedName>
    <definedName name="clause18" localSheetId="0">#REF!</definedName>
    <definedName name="clause18">#REF!</definedName>
    <definedName name="CLAUSE20" localSheetId="0">#REF!</definedName>
    <definedName name="CLAUSE20">#REF!</definedName>
    <definedName name="clause21" localSheetId="0">#REF!</definedName>
    <definedName name="clause21">#REF!</definedName>
    <definedName name="CLAUSE22A" localSheetId="0">#REF!</definedName>
    <definedName name="CLAUSE22A">#REF!</definedName>
    <definedName name="CLAUSE22B" localSheetId="0">#REF!</definedName>
    <definedName name="CLAUSE22B">#REF!</definedName>
    <definedName name="clause23" localSheetId="0">#REF!</definedName>
    <definedName name="clause23">#REF!</definedName>
    <definedName name="clause24" localSheetId="0">#REF!</definedName>
    <definedName name="clause24">#REF!</definedName>
    <definedName name="clause24b" localSheetId="0">#REF!</definedName>
    <definedName name="clause24b">#REF!</definedName>
    <definedName name="clause25" localSheetId="0">#REF!</definedName>
    <definedName name="clause25">#REF!</definedName>
    <definedName name="clause26" localSheetId="0">#REF!</definedName>
    <definedName name="clause26">#REF!</definedName>
    <definedName name="clause27" localSheetId="0">#REF!</definedName>
    <definedName name="clause27">#REF!</definedName>
    <definedName name="clause28" localSheetId="0">#REF!</definedName>
    <definedName name="clause28">#REF!</definedName>
    <definedName name="clause28b" localSheetId="0">#REF!</definedName>
    <definedName name="clause28b">#REF!</definedName>
    <definedName name="ClearAreaData">'[56]Report-O-Matic'!$M$1:$AR$5,'[56]Report-O-Matic'!$M$7:$AR$1000</definedName>
    <definedName name="ClientLookup">[57]_Calc!$A$1:$D$100</definedName>
    <definedName name="Clipboard_Area" localSheetId="0">#REF!</definedName>
    <definedName name="Clipboard_Area">#REF!</definedName>
    <definedName name="CMCx" localSheetId="0">#REF!</definedName>
    <definedName name="CMCx">#REF!</definedName>
    <definedName name="CMCxChassis" localSheetId="0">#REF!</definedName>
    <definedName name="CMCxChassis">#REF!</definedName>
    <definedName name="CMU" localSheetId="0">#REF!</definedName>
    <definedName name="CMU">#REF!</definedName>
    <definedName name="CN_200" localSheetId="0">#REF!</definedName>
    <definedName name="CN_200">#REF!</definedName>
    <definedName name="CNI" localSheetId="0">#REF!</definedName>
    <definedName name="CNI">#REF!</definedName>
    <definedName name="co">1</definedName>
    <definedName name="co_code">'[58]Comp-code-master'!$C$5:$C$36</definedName>
    <definedName name="COA">'[59]lov-COAct'!$A$2:$A$24</definedName>
    <definedName name="CoAdd">[41]Masters!$C$4</definedName>
    <definedName name="Code" localSheetId="0" hidden="1">#REF!</definedName>
    <definedName name="Code" hidden="1">#REF!</definedName>
    <definedName name="CodeLookup">[60]Timesheet!$A$1501:$A$1625</definedName>
    <definedName name="Col_Bud_Qtly">[61]Summary!$P$1:$P$65536,[61]Summary!$R$1:$S$65536,[61]Summary!$U$1:$V$65536,[61]Summary!$X$1:$Y$65536</definedName>
    <definedName name="coll" localSheetId="0">#REF!</definedName>
    <definedName name="coll">#REF!</definedName>
    <definedName name="COLLATERAL_DIVIDEND_RECEIVABLE" localSheetId="0">#REF!</definedName>
    <definedName name="COLLATERAL_DIVIDEND_RECEIVABLE">#REF!</definedName>
    <definedName name="Columns" localSheetId="0">#REF!</definedName>
    <definedName name="Columns">#REF!</definedName>
    <definedName name="combine1chand7" localSheetId="0">#REF!</definedName>
    <definedName name="combine1chand7">#REF!</definedName>
    <definedName name="combine1chand8" localSheetId="0">#REF!</definedName>
    <definedName name="combine1chand8">#REF!</definedName>
    <definedName name="combine1mejia5" localSheetId="0">#REF!</definedName>
    <definedName name="combine1mejia5">#REF!</definedName>
    <definedName name="combine1mejia6" localSheetId="0">#REF!</definedName>
    <definedName name="combine1mejia6">#REF!</definedName>
    <definedName name="Commitment">[29]Lists!$E$2:$E$9</definedName>
    <definedName name="Common_Equip" localSheetId="0">#REF!</definedName>
    <definedName name="Common_Equip">#REF!</definedName>
    <definedName name="comp" localSheetId="0">#REF!</definedName>
    <definedName name="comp">#REF!</definedName>
    <definedName name="comp1" localSheetId="0">#REF!</definedName>
    <definedName name="comp1">#REF!</definedName>
    <definedName name="Company" localSheetId="0">#REF!</definedName>
    <definedName name="Company">#REF!</definedName>
    <definedName name="Company_Name">'[36]Interest Rate Projection'!$B$4</definedName>
    <definedName name="CompanyCode">'[31]Common Drop-down lists'!$F$7:$F$39</definedName>
    <definedName name="CompanyName">'[62]Workbook Inputs'!$D$2</definedName>
    <definedName name="CompanyName1">'[19]Home Page'!$D$2</definedName>
    <definedName name="COMPARE" localSheetId="0">#REF!</definedName>
    <definedName name="COMPARE">#REF!</definedName>
    <definedName name="CompareDate" localSheetId="0">#REF!</definedName>
    <definedName name="CompareDate">#REF!</definedName>
    <definedName name="COMPLIANCE" localSheetId="0">#REF!</definedName>
    <definedName name="COMPLIANCE">#REF!</definedName>
    <definedName name="COMPUTATION" localSheetId="0">#REF!</definedName>
    <definedName name="COMPUTATION">#REF!</definedName>
    <definedName name="Computation_of_interest_under_section_12B" localSheetId="0">#REF!</definedName>
    <definedName name="Computation_of_interest_under_section_12B">#REF!</definedName>
    <definedName name="con" localSheetId="0">#REF!</definedName>
    <definedName name="con">#REF!</definedName>
    <definedName name="CoName">[41]Masters!$C$3</definedName>
    <definedName name="Concentration" localSheetId="0">#REF!</definedName>
    <definedName name="Concentration">#REF!</definedName>
    <definedName name="ConsolBS" localSheetId="0">#REF!</definedName>
    <definedName name="ConsolBS">#REF!</definedName>
    <definedName name="ConsolCapTable" localSheetId="0">#REF!</definedName>
    <definedName name="ConsolCapTable">#REF!</definedName>
    <definedName name="ConsolCF" localSheetId="0">#REF!</definedName>
    <definedName name="ConsolCF">#REF!</definedName>
    <definedName name="ConsolidatedGBP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ConsolIS" localSheetId="0">#REF!</definedName>
    <definedName name="ConsolIS">#REF!</definedName>
    <definedName name="cont" localSheetId="0">#REF!</definedName>
    <definedName name="cont">#REF!</definedName>
    <definedName name="Contents" localSheetId="0">#REF!</definedName>
    <definedName name="Contents">#REF!</definedName>
    <definedName name="control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control1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ControlFillers" localSheetId="0">#REF!</definedName>
    <definedName name="ControlFillers">#REF!</definedName>
    <definedName name="copper_cost" localSheetId="0">#REF!</definedName>
    <definedName name="copper_cost">#REF!</definedName>
    <definedName name="copy" localSheetId="0">#REF!</definedName>
    <definedName name="copy">#REF!</definedName>
    <definedName name="COS">'[48]20'!$A$1:$J$21</definedName>
    <definedName name="COST" localSheetId="0">#REF!</definedName>
    <definedName name="COST">#REF!</definedName>
    <definedName name="Cost_List_Area_Right_EL" localSheetId="0">#REF!</definedName>
    <definedName name="Cost_List_Area_Right_EL">#REF!</definedName>
    <definedName name="CoStatus">[41]Masters!$C$7</definedName>
    <definedName name="CountOfTab">[63]Summary!$A$44</definedName>
    <definedName name="Country" localSheetId="0">#REF!</definedName>
    <definedName name="Country">#REF!</definedName>
    <definedName name="CountryCurr">[64]Home!$C$4</definedName>
    <definedName name="COVER" localSheetId="0">#REF!</definedName>
    <definedName name="COVER">#REF!</definedName>
    <definedName name="COVER_JUNE" localSheetId="0">#REF!</definedName>
    <definedName name="COVER_JUNE">#REF!</definedName>
    <definedName name="Credit_Transactions" localSheetId="0">'[54]NSE CASH'!#REF!</definedName>
    <definedName name="Credit_Transactions">'[54]NSE CASH'!#REF!</definedName>
    <definedName name="_xlnm.Criteria" localSheetId="0">#REF!</definedName>
    <definedName name="_xlnm.Criteria">#REF!</definedName>
    <definedName name="CS" localSheetId="0">#REF!</definedName>
    <definedName name="CS">#REF!</definedName>
    <definedName name="csDesignMode">1</definedName>
    <definedName name="CSPL">'[59]lov-cspl'!$A$2:$A$24</definedName>
    <definedName name="CtgList">OFFSET([65]Dep!$A$8,0,1,1,COUNTA([65]Dep!$A$8:$IV$8)-2)</definedName>
    <definedName name="CumCF_Group" localSheetId="0">#REF!</definedName>
    <definedName name="CumCF_Group">#REF!</definedName>
    <definedName name="CumCF_India" localSheetId="0">#REF!</definedName>
    <definedName name="CumCF_India">#REF!</definedName>
    <definedName name="CumCF_NA" localSheetId="0">#REF!</definedName>
    <definedName name="CumCF_NA">#REF!</definedName>
    <definedName name="CumCF_UK" localSheetId="0">#REF!</definedName>
    <definedName name="CumCF_UK">#REF!</definedName>
    <definedName name="CUMM_1" localSheetId="0">#REF!</definedName>
    <definedName name="CUMM_1">#REF!</definedName>
    <definedName name="CURRENCY">[66]Index!$B$13</definedName>
    <definedName name="current" localSheetId="0">#REF!</definedName>
    <definedName name="current">#REF!</definedName>
    <definedName name="Customer_Copy_Area" localSheetId="0">#REF!</definedName>
    <definedName name="Customer_Copy_Area">#REF!</definedName>
    <definedName name="Customer_Name" localSheetId="0">#REF!</definedName>
    <definedName name="Customer_Name">#REF!</definedName>
    <definedName name="Customer_Print_Area" localSheetId="0">#REF!</definedName>
    <definedName name="Customer_Print_Area">#REF!</definedName>
    <definedName name="Customer_Satisfaction" localSheetId="0">#REF!</definedName>
    <definedName name="Customer_Satisfaction">#REF!</definedName>
    <definedName name="Custs" localSheetId="0">#REF!</definedName>
    <definedName name="Custs">#REF!</definedName>
    <definedName name="cvbhnjm" localSheetId="0">#REF!</definedName>
    <definedName name="cvbhnjm">#REF!</definedName>
    <definedName name="cvbn" localSheetId="0">#REF!</definedName>
    <definedName name="cvbn">#REF!</definedName>
    <definedName name="d" localSheetId="0">#REF!</definedName>
    <definedName name="d">#REF!</definedName>
    <definedName name="da" localSheetId="0">'[67]FORM-16'!#REF!</definedName>
    <definedName name="da">'[67]FORM-16'!#REF!</definedName>
    <definedName name="damanprofit80iamar98" localSheetId="0">#REF!</definedName>
    <definedName name="damanprofit80iamar98">#REF!</definedName>
    <definedName name="DAMANPROFITS" localSheetId="0">#REF!</definedName>
    <definedName name="DAMANPROFITS">#REF!</definedName>
    <definedName name="damanwvl" localSheetId="0">#REF!</definedName>
    <definedName name="damanwvl">#REF!</definedName>
    <definedName name="das" localSheetId="0">#REF!</definedName>
    <definedName name="das">#REF!</definedName>
    <definedName name="data" localSheetId="0">#REF!</definedName>
    <definedName name="data">#REF!</definedName>
    <definedName name="data_bus" localSheetId="0">#REF!</definedName>
    <definedName name="data_bus">#REF!</definedName>
    <definedName name="data_C11_DPRA">'[47]Variables Sheet'!$A$4:$AE$11,'[47]Variables Sheet'!$A$15:$AE$22</definedName>
    <definedName name="data_le" localSheetId="0">#REF!</definedName>
    <definedName name="data_le">#REF!</definedName>
    <definedName name="data1" localSheetId="0" hidden="1">#REF!</definedName>
    <definedName name="data1" hidden="1">#REF!</definedName>
    <definedName name="DATA10">'[20]ex Serco Assurance debtors'!$G$2:$G$940</definedName>
    <definedName name="DATA11">'[20]ex Serco Assurance debtors'!$H$2:$H$940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 localSheetId="0">#REF!</definedName>
    <definedName name="DATA19">#REF!</definedName>
    <definedName name="data2" localSheetId="0" hidden="1">#REF!</definedName>
    <definedName name="data2" hidden="1">#REF!</definedName>
    <definedName name="DATA20" localSheetId="0">#REF!</definedName>
    <definedName name="DATA20">#REF!</definedName>
    <definedName name="DATA21" localSheetId="0">#REF!</definedName>
    <definedName name="DATA21">#REF!</definedName>
    <definedName name="DATA22" localSheetId="0">#REF!</definedName>
    <definedName name="DATA22">#REF!</definedName>
    <definedName name="DATA23" localSheetId="0">#REF!</definedName>
    <definedName name="DATA23">#REF!</definedName>
    <definedName name="DATA24" localSheetId="0">#REF!</definedName>
    <definedName name="DATA24">#REF!</definedName>
    <definedName name="DATA25" localSheetId="0">#REF!</definedName>
    <definedName name="DATA25">#REF!</definedName>
    <definedName name="DATA26" localSheetId="0">#REF!</definedName>
    <definedName name="DATA26">#REF!</definedName>
    <definedName name="DATA27" localSheetId="0">#REF!</definedName>
    <definedName name="DATA27">#REF!</definedName>
    <definedName name="DATA28" localSheetId="0">#REF!</definedName>
    <definedName name="DATA28">#REF!</definedName>
    <definedName name="DATA29" localSheetId="0">#REF!</definedName>
    <definedName name="DATA29">#REF!</definedName>
    <definedName name="data3" localSheetId="0" hidden="1">#REF!</definedName>
    <definedName name="data3" hidden="1">#REF!</definedName>
    <definedName name="DATA30" localSheetId="0">#REF!</definedName>
    <definedName name="DATA30">#REF!</definedName>
    <definedName name="DATA31" localSheetId="0">#REF!</definedName>
    <definedName name="DATA31">#REF!</definedName>
    <definedName name="DATA32" localSheetId="0">#REF!</definedName>
    <definedName name="DATA32">#REF!</definedName>
    <definedName name="DATA33" localSheetId="0">#REF!</definedName>
    <definedName name="DATA33">#REF!</definedName>
    <definedName name="DATA34" localSheetId="0">#REF!</definedName>
    <definedName name="DATA34">#REF!</definedName>
    <definedName name="DATA35" localSheetId="0">#REF!</definedName>
    <definedName name="DATA35">#REF!</definedName>
    <definedName name="DATA36" localSheetId="0">#REF!</definedName>
    <definedName name="DATA36">#REF!</definedName>
    <definedName name="DATA37" localSheetId="0">#REF!</definedName>
    <definedName name="DATA37">#REF!</definedName>
    <definedName name="DATA38" localSheetId="0">#REF!</definedName>
    <definedName name="DATA38">#REF!</definedName>
    <definedName name="DATA39" localSheetId="0">#REF!</definedName>
    <definedName name="DATA39">#REF!</definedName>
    <definedName name="DATA4" localSheetId="0">#REF!</definedName>
    <definedName name="DATA4">#REF!</definedName>
    <definedName name="DATA40" localSheetId="0">#REF!</definedName>
    <definedName name="DATA40">#REF!</definedName>
    <definedName name="DATA41" localSheetId="0">#REF!</definedName>
    <definedName name="DATA41">#REF!</definedName>
    <definedName name="DATA42" localSheetId="0">#REF!</definedName>
    <definedName name="DATA42">#REF!</definedName>
    <definedName name="DATA43" localSheetId="0">#REF!</definedName>
    <definedName name="DATA43">#REF!</definedName>
    <definedName name="DATA44" localSheetId="0">#REF!</definedName>
    <definedName name="DATA44">#REF!</definedName>
    <definedName name="DATA45" localSheetId="0">#REF!</definedName>
    <definedName name="DATA45">#REF!</definedName>
    <definedName name="DATA46" localSheetId="0">#REF!</definedName>
    <definedName name="DATA46">#REF!</definedName>
    <definedName name="DATA47" localSheetId="0">#REF!</definedName>
    <definedName name="DATA47">#REF!</definedName>
    <definedName name="DATA48" localSheetId="0">#REF!</definedName>
    <definedName name="DATA48">#REF!</definedName>
    <definedName name="DATA49" localSheetId="0">#REF!</definedName>
    <definedName name="DATA49">#REF!</definedName>
    <definedName name="DATA5" localSheetId="0">#REF!</definedName>
    <definedName name="DATA5">#REF!</definedName>
    <definedName name="DATA50" localSheetId="0">#REF!</definedName>
    <definedName name="DATA50">#REF!</definedName>
    <definedName name="DATA51" localSheetId="0">#REF!</definedName>
    <definedName name="DATA51">#REF!</definedName>
    <definedName name="DATA52" localSheetId="0">#REF!</definedName>
    <definedName name="DATA52">#REF!</definedName>
    <definedName name="DATA53" localSheetId="0">#REF!</definedName>
    <definedName name="DATA53">#REF!</definedName>
    <definedName name="DATA54" localSheetId="0">#REF!</definedName>
    <definedName name="DATA54">#REF!</definedName>
    <definedName name="DATA55" localSheetId="0">#REF!</definedName>
    <definedName name="DATA55">#REF!</definedName>
    <definedName name="DATA56" localSheetId="0">#REF!</definedName>
    <definedName name="DATA56">#REF!</definedName>
    <definedName name="DATA57" localSheetId="0">#REF!</definedName>
    <definedName name="DATA57">#REF!</definedName>
    <definedName name="DATA58" localSheetId="0">#REF!</definedName>
    <definedName name="DATA58">#REF!</definedName>
    <definedName name="DATA59" localSheetId="0">#REF!</definedName>
    <definedName name="DATA59">#REF!</definedName>
    <definedName name="DATA6" localSheetId="0">#REF!</definedName>
    <definedName name="DATA6">#REF!</definedName>
    <definedName name="DATA60" localSheetId="0">#REF!</definedName>
    <definedName name="DATA60">#REF!</definedName>
    <definedName name="DATA61" localSheetId="0">#REF!</definedName>
    <definedName name="DATA61">#REF!</definedName>
    <definedName name="DATA62" localSheetId="0">#REF!</definedName>
    <definedName name="DATA62">#REF!</definedName>
    <definedName name="DATA63" localSheetId="0">#REF!</definedName>
    <definedName name="DATA63">#REF!</definedName>
    <definedName name="DATA64" localSheetId="0">#REF!</definedName>
    <definedName name="DATA64">#REF!</definedName>
    <definedName name="DATA65" localSheetId="0">#REF!</definedName>
    <definedName name="DATA65">#REF!</definedName>
    <definedName name="DATA66" localSheetId="0">#REF!</definedName>
    <definedName name="DATA66">#REF!</definedName>
    <definedName name="DATA67" localSheetId="0">#REF!</definedName>
    <definedName name="DATA67">#REF!</definedName>
    <definedName name="DATA68" localSheetId="0">#REF!</definedName>
    <definedName name="DATA68">#REF!</definedName>
    <definedName name="DATA69" localSheetId="0">#REF!</definedName>
    <definedName name="DATA69">#REF!</definedName>
    <definedName name="DATA7" localSheetId="0">#REF!</definedName>
    <definedName name="DATA7">#REF!</definedName>
    <definedName name="DATA70" localSheetId="0">#REF!</definedName>
    <definedName name="DATA70">#REF!</definedName>
    <definedName name="DATA71" localSheetId="0">#REF!</definedName>
    <definedName name="DATA71">#REF!</definedName>
    <definedName name="DATA72" localSheetId="0">#REF!</definedName>
    <definedName name="DATA72">#REF!</definedName>
    <definedName name="DATA73" localSheetId="0">#REF!</definedName>
    <definedName name="DATA73">#REF!</definedName>
    <definedName name="DATA74" localSheetId="0">#REF!</definedName>
    <definedName name="DATA74">#REF!</definedName>
    <definedName name="DATA75" localSheetId="0">#REF!</definedName>
    <definedName name="DATA75">#REF!</definedName>
    <definedName name="DATA76" localSheetId="0">#REF!</definedName>
    <definedName name="DATA76">#REF!</definedName>
    <definedName name="DATA77" localSheetId="0">#REF!</definedName>
    <definedName name="DATA77">#REF!</definedName>
    <definedName name="DATA78" localSheetId="0">#REF!</definedName>
    <definedName name="DATA78">#REF!</definedName>
    <definedName name="DATA79" localSheetId="0">#REF!</definedName>
    <definedName name="DATA79">#REF!</definedName>
    <definedName name="DATA8" localSheetId="0">#REF!</definedName>
    <definedName name="DATA8">#REF!</definedName>
    <definedName name="DATA9" localSheetId="0">#REF!</definedName>
    <definedName name="DATA9">#REF!</definedName>
    <definedName name="_xlnm.Database">[38]DAILY!$K$19:$X$43</definedName>
    <definedName name="DataThere1" localSheetId="0">#REF!</definedName>
    <definedName name="DataThere1">#REF!</definedName>
    <definedName name="DataThere2" localSheetId="0">#REF!</definedName>
    <definedName name="DataThere2">#REF!</definedName>
    <definedName name="DataThere3" localSheetId="0">#REF!</definedName>
    <definedName name="DataThere3">#REF!</definedName>
    <definedName name="DataThere4" localSheetId="0">#REF!</definedName>
    <definedName name="DataThere4">#REF!</definedName>
    <definedName name="DataThere5" localSheetId="0">#REF!</definedName>
    <definedName name="DataThere5">#REF!</definedName>
    <definedName name="DATE" localSheetId="0">#REF!</definedName>
    <definedName name="DATE">#REF!</definedName>
    <definedName name="DATES">'[68]Exch Rates'!$B$37:$C$49</definedName>
    <definedName name="days1" localSheetId="0">#REF!</definedName>
    <definedName name="days1">#REF!</definedName>
    <definedName name="days2" localSheetId="0">#REF!</definedName>
    <definedName name="days2">#REF!</definedName>
    <definedName name="DaysoftheWeek" localSheetId="0">[69]Manualformat!#REF!</definedName>
    <definedName name="DaysoftheWeek">[69]Manualformat!#REF!</definedName>
    <definedName name="db" localSheetId="0">'[67]FORM-16'!#REF!</definedName>
    <definedName name="db">'[67]FORM-16'!#REF!</definedName>
    <definedName name="db_loss" localSheetId="0">#REF!</definedName>
    <definedName name="db_loss">#REF!</definedName>
    <definedName name="dbo_TimeSheetOnProjects" localSheetId="0">#REF!</definedName>
    <definedName name="dbo_TimeSheetOnProjects">#REF!</definedName>
    <definedName name="DCCost">[70]Master!$E$4:$P$59</definedName>
    <definedName name="DCN" localSheetId="0">#REF!</definedName>
    <definedName name="DCN">#REF!</definedName>
    <definedName name="dd" localSheetId="0">#REF!</definedName>
    <definedName name="dd">#REF!</definedName>
    <definedName name="DD_Curr">[71]Currency!$C$3</definedName>
    <definedName name="ddd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DDP" localSheetId="0">#REF!</definedName>
    <definedName name="DDP">#REF!</definedName>
    <definedName name="DDPNN" localSheetId="0">#REF!</definedName>
    <definedName name="DDPNN">#REF!</definedName>
    <definedName name="DDPSER" localSheetId="0">#REF!</definedName>
    <definedName name="DDPSER">#REF!</definedName>
    <definedName name="DDPSW" localSheetId="0">#REF!</definedName>
    <definedName name="DDPSW">#REF!</definedName>
    <definedName name="deal" localSheetId="0">#REF!</definedName>
    <definedName name="deal">#REF!</definedName>
    <definedName name="Debit_Transactions" localSheetId="0">'[54]NSE CASH'!#REF!</definedName>
    <definedName name="Debit_Transactions">'[54]NSE CASH'!#REF!</definedName>
    <definedName name="debt" localSheetId="0">#REF!</definedName>
    <definedName name="debt">#REF!</definedName>
    <definedName name="debtors" localSheetId="0">#REF!</definedName>
    <definedName name="debtors">#REF!</definedName>
    <definedName name="DebtSchedule" localSheetId="0">#REF!</definedName>
    <definedName name="DebtSchedule">#REF!</definedName>
    <definedName name="ded80hhcdec97" localSheetId="0">#REF!</definedName>
    <definedName name="ded80hhcdec97">#REF!</definedName>
    <definedName name="DED80HHCFULLFIG" localSheetId="0">#REF!</definedName>
    <definedName name="DED80HHCFULLFIG">#REF!</definedName>
    <definedName name="ded80hhcmar98esti" localSheetId="0">#REF!</definedName>
    <definedName name="ded80hhcmar98esti">#REF!</definedName>
    <definedName name="DED80HHIIA" localSheetId="0">#REF!</definedName>
    <definedName name="DED80HHIIA">#REF!</definedName>
    <definedName name="def" hidden="1">[72]YTD!$A$2653:$A$2715</definedName>
    <definedName name="defn" localSheetId="0">#REF!</definedName>
    <definedName name="defn">#REF!</definedName>
    <definedName name="deftax" localSheetId="0">#REF!</definedName>
    <definedName name="deftax">#REF!</definedName>
    <definedName name="Demux" localSheetId="0">#REF!</definedName>
    <definedName name="Demux">#REF!</definedName>
    <definedName name="DEP" localSheetId="0">#REF!</definedName>
    <definedName name="DEP">#REF!</definedName>
    <definedName name="DEP_EST" localSheetId="0">#REF!</definedName>
    <definedName name="DEP_EST">#REF!</definedName>
    <definedName name="DepCo3132000" localSheetId="0">#REF!</definedName>
    <definedName name="DepCo3132000">#REF!</definedName>
    <definedName name="DEPCOMP" localSheetId="0">#REF!</definedName>
    <definedName name="DEPCOMP">#REF!</definedName>
    <definedName name="depn">[73]Dep!$A$1:$N$40</definedName>
    <definedName name="DEPN_ATTACHMENT" localSheetId="0">#REF!</definedName>
    <definedName name="DEPN_ATTACHMENT">#REF!</definedName>
    <definedName name="deposit" localSheetId="0">'[74]Accounts payable '!#REF!</definedName>
    <definedName name="deposit">'[74]Accounts payable '!#REF!</definedName>
    <definedName name="depr" localSheetId="0">#REF!</definedName>
    <definedName name="depr">#REF!</definedName>
    <definedName name="DEPRECIATION" localSheetId="0">#REF!</definedName>
    <definedName name="DEPRECIATION">#REF!</definedName>
    <definedName name="Deprecition" localSheetId="0">#REF!</definedName>
    <definedName name="Deprecition">#REF!</definedName>
    <definedName name="DEPRI" localSheetId="0">#REF!</definedName>
    <definedName name="DEPRI">#REF!</definedName>
    <definedName name="deprtax" localSheetId="0">#REF!</definedName>
    <definedName name="deprtax">#REF!</definedName>
    <definedName name="Dept" localSheetId="0">[26]TB!#REF!</definedName>
    <definedName name="Dept">[26]TB!#REF!</definedName>
    <definedName name="DEPTAX" localSheetId="0">#REF!</definedName>
    <definedName name="DEPTAX">#REF!</definedName>
    <definedName name="DepTax3132000" localSheetId="0">#REF!</definedName>
    <definedName name="DepTax3132000">#REF!</definedName>
    <definedName name="desc_col" localSheetId="0">#REF!</definedName>
    <definedName name="desc_col">#REF!</definedName>
    <definedName name="Description" localSheetId="0">#REF!</definedName>
    <definedName name="Description">#REF!</definedName>
    <definedName name="DetailedPandLbyProduct" localSheetId="0">#REF!</definedName>
    <definedName name="DetailedPandLbyProduct">#REF!</definedName>
    <definedName name="DEV" localSheetId="0">#REF!</definedName>
    <definedName name="DEV">#REF!</definedName>
    <definedName name="devel_toolkit" localSheetId="0">#REF!</definedName>
    <definedName name="devel_toolkit">#REF!</definedName>
    <definedName name="DFormula" localSheetId="0">#REF!</definedName>
    <definedName name="DFormula">#REF!</definedName>
    <definedName name="dhakjs" hidden="1">{"'August 2000'!$A$1:$J$101"}</definedName>
    <definedName name="Dia" localSheetId="0">#REF!</definedName>
    <definedName name="Dia">#REF!</definedName>
    <definedName name="Diag_Vol" localSheetId="0">#REF!</definedName>
    <definedName name="Diag_Vol">#REF!</definedName>
    <definedName name="DIC" localSheetId="0">#REF!</definedName>
    <definedName name="DIC">#REF!</definedName>
    <definedName name="dimp" localSheetId="0">[75]NSE!#REF!</definedName>
    <definedName name="dimp">[75]NSE!#REF!</definedName>
    <definedName name="dimp\" localSheetId="0">[75]NSE!#REF!</definedName>
    <definedName name="dimp\">[75]NSE!#REF!</definedName>
    <definedName name="DIS" localSheetId="0">#REF!</definedName>
    <definedName name="DIS">#REF!</definedName>
    <definedName name="dis_140" localSheetId="0">#REF!</definedName>
    <definedName name="dis_140">#REF!</definedName>
    <definedName name="Dis_agg_hw" localSheetId="0">#REF!</definedName>
    <definedName name="Dis_agg_hw">#REF!</definedName>
    <definedName name="dis_agg_sw" localSheetId="0">#REF!</definedName>
    <definedName name="dis_agg_sw">#REF!</definedName>
    <definedName name="disc_36140" localSheetId="0">#REF!</definedName>
    <definedName name="disc_36140">#REF!</definedName>
    <definedName name="disc_crx" localSheetId="0">#REF!</definedName>
    <definedName name="disc_crx">#REF!</definedName>
    <definedName name="disc_opt" localSheetId="0">#REF!</definedName>
    <definedName name="disc_opt">#REF!</definedName>
    <definedName name="DISC1">0</definedName>
    <definedName name="disco_36060" localSheetId="0">#REF!</definedName>
    <definedName name="disco_36060">#REF!</definedName>
    <definedName name="Discount" localSheetId="0">#REF!</definedName>
    <definedName name="Discount">#REF!</definedName>
    <definedName name="Discount_Rate_Eloigne" localSheetId="0">#REF!</definedName>
    <definedName name="Discount_Rate_Eloigne">#REF!</definedName>
    <definedName name="Discount_Rate_NRG" localSheetId="0">#REF!</definedName>
    <definedName name="Discount_Rate_NRG">#REF!</definedName>
    <definedName name="Discount_Rate_Other" localSheetId="0">#REF!</definedName>
    <definedName name="Discount_Rate_Other">#REF!</definedName>
    <definedName name="dispintra" localSheetId="0">#REF!</definedName>
    <definedName name="dispintra">#REF!</definedName>
    <definedName name="dispintra1" localSheetId="0">#REF!</definedName>
    <definedName name="dispintra1">#REF!</definedName>
    <definedName name="display_area_2" localSheetId="0" hidden="1">#REF!</definedName>
    <definedName name="display_area_2" hidden="1">#REF!</definedName>
    <definedName name="dispout" localSheetId="0">#REF!</definedName>
    <definedName name="dispout">#REF!</definedName>
    <definedName name="dispout1" localSheetId="0">#REF!</definedName>
    <definedName name="dispout1">#REF!</definedName>
    <definedName name="disppredial" localSheetId="0">#REF!</definedName>
    <definedName name="disppredial">#REF!</definedName>
    <definedName name="disppredial1" localSheetId="0">#REF!</definedName>
    <definedName name="disppredial1">#REF!</definedName>
    <definedName name="dispservice" localSheetId="0">#REF!</definedName>
    <definedName name="dispservice">#REF!</definedName>
    <definedName name="dispservice1" localSheetId="0">#REF!</definedName>
    <definedName name="dispservice1">#REF!</definedName>
    <definedName name="dispstd" localSheetId="0">#REF!</definedName>
    <definedName name="dispstd">#REF!</definedName>
    <definedName name="dispstd1" localSheetId="0">#REF!</definedName>
    <definedName name="dispstd1">#REF!</definedName>
    <definedName name="DIVISION">[66]Index!$B$11</definedName>
    <definedName name="Divisions">[76]Divisions!$A$1:$A$12</definedName>
    <definedName name="dlu" localSheetId="0">#REF!</definedName>
    <definedName name="dlu">#REF!</definedName>
    <definedName name="DLUABBBL" localSheetId="0">#REF!</definedName>
    <definedName name="DLUABBBL">#REF!</definedName>
    <definedName name="DLUABBBR" localSheetId="0">#REF!</definedName>
    <definedName name="DLUABBBR">#REF!</definedName>
    <definedName name="DLUABL" localSheetId="0">#REF!</definedName>
    <definedName name="DLUABL">#REF!</definedName>
    <definedName name="DLUABR" localSheetId="0">#REF!</definedName>
    <definedName name="DLUABR">#REF!</definedName>
    <definedName name="dma" localSheetId="0">#REF!</definedName>
    <definedName name="dma">#REF!</definedName>
    <definedName name="dmc" localSheetId="0">#REF!</definedName>
    <definedName name="dmc">#REF!</definedName>
    <definedName name="DMS" localSheetId="0">#REF!</definedName>
    <definedName name="DMS">#REF!</definedName>
    <definedName name="doc" localSheetId="0">#REF!</definedName>
    <definedName name="doc">#REF!</definedName>
    <definedName name="dog" hidden="1">{#N/A,#N/A,FALSE,"91NOLCB";#N/A,#N/A,FALSE,"92NOLCB";#N/A,#N/A,FALSE,"93NOLCB"}</definedName>
    <definedName name="dollar" localSheetId="0">[77]Cash!#REF!</definedName>
    <definedName name="dollar">[77]Cash!#REF!</definedName>
    <definedName name="Dollar_Rate">'[78]Simulator Detail'!$K$1</definedName>
    <definedName name="DOM" localSheetId="0">#REF!</definedName>
    <definedName name="DOM">#REF!</definedName>
    <definedName name="Door_x" localSheetId="0">#REF!</definedName>
    <definedName name="Door_x">#REF!</definedName>
    <definedName name="dr" localSheetId="0">[79]DCF!#REF!</definedName>
    <definedName name="dr">[79]DCF!#REF!</definedName>
    <definedName name="DRCat2">'[18]Default Rates'!$I$7:$I$106</definedName>
    <definedName name="DRCat3">'[18]Default Rates'!$J$7:$J$106</definedName>
    <definedName name="DRCat4">'[18]Default Rates'!$K$7:$K$106</definedName>
    <definedName name="DRCat5">'[18]Default Rates'!$L$7:$L$106</definedName>
    <definedName name="DRCat6">'[18]Default Rates'!$M$7:$M$106</definedName>
    <definedName name="DRCat7">'[18]Default Rates'!$N$7:$N$106</definedName>
    <definedName name="DRCat8">'[18]Default Rates'!$O$7:$O$106</definedName>
    <definedName name="DRCat9">'[18]Default Rates'!$P$7:$P$106</definedName>
    <definedName name="DRMoodys">'[18]Default Rates'!$AG$8:$AN$107</definedName>
    <definedName name="DRMoodys2007v1">'[18]Default Rates'!$W$8:$AD$107</definedName>
    <definedName name="DRMoodysRaw">'[18]Default Rates'!$AG$8:$AN$27</definedName>
    <definedName name="DRMoodysRaw2007v1">'[18]Default Rates'!$W$8:$AD$27</definedName>
    <definedName name="DRSandP">'[18]Default Rates'!$AQ$8:$AX$107</definedName>
    <definedName name="DRSandPRaw">'[18]Default Rates'!$AQ$8:$AX$22</definedName>
    <definedName name="DS" localSheetId="0">#REF!</definedName>
    <definedName name="DS">#REF!</definedName>
    <definedName name="dsl_o_nad" localSheetId="0">#REF!</definedName>
    <definedName name="dsl_o_nad">#REF!</definedName>
    <definedName name="DSLAM" localSheetId="0">#REF!</definedName>
    <definedName name="DSLAM">#REF!</definedName>
    <definedName name="dslp" localSheetId="0">#REF!</definedName>
    <definedName name="dslp">#REF!</definedName>
    <definedName name="dslp_h" localSheetId="0">#REF!</definedName>
    <definedName name="dslp_h">#REF!</definedName>
    <definedName name="dslp_l" localSheetId="0">#REF!</definedName>
    <definedName name="dslp_l">#REF!</definedName>
    <definedName name="dslp_m" localSheetId="0">#REF!</definedName>
    <definedName name="dslp_m">#REF!</definedName>
    <definedName name="DTY" localSheetId="0">#REF!</definedName>
    <definedName name="DTY">#REF!</definedName>
    <definedName name="Dur" localSheetId="0">#REF!</definedName>
    <definedName name="Dur">#REF!</definedName>
    <definedName name="Dur_FTD" localSheetId="0">#REF!</definedName>
    <definedName name="Dur_FTD">#REF!</definedName>
    <definedName name="Dur_MTD" localSheetId="0">#REF!</definedName>
    <definedName name="Dur_MTD">#REF!</definedName>
    <definedName name="dxcvbnm" localSheetId="0">#REF!</definedName>
    <definedName name="dxcvbnm">#REF!</definedName>
    <definedName name="E">{"page1",#N/A,FALSE,"A";"page2",#N/A,FALSE,"A"}</definedName>
    <definedName name="ｅ">[80]換気計算!$A$1:$IV$3,[80]換気計算!$A$1:$R$65536</definedName>
    <definedName name="Earned_Rate">'[18]Risk Adjusted YC'!$L$11:$L$110</definedName>
    <definedName name="ebitactper">OFFSET('[81]Bar Chart - FHL (M)'!$A$29,0,2,MATCH('[81]Bar Chart - FHL (M)'!$F$1,'[81]Bar Chart - FHL (M)'!$A$29:$A$40,0),1)</definedName>
    <definedName name="ebitactual">OFFSET('[81]Bar Chart - FHL (M)'!$A$29,0,5,MATCH('[81]Bar Chart - FHL (M)'!$F$1,'[81]Bar Chart - FHL (M)'!$A$29:$A$40,0),1)</definedName>
    <definedName name="ebitbudget">OFFSET('[81]Bar Chart - FHL (M)'!$A$29,0,4,MATCH('[81]Bar Chart - FHL (M)'!$F$1,'[81]Bar Chart - FHL (M)'!$A$29:$A$40,0),1)</definedName>
    <definedName name="ebitbudper">OFFSET('[81]Bar Chart - FHL (M)'!$A$29,0,1,MATCH('[81]Bar Chart - FHL (M)'!$F$1,'[81]Bar Chart - FHL (M)'!$A$29:$A$40,0),1)</definedName>
    <definedName name="ebitmultiple" localSheetId="0">[11]XXXX!#REF!</definedName>
    <definedName name="ebitmultiple">[11]XXXX!#REF!</definedName>
    <definedName name="ECV" localSheetId="0">#REF!</definedName>
    <definedName name="ECV">#REF!</definedName>
    <definedName name="EDFedf" hidden="1">{#N/A,#N/A,FALSE,"Staffnos &amp; cost"}</definedName>
    <definedName name="Edit_Last_Row" localSheetId="0">#REF!</definedName>
    <definedName name="Edit_Last_Row">#REF!</definedName>
    <definedName name="EFormula" localSheetId="0">#REF!</definedName>
    <definedName name="EFormula">#REF!</definedName>
    <definedName name="election" localSheetId="0">#REF!</definedName>
    <definedName name="election">#REF!</definedName>
    <definedName name="Email" localSheetId="0">#REF!</definedName>
    <definedName name="Email">#REF!</definedName>
    <definedName name="EmdersaPrice" localSheetId="0">'[45]Trans Sum'!#REF!</definedName>
    <definedName name="EmdersaPrice">'[45]Trans Sum'!#REF!</definedName>
    <definedName name="Employee">[49]Sheet1!$F$4:$F$12</definedName>
    <definedName name="EmployeeLookup">[82]Timesheet!$A$1001:$A$1010</definedName>
    <definedName name="Employees_FooterType" hidden="1">"NONE"</definedName>
    <definedName name="Employer" localSheetId="0">#REF!</definedName>
    <definedName name="Employer">#REF!</definedName>
    <definedName name="Empty" localSheetId="0" hidden="1">#REF!</definedName>
    <definedName name="Empty" hidden="1">#REF!</definedName>
    <definedName name="Empty1" localSheetId="0" hidden="1">#REF!</definedName>
    <definedName name="Empty1" hidden="1">#REF!</definedName>
    <definedName name="Empty2" localSheetId="0" hidden="1">#REF!</definedName>
    <definedName name="Empty2" hidden="1">#REF!</definedName>
    <definedName name="Empty3" localSheetId="0">#REF!</definedName>
    <definedName name="Empty3">#REF!</definedName>
    <definedName name="Empty4" localSheetId="0">#REF!</definedName>
    <definedName name="Empty4">#REF!</definedName>
    <definedName name="end" localSheetId="0">#REF!</definedName>
    <definedName name="end">#REF!</definedName>
    <definedName name="End_Bal" localSheetId="0">#REF!</definedName>
    <definedName name="End_Bal">#REF!</definedName>
    <definedName name="End_O_Item" localSheetId="0">#REF!</definedName>
    <definedName name="End_O_Item">#REF!</definedName>
    <definedName name="ende" localSheetId="0">#REF!</definedName>
    <definedName name="ende">#REF!</definedName>
    <definedName name="ENDNERTU" localSheetId="0">#REF!</definedName>
    <definedName name="ENDNERTU">#REF!</definedName>
    <definedName name="Eq_Level" localSheetId="0">#REF!</definedName>
    <definedName name="Eq_Level">#REF!</definedName>
    <definedName name="Err_Box_AddSamp">'[28]Non-Statistical Sampling'!$AR$6</definedName>
    <definedName name="Err_Box_Rej">'[28]Non-Statistical Sampling'!$AR$5</definedName>
    <definedName name="Err_CellComments">'[28]Non-Statistical Sampling'!$AJ$13</definedName>
    <definedName name="Err_Fail_Verbiage">'[28]Non-Statistical Sampling'!$AR$13</definedName>
    <definedName name="Err_SampErr">'[28]Non-Statistical Sampling'!$AK$15</definedName>
    <definedName name="ertyhjmk" localSheetId="0">#REF!</definedName>
    <definedName name="ertyhjmk">#REF!</definedName>
    <definedName name="ERX" localSheetId="0">#REF!</definedName>
    <definedName name="ERX">#REF!</definedName>
    <definedName name="ERXcards" localSheetId="0">#REF!</definedName>
    <definedName name="ERXcards">#REF!</definedName>
    <definedName name="ERXchassis" localSheetId="0">#REF!</definedName>
    <definedName name="ERXchassis">#REF!</definedName>
    <definedName name="ERXSRP" localSheetId="0">#REF!</definedName>
    <definedName name="ERXSRP">#REF!</definedName>
    <definedName name="ESIC" localSheetId="0">#REF!</definedName>
    <definedName name="ESIC">#REF!</definedName>
    <definedName name="ESR" localSheetId="0">#REF!</definedName>
    <definedName name="ESR">#REF!</definedName>
    <definedName name="et" localSheetId="0">'[54]NSE CASH'!#REF!</definedName>
    <definedName name="et">'[54]NSE CASH'!#REF!</definedName>
    <definedName name="etc" localSheetId="0" hidden="1">'[83]grp '!#REF!</definedName>
    <definedName name="etc" hidden="1">'[83]grp '!#REF!</definedName>
    <definedName name="EUR" localSheetId="0">#REF!</definedName>
    <definedName name="EUR">#REF!</definedName>
    <definedName name="euro" localSheetId="0">#REF!</definedName>
    <definedName name="euro">#REF!</definedName>
    <definedName name="Eval_btn">'[28]Non-Statistical Sampling'!$AR$11</definedName>
    <definedName name="Eval_btn_Ans">'[28]Non-Statistical Sampling'!$AR$12</definedName>
    <definedName name="Eval_MR">'[28]Non-Statistical Sampling'!$Y$20</definedName>
    <definedName name="Eval_TM">'[28]Non-Statistical Sampling'!$Y$17</definedName>
    <definedName name="Evelin" localSheetId="0">#REF!</definedName>
    <definedName name="Evelin">#REF!</definedName>
    <definedName name="EWSD" localSheetId="0">#REF!</definedName>
    <definedName name="EWSD">#REF!</definedName>
    <definedName name="EX" localSheetId="0">#REF!</definedName>
    <definedName name="EX">#REF!</definedName>
    <definedName name="EX_SUMMARY" localSheetId="0">#REF!</definedName>
    <definedName name="EX_SUMMARY">#REF!</definedName>
    <definedName name="excess_cash" localSheetId="0">#REF!</definedName>
    <definedName name="excess_cash">#REF!</definedName>
    <definedName name="exch">'[84]UK P&amp;L'!$B$5</definedName>
    <definedName name="Exch_Rate_End_Of_Period">'[85]Input Screen'!$C$15</definedName>
    <definedName name="EXCHANGE_PENALTY_CHARGES" localSheetId="0">#REF!</definedName>
    <definedName name="EXCHANGE_PENALTY_CHARGES">#REF!</definedName>
    <definedName name="Exchange_Rate">[86]Consolidated!$B$45</definedName>
    <definedName name="Exchange_Ratio">[87]Overview!$F$23</definedName>
    <definedName name="exchname" localSheetId="0">#REF!</definedName>
    <definedName name="exchname">#REF!</definedName>
    <definedName name="exchname1" localSheetId="0">#REF!</definedName>
    <definedName name="exchname1">#REF!</definedName>
    <definedName name="exhibit1" localSheetId="0">#REF!</definedName>
    <definedName name="exhibit1">#REF!</definedName>
    <definedName name="exit_multiple" localSheetId="0">[79]DCF!#REF!</definedName>
    <definedName name="exit_multiple">[79]DCF!#REF!</definedName>
    <definedName name="exit_var" localSheetId="0">[79]DCF!#REF!</definedName>
    <definedName name="exit_var">[79]DCF!#REF!</definedName>
    <definedName name="exname" localSheetId="0">#REF!</definedName>
    <definedName name="exname">#REF!</definedName>
    <definedName name="EXP" localSheetId="0">#REF!</definedName>
    <definedName name="EXP">#REF!</definedName>
    <definedName name="expactual">OFFSET('[81]Bar Chart - FHL (M)'!$A$84,0,2,MATCH('[81]Bar Chart - FHL (M)'!$F$1,'[81]Bar Chart - FHL (M)'!$A$84:$A$95,0),1)</definedName>
    <definedName name="expbudget">OFFSET('[81]Bar Chart - FHL (M)'!$A$84,0,1,MATCH('[81]Bar Chart - FHL (M)'!$F$1,'[81]Bar Chart - FHL (M)'!$A$84:$A$95,0),1)</definedName>
    <definedName name="EXRATE">[88]CRR!$J$1</definedName>
    <definedName name="Ext._Price" localSheetId="0">#REF!</definedName>
    <definedName name="Ext._Price">#REF!</definedName>
    <definedName name="Extra_Pay" localSheetId="0">#REF!</definedName>
    <definedName name="Extra_Pay">#REF!</definedName>
    <definedName name="_xlnm.Extract" localSheetId="0">#REF!</definedName>
    <definedName name="_xlnm.Extract">#REF!</definedName>
    <definedName name="f">{"page1",#N/A,FALSE,"A";"page2",#N/A,FALSE,"A"}</definedName>
    <definedName name="f.asset" localSheetId="0">#REF!</definedName>
    <definedName name="f.asset">#REF!</definedName>
    <definedName name="F26C" localSheetId="0">#REF!</definedName>
    <definedName name="F26C">#REF!</definedName>
    <definedName name="F26C.12" localSheetId="0">#REF!</definedName>
    <definedName name="F26C.12">#REF!</definedName>
    <definedName name="F26C.6a" localSheetId="0">#REF!</definedName>
    <definedName name="F26C.6a">#REF!</definedName>
    <definedName name="F26C.6b" localSheetId="0">#REF!</definedName>
    <definedName name="F26C.6b">#REF!</definedName>
    <definedName name="F26J" localSheetId="0">#REF!</definedName>
    <definedName name="F26J">#REF!</definedName>
    <definedName name="F26J.12" localSheetId="0">#REF!</definedName>
    <definedName name="F26J.12">#REF!</definedName>
    <definedName name="F26J.6a" localSheetId="0">#REF!</definedName>
    <definedName name="F26J.6a">#REF!</definedName>
    <definedName name="F26J.6b" localSheetId="0">#REF!</definedName>
    <definedName name="F26J.6b">#REF!</definedName>
    <definedName name="F26K.6a" localSheetId="0">#REF!</definedName>
    <definedName name="F26K.6a">#REF!</definedName>
    <definedName name="F26K.6b" localSheetId="0">#REF!</definedName>
    <definedName name="F26K.6b">#REF!</definedName>
    <definedName name="F27N" localSheetId="0">#REF!</definedName>
    <definedName name="F27N">#REF!</definedName>
    <definedName name="fa" localSheetId="0">#REF!</definedName>
    <definedName name="fa">#REF!</definedName>
    <definedName name="fac" localSheetId="0">#REF!</definedName>
    <definedName name="fac">#REF!</definedName>
    <definedName name="fac_140" localSheetId="0">#REF!</definedName>
    <definedName name="fac_140">#REF!</definedName>
    <definedName name="fac_batpp" localSheetId="0">#REF!</definedName>
    <definedName name="fac_batpp">#REF!</definedName>
    <definedName name="FAC_CCNC" localSheetId="0">#REF!</definedName>
    <definedName name="FAC_CCNC">#REF!</definedName>
    <definedName name="FAC_CLASS" localSheetId="0">#REF!</definedName>
    <definedName name="FAC_CLASS">#REF!</definedName>
    <definedName name="fac_cns" localSheetId="0">#REF!</definedName>
    <definedName name="fac_cns">#REF!</definedName>
    <definedName name="FAC_CP" localSheetId="0">#REF!</definedName>
    <definedName name="FAC_CP">#REF!</definedName>
    <definedName name="FAC_DLU" localSheetId="0">#REF!</definedName>
    <definedName name="FAC_DLU">#REF!</definedName>
    <definedName name="fac_dlu_new" localSheetId="0">#REF!</definedName>
    <definedName name="fac_dlu_new">#REF!</definedName>
    <definedName name="fac_doc" localSheetId="0">#REF!</definedName>
    <definedName name="fac_doc">#REF!</definedName>
    <definedName name="fac_dsl" localSheetId="0">#REF!</definedName>
    <definedName name="fac_dsl">#REF!</definedName>
    <definedName name="fac_hpov" localSheetId="0">#REF!</definedName>
    <definedName name="fac_hpov">#REF!</definedName>
    <definedName name="fac_loc" localSheetId="0">#REF!</definedName>
    <definedName name="fac_loc">#REF!</definedName>
    <definedName name="FAC_LTG" localSheetId="0">#REF!</definedName>
    <definedName name="FAC_LTG">#REF!</definedName>
    <definedName name="fac_ltg_new" localSheetId="0">#REF!</definedName>
    <definedName name="fac_ltg_new">#REF!</definedName>
    <definedName name="FAC_LTPC" localSheetId="0">#REF!</definedName>
    <definedName name="FAC_LTPC">#REF!</definedName>
    <definedName name="FAC_MB" localSheetId="0">#REF!</definedName>
    <definedName name="FAC_MB">#REF!</definedName>
    <definedName name="FAC_MDF" localSheetId="0">#REF!</definedName>
    <definedName name="FAC_MDF">#REF!</definedName>
    <definedName name="FAC_MMT" localSheetId="0">#REF!</definedName>
    <definedName name="FAC_MMT">#REF!</definedName>
    <definedName name="FAC_OMT" localSheetId="0">#REF!</definedName>
    <definedName name="FAC_OMT">#REF!</definedName>
    <definedName name="FAC_PL" localSheetId="0">#REF!</definedName>
    <definedName name="FAC_PL">#REF!</definedName>
    <definedName name="fac_pp" localSheetId="0">#REF!</definedName>
    <definedName name="fac_pp">#REF!</definedName>
    <definedName name="fac_ras" localSheetId="0">#REF!</definedName>
    <definedName name="fac_ras">#REF!</definedName>
    <definedName name="fac_route" localSheetId="0">#REF!</definedName>
    <definedName name="fac_route">#REF!</definedName>
    <definedName name="fac_rsa" localSheetId="0">#REF!</definedName>
    <definedName name="fac_rsa">#REF!</definedName>
    <definedName name="FAC_SE" localSheetId="0">#REF!</definedName>
    <definedName name="FAC_SE">#REF!</definedName>
    <definedName name="fac_shelter" localSheetId="0">#REF!</definedName>
    <definedName name="fac_shelter">#REF!</definedName>
    <definedName name="FAC_SN" localSheetId="0">#REF!</definedName>
    <definedName name="FAC_SN">#REF!</definedName>
    <definedName name="fac_spr" localSheetId="0">#REF!</definedName>
    <definedName name="fac_spr">#REF!</definedName>
    <definedName name="fac_stmi" localSheetId="0">#REF!</definedName>
    <definedName name="fac_stmi">#REF!</definedName>
    <definedName name="fac_sw" localSheetId="0">#REF!</definedName>
    <definedName name="fac_sw">#REF!</definedName>
    <definedName name="fac_tt" localSheetId="0">#REF!</definedName>
    <definedName name="fac_tt">#REF!</definedName>
    <definedName name="FAC_V5.2" localSheetId="0">#REF!</definedName>
    <definedName name="FAC_V5.2">#REF!</definedName>
    <definedName name="fachwaci" localSheetId="0">#REF!</definedName>
    <definedName name="fachwaci">#REF!</definedName>
    <definedName name="fachwdsl" localSheetId="0">#REF!</definedName>
    <definedName name="fachwdsl">#REF!</definedName>
    <definedName name="fachwerx" localSheetId="0">#REF!</definedName>
    <definedName name="fachwerx">#REF!</definedName>
    <definedName name="facssc" localSheetId="0">#REF!</definedName>
    <definedName name="facssc">#REF!</definedName>
    <definedName name="facswaci" localSheetId="0">#REF!</definedName>
    <definedName name="facswaci">#REF!</definedName>
    <definedName name="facswdsl" localSheetId="0">#REF!</definedName>
    <definedName name="facswdsl">#REF!</definedName>
    <definedName name="facswerx" localSheetId="0">#REF!</definedName>
    <definedName name="facswerx">#REF!</definedName>
    <definedName name="fact2" localSheetId="0">#REF!</definedName>
    <definedName name="fact2">#REF!</definedName>
    <definedName name="factor" localSheetId="0">#REF!</definedName>
    <definedName name="factor">#REF!</definedName>
    <definedName name="factor\" localSheetId="0">#REF!</definedName>
    <definedName name="factor\">#REF!</definedName>
    <definedName name="factor1" localSheetId="0">#REF!</definedName>
    <definedName name="factor1">#REF!</definedName>
    <definedName name="factor2" localSheetId="0">#REF!</definedName>
    <definedName name="factor2">#REF!</definedName>
    <definedName name="factor3" localSheetId="0">#REF!</definedName>
    <definedName name="factor3">#REF!</definedName>
    <definedName name="Faktor" localSheetId="0">#REF!</definedName>
    <definedName name="Faktor">#REF!</definedName>
    <definedName name="Fax" localSheetId="0">#REF!</definedName>
    <definedName name="Fax">#REF!</definedName>
    <definedName name="fbd_std" localSheetId="0">#REF!</definedName>
    <definedName name="fbd_std">#REF!</definedName>
    <definedName name="FCFMARGIN" localSheetId="0">[11]XXXX!#REF!</definedName>
    <definedName name="FCFMARGIN">[11]XXXX!#REF!</definedName>
    <definedName name="fcfmultiple" localSheetId="0">[11]XXXX!#REF!</definedName>
    <definedName name="fcfmultiple">[11]XXXX!#REF!</definedName>
    <definedName name="fcgvhbjn" localSheetId="0">#REF!</definedName>
    <definedName name="fcgvhbjn">#REF!</definedName>
    <definedName name="FCMapping">[38]DAILY!$E$1:$L$65536</definedName>
    <definedName name="FCode" localSheetId="0" hidden="1">#REF!</definedName>
    <definedName name="FCode" hidden="1">#REF!</definedName>
    <definedName name="fdfgfgf" localSheetId="0">#REF!</definedName>
    <definedName name="fdfgfgf">#REF!</definedName>
    <definedName name="FE" localSheetId="0">#REF!</definedName>
    <definedName name="FE">#REF!</definedName>
    <definedName name="features_reminder" localSheetId="0">#REF!</definedName>
    <definedName name="features_reminder">#REF!</definedName>
    <definedName name="Feb" localSheetId="0">[26]TB!#REF!</definedName>
    <definedName name="Feb">[26]TB!#REF!</definedName>
    <definedName name="FED_EXRATE">[88]CRR!$N$1</definedName>
    <definedName name="federal_tax" localSheetId="0">'[46]Discounted Cash Flow'!#REF!</definedName>
    <definedName name="federal_tax">'[46]Discounted Cash Flow'!#REF!</definedName>
    <definedName name="FEDR_D" localSheetId="0">#REF!</definedName>
    <definedName name="FEDR_D">#REF!</definedName>
    <definedName name="ff" localSheetId="0">#REF!</definedName>
    <definedName name="ff">#REF!</definedName>
    <definedName name="FFormula" localSheetId="0">#REF!</definedName>
    <definedName name="FFormula">#REF!</definedName>
    <definedName name="ffs" localSheetId="0">#REF!</definedName>
    <definedName name="ffs">#REF!</definedName>
    <definedName name="fg" localSheetId="0">#REF!</definedName>
    <definedName name="fg">#REF!</definedName>
    <definedName name="fghj" localSheetId="0">#REF!</definedName>
    <definedName name="fghj">#REF!</definedName>
    <definedName name="fghjkl" localSheetId="0">#REF!</definedName>
    <definedName name="fghjkl">#REF!</definedName>
    <definedName name="fhhi" localSheetId="0">#REF!</definedName>
    <definedName name="fhhi">#REF!</definedName>
    <definedName name="FileName">[63]Summary!$B$5</definedName>
    <definedName name="filler_row" localSheetId="0">#REF!</definedName>
    <definedName name="filler_row">#REF!</definedName>
    <definedName name="Fillers" localSheetId="0">#REF!</definedName>
    <definedName name="Fillers">#REF!</definedName>
    <definedName name="fin" localSheetId="0">#REF!</definedName>
    <definedName name="fin">#REF!</definedName>
    <definedName name="FinancialSummary" localSheetId="0">#REF!</definedName>
    <definedName name="FinancialSummary">#REF!</definedName>
    <definedName name="FINPRINT" localSheetId="0">#REF!</definedName>
    <definedName name="FINPRINT">#REF!</definedName>
    <definedName name="FINSUM" localSheetId="0">#REF!</definedName>
    <definedName name="FINSUM">#REF!</definedName>
    <definedName name="first" localSheetId="0">#REF!</definedName>
    <definedName name="first">#REF!</definedName>
    <definedName name="FIS" localSheetId="0">#REF!</definedName>
    <definedName name="FIS">#REF!</definedName>
    <definedName name="FIT" localSheetId="0">#REF!</definedName>
    <definedName name="FIT">#REF!</definedName>
    <definedName name="Fixed_Asset" localSheetId="0">#REF!</definedName>
    <definedName name="Fixed_Asset">#REF!</definedName>
    <definedName name="FLS" localSheetId="0">#REF!</definedName>
    <definedName name="FLS">#REF!</definedName>
    <definedName name="FM" localSheetId="0">#REF!</definedName>
    <definedName name="FM">#REF!</definedName>
    <definedName name="FMSX" localSheetId="0">#REF!</definedName>
    <definedName name="FMSX">#REF!</definedName>
    <definedName name="FNN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FOB" localSheetId="0">#REF!</definedName>
    <definedName name="FOB">#REF!</definedName>
    <definedName name="FOBNN" localSheetId="0">#REF!</definedName>
    <definedName name="FOBNN">#REF!</definedName>
    <definedName name="FOBSER" localSheetId="0">#REF!</definedName>
    <definedName name="FOBSER">#REF!</definedName>
    <definedName name="FOBSW" localSheetId="0">#REF!</definedName>
    <definedName name="FOBSW">#REF!</definedName>
    <definedName name="FolderNameSaves">[63]Summary!$A$4</definedName>
    <definedName name="FOOTNOTE">"Picture 1"</definedName>
    <definedName name="for_Funds">'[56]Report-O-Matic'!$B$7:$F$1000,'[56]Report-O-Matic'!$S$1:$U$5,'[56]Report-O-Matic'!$S$7:$AR$1000</definedName>
    <definedName name="Forecast" localSheetId="0">#REF!</definedName>
    <definedName name="Forecast">#REF!</definedName>
    <definedName name="forget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FORM26K" localSheetId="0">#REF!</definedName>
    <definedName name="FORM26K">#REF!</definedName>
    <definedName name="formacro" localSheetId="0">#REF!</definedName>
    <definedName name="formacro">#REF!</definedName>
    <definedName name="FormulaAA" localSheetId="0">#REF!</definedName>
    <definedName name="FormulaAA">#REF!</definedName>
    <definedName name="FormulaAB" localSheetId="0">#REF!</definedName>
    <definedName name="FormulaAB">#REF!</definedName>
    <definedName name="FormulaAD" localSheetId="0">#REF!</definedName>
    <definedName name="FormulaAD">#REF!</definedName>
    <definedName name="FormulaAE" localSheetId="0">#REF!</definedName>
    <definedName name="FormulaAE">#REF!</definedName>
    <definedName name="FormulaAG" localSheetId="0">#REF!</definedName>
    <definedName name="FormulaAG">#REF!</definedName>
    <definedName name="FormulaAH" localSheetId="0">#REF!</definedName>
    <definedName name="FormulaAH">#REF!</definedName>
    <definedName name="FormulaC" localSheetId="0">#REF!</definedName>
    <definedName name="FormulaC">#REF!</definedName>
    <definedName name="FormulaD" localSheetId="0">#REF!</definedName>
    <definedName name="FormulaD">#REF!</definedName>
    <definedName name="FormulaE" localSheetId="0">#REF!</definedName>
    <definedName name="FormulaE">#REF!</definedName>
    <definedName name="FormulaF" localSheetId="0">#REF!</definedName>
    <definedName name="FormulaF">#REF!</definedName>
    <definedName name="FormulaR" localSheetId="0">#REF!</definedName>
    <definedName name="FormulaR">#REF!</definedName>
    <definedName name="FormulaS" localSheetId="0">#REF!</definedName>
    <definedName name="FormulaS">#REF!</definedName>
    <definedName name="FormulaT" localSheetId="0">#REF!</definedName>
    <definedName name="FormulaT">#REF!</definedName>
    <definedName name="FormulaV" localSheetId="0">#REF!</definedName>
    <definedName name="FormulaV">#REF!</definedName>
    <definedName name="FormulaX" localSheetId="0">#REF!</definedName>
    <definedName name="FormulaX">#REF!</definedName>
    <definedName name="FormulaY" localSheetId="0">#REF!</definedName>
    <definedName name="FormulaY">#REF!</definedName>
    <definedName name="Fourcast" localSheetId="0">#REF!</definedName>
    <definedName name="Fourcast">#REF!</definedName>
    <definedName name="FP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FP1_SW_OPS_auto" localSheetId="0">#REF!</definedName>
    <definedName name="FP1_SW_OPS_auto">#REF!</definedName>
    <definedName name="FP1_upsell" localSheetId="0">#REF!</definedName>
    <definedName name="FP1_upsell">#REF!</definedName>
    <definedName name="FP1_upsellY3" localSheetId="0">#REF!</definedName>
    <definedName name="FP1_upsellY3">#REF!</definedName>
    <definedName name="frango" localSheetId="0">[26]TB!#REF!</definedName>
    <definedName name="frango">[26]TB!#REF!</definedName>
    <definedName name="FRAS" localSheetId="0">#REF!</definedName>
    <definedName name="FRAS">#REF!</definedName>
    <definedName name="FSNI" localSheetId="0">#REF!</definedName>
    <definedName name="FSNI">#REF!</definedName>
    <definedName name="FSSS" localSheetId="0">#REF!</definedName>
    <definedName name="FSSS">#REF!</definedName>
    <definedName name="FST" localSheetId="0">#REF!</definedName>
    <definedName name="FST">#REF!</definedName>
    <definedName name="FTE" localSheetId="0">#REF!</definedName>
    <definedName name="FTE">#REF!</definedName>
    <definedName name="Full_Print" localSheetId="0">#REF!</definedName>
    <definedName name="Full_Print">#REF!</definedName>
    <definedName name="FundList" localSheetId="0">#REF!</definedName>
    <definedName name="FundList">#REF!</definedName>
    <definedName name="FX_A" localSheetId="0">#REF!</definedName>
    <definedName name="FX_A">#REF!</definedName>
    <definedName name="FX_T" localSheetId="0">#REF!</definedName>
    <definedName name="FX_T">#REF!</definedName>
    <definedName name="FXBudget">'[62]FX Inputs'!$C$8</definedName>
    <definedName name="FXCurr">'[62]FX Inputs'!$C$9</definedName>
    <definedName name="fxjul">'[89]FX Calc'!$H$13</definedName>
    <definedName name="fxjun">'[89]FX Calc'!$H$12</definedName>
    <definedName name="FXLD" localSheetId="0">#REF!</definedName>
    <definedName name="FXLD">#REF!</definedName>
    <definedName name="fxmar">'[89]FX Calc'!$H$9</definedName>
    <definedName name="fxmay">'[89]FX Calc'!$H$11</definedName>
    <definedName name="fxnov">'[89]FX Calc'!$H$17</definedName>
    <definedName name="fxoct">'[89]FX Calc'!$H$16</definedName>
    <definedName name="FY">2000</definedName>
    <definedName name="FY98FILE" localSheetId="0">#REF!</definedName>
    <definedName name="FY98FILE">#REF!</definedName>
    <definedName name="g" hidden="1">[90]sti!$B$544:$I$571</definedName>
    <definedName name="G___P_" localSheetId="0">#REF!</definedName>
    <definedName name="G___P_">#REF!</definedName>
    <definedName name="g_amortization" localSheetId="0">#REF!</definedName>
    <definedName name="g_amortization">#REF!</definedName>
    <definedName name="ga" localSheetId="0">'[67]FORM-16'!#REF!</definedName>
    <definedName name="ga">'[67]FORM-16'!#REF!</definedName>
    <definedName name="GasNetPrice" localSheetId="0">'[45]Trans Sum'!#REF!</definedName>
    <definedName name="GasNetPrice">'[45]Trans Sum'!#REF!</definedName>
    <definedName name="gb" localSheetId="0">'[67]FORM-16'!#REF!</definedName>
    <definedName name="gb">'[67]FORM-16'!#REF!</definedName>
    <definedName name="GBDBDB" localSheetId="0">#REF!</definedName>
    <definedName name="GBDBDB">#REF!</definedName>
    <definedName name="gbp">[91]Sheet1!$B$5</definedName>
    <definedName name="gcacper">OFFSET('[81]Bar Chart - FHL (M)'!$A$9,0,2,MATCH('[81]Bar Chart - FHL (M)'!$F$1,'[81]Bar Chart - FHL (M)'!$A$9:$A$20,0),1)</definedName>
    <definedName name="GCactual">OFFSET('[81]Bar Chart - FHL (M)'!$A$9,0,5,MATCH('[81]Bar Chart - FHL (M)'!$F$1,'[81]Bar Chart - FHL (M)'!$A$9:$A$20,0),1)</definedName>
    <definedName name="gcbudget">OFFSET('[81]Bar Chart - FHL (M)'!$A$9,0,4,MATCH('[81]Bar Chart - FHL (M)'!$F$1,'[81]Bar Chart - FHL (M)'!$A$9:$A$20,0),1)</definedName>
    <definedName name="gcbudper">OFFSET('[81]Bar Chart - FHL (M)'!$A$9,0,1,MATCH('[81]Bar Chart - FHL (M)'!$F$1,'[81]Bar Chart - FHL (M)'!$A$9:$A$20,0),1)</definedName>
    <definedName name="gen_prov_write_bk" localSheetId="0">'[92]income-tax'!#REF!</definedName>
    <definedName name="gen_prov_write_bk">'[92]income-tax'!#REF!</definedName>
    <definedName name="General" localSheetId="0">#REF!</definedName>
    <definedName name="General">#REF!</definedName>
    <definedName name="GER_action" localSheetId="0">'[93]Action Plan'!#REF!</definedName>
    <definedName name="GER_action">'[93]Action Plan'!#REF!</definedName>
    <definedName name="Germany" localSheetId="0">#REF!</definedName>
    <definedName name="Germany">#REF!</definedName>
    <definedName name="ggg" localSheetId="0">#REF!</definedName>
    <definedName name="ggg">#REF!</definedName>
    <definedName name="Gilt_Spread1">'[18]Asset Allocation'!$W$85</definedName>
    <definedName name="Gilt_Spread2">'[18]Asset Allocation'!$W$86</definedName>
    <definedName name="GiltCurve">'[18]Risk Adjusted YC'!$S$11:$S$110</definedName>
    <definedName name="gisnet" localSheetId="0">#REF!</definedName>
    <definedName name="gisnet">#REF!</definedName>
    <definedName name="giy" localSheetId="0">#REF!</definedName>
    <definedName name="giy">#REF!</definedName>
    <definedName name="gl" localSheetId="0">'[94]Jul 96 Worksheet'!#REF!</definedName>
    <definedName name="gl">'[94]Jul 96 Worksheet'!#REF!</definedName>
    <definedName name="GL_Balance" localSheetId="0">#REF!</definedName>
    <definedName name="GL_Balance">#REF!</definedName>
    <definedName name="glcredits" localSheetId="0">'[94]Jul 96 Worksheet'!#REF!</definedName>
    <definedName name="glcredits">'[94]Jul 96 Worksheet'!#REF!</definedName>
    <definedName name="Global" localSheetId="0">#REF!</definedName>
    <definedName name="Global">#REF!</definedName>
    <definedName name="GM_Actual">[95]INPUT_ACTUAL!$R$8:$AE$57</definedName>
    <definedName name="GM_Budget">[95]INPUT_BUDGET!$R$8:$AE$57</definedName>
    <definedName name="GMP" localSheetId="0">'[96]5, Segment Summary'!#REF!</definedName>
    <definedName name="GMP">'[96]5, Segment Summary'!#REF!</definedName>
    <definedName name="Goodwill?">'[27]Control Sheet'!$J$9</definedName>
    <definedName name="Goodwill_Life">'[27]Control Sheet'!$J$10</definedName>
    <definedName name="gp" localSheetId="0">#REF!</definedName>
    <definedName name="gp">#REF!</definedName>
    <definedName name="GR">[97]Grouping!$C$7:$C$330</definedName>
    <definedName name="GrAdd" localSheetId="0">#REF!</definedName>
    <definedName name="GrAdd">#REF!</definedName>
    <definedName name="GRAPH1">[98]Summary!$P$4:$R$8</definedName>
    <definedName name="GRAPH2">[98]Summary!$P$10:$R$24</definedName>
    <definedName name="Gratuity" localSheetId="0">#REF!</definedName>
    <definedName name="Gratuity">#REF!</definedName>
    <definedName name="grg_std" localSheetId="0">#REF!</definedName>
    <definedName name="grg_std">#REF!</definedName>
    <definedName name="grossmargin" localSheetId="0">[11]XXXX!#REF!</definedName>
    <definedName name="grossmargin">[11]XXXX!#REF!</definedName>
    <definedName name="grosstaxincomemar98" localSheetId="0">#REF!</definedName>
    <definedName name="grosstaxincomemar98">#REF!</definedName>
    <definedName name="group" localSheetId="0">#REF!</definedName>
    <definedName name="group">#REF!</definedName>
    <definedName name="GRPNRQ" localSheetId="0">#REF!</definedName>
    <definedName name="GRPNRQ">#REF!</definedName>
    <definedName name="GRPNRZ" localSheetId="0">#REF!</definedName>
    <definedName name="GRPNRZ">#REF!</definedName>
    <definedName name="GRY">'[99]Summary Data'!$C$8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Guenther" localSheetId="0">#REF!</definedName>
    <definedName name="Guenther">#REF!</definedName>
    <definedName name="gw" localSheetId="0">#REF!</definedName>
    <definedName name="gw">#REF!</definedName>
    <definedName name="h" hidden="1">{"20 Years",#N/A,FALSE,"P&amp;Ls";"2001",#N/A,FALSE,"P&amp;Ls"}</definedName>
    <definedName name="H2H" hidden="1">{#N/A,#N/A,FALSE,"Staffnos &amp; cost"}</definedName>
    <definedName name="ha" localSheetId="0">'[67]FORM-16'!#REF!</definedName>
    <definedName name="ha">'[67]FORM-16'!#REF!</definedName>
    <definedName name="Half" localSheetId="0">#REF!</definedName>
    <definedName name="Half">#REF!</definedName>
    <definedName name="Haryana" hidden="1">{#N/A,#N/A,FALSE,"Staffnos &amp; cost"}</definedName>
    <definedName name="hb" localSheetId="0">'[67]FORM-16'!#REF!</definedName>
    <definedName name="hb">'[67]FORM-16'!#REF!</definedName>
    <definedName name="hd" localSheetId="0">#REF!</definedName>
    <definedName name="hd">#REF!</definedName>
    <definedName name="hd_c" localSheetId="0">#REF!</definedName>
    <definedName name="hd_c">#REF!</definedName>
    <definedName name="hd_p" localSheetId="0">#REF!</definedName>
    <definedName name="hd_p">#REF!</definedName>
    <definedName name="Head_Count" localSheetId="0">#REF!</definedName>
    <definedName name="Head_Count">#REF!</definedName>
    <definedName name="Header_Row" localSheetId="0">ROW(#REF!)</definedName>
    <definedName name="Header_Row">ROW(#REF!)</definedName>
    <definedName name="headoffice_44c" localSheetId="0">#REF!</definedName>
    <definedName name="headoffice_44c">#REF!</definedName>
    <definedName name="Helmuth" localSheetId="0">#REF!</definedName>
    <definedName name="Helmuth">#REF!</definedName>
    <definedName name="hffffffffffffffffffffff" localSheetId="0">#REF!</definedName>
    <definedName name="hffffffffffffffffffffff">#REF!</definedName>
    <definedName name="hh" localSheetId="0">#REF!</definedName>
    <definedName name="hh">#REF!</definedName>
    <definedName name="hhfillers" localSheetId="0">#REF!</definedName>
    <definedName name="hhfillers">#REF!</definedName>
    <definedName name="hi_yld">'[45]Trans Sum'!$K$11</definedName>
    <definedName name="HiddenRows" localSheetId="0" hidden="1">#REF!</definedName>
    <definedName name="HiddenRows" hidden="1">#REF!</definedName>
    <definedName name="hjhjfh">'[48]15'!$A$1:$J$22</definedName>
    <definedName name="HKA" hidden="1">'[100]#REF'!$A$10:$A$57</definedName>
    <definedName name="HKD2YTD" localSheetId="0">#REF!</definedName>
    <definedName name="HKD2YTD">#REF!</definedName>
    <definedName name="HKDBudget">[101]FX!$C$13</definedName>
    <definedName name="HKDCurrent">[101]FX!$C$14</definedName>
    <definedName name="HKDLastAvg">[101]FX!$C$17</definedName>
    <definedName name="HKDLastYear">[101]FX!$C$16</definedName>
    <definedName name="HKDPriorMonth">[101]FX!$C$18</definedName>
    <definedName name="HKDYTD">[101]FX!$C$15</definedName>
    <definedName name="hmper" localSheetId="0">#REF!</definedName>
    <definedName name="hmper">#REF!</definedName>
    <definedName name="hmsub" localSheetId="0">#REF!</definedName>
    <definedName name="hmsub">#REF!</definedName>
    <definedName name="hmsubs" localSheetId="0">#REF!</definedName>
    <definedName name="hmsubs">#REF!</definedName>
    <definedName name="hmsubs1" localSheetId="0">#REF!</definedName>
    <definedName name="hmsubs1">#REF!</definedName>
    <definedName name="HP_NOTES" localSheetId="0">#REF!</definedName>
    <definedName name="HP_NOTES">#REF!</definedName>
    <definedName name="hshhr" hidden="1">{#N/A,#N/A,TRUE,"Staffnos &amp; cost"}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"IBN Products"</definedName>
    <definedName name="HTML_Email" hidden="1">""</definedName>
    <definedName name="HTML_Header" hidden="1">"Edit"</definedName>
    <definedName name="HTML_LastUpdate" hidden="1">"24/05/97"</definedName>
    <definedName name="HTML_LineAfter" hidden="1">FALSE</definedName>
    <definedName name="HTML_LineBefore" hidden="1">TRUE</definedName>
    <definedName name="HTML_Name" hidden="1">"Mike Bibbings"</definedName>
    <definedName name="HTML_OBDlg2" hidden="1">TRUE</definedName>
    <definedName name="HTML_OBDlg4" hidden="1">TRUE</definedName>
    <definedName name="HTML_OS" hidden="1">0</definedName>
    <definedName name="HTML_PathFile" hidden="1">"C:\My Documents\mmelHTML.htm"</definedName>
    <definedName name="HTML_Title" hidden="1">"Master Edit List"</definedName>
    <definedName name="hufk" localSheetId="0">#REF!</definedName>
    <definedName name="hufk">#REF!</definedName>
    <definedName name="hui">'[102]Page 5'!$B$2:$J$60</definedName>
    <definedName name="HUNDRED" localSheetId="0">#REF!</definedName>
    <definedName name="HUNDRED">#REF!</definedName>
    <definedName name="hw" localSheetId="0">#REF!</definedName>
    <definedName name="hw">#REF!</definedName>
    <definedName name="hw_serv" localSheetId="0">#REF!</definedName>
    <definedName name="hw_serv">#REF!</definedName>
    <definedName name="hwdsl" localSheetId="0">#REF!</definedName>
    <definedName name="hwdsl">#REF!</definedName>
    <definedName name="hwerx" localSheetId="0">#REF!</definedName>
    <definedName name="hwerx">#REF!</definedName>
    <definedName name="hws" localSheetId="0">#REF!</definedName>
    <definedName name="hws">#REF!</definedName>
    <definedName name="I" localSheetId="0">#REF!</definedName>
    <definedName name="I">#REF!</definedName>
    <definedName name="I234B" localSheetId="0">#REF!</definedName>
    <definedName name="I234B">#REF!</definedName>
    <definedName name="I234C" localSheetId="0">#REF!</definedName>
    <definedName name="I234C">#REF!</definedName>
    <definedName name="ic" localSheetId="0">#REF!</definedName>
    <definedName name="ic">#REF!</definedName>
    <definedName name="ictrnks" localSheetId="0">#REF!</definedName>
    <definedName name="ictrnks">#REF!</definedName>
    <definedName name="ie_sca" localSheetId="0">#REF!</definedName>
    <definedName name="ie_sca">#REF!</definedName>
    <definedName name="IK" localSheetId="0">#REF!</definedName>
    <definedName name="IK">#REF!</definedName>
    <definedName name="ILT" localSheetId="0">#REF!</definedName>
    <definedName name="ILT">#REF!</definedName>
    <definedName name="import_start" localSheetId="0">#REF!</definedName>
    <definedName name="import_start">#REF!</definedName>
    <definedName name="IN" localSheetId="0">#REF!</definedName>
    <definedName name="IN">#REF!</definedName>
    <definedName name="INC_EXP" localSheetId="0">#REF!</definedName>
    <definedName name="INC_EXP">#REF!</definedName>
    <definedName name="INCINER" localSheetId="0">#REF!</definedName>
    <definedName name="INCINER">#REF!</definedName>
    <definedName name="IncomeStatement" localSheetId="0">#REF!</definedName>
    <definedName name="IncomeStatement">#REF!</definedName>
    <definedName name="India_BS" localSheetId="0">#REF!</definedName>
    <definedName name="India_BS">#REF!</definedName>
    <definedName name="inf" localSheetId="0">#REF!</definedName>
    <definedName name="inf">#REF!</definedName>
    <definedName name="InflBase">'[18]Inflation Assumption'!$D$11:$I$60</definedName>
    <definedName name="InflMinus">'[18]Inflation Assumption'!$D$153:$I$202</definedName>
    <definedName name="InflPlus">'[18]Inflation Assumption'!$D$78:$I$127</definedName>
    <definedName name="INM" localSheetId="0">#REF!</definedName>
    <definedName name="INM">#REF!</definedName>
    <definedName name="INPUT" localSheetId="0">'[103]1 INPUT'!#REF!</definedName>
    <definedName name="INPUT">'[103]1 INPUT'!#REF!</definedName>
    <definedName name="inputnus" localSheetId="0">#REF!</definedName>
    <definedName name="inputnus">#REF!</definedName>
    <definedName name="Inputs" localSheetId="0">#REF!</definedName>
    <definedName name="Inputs">#REF!</definedName>
    <definedName name="inr" localSheetId="0">#REF!</definedName>
    <definedName name="inr">#REF!</definedName>
    <definedName name="insert_row" localSheetId="0">#REF!</definedName>
    <definedName name="insert_row">#REF!</definedName>
    <definedName name="INST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instructions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instructions1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Int" localSheetId="0">#REF!</definedName>
    <definedName name="Int">#REF!</definedName>
    <definedName name="INT_L_COST" localSheetId="0">#REF!</definedName>
    <definedName name="INT_L_COST">#REF!</definedName>
    <definedName name="Int_on_FD" localSheetId="0">#REF!</definedName>
    <definedName name="Int_on_FD">#REF!</definedName>
    <definedName name="Int_Value_list" localSheetId="0">#REF!</definedName>
    <definedName name="Int_Value_list">#REF!</definedName>
    <definedName name="INT234C1" localSheetId="0">#REF!</definedName>
    <definedName name="INT234C1">#REF!</definedName>
    <definedName name="INT234C2" localSheetId="0">#REF!</definedName>
    <definedName name="INT234C2">#REF!</definedName>
    <definedName name="Inter_Company" localSheetId="0">#REF!</definedName>
    <definedName name="Inter_Company">#REF!</definedName>
    <definedName name="interest" localSheetId="0">#REF!</definedName>
    <definedName name="interest">#REF!</definedName>
    <definedName name="INTEREST_ACCRUED" localSheetId="0">#REF!</definedName>
    <definedName name="INTEREST_ACCRUED">#REF!</definedName>
    <definedName name="Interest_Accrued_1" localSheetId="0">'[104]BS_Drop Down'!#REF!</definedName>
    <definedName name="Interest_Accrued_1">'[104]BS_Drop Down'!#REF!</definedName>
    <definedName name="interest_income" localSheetId="0">#REF!</definedName>
    <definedName name="interest_income">#REF!</definedName>
    <definedName name="Interest_on_Credit_Line" localSheetId="0">#REF!</definedName>
    <definedName name="Interest_on_Credit_Line">#REF!</definedName>
    <definedName name="Interest_Rate" localSheetId="0">#REF!</definedName>
    <definedName name="Interest_Rate">#REF!</definedName>
    <definedName name="interest_tax" localSheetId="0">#REF!</definedName>
    <definedName name="interest_tax">#REF!</definedName>
    <definedName name="InterFund" localSheetId="0">#REF!</definedName>
    <definedName name="InterFund">#REF!</definedName>
    <definedName name="intrate" localSheetId="0">#REF!</definedName>
    <definedName name="intrate">#REF!</definedName>
    <definedName name="intratm" localSheetId="0">#REF!</definedName>
    <definedName name="intratm">#REF!</definedName>
    <definedName name="intratm1" localSheetId="0">#REF!</definedName>
    <definedName name="intratm1">#REF!</definedName>
    <definedName name="inv" localSheetId="0">#REF!</definedName>
    <definedName name="inv">#REF!</definedName>
    <definedName name="INVEN">[48]C!$A$1:$K$28</definedName>
    <definedName name="inventory" localSheetId="0">#REF!</definedName>
    <definedName name="inventory">#REF!</definedName>
    <definedName name="INVESTMENTS" localSheetId="0">#REF!</definedName>
    <definedName name="INVESTMENTS">#REF!</definedName>
    <definedName name="invoice" localSheetId="0">#REF!</definedName>
    <definedName name="invoice">#REF!</definedName>
    <definedName name="iohn" localSheetId="0">#REF!</definedName>
    <definedName name="iohn">#REF!</definedName>
    <definedName name="IOP" localSheetId="0">#REF!</definedName>
    <definedName name="IOP">#REF!</definedName>
    <definedName name="IPLC" localSheetId="0">#REF!</definedName>
    <definedName name="IPLC">#REF!</definedName>
    <definedName name="IPO_Size" localSheetId="0">[105]Model!#REF!</definedName>
    <definedName name="IPO_Size">[105]Model!#REF!</definedName>
    <definedName name="isdnbaper" localSheetId="0">#REF!</definedName>
    <definedName name="isdnbaper">#REF!</definedName>
    <definedName name="isdnbasub" localSheetId="0">#REF!</definedName>
    <definedName name="isdnbasub">#REF!</definedName>
    <definedName name="isdnbasubs" localSheetId="0">#REF!</definedName>
    <definedName name="isdnbasubs">#REF!</definedName>
    <definedName name="isdnbasubs1" localSheetId="0">#REF!</definedName>
    <definedName name="isdnbasubs1">#REF!</definedName>
    <definedName name="isdnpa" localSheetId="0">#REF!</definedName>
    <definedName name="isdnpa">#REF!</definedName>
    <definedName name="isdnpa1" localSheetId="0">#REF!</definedName>
    <definedName name="isdnpa1">#REF!</definedName>
    <definedName name="it" localSheetId="0">#REF!</definedName>
    <definedName name="it">#REF!</definedName>
    <definedName name="item_col" localSheetId="0">#REF!</definedName>
    <definedName name="item_col">#REF!</definedName>
    <definedName name="Item_Del_Col" localSheetId="0">#REF!</definedName>
    <definedName name="Item_Del_Col">#REF!</definedName>
    <definedName name="item_heading" localSheetId="0">#REF!</definedName>
    <definedName name="item_heading">#REF!</definedName>
    <definedName name="Item_list" localSheetId="0">#REF!</definedName>
    <definedName name="Item_list">#REF!</definedName>
    <definedName name="itemNum_col" localSheetId="0">#REF!</definedName>
    <definedName name="itemNum_col">#REF!</definedName>
    <definedName name="ItemsActuallyTested" localSheetId="0">#REF!</definedName>
    <definedName name="ItemsActuallyTested">#REF!</definedName>
    <definedName name="j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japafx">" "</definedName>
    <definedName name="jkfgdfa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jmp" localSheetId="0">#REF!</definedName>
    <definedName name="jmp">#REF!</definedName>
    <definedName name="JSD" localSheetId="0">#REF!</definedName>
    <definedName name="JSD">#REF!</definedName>
    <definedName name="Jul" localSheetId="0">[26]TB!#REF!</definedName>
    <definedName name="Jul">[26]TB!#REF!</definedName>
    <definedName name="Jun" localSheetId="0">[26]TB!#REF!</definedName>
    <definedName name="Jun">[26]TB!#REF!</definedName>
    <definedName name="k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K_15" localSheetId="0">[106]配管単価!#REF!</definedName>
    <definedName name="K_15">[106]配管単価!#REF!</definedName>
    <definedName name="K_16" localSheetId="0">[106]配管単価!#REF!</definedName>
    <definedName name="K_16">[106]配管単価!#REF!</definedName>
    <definedName name="K_C" localSheetId="0">[106]配管単価!#REF!</definedName>
    <definedName name="K_C">[106]配管単価!#REF!</definedName>
    <definedName name="K_P" localSheetId="0">[106]配管単価!#REF!</definedName>
    <definedName name="K_P">[106]配管単価!#REF!</definedName>
    <definedName name="ka" localSheetId="0">'[67]FORM-16'!#REF!</definedName>
    <definedName name="ka">'[67]FORM-16'!#REF!</definedName>
    <definedName name="kamlesh.xls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kar_std" localSheetId="0">#REF!</definedName>
    <definedName name="kar_std">#REF!</definedName>
    <definedName name="kb" localSheetId="0">'[67]FORM-16'!#REF!</definedName>
    <definedName name="kb">'[67]FORM-16'!#REF!</definedName>
    <definedName name="kd" localSheetId="0">[9]配管単価!#REF!</definedName>
    <definedName name="kd">[9]配管単価!#REF!</definedName>
    <definedName name="KD_OWN" localSheetId="0">[106]配管単価!#REF!</definedName>
    <definedName name="KD_OWN">[106]配管単価!#REF!</definedName>
    <definedName name="Key_Indicators" localSheetId="0">#REF!</definedName>
    <definedName name="Key_Indicators">#REF!</definedName>
    <definedName name="khfond" localSheetId="0">#REF!</definedName>
    <definedName name="khfond">#REF!</definedName>
    <definedName name="khiljun98" localSheetId="0">#REF!</definedName>
    <definedName name="khiljun98">#REF!</definedName>
    <definedName name="kp" localSheetId="0">[9]配管単価!#REF!</definedName>
    <definedName name="kp">[9]配管単価!#REF!</definedName>
    <definedName name="KP_1" localSheetId="0">[106]配管単価!#REF!</definedName>
    <definedName name="KP_1">[106]配管単価!#REF!</definedName>
    <definedName name="KPI" hidden="1">{#N/A,#N/A,FALSE,"Staffnos &amp; cost"}</definedName>
    <definedName name="krw">[107]Comps!$A$6</definedName>
    <definedName name="L">[48]L!$A$1:$K$22</definedName>
    <definedName name="LAB_data_Dec_2002_Budget_List" localSheetId="0">#REF!</definedName>
    <definedName name="LAB_data_Dec_2002_Budget_List">#REF!</definedName>
    <definedName name="LAC" localSheetId="0">#REF!</definedName>
    <definedName name="LAC">#REF!</definedName>
    <definedName name="Laminate" localSheetId="0">#REF!</definedName>
    <definedName name="Laminate">#REF!</definedName>
    <definedName name="las_data" localSheetId="0">#REF!</definedName>
    <definedName name="las_data">#REF!</definedName>
    <definedName name="last" localSheetId="0">#REF!</definedName>
    <definedName name="last">#REF!</definedName>
    <definedName name="Last_Row" localSheetId="0">IF([108]!Values_Entered,IRS!Header_Row+[108]!Number_of_Payments,IRS!Header_Row)</definedName>
    <definedName name="Last_Row">IF([108]!Values_Entered,Header_Row+[108]!Number_of_Payments,Header_Row)</definedName>
    <definedName name="lastname" localSheetId="0">#REF!</definedName>
    <definedName name="lastname">#REF!</definedName>
    <definedName name="LCell" localSheetId="0">#REF!</definedName>
    <definedName name="LCell">#REF!</definedName>
    <definedName name="LE" localSheetId="0">#REF!</definedName>
    <definedName name="LE">#REF!</definedName>
    <definedName name="le_data">[109]le_data!$Q$1:$AR$65536</definedName>
    <definedName name="Ledger_code" localSheetId="0">'[54]NSE CASH'!#REF!</definedName>
    <definedName name="Ledger_code">'[54]NSE CASH'!#REF!</definedName>
    <definedName name="Ledger_Head" localSheetId="0">'[54]NSE CASH'!#REF!</definedName>
    <definedName name="Ledger_Head">'[54]NSE CASH'!#REF!</definedName>
    <definedName name="Legend" localSheetId="0">[110]Calculation!#REF!</definedName>
    <definedName name="Legend">[110]Calculation!#REF!</definedName>
    <definedName name="letab" localSheetId="0">[69]Manualformat!#REF!</definedName>
    <definedName name="letab">[69]Manualformat!#REF!</definedName>
    <definedName name="LGE_WACC" localSheetId="0">#REF!</definedName>
    <definedName name="LGE_WACC">#REF!</definedName>
    <definedName name="lia" localSheetId="0">#REF!</definedName>
    <definedName name="lia">#REF!</definedName>
    <definedName name="liab\inc\intt" localSheetId="0">#REF!</definedName>
    <definedName name="liab\inc\intt">#REF!</definedName>
    <definedName name="liabilities" localSheetId="0">#REF!</definedName>
    <definedName name="liabilities">#REF!</definedName>
    <definedName name="LIABILITIES10">'[111]Home Page'!$D$21</definedName>
    <definedName name="LIABILITIES11">'[111]Home Page'!$D$22</definedName>
    <definedName name="LIABILITIES12">'[111]Home Page'!$D$23</definedName>
    <definedName name="LIABILITIES2">'[112]Workbook Inputs'!$D$13</definedName>
    <definedName name="LIABILITIES3">'[112]Workbook Inputs'!$D$14</definedName>
    <definedName name="LIABILITIES4">'[112]Workbook Inputs'!$D$15</definedName>
    <definedName name="LIABILITIES5">'[112]Workbook Inputs'!$D$16</definedName>
    <definedName name="LIABILITIES6">'[112]Workbook Inputs'!$D$17</definedName>
    <definedName name="LIABILITIES7">'[112]Workbook Inputs'!$D$18</definedName>
    <definedName name="LIABILITIES8">'[112]Workbook Inputs'!$D$19</definedName>
    <definedName name="LIABILITIES9">'[111]Home Page'!$D$20</definedName>
    <definedName name="liability" localSheetId="0">#REF!</definedName>
    <definedName name="liability">#REF!</definedName>
    <definedName name="Line10" localSheetId="0">#REF!</definedName>
    <definedName name="Line10">#REF!</definedName>
    <definedName name="Line2" localSheetId="0">#REF!</definedName>
    <definedName name="Line2">#REF!</definedName>
    <definedName name="Line3" localSheetId="0">#REF!</definedName>
    <definedName name="Line3">#REF!</definedName>
    <definedName name="Line4" localSheetId="0">#REF!</definedName>
    <definedName name="Line4">#REF!</definedName>
    <definedName name="Line5" localSheetId="0">#REF!</definedName>
    <definedName name="Line5">#REF!</definedName>
    <definedName name="Line6" localSheetId="0">#REF!</definedName>
    <definedName name="Line6">#REF!</definedName>
    <definedName name="Line7" localSheetId="0">#REF!</definedName>
    <definedName name="Line7">#REF!</definedName>
    <definedName name="Line8" localSheetId="0">#REF!</definedName>
    <definedName name="Line8">#REF!</definedName>
    <definedName name="Line9" localSheetId="0">#REF!</definedName>
    <definedName name="Line9">#REF!</definedName>
    <definedName name="LineBottom" localSheetId="0">#REF!</definedName>
    <definedName name="LineBottom">#REF!</definedName>
    <definedName name="LINEHAUL" localSheetId="0">#REF!</definedName>
    <definedName name="LINEHAUL">#REF!</definedName>
    <definedName name="LineTop" localSheetId="0">#REF!</definedName>
    <definedName name="LineTop">#REF!</definedName>
    <definedName name="List" localSheetId="0">#REF!</definedName>
    <definedName name="List">#REF!</definedName>
    <definedName name="List_ARPopulation">'[113]AR Drop Downs'!$I$5:$I$10</definedName>
    <definedName name="List_Curr">[71]Currency!$B$9:$B$31</definedName>
    <definedName name="List_ExpandedTesting">'[113]AR Drop Downs'!$E$5:$E$8</definedName>
    <definedName name="List_Level_Assr">[71]DropDown!$B$1:$B$4</definedName>
    <definedName name="List_LevelAssurance">'[113]AR Drop Downs'!$A$5:$A$8</definedName>
    <definedName name="List_Number_of_Exceptions_Identified">'[113]AR Drop Downs'!$K$5:$K$27</definedName>
    <definedName name="List_NumberTolerableExceptions">'[113]AR Drop Downs'!$C$5:$C$8</definedName>
    <definedName name="List_of_Material" localSheetId="0">#REF!</definedName>
    <definedName name="List_of_Material">#REF!</definedName>
    <definedName name="List_Proj_Meth">[71]DropDown!$H$1:$H$2</definedName>
    <definedName name="List_Samp_Sel">[71]DropDown!$D$1:$D$4</definedName>
    <definedName name="List_SampleSelectionMethod">'[113]AR Drop Downs'!$G$5:$G$7</definedName>
    <definedName name="ListPrice" localSheetId="0">#REF!</definedName>
    <definedName name="ListPrice">#REF!</definedName>
    <definedName name="llper" localSheetId="0">#REF!</definedName>
    <definedName name="llper">#REF!</definedName>
    <definedName name="llsub" localSheetId="0">#REF!</definedName>
    <definedName name="llsub">#REF!</definedName>
    <definedName name="llsubs" localSheetId="0">#REF!</definedName>
    <definedName name="llsubs">#REF!</definedName>
    <definedName name="llsubs1" localSheetId="0">#REF!</definedName>
    <definedName name="llsubs1">#REF!</definedName>
    <definedName name="LMC_CLASS1" localSheetId="0">#REF!</definedName>
    <definedName name="LMC_CLASS1">#REF!</definedName>
    <definedName name="LMC_CLASS2" localSheetId="0">#REF!</definedName>
    <definedName name="LMC_CLASS2">#REF!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LOAN1">'[68]north amer'!$B$3:$Y$36</definedName>
    <definedName name="LOAN12">'[68]serc invst BV'!$B$3:$Y$33</definedName>
    <definedName name="LOAN14">'[68]serc IAL'!$B$77:$Y$109</definedName>
    <definedName name="LOAN17">'[68]serc aust PTY'!$B$3:$Y$33</definedName>
    <definedName name="LOAN18">'[68]serc SPA(Italy)'!$B$3:$Y$33</definedName>
    <definedName name="LOAN19">'[68]serc equip(imatn)'!$B$3:$Y$33</definedName>
    <definedName name="LOAN21">'[68]ser franc SAS'!$B$4:$Y$34</definedName>
    <definedName name="LOAN23">[68]germany!$B$3:$Y$33</definedName>
    <definedName name="LOAN24">[68]germany!$B$37:$Y$67</definedName>
    <definedName name="LOAN25">[68]leisu!$B$4:$Y$34</definedName>
    <definedName name="LOAN26">'[68]CCM Irel Edu'!$B$4:$Y$40</definedName>
    <definedName name="LOAN27">'[68]CCM Irel Edu'!$B$49:$Y$79</definedName>
    <definedName name="LOAN28">'[68]serc facilit (holland)'!$B$3:$Y$33</definedName>
    <definedName name="LOAN29">'[68]serc aust PTY'!$B$39:$Y$69</definedName>
    <definedName name="LOAN32">'[68]serc docklnd'!$B$3:$Y$33</definedName>
    <definedName name="LOAN33">'[68]serc HK asia  pac'!$B$4:$Y$34</definedName>
    <definedName name="LOAN35">'[68]serc ser irelnd(pvt)'!$B$3:$Y$33</definedName>
    <definedName name="LOAN36">'[68]serc europe'!$B$4:$Y$34</definedName>
    <definedName name="LOAN38">'[68]serc belgium'!$B$3:$Y$33</definedName>
    <definedName name="LOAN39">'[68]serc europe'!$B$38:$Y$68</definedName>
    <definedName name="LOAN4">[68]metroservice!$B$4:$Y$34</definedName>
    <definedName name="LOAN41">'[68]serc intl ltd'!$B$194:$Y$224</definedName>
    <definedName name="LOAN43">'[68]Serc Rail'!$B$4:$Y$34</definedName>
    <definedName name="LOAN44">[68]TIS!$B$4:$Y$34</definedName>
    <definedName name="LOAN46">'[68]serc leasing'!$B$3:$Y$36</definedName>
    <definedName name="LOAN47">'[68]serc leasing'!$B$40:$Y$73</definedName>
    <definedName name="LOAN48">'[68]serc intl ltd'!$B$153:$Y$184</definedName>
    <definedName name="LOAN49">[68]metroservice!$B$38:$Y$68</definedName>
    <definedName name="LOAN5">'[68]serc aust PTY'!$B$75:$Y$105</definedName>
    <definedName name="LOAN50">'[68]serc systm'!$B$42:$Y$72</definedName>
    <definedName name="LOAN54">[68]premier!$B$4:$Y$34</definedName>
    <definedName name="LOAN55">'[68]serc contrct serv'!$B$3:$Y$33</definedName>
    <definedName name="LOAN56">'[68]1501'!$B$2:$Y$33</definedName>
    <definedName name="LOAN58">'[68]serc intl ltd'!$B$3:$Y$34</definedName>
    <definedName name="LOAN62">'[68]serc intl ltd'!$B$118:$Y$148</definedName>
    <definedName name="LOAN63">'[68]ccm singpore EDU'!$B$4:$Y$34</definedName>
    <definedName name="LOAN65">'[68]serc malaysia'!$B$4:$Y$34</definedName>
    <definedName name="LOAN66">'[68]serc ltd'!$B$4:$Y$34</definedName>
    <definedName name="LOAN67">'[68]serc serve'!$B$4:$Y$34</definedName>
    <definedName name="LOAN68">'[68]CCM Edu softwr'!$B$3:$Y$33</definedName>
    <definedName name="LOAN70">'[68]serc europe'!$B$74:$Y$104</definedName>
    <definedName name="LOAN72">'[68]serc ltd'!$B$290:$Y$320</definedName>
    <definedName name="LOAN73">'[68]serc ltd'!$B$326:$Y$356</definedName>
    <definedName name="LOAN74">'[68]serc ser irelnd(pvt)'!$B$38:$Y$68</definedName>
    <definedName name="LOAN75">'[68]serc intl ltd'!$B$71:$Y$103</definedName>
    <definedName name="LOAN76">[68]SSC!$B$4:$Y$35</definedName>
    <definedName name="LOAN77">'[68]serc ltd'!$B$361:$Y$391</definedName>
    <definedName name="LOAN78">'[68]serc systm'!$B$4:$Y$35</definedName>
    <definedName name="LOAN79">'[68]serc IAL'!$B$4:$Y$35</definedName>
    <definedName name="loankhil1" localSheetId="0">#REF!</definedName>
    <definedName name="loankhil1">#REF!</definedName>
    <definedName name="loankhil2" localSheetId="0">#REF!</definedName>
    <definedName name="loankhil2">#REF!</definedName>
    <definedName name="loanphil" localSheetId="0">#REF!</definedName>
    <definedName name="loanphil">#REF!</definedName>
    <definedName name="loanthpl" localSheetId="0">#REF!</definedName>
    <definedName name="loanthpl">#REF!</definedName>
    <definedName name="loanzipl" localSheetId="0">#REF!</definedName>
    <definedName name="loanzipl">#REF!</definedName>
    <definedName name="loc" localSheetId="0">#REF!</definedName>
    <definedName name="loc">#REF!</definedName>
    <definedName name="LocalCurr">'[114]Workbook Inputs'!$D$4</definedName>
    <definedName name="LocalCurr1">'[19]Home Page'!$D$4</definedName>
    <definedName name="Location" localSheetId="0">#REF!</definedName>
    <definedName name="Location">#REF!</definedName>
    <definedName name="LOCMapping">[38]DAILY!$Q$1:$R$65536</definedName>
    <definedName name="LP" localSheetId="0">#REF!</definedName>
    <definedName name="LP">#REF!</definedName>
    <definedName name="LT_POTS" localSheetId="0">#REF!</definedName>
    <definedName name="LT_POTS">#REF!</definedName>
    <definedName name="LTA" localSheetId="0">#REF!</definedName>
    <definedName name="LTA">#REF!</definedName>
    <definedName name="LTB" localSheetId="0">#REF!</definedName>
    <definedName name="LTB">#REF!</definedName>
    <definedName name="LTC" localSheetId="0">#REF!</definedName>
    <definedName name="LTC">#REF!</definedName>
    <definedName name="LTD" localSheetId="0">#REF!</definedName>
    <definedName name="LTD">#REF!</definedName>
    <definedName name="ltg_fac" localSheetId="0">#REF!</definedName>
    <definedName name="ltg_fac">#REF!</definedName>
    <definedName name="ltgb" localSheetId="0">#REF!</definedName>
    <definedName name="ltgb">#REF!</definedName>
    <definedName name="ltgboss" localSheetId="0">#REF!</definedName>
    <definedName name="ltgboss">#REF!</definedName>
    <definedName name="ltgbtr" localSheetId="0">#REF!</definedName>
    <definedName name="ltgbtr">#REF!</definedName>
    <definedName name="ltgc" localSheetId="0">#REF!</definedName>
    <definedName name="ltgc">#REF!</definedName>
    <definedName name="ltgcb" localSheetId="0">#REF!</definedName>
    <definedName name="ltgcb">#REF!</definedName>
    <definedName name="ltgd" localSheetId="0">#REF!</definedName>
    <definedName name="ltgd">#REF!</definedName>
    <definedName name="LTGGBL" localSheetId="0">#REF!</definedName>
    <definedName name="LTGGBL">#REF!</definedName>
    <definedName name="LTGGBR" localSheetId="0">#REF!</definedName>
    <definedName name="LTGGBR">#REF!</definedName>
    <definedName name="LTGGCL" localSheetId="0">#REF!</definedName>
    <definedName name="LTGGCL">#REF!</definedName>
    <definedName name="ltmeps" localSheetId="0">[11]XXXX!#REF!</definedName>
    <definedName name="ltmeps">[11]XXXX!#REF!</definedName>
    <definedName name="ltmfcf" localSheetId="0">[11]XXXX!#REF!</definedName>
    <definedName name="ltmfcf">[11]XXXX!#REF!</definedName>
    <definedName name="ltmgrossprofit" localSheetId="0">[11]XXXX!#REF!</definedName>
    <definedName name="ltmgrossprofit">[11]XXXX!#REF!</definedName>
    <definedName name="LTMNETINCOME" localSheetId="0">[11]XXXX!#REF!</definedName>
    <definedName name="LTMNETINCOME">[11]XXXX!#REF!</definedName>
    <definedName name="ltmpe" localSheetId="0">[11]XXXX!#REF!</definedName>
    <definedName name="ltmpe">[11]XXXX!#REF!</definedName>
    <definedName name="LTMSGA" localSheetId="0">[11]XXXX!#REF!</definedName>
    <definedName name="LTMSGA">[11]XXXX!#REF!</definedName>
    <definedName name="ltpcsubs" localSheetId="0">#REF!</definedName>
    <definedName name="ltpcsubs">#REF!</definedName>
    <definedName name="ltpcsubs1" localSheetId="0">#REF!</definedName>
    <definedName name="ltpcsubs1">#REF!</definedName>
    <definedName name="lu" localSheetId="0">#REF!</definedName>
    <definedName name="lu">#REF!</definedName>
    <definedName name="LU_x3" localSheetId="0">#REF!</definedName>
    <definedName name="LU_x3">#REF!</definedName>
    <definedName name="LU155E" localSheetId="0">#REF!</definedName>
    <definedName name="LU155E">#REF!</definedName>
    <definedName name="LU155OL" localSheetId="0">#REF!</definedName>
    <definedName name="LU155OL">#REF!</definedName>
    <definedName name="LU155OM" localSheetId="0">#REF!</definedName>
    <definedName name="LU155OM">#REF!</definedName>
    <definedName name="m" localSheetId="0">#REF!</definedName>
    <definedName name="m">#REF!</definedName>
    <definedName name="MAC" localSheetId="0">#REF!</definedName>
    <definedName name="MAC">#REF!</definedName>
    <definedName name="Macro13" localSheetId="0">[115]!Macro13</definedName>
    <definedName name="Macro13">[115]!Macro13</definedName>
    <definedName name="Macro14" localSheetId="0">[115]!Macro14</definedName>
    <definedName name="Macro14">[115]!Macro14</definedName>
    <definedName name="main_comp" localSheetId="0">#REF!</definedName>
    <definedName name="main_comp">#REF!</definedName>
    <definedName name="MAINCOMP" localSheetId="0">#REF!</definedName>
    <definedName name="MAINCOMP">#REF!</definedName>
    <definedName name="maindmn" localSheetId="0">#REF!</definedName>
    <definedName name="maindmn">#REF!</definedName>
    <definedName name="Maint_IFs" localSheetId="0">#REF!</definedName>
    <definedName name="Maint_IFs">#REF!</definedName>
    <definedName name="MajorHeading" localSheetId="0">#REF!</definedName>
    <definedName name="MajorHeading">#REF!</definedName>
    <definedName name="Make_Summary" localSheetId="0">#REF!</definedName>
    <definedName name="Make_Summary">#REF!</definedName>
    <definedName name="Mar_16" localSheetId="0">#REF!</definedName>
    <definedName name="Mar_16">#REF!</definedName>
    <definedName name="Mar_17" localSheetId="0">#REF!</definedName>
    <definedName name="Mar_17">#REF!</definedName>
    <definedName name="MARGIN" localSheetId="0">#REF!</definedName>
    <definedName name="MARGIN">#REF!</definedName>
    <definedName name="Maria" localSheetId="0">#REF!</definedName>
    <definedName name="Maria">#REF!</definedName>
    <definedName name="Market">[49]Sheet1!$C$4:$C$11</definedName>
    <definedName name="masterna">[32]final!$A$15:$A$23</definedName>
    <definedName name="mat" localSheetId="0">#REF!</definedName>
    <definedName name="mat">#REF!</definedName>
    <definedName name="mat_credit" localSheetId="0">'[116]115JB'!#REF!</definedName>
    <definedName name="mat_credit">'[116]115JB'!#REF!</definedName>
    <definedName name="May">{1}</definedName>
    <definedName name="ME_2003" localSheetId="0">'[93]Analysis 2003-2006'!#REF!</definedName>
    <definedName name="ME_2003">'[93]Analysis 2003-2006'!#REF!</definedName>
    <definedName name="menu" localSheetId="0">#REF!</definedName>
    <definedName name="menu">#REF!</definedName>
    <definedName name="message_variables">'[47]Variables Sheet'!$AH$25:$AH$32,'[47]Variables Sheet'!$AL$25:$AL$42,'[47]Variables Sheet'!$AN$25:$AN$32</definedName>
    <definedName name="MethodAcc">[41]Masters!$C$46</definedName>
    <definedName name="MEX_SUB" localSheetId="0">#REF!</definedName>
    <definedName name="MEX_SUB">#REF!</definedName>
    <definedName name="mfi">[38]DAILY!$F$1:$K$65536</definedName>
    <definedName name="mg_data" localSheetId="0">#REF!</definedName>
    <definedName name="mg_data">#REF!</definedName>
    <definedName name="mhd" localSheetId="0">#REF!</definedName>
    <definedName name="mhd">#REF!</definedName>
    <definedName name="mhd_c" localSheetId="0">#REF!</definedName>
    <definedName name="mhd_c">#REF!</definedName>
    <definedName name="mhkbanksummary9798" localSheetId="0">#REF!</definedName>
    <definedName name="mhkbanksummary9798">#REF!</definedName>
    <definedName name="Michael" localSheetId="0">#REF!</definedName>
    <definedName name="Michael">#REF!</definedName>
    <definedName name="million">[117]Definitions!$A$1</definedName>
    <definedName name="mim">[38]DAILY!$F$1:$K$65536</definedName>
    <definedName name="Mis_Def">'[28]Non-Statistical Sampling'!$M$4</definedName>
    <definedName name="mjkkk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mkt_share" localSheetId="0">#REF!</definedName>
    <definedName name="mkt_share">#REF!</definedName>
    <definedName name="mm" localSheetId="0">#REF!</definedName>
    <definedName name="mm">#REF!</definedName>
    <definedName name="MN" localSheetId="0">#REF!</definedName>
    <definedName name="MN">#REF!</definedName>
    <definedName name="mndim" localSheetId="0">#REF!</definedName>
    <definedName name="mndim">#REF!</definedName>
    <definedName name="MnthCF_Group" localSheetId="0">#REF!</definedName>
    <definedName name="MnthCF_Group">#REF!</definedName>
    <definedName name="MnthCF_India" localSheetId="0">#REF!</definedName>
    <definedName name="MnthCF_India">#REF!</definedName>
    <definedName name="MnthCF_NA" localSheetId="0">#REF!</definedName>
    <definedName name="MnthCF_NA">#REF!</definedName>
    <definedName name="MnthCF_UK" localSheetId="0">#REF!</definedName>
    <definedName name="MnthCF_UK">#REF!</definedName>
    <definedName name="Model" localSheetId="0">#REF!</definedName>
    <definedName name="Model">#REF!</definedName>
    <definedName name="month">'[118]Mktg Mgt UK'!$A$4:$A$15</definedName>
    <definedName name="Month_Days" localSheetId="0">#REF!</definedName>
    <definedName name="Month_Days">#REF!</definedName>
    <definedName name="monthdates">'[68]Exch Rates'!$B$52:$C$63</definedName>
    <definedName name="months">'[119]EQUIP II 2004 - 2005'!$IJ$1:$IJ$12</definedName>
    <definedName name="MOR_OSC" localSheetId="0">#REF!</definedName>
    <definedName name="MOR_OSC">#REF!</definedName>
    <definedName name="msa">[38]DAILY!$F$1:$K$65536</definedName>
    <definedName name="MStVal">[41]Masters!$C$47</definedName>
    <definedName name="MUMBAI_HC" localSheetId="0">#REF!</definedName>
    <definedName name="MUMBAI_HC">#REF!</definedName>
    <definedName name="mus.xls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mustafa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mustafa.saifuddin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ustafa.xls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mvar" localSheetId="0">[79]DCF!#REF!</definedName>
    <definedName name="mvar">[79]DCF!#REF!</definedName>
    <definedName name="MVforGRY">'[99]Summary Data'!$C$10</definedName>
    <definedName name="myr">[107]Comps!$A$12</definedName>
    <definedName name="N" localSheetId="0">#REF!</definedName>
    <definedName name="N">#REF!</definedName>
    <definedName name="N_B_SW" localSheetId="0">#REF!</definedName>
    <definedName name="N_B_SW">#REF!</definedName>
    <definedName name="N_CMU" localSheetId="0">#REF!</definedName>
    <definedName name="N_CMU">#REF!</definedName>
    <definedName name="N_DLU_EU" localSheetId="0">#REF!</definedName>
    <definedName name="N_DLU_EU">#REF!</definedName>
    <definedName name="N_DLU_NU" localSheetId="0">#REF!</definedName>
    <definedName name="N_DLU_NU">#REF!</definedName>
    <definedName name="N_Door_x" localSheetId="0">#REF!</definedName>
    <definedName name="N_Door_x">#REF!</definedName>
    <definedName name="N_LT_ISDN" localSheetId="0">#REF!</definedName>
    <definedName name="N_LT_ISDN">#REF!</definedName>
    <definedName name="N_LT_POTS" localSheetId="0">#REF!</definedName>
    <definedName name="N_LT_POTS">#REF!</definedName>
    <definedName name="N_LU_x3" localSheetId="0">#REF!</definedName>
    <definedName name="N_LU_x3">#REF!</definedName>
    <definedName name="N_LU155E" localSheetId="0">#REF!</definedName>
    <definedName name="N_LU155E">#REF!</definedName>
    <definedName name="N_LU155OL" localSheetId="0">#REF!</definedName>
    <definedName name="N_LU155OL">#REF!</definedName>
    <definedName name="N_LU155OM" localSheetId="0">#REF!</definedName>
    <definedName name="N_LU155OM">#REF!</definedName>
    <definedName name="N_Panel_m" localSheetId="0">#REF!</definedName>
    <definedName name="N_Panel_m">#REF!</definedName>
    <definedName name="N_Panel_u" localSheetId="0">#REF!</definedName>
    <definedName name="N_Panel_u">#REF!</definedName>
    <definedName name="N_Rack_m" localSheetId="0">#REF!</definedName>
    <definedName name="N_Rack_m">#REF!</definedName>
    <definedName name="N_Rack_o" localSheetId="0">#REF!</definedName>
    <definedName name="N_Rack_o">#REF!</definedName>
    <definedName name="N_Rack_u" localSheetId="0">#REF!</definedName>
    <definedName name="N_Rack_u">#REF!</definedName>
    <definedName name="N_SLMA_CMRL_E" localSheetId="0">#REF!</definedName>
    <definedName name="N_SLMA_CMRL_E">#REF!</definedName>
    <definedName name="N_SLMA_CMRL_N" localSheetId="0">#REF!</definedName>
    <definedName name="N_SLMA_CMRL_N">#REF!</definedName>
    <definedName name="N_SLMA_COS_E" localSheetId="0">#REF!</definedName>
    <definedName name="N_SLMA_COS_E">#REF!</definedName>
    <definedName name="N_SLMA_COS_N" localSheetId="0">#REF!</definedName>
    <definedName name="N_SLMA_COS_N">#REF!</definedName>
    <definedName name="N_SLMD_E" localSheetId="0">#REF!</definedName>
    <definedName name="N_SLMD_E">#REF!</definedName>
    <definedName name="N_SLMD_N" localSheetId="0">#REF!</definedName>
    <definedName name="N_SLMD_N">#REF!</definedName>
    <definedName name="N_UPL" localSheetId="0">#REF!</definedName>
    <definedName name="N_UPL">#REF!</definedName>
    <definedName name="na">'[120]WNS NA 31.03.04'!$A$2:$B$60</definedName>
    <definedName name="NA_BS" localSheetId="0">#REF!</definedName>
    <definedName name="NA_BS">#REF!</definedName>
    <definedName name="NA_Value_list" localSheetId="0">#REF!</definedName>
    <definedName name="NA_Value_list">#REF!</definedName>
    <definedName name="NADs" localSheetId="0">#REF!</definedName>
    <definedName name="NADs">#REF!</definedName>
    <definedName name="NAME" localSheetId="0">#REF!</definedName>
    <definedName name="NAME">#REF!</definedName>
    <definedName name="NatureBusiness">[41]Masters!$C$45</definedName>
    <definedName name="NC1A" localSheetId="0">#REF!</definedName>
    <definedName name="NC1A">#REF!</definedName>
    <definedName name="NC1B" localSheetId="0">#REF!</definedName>
    <definedName name="NC1B">#REF!</definedName>
    <definedName name="NC2A" localSheetId="0">#REF!</definedName>
    <definedName name="NC2A">#REF!</definedName>
    <definedName name="nccb" localSheetId="0">#REF!</definedName>
    <definedName name="nccb">#REF!</definedName>
    <definedName name="ncmrl" localSheetId="0">#REF!</definedName>
    <definedName name="ncmrl">#REF!</definedName>
    <definedName name="ncos" localSheetId="0">#REF!</definedName>
    <definedName name="ncos">#REF!</definedName>
    <definedName name="ncoub" localSheetId="0">#REF!</definedName>
    <definedName name="ncoub">#REF!</definedName>
    <definedName name="ndiu" localSheetId="0">#REF!</definedName>
    <definedName name="ndiu">#REF!</definedName>
    <definedName name="ndiurdlu" localSheetId="0">#REF!</definedName>
    <definedName name="ndiurdlu">#REF!</definedName>
    <definedName name="ndiutr" localSheetId="0">#REF!</definedName>
    <definedName name="ndiutr">#REF!</definedName>
    <definedName name="ndlu" localSheetId="0">#REF!</definedName>
    <definedName name="ndlu">#REF!</definedName>
    <definedName name="ndlu60" localSheetId="0">#REF!</definedName>
    <definedName name="ndlu60">#REF!</definedName>
    <definedName name="NDLUT" localSheetId="0">#REF!</definedName>
    <definedName name="NDLUT">#REF!</definedName>
    <definedName name="NE_RTU_INPUT_RANGE" localSheetId="0">#REF!</definedName>
    <definedName name="NE_RTU_INPUT_RANGE">#REF!</definedName>
    <definedName name="nego_mar" localSheetId="0">#REF!</definedName>
    <definedName name="nego_mar">#REF!</definedName>
    <definedName name="NERTUINPUT" localSheetId="0">#REF!</definedName>
    <definedName name="NERTUINPUT">#REF!</definedName>
    <definedName name="NET" localSheetId="0">#REF!</definedName>
    <definedName name="NET">#REF!</definedName>
    <definedName name="Net_Investment_Activity" localSheetId="0">#REF!</definedName>
    <definedName name="Net_Investment_Activity">#REF!</definedName>
    <definedName name="NETMARGIN" localSheetId="0">[11]XXXX!#REF!</definedName>
    <definedName name="NETMARGIN">[11]XXXX!#REF!</definedName>
    <definedName name="NetPrice" localSheetId="0">#REF!</definedName>
    <definedName name="NetPrice">#REF!</definedName>
    <definedName name="NEW" localSheetId="0">#REF!</definedName>
    <definedName name="NEW">#REF!</definedName>
    <definedName name="New_Salaries" localSheetId="0">#REF!</definedName>
    <definedName name="New_Salaries">#REF!</definedName>
    <definedName name="newack2" localSheetId="0">#REF!</definedName>
    <definedName name="newack2">#REF!</definedName>
    <definedName name="next_qtr_eps" localSheetId="0">#REF!</definedName>
    <definedName name="next_qtr_eps">#REF!</definedName>
    <definedName name="NFE_database" localSheetId="0">#REF!</definedName>
    <definedName name="NFE_database">#REF!</definedName>
    <definedName name="NFE_Database_1" localSheetId="0">#REF!</definedName>
    <definedName name="NFE_Database_1">#REF!</definedName>
    <definedName name="nhome" localSheetId="0">#REF!</definedName>
    <definedName name="nhome">#REF!</definedName>
    <definedName name="nidhi" localSheetId="0">#REF!</definedName>
    <definedName name="nidhi">#REF!</definedName>
    <definedName name="nisdnba" localSheetId="0">#REF!</definedName>
    <definedName name="nisdnba">#REF!</definedName>
    <definedName name="nisdnpa" localSheetId="0">#REF!</definedName>
    <definedName name="nisdnpa">#REF!</definedName>
    <definedName name="nldib" localSheetId="0">#REF!</definedName>
    <definedName name="nldib">#REF!</definedName>
    <definedName name="nlinks" localSheetId="0">#REF!</definedName>
    <definedName name="nlinks">#REF!</definedName>
    <definedName name="nlong" localSheetId="0">#REF!</definedName>
    <definedName name="nlong">#REF!</definedName>
    <definedName name="nltg" localSheetId="0">#REF!</definedName>
    <definedName name="nltg">#REF!</definedName>
    <definedName name="nltgb" localSheetId="0">#REF!</definedName>
    <definedName name="nltgb">#REF!</definedName>
    <definedName name="nltgc" localSheetId="0">#REF!</definedName>
    <definedName name="nltgc">#REF!</definedName>
    <definedName name="nltpc" localSheetId="0">#REF!</definedName>
    <definedName name="nltpc">#REF!</definedName>
    <definedName name="nlws" localSheetId="0">#REF!</definedName>
    <definedName name="nlws">#REF!</definedName>
    <definedName name="nn" localSheetId="0">#REF!</definedName>
    <definedName name="nn">#REF!</definedName>
    <definedName name="No">2</definedName>
    <definedName name="no_control" localSheetId="0">#REF!</definedName>
    <definedName name="no_control">#REF!</definedName>
    <definedName name="no_traffic" localSheetId="0">#REF!</definedName>
    <definedName name="no_traffic">#REF!</definedName>
    <definedName name="nol" hidden="1">{#N/A,#N/A,FALSE,"91NOLCB";#N/A,#N/A,FALSE,"92NOLCB";#N/A,#N/A,FALSE,"93NOLCB"}</definedName>
    <definedName name="NONINTEREST_REVENU" localSheetId="0">#REF!</definedName>
    <definedName name="NONINTEREST_REVENU">#REF!</definedName>
    <definedName name="NONTRADE_ACCOUNT" localSheetId="0">#REF!</definedName>
    <definedName name="NONTRADE_ACCOUNT">#REF!</definedName>
    <definedName name="nord" localSheetId="0">#REF!</definedName>
    <definedName name="nord">#REF!</definedName>
    <definedName name="Nortel_Margin" localSheetId="0">#REF!</definedName>
    <definedName name="Nortel_Margin">#REF!</definedName>
    <definedName name="North_America" localSheetId="0">#REF!</definedName>
    <definedName name="North_America">#REF!</definedName>
    <definedName name="Note" localSheetId="0">#REF!</definedName>
    <definedName name="Note">#REF!</definedName>
    <definedName name="Note_1" localSheetId="0">[116]Main!#REF!</definedName>
    <definedName name="Note_1">[116]Main!#REF!</definedName>
    <definedName name="note_1_2" localSheetId="0">#REF!</definedName>
    <definedName name="note_1_2">#REF!</definedName>
    <definedName name="note_2" localSheetId="0">#REF!</definedName>
    <definedName name="note_2">#REF!</definedName>
    <definedName name="NOTE_234c" localSheetId="0">#REF!</definedName>
    <definedName name="NOTE_234c">#REF!</definedName>
    <definedName name="NOTE_3" localSheetId="0">#REF!</definedName>
    <definedName name="NOTE_3">#REF!</definedName>
    <definedName name="NOTE_4" localSheetId="0">#REF!</definedName>
    <definedName name="NOTE_4">#REF!</definedName>
    <definedName name="NOTE_4_5" localSheetId="0">#REF!</definedName>
    <definedName name="NOTE_4_5">#REF!</definedName>
    <definedName name="note_7_bus_loss" localSheetId="0">#REF!</definedName>
    <definedName name="note_7_bus_loss">#REF!</definedName>
    <definedName name="note1_2" localSheetId="0">#REF!</definedName>
    <definedName name="note1_2">#REF!</definedName>
    <definedName name="Notes_1" localSheetId="0">#REF!</definedName>
    <definedName name="Notes_1">#REF!</definedName>
    <definedName name="notes_1_4" localSheetId="0">#REF!</definedName>
    <definedName name="notes_1_4">#REF!</definedName>
    <definedName name="Notes_2" localSheetId="0">#REF!</definedName>
    <definedName name="Notes_2">#REF!</definedName>
    <definedName name="Notes_3" localSheetId="0">#REF!</definedName>
    <definedName name="Notes_3">#REF!</definedName>
    <definedName name="Notes_4" localSheetId="0">#REF!</definedName>
    <definedName name="Notes_4">#REF!</definedName>
    <definedName name="Notes_5" localSheetId="0">#REF!</definedName>
    <definedName name="Notes_5">#REF!</definedName>
    <definedName name="NOTIONAL" localSheetId="0">#REF!</definedName>
    <definedName name="NOTIONAL">#REF!</definedName>
    <definedName name="Nov" localSheetId="0">[26]TB!#REF!</definedName>
    <definedName name="Nov">[26]TB!#REF!</definedName>
    <definedName name="np" localSheetId="0">#REF!</definedName>
    <definedName name="np">#REF!</definedName>
    <definedName name="npabx" localSheetId="0">#REF!</definedName>
    <definedName name="npabx">#REF!</definedName>
    <definedName name="NRI_MKT1" localSheetId="0">#REF!</definedName>
    <definedName name="NRI_MKT1">#REF!</definedName>
    <definedName name="NRM" localSheetId="0">#REF!</definedName>
    <definedName name="NRM">#REF!</definedName>
    <definedName name="nrmux" localSheetId="0">#REF!</definedName>
    <definedName name="nrmux">#REF!</definedName>
    <definedName name="nrrlu" localSheetId="0">#REF!</definedName>
    <definedName name="nrrlu">#REF!</definedName>
    <definedName name="NSE_SQUARE_OFF" localSheetId="0">#REF!</definedName>
    <definedName name="NSE_SQUARE_OFF">#REF!</definedName>
    <definedName name="NSE_TRANSACTION_CHARGES" localSheetId="0">#REF!</definedName>
    <definedName name="NSE_TRANSACTION_CHARGES">#REF!</definedName>
    <definedName name="nslmd" localSheetId="0">#REF!</definedName>
    <definedName name="nslmd">#REF!</definedName>
    <definedName name="NTDCurrent" localSheetId="0">#REF!</definedName>
    <definedName name="NTDCurrent">#REF!</definedName>
    <definedName name="NTDLastAvg" localSheetId="0">#REF!</definedName>
    <definedName name="NTDLastAvg">#REF!</definedName>
    <definedName name="NTDLastYear" localSheetId="0">#REF!</definedName>
    <definedName name="NTDLastYear">#REF!</definedName>
    <definedName name="NTDPriorMonth" localSheetId="0">#REF!</definedName>
    <definedName name="NTDPriorMonth">#REF!</definedName>
    <definedName name="NTDYTD" localSheetId="0">#REF!</definedName>
    <definedName name="NTDYTD">#REF!</definedName>
    <definedName name="ntsmb" localSheetId="0">#REF!</definedName>
    <definedName name="ntsmb">#REF!</definedName>
    <definedName name="Num_Pmt_Per_Year" localSheetId="0">#REF!</definedName>
    <definedName name="Num_Pmt_Per_Year">#REF!</definedName>
    <definedName name="num_sites" localSheetId="0">#REF!</definedName>
    <definedName name="num_sites">#REF!</definedName>
    <definedName name="Number_of_Items_Actually_Tested" localSheetId="0">#REF!</definedName>
    <definedName name="Number_of_Items_Actually_Tested">#REF!</definedName>
    <definedName name="Number_of_Payments" localSheetId="0">MATCH(0.01,IRS!End_Bal,-1)+1</definedName>
    <definedName name="Number_of_Payments">MATCH(0.01,End_Bal,-1)+1</definedName>
    <definedName name="NumberOfClasses" localSheetId="0">'[47]Variables Sheet'!#REF!</definedName>
    <definedName name="NumberOfClasses">'[47]Variables Sheet'!#REF!</definedName>
    <definedName name="nus" localSheetId="0">#REF!</definedName>
    <definedName name="nus">#REF!</definedName>
    <definedName name="NvsAnswerCol">"'[IS01A_FT327_8_2005_1.xls]FX Rate'!$A$4:$A$273"</definedName>
    <definedName name="NvsASD">"V2005-05-31"</definedName>
    <definedName name="NvsAutoDrillOk">"VN"</definedName>
    <definedName name="NvsElapsedTime">0.00020833333110204</definedName>
    <definedName name="NvsEndTime">35768.721602662</definedName>
    <definedName name="NvsInstLang">"VENG"</definedName>
    <definedName name="NvsInstSpec">"%,FBUSINESS_UNIT,TBSLA,NVXXAAA"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"M2"</definedName>
    <definedName name="NvsNplSpec">"%,X,RNT.ACCOUNT.,CZF.."</definedName>
    <definedName name="NvsPanelBusUnit">"V"</definedName>
    <definedName name="NvsPanelEffdt">"V1997-06-28"</definedName>
    <definedName name="NvsPanelSetid">"VGECS"</definedName>
    <definedName name="NvsParentRef">"[IS01A_FT327_11_2005_1.xls]Report!$E$176"</definedName>
    <definedName name="NvsReqBU">"VADMBBB"</definedName>
    <definedName name="NvsReqBUOnly">"VN"</definedName>
    <definedName name="NvsStyleNme">"Basic.xls"</definedName>
    <definedName name="NvsTransLed">"VN"</definedName>
    <definedName name="NvsTreeASD">"V1997-09-27"</definedName>
    <definedName name="NvsValTbl.ACCOUNT">"GL_ACCOUNT_TBL"</definedName>
    <definedName name="NvsValTbl.AFFILIATE">"AFFILIATE_VW"</definedName>
    <definedName name="NvsValTbl.BUSINESS_UNIT">"BUS_UNIT_TBL_GL"</definedName>
    <definedName name="NvsValTbl.CURRENCY_CD">"CUR_CD_ALL_VW"</definedName>
    <definedName name="NvsValTbl.LEGAL_ENTITY">"LEGAL_ENT_TBL"</definedName>
    <definedName name="nwc" localSheetId="0">#REF!</definedName>
    <definedName name="nwc">#REF!</definedName>
    <definedName name="NWFEE" localSheetId="0">#REF!</definedName>
    <definedName name="NWFEE">#REF!</definedName>
    <definedName name="nxt" localSheetId="0">#REF!</definedName>
    <definedName name="nxt">#REF!</definedName>
    <definedName name="O.D" localSheetId="0">#REF!</definedName>
    <definedName name="O.D">#REF!</definedName>
    <definedName name="O.D.ADJ" localSheetId="0">#REF!</definedName>
    <definedName name="O.D.ADJ">#REF!</definedName>
    <definedName name="o.s" localSheetId="0">#REF!</definedName>
    <definedName name="o.s">#REF!</definedName>
    <definedName name="O0004MC01D" localSheetId="0">[54]BSE!#REF!</definedName>
    <definedName name="O0004MC01D">[54]BSE!#REF!</definedName>
    <definedName name="O0004MC02W" localSheetId="0">'[54]NSE CASH'!#REF!</definedName>
    <definedName name="O0004MC02W">'[54]NSE CASH'!#REF!</definedName>
    <definedName name="OC12_carrier" localSheetId="0">#REF!</definedName>
    <definedName name="OC12_carrier">#REF!</definedName>
    <definedName name="OC12_Tribs" localSheetId="0">#REF!</definedName>
    <definedName name="OC12_Tribs">#REF!</definedName>
    <definedName name="OC192_HS" localSheetId="0">#REF!</definedName>
    <definedName name="OC192_HS">#REF!</definedName>
    <definedName name="OC48_Tribs" localSheetId="0">#REF!</definedName>
    <definedName name="OC48_Tribs">#REF!</definedName>
    <definedName name="Oct" localSheetId="0">[26]TB!#REF!</definedName>
    <definedName name="Oct">[26]TB!#REF!</definedName>
    <definedName name="offsetrange" localSheetId="0">OFFSET('[81]Budget 2010-11'!$C$59,-1,MATCH(CurrMonth,'[81]Budget 2010-11'!$D$60:$Q$60,0),1,1)</definedName>
    <definedName name="offsetrange">OFFSET('[81]Budget 2010-11'!$C$59,-1,MATCH(CurrMonth,'[81]Budget 2010-11'!$D$60:$Q$60,0),1,1)</definedName>
    <definedName name="ogtrnks" localSheetId="0">#REF!</definedName>
    <definedName name="ogtrnks">#REF!</definedName>
    <definedName name="ok" localSheetId="0">#REF!</definedName>
    <definedName name="ok">#REF!</definedName>
    <definedName name="old" localSheetId="0">#REF!</definedName>
    <definedName name="old">#REF!</definedName>
    <definedName name="old_serial">'[39]old_serial no.'!$A$1:$F$2520</definedName>
    <definedName name="oldd" localSheetId="0">#REF!</definedName>
    <definedName name="oldd">#REF!</definedName>
    <definedName name="OM" localSheetId="0">#REF!</definedName>
    <definedName name="OM">#REF!</definedName>
    <definedName name="On_Site" localSheetId="0">#REF!</definedName>
    <definedName name="On_Site">#REF!</definedName>
    <definedName name="ONE" localSheetId="0">#REF!</definedName>
    <definedName name="ONE">#REF!</definedName>
    <definedName name="Op_exp">'[48]30'!$A$1:$K$31</definedName>
    <definedName name="OPC_BBs" localSheetId="0">#REF!</definedName>
    <definedName name="OPC_BBs">#REF!</definedName>
    <definedName name="OPC_Controller_IO" localSheetId="0">#REF!</definedName>
    <definedName name="OPC_Controller_IO">#REF!</definedName>
    <definedName name="OPC_Disk" localSheetId="0">#REF!</definedName>
    <definedName name="OPC_Disk">#REF!</definedName>
    <definedName name="Operating_Expenses" localSheetId="0">#REF!</definedName>
    <definedName name="Operating_Expenses">#REF!</definedName>
    <definedName name="Operations" localSheetId="0">#REF!</definedName>
    <definedName name="Operations">#REF!</definedName>
    <definedName name="OpNADs" localSheetId="0">#REF!</definedName>
    <definedName name="OpNADs">#REF!</definedName>
    <definedName name="Opportunity_Status">[49]Sheet1!$H$4:$H$11</definedName>
    <definedName name="OppType">[49]Sheet1!$G$4:$G$8</definedName>
    <definedName name="OPSauto_upsell" localSheetId="0">#REF!</definedName>
    <definedName name="OPSauto_upsell">#REF!</definedName>
    <definedName name="OPSauto_upsellY3" localSheetId="0">#REF!</definedName>
    <definedName name="OPSauto_upsellY3">#REF!</definedName>
    <definedName name="OPSEX_upsell" localSheetId="0">#REF!</definedName>
    <definedName name="OPSEX_upsell">#REF!</definedName>
    <definedName name="OPTeraConnectDX" localSheetId="0">#REF!</definedName>
    <definedName name="OPTeraConnectDX">#REF!</definedName>
    <definedName name="OPTeraLH" localSheetId="0">#REF!</definedName>
    <definedName name="OPTeraLH">#REF!</definedName>
    <definedName name="OPTeraMetro" localSheetId="0">#REF!</definedName>
    <definedName name="OPTeraMetro">#REF!</definedName>
    <definedName name="Order_Code" localSheetId="0">#REF!</definedName>
    <definedName name="Order_Code">#REF!</definedName>
    <definedName name="OrderTable" localSheetId="0" hidden="1">#REF!</definedName>
    <definedName name="OrderTable" hidden="1">#REF!</definedName>
    <definedName name="orgcb" localSheetId="0">#REF!</definedName>
    <definedName name="orgcb">#REF!</definedName>
    <definedName name="orgcb1" localSheetId="0">#REF!</definedName>
    <definedName name="orgcb1">#REF!</definedName>
    <definedName name="orghm" localSheetId="0">#REF!</definedName>
    <definedName name="orghm">#REF!</definedName>
    <definedName name="orgisdn" localSheetId="0">#REF!</definedName>
    <definedName name="orgisdn">#REF!</definedName>
    <definedName name="orgisdn1" localSheetId="0">#REF!</definedName>
    <definedName name="orgisdn1">#REF!</definedName>
    <definedName name="orgord" localSheetId="0">#REF!</definedName>
    <definedName name="orgord">#REF!</definedName>
    <definedName name="orgord1" localSheetId="0">#REF!</definedName>
    <definedName name="orgord1">#REF!</definedName>
    <definedName name="orgpbx" localSheetId="0">#REF!</definedName>
    <definedName name="orgpbx">#REF!</definedName>
    <definedName name="orgpbx1" localSheetId="0">#REF!</definedName>
    <definedName name="orgpbx1">#REF!</definedName>
    <definedName name="Orifice" localSheetId="0">#REF!</definedName>
    <definedName name="Orifice">#REF!</definedName>
    <definedName name="Orig_Bank_Statement" localSheetId="0">#REF!</definedName>
    <definedName name="Orig_Bank_Statement">#REF!</definedName>
    <definedName name="OS" localSheetId="0">#REF!</definedName>
    <definedName name="OS">#REF!</definedName>
    <definedName name="oss" localSheetId="0">#REF!</definedName>
    <definedName name="oss">#REF!</definedName>
    <definedName name="Oth_inc">'[48]15'!$A$1:$J$22</definedName>
    <definedName name="other">'[121]Other Liabilities'!$A$1:$G$71</definedName>
    <definedName name="Other_Operations" localSheetId="0">#REF!</definedName>
    <definedName name="Other_Operations">#REF!</definedName>
    <definedName name="OTHERINC1">'[111]Home Page'!$E$12</definedName>
    <definedName name="OTHERINC5">'[111]Home Page'!$E$16</definedName>
    <definedName name="others" localSheetId="0">#REF!</definedName>
    <definedName name="others">#REF!</definedName>
    <definedName name="Others_1" localSheetId="0">'[104]BS_Drop Down'!#REF!</definedName>
    <definedName name="Others_1">'[104]BS_Drop Down'!#REF!</definedName>
    <definedName name="Others1" localSheetId="0">'[104]BS_Drop Down'!#REF!</definedName>
    <definedName name="Others1">'[104]BS_Drop Down'!#REF!</definedName>
    <definedName name="OU_CLASS" localSheetId="0">[122]Classification!#REF!</definedName>
    <definedName name="OU_CLASS">[122]Classification!#REF!</definedName>
    <definedName name="outtm" localSheetId="0">#REF!</definedName>
    <definedName name="outtm">#REF!</definedName>
    <definedName name="outtm1" localSheetId="0">#REF!</definedName>
    <definedName name="outtm1">#REF!</definedName>
    <definedName name="P_1" localSheetId="0">[106]配管単価!#REF!</definedName>
    <definedName name="P_1">[106]配管単価!#REF!</definedName>
    <definedName name="P_L" localSheetId="0">#REF!</definedName>
    <definedName name="P_L">#REF!</definedName>
    <definedName name="pa" localSheetId="0">#REF!</definedName>
    <definedName name="pa">#REF!</definedName>
    <definedName name="pabxper" localSheetId="0">#REF!</definedName>
    <definedName name="pabxper">#REF!</definedName>
    <definedName name="pabxsub" localSheetId="0">#REF!</definedName>
    <definedName name="pabxsub">#REF!</definedName>
    <definedName name="pabxsubs" localSheetId="0">#REF!</definedName>
    <definedName name="pabxsubs">#REF!</definedName>
    <definedName name="pabxsubs1" localSheetId="0">#REF!</definedName>
    <definedName name="pabxsubs1">#REF!</definedName>
    <definedName name="PACK">[66]Index!$A$3</definedName>
    <definedName name="PAGE" localSheetId="0">#REF!</definedName>
    <definedName name="PAGE">#REF!</definedName>
    <definedName name="Page_1" localSheetId="0">#REF!</definedName>
    <definedName name="Page_1">#REF!</definedName>
    <definedName name="Page_2" localSheetId="0">#REF!</definedName>
    <definedName name="Page_2">#REF!</definedName>
    <definedName name="PAGE1" localSheetId="0">#REF!</definedName>
    <definedName name="PAGE1">#REF!</definedName>
    <definedName name="PAGE10" localSheetId="0">#REF!</definedName>
    <definedName name="PAGE10">#REF!</definedName>
    <definedName name="Page11" localSheetId="0">#REF!</definedName>
    <definedName name="Page11">#REF!</definedName>
    <definedName name="Page12" localSheetId="0">#REF!</definedName>
    <definedName name="Page12">#REF!</definedName>
    <definedName name="Page13" localSheetId="0">#REF!</definedName>
    <definedName name="Page13">#REF!</definedName>
    <definedName name="Page14" localSheetId="0">#REF!</definedName>
    <definedName name="Page14">#REF!</definedName>
    <definedName name="Page15" localSheetId="0">#REF!</definedName>
    <definedName name="Page15">#REF!</definedName>
    <definedName name="Page16" localSheetId="0">#REF!</definedName>
    <definedName name="Page16">#REF!</definedName>
    <definedName name="Page17" localSheetId="0">#REF!</definedName>
    <definedName name="Page17">#REF!</definedName>
    <definedName name="page18" localSheetId="0">#REF!</definedName>
    <definedName name="page18">#REF!</definedName>
    <definedName name="page19" localSheetId="0">#REF!</definedName>
    <definedName name="page19">#REF!</definedName>
    <definedName name="PAGE2" localSheetId="0">#REF!</definedName>
    <definedName name="PAGE2">#REF!</definedName>
    <definedName name="page20" localSheetId="0">#REF!</definedName>
    <definedName name="page20">#REF!</definedName>
    <definedName name="page21" localSheetId="0">#REF!</definedName>
    <definedName name="page21">#REF!</definedName>
    <definedName name="page22" localSheetId="0">#REF!</definedName>
    <definedName name="page22">#REF!</definedName>
    <definedName name="page23" localSheetId="0">#REF!</definedName>
    <definedName name="page23">#REF!</definedName>
    <definedName name="page24" localSheetId="0">#REF!</definedName>
    <definedName name="page24">#REF!</definedName>
    <definedName name="page25" localSheetId="0">#REF!</definedName>
    <definedName name="page25">#REF!</definedName>
    <definedName name="Page26" localSheetId="0">#REF!</definedName>
    <definedName name="Page26">#REF!</definedName>
    <definedName name="Page27" localSheetId="0">#REF!</definedName>
    <definedName name="Page27">#REF!</definedName>
    <definedName name="page28" localSheetId="0">#REF!</definedName>
    <definedName name="page28">#REF!</definedName>
    <definedName name="page29" localSheetId="0">#REF!</definedName>
    <definedName name="page29">#REF!</definedName>
    <definedName name="Page3" localSheetId="0">#REF!</definedName>
    <definedName name="Page3">#REF!</definedName>
    <definedName name="page30" localSheetId="0">#REF!</definedName>
    <definedName name="page30">#REF!</definedName>
    <definedName name="Page4" localSheetId="0">#REF!</definedName>
    <definedName name="Page4">#REF!</definedName>
    <definedName name="Page5" localSheetId="0">#REF!</definedName>
    <definedName name="Page5">#REF!</definedName>
    <definedName name="Page6" localSheetId="0">#REF!</definedName>
    <definedName name="Page6">#REF!</definedName>
    <definedName name="Page7" localSheetId="0">#REF!</definedName>
    <definedName name="Page7">#REF!</definedName>
    <definedName name="Page8" localSheetId="0">#REF!</definedName>
    <definedName name="Page8">#REF!</definedName>
    <definedName name="Page9" localSheetId="0">#REF!</definedName>
    <definedName name="Page9">#REF!</definedName>
    <definedName name="pagu6.xls" localSheetId="0">#REF!</definedName>
    <definedName name="pagu6.xls">#REF!</definedName>
    <definedName name="PAN">[41]Masters!$C$11</definedName>
    <definedName name="pan_std" localSheetId="0">#REF!</definedName>
    <definedName name="pan_std">#REF!</definedName>
    <definedName name="PandL" localSheetId="0">#REF!</definedName>
    <definedName name="PandL">#REF!</definedName>
    <definedName name="Panel_m" localSheetId="0">#REF!</definedName>
    <definedName name="Panel_m">#REF!</definedName>
    <definedName name="Panel_u" localSheetId="0">#REF!</definedName>
    <definedName name="Panel_u">#REF!</definedName>
    <definedName name="PaOnly" localSheetId="0">#REF!</definedName>
    <definedName name="PaOnly">#REF!</definedName>
    <definedName name="Parent_Acct" localSheetId="0">[26]TB!#REF!</definedName>
    <definedName name="Parent_Acct">[26]TB!#REF!</definedName>
    <definedName name="PART11_READONLY">('[35]PART-1ANNX'!$C$7,'[35]PART-1ANNX'!$E$7,'[35]PART-1ANNX'!$G$7,'[35]PART-1ANNX'!$I$7,'[35]PART-1ANNX'!$K$7,'[35]PART-1ANNX'!$K$12,'[35]PART-1ANNX'!$I$12,'[35]PART-1ANNX'!$G$12,'[35]PART-1ANNX'!$E$12,'[35]PART-1ANNX'!$C$12,'[35]PART-1ANNX'!$C$16,'[35]PART-1ANNX'!$E$16,'[35]PART-1ANNX'!$G$16,'[35]PART-1ANNX'!$I$16,'[35]PART-1ANNX'!$K$16,'[35]PART-1ANNX'!$K$20,'[35]PART-1ANNX'!$K$23,'[35]PART-1ANNX'!$I$23,'[35]PART-1ANNX'!$I$20,'[35]PART-1ANNX'!$G$20,'[35]PART-1ANNX'!$G$23,'[35]PART-1ANNX'!$E$20,'[35]PART-1ANNX'!$E$23,'[35]PART-1ANNX'!$C$20,'[35]PART-1ANNX'!$C$23,'[35]PART-1ANNX'!$C$29,'[35]PART-1ANNX'!$E$29,'[35]PART-1ANNX'!$G$29,'[35]PART-1ANNX'!$I$29,'[35]PART-1ANNX'!$K$29,'[35]PART-1ANNX'!$K$35,'[35]PART-1ANNX'!$I$35,'[35]PART-1ANNX'!$G$35,'[35]PART-1ANNX'!$E$35,'[35]PART-1ANNX'!$C$35,'[35]PART-1ANNX'!$M$7,'[35]PART-1ANNX'!$M$12,'[35]PART-1ANNX'!$M$16,'[35]PART-1ANNX'!$M$20,'[35]PART-1ANNX'!$M$23,'[35]PART-1ANNX'!$M$29)</definedName>
    <definedName name="PART12_READONLY">('[35]PART-1ANNX'!$M$35,'[35]PART-1ANNX'!$O$35,'[35]PART-1ANNX'!$O$29,'[35]PART-1ANNX'!$O$23,'[35]PART-1ANNX'!$O$20,'[35]PART-1ANNX'!$O$16,'[35]PART-1ANNX'!$O$12,'[35]PART-1ANNX'!$O$7,'[35]PART-1ANNX'!$Q$7,'[35]PART-1ANNX'!$Q$12,'[35]PART-1ANNX'!$Q$16,'[35]PART-1ANNX'!$Q$20,'[35]PART-1ANNX'!$Q$23,'[35]PART-1ANNX'!$Q$29,'[35]PART-1ANNX'!$Q$35,'[35]PART-1ANNX'!$S$7:$S$35)</definedName>
    <definedName name="PART13_READONLY">('[35]PART-1ANNX'!$C$39,'[35]PART-1ANNX'!$C$44,'[35]PART-1ANNX'!$C$51,'[35]PART-1ANNX'!$E$39,'[35]PART-1ANNX'!$E$44,'[35]PART-1ANNX'!$E$51,'[35]PART-1ANNX'!$G$39,'[35]PART-1ANNX'!$G$44,'[35]PART-1ANNX'!$G$51,'[35]PART-1ANNX'!$I$39,'[35]PART-1ANNX'!$I$44,'[35]PART-1ANNX'!$I$51,'[35]PART-1ANNX'!$K$39,'[35]PART-1ANNX'!$K$44,'[35]PART-1ANNX'!$K$51,'[35]PART-1ANNX'!$C$59:$C$62,'[35]PART-1ANNX'!$E$59:$E$62,'[35]PART-1ANNX'!$G$59:$G$62,'[35]PART-1ANNX'!$I$59:$I$62,'[35]PART-1ANNX'!$K$59:$K$62,'[35]PART-1ANNX'!$M$39,'[35]PART-1ANNX'!$M$44,'[35]PART-1ANNX'!$M$51)</definedName>
    <definedName name="PART14_READONLY">('[35]PART-1ANNX'!$M$59:$M$62,'[35]PART-1ANNX'!$O$39,'[35]PART-1ANNX'!$O$44,'[35]PART-1ANNX'!$O$51,'[35]PART-1ANNX'!$O$59:$O$62,'[35]PART-1ANNX'!$Q$59:$Q$62,'[35]PART-1ANNX'!$S$37:$S$62,'[35]PART-1ANNX'!$Q$39,'[35]PART-1ANNX'!$Q$44,'[35]PART-1ANNX'!$Q$51,'[35]PART-1ANNX'!$O$51)</definedName>
    <definedName name="PART2_A226S">'[123]NBS 1'!$C$36:$C$39</definedName>
    <definedName name="PART2_A226US">'[123]NBS 1'!$C$52:$C$55</definedName>
    <definedName name="PART2_A311">'[123]NBS 1'!$C$6,'[123]NBS 1'!$C$8,'[123]NBS 1'!$C$9,'[123]NBS 1'!$C$10</definedName>
    <definedName name="PART2_READONLY">('[35]PART-2ANNX'!$C$8,'[35]PART-2ANNX'!$C$16,'[35]PART-2ANNX'!$C$25:$C$28,'[35]PART-2ANNX'!$E$25:$E$28,'[35]PART-2ANNX'!$G$25:$G$28,'[35]PART-2ANNX'!$I$25:$I$28,'[35]PART-2ANNX'!$I$16,'[35]PART-2ANNX'!$I$8,'[35]PART-2ANNX'!$G$8,'[35]PART-2ANNX'!$G$16,'[35]PART-2ANNX'!$E$16,'[35]PART-2ANNX'!$E$8)</definedName>
    <definedName name="PART31_READONLY">('[35]PART-3ANNX'!$C$7,'[35]PART-3ANNX'!$E$7,'[35]PART-3ANNX'!$C$12,'[35]PART-3ANNX'!$E$12,'[35]PART-3ANNX'!$C$16,'[35]PART-3ANNX'!$E$16,'[35]PART-3ANNX'!$C$20,'[35]PART-3ANNX'!$E$20,'[35]PART-3ANNX'!$C$23,'[35]PART-3ANNX'!$E$23,'[35]PART-3ANNX'!$C$29,'[35]PART-3ANNX'!$E$29,'[35]PART-3ANNX'!$C$35,'[35]PART-3ANNX'!$E$35,'[35]PART-3ANNX'!$G$35,'[35]PART-3ANNX'!$G$29,'[35]PART-3ANNX'!$G$23,'[35]PART-3ANNX'!$G$20,'[35]PART-3ANNX'!$G$16,'[35]PART-3ANNX'!$G$12,'[35]PART-3ANNX'!$G$7,'[35]PART-3ANNX'!$I$7,'[35]PART-3ANNX'!$I$12,'[35]PART-3ANNX'!$K$12,'[35]PART-3ANNX'!$K$7,'[35]PART-3ANNX'!$I$16,'[35]PART-3ANNX'!$K$16,'[35]PART-3ANNX'!$I$20,'[35]PART-3ANNX'!$K$20,'[35]PART-3ANNX'!$K$23,'[35]PART-3ANNX'!$I$23,'[35]PART-3ANNX'!$K$29,'[35]PART-3ANNX'!$I$29,'[35]PART-3ANNX'!$I$35,'[35]PART-3ANNX'!$K$35,'[35]PART-3ANNX'!$M$29,'[35]PART-3ANNX'!$M$23,'[35]PART-3ANNX'!$M$20,'[35]PART-3ANNX'!$M$16,'[35]PART-3ANNX'!$M$12,'[35]PART-3ANNX'!$M$7)</definedName>
    <definedName name="PART32_READONLY">('[35]PART-3ANNX'!$M$35,'[35]PART-3ANNX'!$O$7,'[35]PART-3ANNX'!$O$12,'[35]PART-3ANNX'!$Q$12,'[35]PART-3ANNX'!$Q$7,'[35]PART-3ANNX'!$O$16,'[35]PART-3ANNX'!$Q$16,'[35]PART-3ANNX'!$Q$20,'[35]PART-3ANNX'!$O$20,'[35]PART-3ANNX'!$Q$23,'[35]PART-3ANNX'!$O$23,'[35]PART-3ANNX'!$Q$29,'[35]PART-3ANNX'!$O$29,'[35]PART-3ANNX'!$Q$35,'[35]PART-3ANNX'!$O$35,'[35]PART-3ANNX'!$S$7:$S$35)</definedName>
    <definedName name="PART33_READONLY">('[35]PART-3ANNX'!$C$39,'[35]PART-3ANNX'!$E$39,'[35]PART-3ANNX'!$C$44,'[35]PART-3ANNX'!$E$44,'[35]PART-3ANNX'!$C$51,'[35]PART-3ANNX'!$E$51,'[35]PART-3ANNX'!$C$59:$C$62,'[35]PART-3ANNX'!$E$59:$E$62,'[35]PART-3ANNX'!$G$39,'[35]PART-3ANNX'!$G$44,'[35]PART-3ANNX'!$G$51,'[35]PART-3ANNX'!$G$59:$G$62,'[35]PART-3ANNX'!$I$39,'[35]PART-3ANNX'!$I$44,'[35]PART-3ANNX'!$I$51,'[35]PART-3ANNX'!$I$59:$I$62,'[35]PART-3ANNX'!$K$39,'[35]PART-3ANNX'!$K$44,'[35]PART-3ANNX'!$K$51,'[35]PART-3ANNX'!$K$59:$K$62,'[35]PART-3ANNX'!$M$39,'[35]PART-3ANNX'!$M$44,'[35]PART-3ANNX'!$M$51,'[35]PART-3ANNX'!$M$59:$M$62)</definedName>
    <definedName name="PART34_READONLY">('[35]PART-3ANNX'!$O$39,'[35]PART-3ANNX'!$O$44,'[35]PART-3ANNX'!$O$51,'[35]PART-3ANNX'!$O$59:$O$62,'[35]PART-3ANNX'!$Q$59:$Q$62,'[35]PART-3ANNX'!$S$39:$S$62,'[35]PART-3ANNX'!$S$38,'[35]PART-3ANNX'!$S$37,'[35]PART-3ANNX'!$Q$39,'[35]PART-3ANNX'!$Q$44,'[35]PART-3ANNX'!$Q$51)</definedName>
    <definedName name="PartDesignation">[41]Masters!$C$16</definedName>
    <definedName name="patactper">OFFSET('[81]Bar Chart - FHL (M)'!$A$48,0,2,MATCH('[81]Bar Chart - FHL (M)'!$F$1,'[81]Bar Chart - FHL (M)'!$A$48:$A$59,0),1)</definedName>
    <definedName name="patactual">OFFSET('[81]Bar Chart - FHL (M)'!$A$48,0,5,MATCH('[81]Bar Chart - FHL (M)'!$F$1,'[81]Bar Chart - FHL (M)'!$A$48:$A$59,0),1)</definedName>
    <definedName name="patbudget">OFFSET('[81]Bar Chart - FHL (M)'!$A$48,0,4,MATCH('[81]Bar Chart - FHL (M)'!$F$1,'[81]Bar Chart - FHL (M)'!$A$48:$A$59,0),1)</definedName>
    <definedName name="patbudper">OFFSET('[81]Bar Chart - FHL (M)'!$A$48,0,1,MATCH('[81]Bar Chart - FHL (M)'!$F$1,'[81]Bar Chart - FHL (M)'!$A$48:$A$59,0),1)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ee" localSheetId="0">#REF!</definedName>
    <definedName name="payee">#REF!</definedName>
    <definedName name="Payment_Date" localSheetId="0">#N/A</definedName>
    <definedName name="Payment_Date">#N/A</definedName>
    <definedName name="pb" localSheetId="0">#REF!</definedName>
    <definedName name="pb">#REF!</definedName>
    <definedName name="PBC" localSheetId="0">#REF!</definedName>
    <definedName name="PBC">#REF!</definedName>
    <definedName name="PBC_List" localSheetId="0">#REF!</definedName>
    <definedName name="PBC_List">#REF!</definedName>
    <definedName name="pbper" localSheetId="0">#REF!</definedName>
    <definedName name="pbper">#REF!</definedName>
    <definedName name="pbsub" localSheetId="0">#REF!</definedName>
    <definedName name="pbsub">#REF!</definedName>
    <definedName name="pbsubs" localSheetId="0">#REF!</definedName>
    <definedName name="pbsubs">#REF!</definedName>
    <definedName name="pbsubs1" localSheetId="0">#REF!</definedName>
    <definedName name="pbsubs1">#REF!</definedName>
    <definedName name="pbt" localSheetId="0">#REF!</definedName>
    <definedName name="pbt">#REF!</definedName>
    <definedName name="pc" localSheetId="0">#REF!</definedName>
    <definedName name="pc">#REF!</definedName>
    <definedName name="PC_ATM25" localSheetId="0">#REF!</definedName>
    <definedName name="PC_ATM25">#REF!</definedName>
    <definedName name="pcactual">OFFSET('[81]Bar Chart - FHL (M)'!$A$65,0,2,MATCH('[81]Bar Chart - FHL (M)'!$F$1,'[81]Bar Chart - FHL (M)'!$A$65:$A$76,0),1)</definedName>
    <definedName name="pcbudget">OFFSET('[81]Bar Chart - FHL (M)'!$A$65,0,1,MATCH('[81]Bar Chart - FHL (M)'!$F$1,'[81]Bar Chart - FHL (M)'!$A$65:$A$76,0),1)</definedName>
    <definedName name="PCentDesc">[124]MainMenu!$R$4</definedName>
    <definedName name="PCentre">[124]MainMenu!$R$3</definedName>
    <definedName name="pcm" localSheetId="0">#REF!</definedName>
    <definedName name="pcm">#REF!</definedName>
    <definedName name="PctCash">'[27]Control Sheet'!$I$6</definedName>
    <definedName name="PD_ID" localSheetId="0">#REF!</definedName>
    <definedName name="PD_ID">#REF!</definedName>
    <definedName name="PDMXE" localSheetId="0">#REF!</definedName>
    <definedName name="PDMXE">#REF!</definedName>
    <definedName name="PEC" localSheetId="0">#REF!</definedName>
    <definedName name="PEC">#REF!</definedName>
    <definedName name="percentage" localSheetId="0">#REF!</definedName>
    <definedName name="percentage">#REF!</definedName>
    <definedName name="PERCENTCASH" localSheetId="0">#REF!</definedName>
    <definedName name="PERCENTCASH">#REF!</definedName>
    <definedName name="PercentColumn" localSheetId="0">#REF!</definedName>
    <definedName name="PercentColumn">#REF!</definedName>
    <definedName name="PercentColumn1" localSheetId="0">#REF!</definedName>
    <definedName name="PercentColumn1">#REF!</definedName>
    <definedName name="PercentColumn2" localSheetId="0">#REF!</definedName>
    <definedName name="PercentColumn2">#REF!</definedName>
    <definedName name="period">'[125]Income Statement'!$Z$2:$AA$13</definedName>
    <definedName name="PeriodsInYear" localSheetId="0">[126]PL!#REF!</definedName>
    <definedName name="PeriodsInYear">[126]PL!#REF!</definedName>
    <definedName name="Personnel" localSheetId="0">[26]TB!#REF!</definedName>
    <definedName name="Personnel">[26]TB!#REF!</definedName>
    <definedName name="pfff" localSheetId="0">[54]TB!#REF!</definedName>
    <definedName name="pfff">[54]TB!#REF!</definedName>
    <definedName name="PG10.123" localSheetId="0">#REF!</definedName>
    <definedName name="PG10.123">#REF!</definedName>
    <definedName name="Phone" localSheetId="0">#REF!</definedName>
    <definedName name="Phone">#REF!</definedName>
    <definedName name="PHP2Current">[127]FX!$J$14</definedName>
    <definedName name="PHP2LastAvg">[127]FX!$J$17</definedName>
    <definedName name="PHP2LastYear">[127]FX!$J$16</definedName>
    <definedName name="PHP2PriorMonth">[127]FX!$J$18</definedName>
    <definedName name="PHP2YTD">[127]FX!$J$15</definedName>
    <definedName name="PHPBudget">[128]FX!$D$13</definedName>
    <definedName name="PHPCurrent">[128]FX!$D$14</definedName>
    <definedName name="PHPLastAvg">[128]FX!$D$17</definedName>
    <definedName name="PHPLastYear">[128]FX!$D$16</definedName>
    <definedName name="PHPPriorMonth">[128]FX!$D$18</definedName>
    <definedName name="PHPYTD">[128]FX!$D$15</definedName>
    <definedName name="PIK">'[45]Trans Sum'!$K$12</definedName>
    <definedName name="PK" localSheetId="0">#REF!</definedName>
    <definedName name="PK">#REF!</definedName>
    <definedName name="PL" localSheetId="0">#REF!</definedName>
    <definedName name="PL">#REF!</definedName>
    <definedName name="PL_Ipswich" localSheetId="0">#REF!</definedName>
    <definedName name="PL_Ipswich">#REF!</definedName>
    <definedName name="PLAN_CLASS" localSheetId="0">#REF!</definedName>
    <definedName name="PLAN_CLASS">#REF!</definedName>
    <definedName name="PLAN99FILE" localSheetId="0">#REF!</definedName>
    <definedName name="PLAN99FILE">#REF!</definedName>
    <definedName name="PlanLink">[129]Constant!$F$16</definedName>
    <definedName name="PLNBudget">[130]FX!$G$13</definedName>
    <definedName name="PLNCurrent">[130]FX!$G$14</definedName>
    <definedName name="pLNLastAvg">[130]FX!$G$17</definedName>
    <definedName name="PLNLastYear">[130]FX!$G$16</definedName>
    <definedName name="PLNPriorMonth">[130]FX!$G$18</definedName>
    <definedName name="PLNYTD">[130]FX!$G$15</definedName>
    <definedName name="pm" localSheetId="0">#REF!</definedName>
    <definedName name="pm">#REF!</definedName>
    <definedName name="pmd">[130]FX!$J$5</definedName>
    <definedName name="Poland">'[62]Workbook Inputs'!$D$2</definedName>
    <definedName name="Poland1">'[114]Workbook Inputs'!$D$3</definedName>
    <definedName name="pooling" localSheetId="0">#REF!</definedName>
    <definedName name="pooling">#REF!</definedName>
    <definedName name="Pop_AC">'[28]Non-Statistical Sampling'!$C$17</definedName>
    <definedName name="Pop_Def">'[28]Non-Statistical Sampling'!$B$13</definedName>
    <definedName name="Pop_Imm_T">'[28]Non-Statistical Sampling'!$F$27</definedName>
    <definedName name="Pop_Samp_It">'[28]Non-Statistical Sampling'!$D$28</definedName>
    <definedName name="Pop_Sig_T">'[28]Non-Statistical Sampling'!$F$26</definedName>
    <definedName name="Pop_SU">'[28]Non-Statistical Sampling'!$C$21</definedName>
    <definedName name="POSN_C" localSheetId="0">#REF!</definedName>
    <definedName name="POSN_C">#REF!</definedName>
    <definedName name="POSN_I" localSheetId="0">#REF!</definedName>
    <definedName name="POSN_I">#REF!</definedName>
    <definedName name="POSN_P" localSheetId="0">#REF!</definedName>
    <definedName name="POSN_P">#REF!</definedName>
    <definedName name="POSU_C" localSheetId="0">#REF!</definedName>
    <definedName name="POSU_C">#REF!</definedName>
    <definedName name="POSU_P" localSheetId="0">#REF!</definedName>
    <definedName name="POSU_P">#REF!</definedName>
    <definedName name="PowerNetPrice" localSheetId="0">'[45]Trans Sum'!#REF!</definedName>
    <definedName name="PowerNetPrice">'[45]Trans Sum'!#REF!</definedName>
    <definedName name="PP" localSheetId="0">'[131]p&amp;l,bs div-wise'!#REF!</definedName>
    <definedName name="PP">'[131]p&amp;l,bs div-wise'!#REF!</definedName>
    <definedName name="ppemultiple" localSheetId="0">[11]XXXX!#REF!</definedName>
    <definedName name="ppemultiple">[11]XXXX!#REF!</definedName>
    <definedName name="ppp" localSheetId="0">#REF!</definedName>
    <definedName name="ppp">#REF!</definedName>
    <definedName name="prap" localSheetId="0">#REF!</definedName>
    <definedName name="prap">#REF!</definedName>
    <definedName name="predial" localSheetId="0">#REF!</definedName>
    <definedName name="predial">#REF!</definedName>
    <definedName name="predial1" localSheetId="0">#REF!</definedName>
    <definedName name="predial1">#REF!</definedName>
    <definedName name="prem1" localSheetId="0">#REF!</definedName>
    <definedName name="prem1">#REF!</definedName>
    <definedName name="prem2" localSheetId="0">#REF!</definedName>
    <definedName name="prem2">#REF!</definedName>
    <definedName name="prem3" localSheetId="0">#REF!</definedName>
    <definedName name="prem3">#REF!</definedName>
    <definedName name="PremSensitivity" localSheetId="0">#REF!</definedName>
    <definedName name="PremSensitivity">#REF!</definedName>
    <definedName name="PREVIOUS" localSheetId="0">#REF!</definedName>
    <definedName name="PREVIOUS">#REF!</definedName>
    <definedName name="PRICE" localSheetId="0">#REF!</definedName>
    <definedName name="PRICE">#REF!</definedName>
    <definedName name="Princ" localSheetId="0">#REF!</definedName>
    <definedName name="Princ">#REF!</definedName>
    <definedName name="PRINT" localSheetId="0">#REF!</definedName>
    <definedName name="PRINT">#REF!</definedName>
    <definedName name="_xlnm.Print_Area" localSheetId="0">IRS!$B$3:$P$79</definedName>
    <definedName name="_xlnm.Print_Area">#REF!</definedName>
    <definedName name="Print_Area_MI" localSheetId="0">#REF!</definedName>
    <definedName name="Print_Area_MI">#REF!</definedName>
    <definedName name="Print_Area_Reset" localSheetId="0">OFFSET(IRS!Full_Print,0,0,IRS!Last_Row)</definedName>
    <definedName name="Print_Area_Reset">OFFSET(Full_Print,0,0,Last_Row)</definedName>
    <definedName name="Print_Bgl" localSheetId="0">#REF!</definedName>
    <definedName name="Print_Bgl">#REF!</definedName>
    <definedName name="Print_Mumbai" localSheetId="0">#REF!</definedName>
    <definedName name="Print_Mumbai">#REF!</definedName>
    <definedName name="Print_ND" localSheetId="0">#REF!</definedName>
    <definedName name="Print_ND">#REF!</definedName>
    <definedName name="Print_Pune" localSheetId="0">#REF!</definedName>
    <definedName name="Print_Pune">#REF!</definedName>
    <definedName name="_xlnm.Print_Titles">#N/A</definedName>
    <definedName name="Print_Titles_MI">[132]換気計算!$A$1:$IV$3,[132]換気計算!$A$1:$R$65536</definedName>
    <definedName name="PrintArea" localSheetId="0">#REF!</definedName>
    <definedName name="PrintArea">#REF!</definedName>
    <definedName name="PRIOR">[66]Index!$H$7</definedName>
    <definedName name="Prior1Qtr" localSheetId="0">#REF!</definedName>
    <definedName name="Prior1Qtr">#REF!</definedName>
    <definedName name="Prior2Qtr" localSheetId="0">#REF!</definedName>
    <definedName name="Prior2Qtr">#REF!</definedName>
    <definedName name="Prior3Qtr" localSheetId="0">#REF!</definedName>
    <definedName name="Prior3Qtr">#REF!</definedName>
    <definedName name="PriorYear">[29]Lists!$I$2:$I$9</definedName>
    <definedName name="PROD" localSheetId="0">#REF!</definedName>
    <definedName name="PROD">#REF!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Product_Line" localSheetId="0">#REF!</definedName>
    <definedName name="Product_Line">#REF!</definedName>
    <definedName name="Product12">'[111]Home Page'!$C$23</definedName>
    <definedName name="Product2">'[133]Workbook Inputs'!$C$13</definedName>
    <definedName name="Prof" localSheetId="0" hidden="1">#REF!</definedName>
    <definedName name="Prof" hidden="1">#REF!</definedName>
    <definedName name="Professional_svc" localSheetId="0">#REF!</definedName>
    <definedName name="Professional_svc">#REF!</definedName>
    <definedName name="Profit\Loss" localSheetId="0">#REF!</definedName>
    <definedName name="Profit\Loss">#REF!</definedName>
    <definedName name="Profit___loss_account" localSheetId="0">#REF!</definedName>
    <definedName name="Profit___loss_account">#REF!</definedName>
    <definedName name="profitandloss">[134]India!$C$2:$P$83</definedName>
    <definedName name="ProForma" localSheetId="0">#REF!</definedName>
    <definedName name="ProForma">#REF!</definedName>
    <definedName name="ProForma2" localSheetId="0">#REF!</definedName>
    <definedName name="ProForma2">#REF!</definedName>
    <definedName name="Program_End" localSheetId="0">#REF!</definedName>
    <definedName name="Program_End">#REF!</definedName>
    <definedName name="Program_Start" localSheetId="0">#REF!</definedName>
    <definedName name="Program_Start">#REF!</definedName>
    <definedName name="progress" localSheetId="0">#REF!</definedName>
    <definedName name="progress">#REF!</definedName>
    <definedName name="proj" localSheetId="0">[69]Playsheet!#REF!</definedName>
    <definedName name="proj">[69]Playsheet!#REF!</definedName>
    <definedName name="ProjecName">{"Client Name or Project Name"}</definedName>
    <definedName name="Projected" localSheetId="0">#REF!</definedName>
    <definedName name="Projected">#REF!</definedName>
    <definedName name="ProjectName">{"Client Name or Project Name"}</definedName>
    <definedName name="ProjName">'[30]MS Parameters'!$C$7</definedName>
    <definedName name="prov">'[135]TB P1'!$A$14:$B$59</definedName>
    <definedName name="PROVISIONS_FOR_EXPENSES" localSheetId="0">#REF!</definedName>
    <definedName name="PROVISIONS_FOR_EXPENSES">#REF!</definedName>
    <definedName name="pulsea" localSheetId="0">#REF!</definedName>
    <definedName name="pulsea">#REF!</definedName>
    <definedName name="pulsea1" localSheetId="0">#REF!</definedName>
    <definedName name="pulsea1">#REF!</definedName>
    <definedName name="Purchase_Price">'[136]Transaction Inputs'!$E$19</definedName>
    <definedName name="PVatGRY">'[99]Summary Data'!$C$9</definedName>
    <definedName name="PVRAYC1">'[18]Cashflow Analysis'!$J$6</definedName>
    <definedName name="PVRAYC2">'[18]Cashflow Analysis'!$J$7</definedName>
    <definedName name="PVRAYC3">'[18]Cashflow Analysis'!$J$8</definedName>
    <definedName name="PVRAYC4">'[18]Cashflow Analysis'!$J$9</definedName>
    <definedName name="PVRAYC5">'[18]Cashflow Analysis'!$J$10</definedName>
    <definedName name="PVRAYC6">'[18]Cashflow Analysis'!$J$11</definedName>
    <definedName name="PVSIR1">'[18]Cashflow Analysis'!$L$6</definedName>
    <definedName name="PVSIR2">'[18]Cashflow Analysis'!$L$7</definedName>
    <definedName name="PVSIR3">'[18]Cashflow Analysis'!$L$8</definedName>
    <definedName name="PVSIR4">'[18]Cashflow Analysis'!$L$9</definedName>
    <definedName name="PVSIR5">'[18]Cashflow Analysis'!$L$10</definedName>
    <definedName name="PVSIR6">'[18]Cashflow Analysis'!$L$11</definedName>
    <definedName name="PY">[43]TaxComputn!$A$3</definedName>
    <definedName name="q" hidden="1">{#N/A,#N/A,FALSE,"Staffnos &amp; cost"}</definedName>
    <definedName name="QTempAllAreas" localSheetId="0">#REF!</definedName>
    <definedName name="QTempAllAreas">#REF!</definedName>
    <definedName name="qty_col" localSheetId="0">#REF!</definedName>
    <definedName name="qty_col">#REF!</definedName>
    <definedName name="Quad_OC12" localSheetId="0">#REF!</definedName>
    <definedName name="Quad_OC12">#REF!</definedName>
    <definedName name="Quarter">'[50]Control Lists'!$S$7:$S$10</definedName>
    <definedName name="qwdqwdqad" hidden="1">{#N/A,#N/A,TRUE,"Staffnos &amp; cost"}</definedName>
    <definedName name="qwedqqdq" hidden="1">{#N/A,#N/A,TRUE,"Staffnos &amp; cost"}</definedName>
    <definedName name="R_" localSheetId="0">#REF!</definedName>
    <definedName name="R_">#REF!</definedName>
    <definedName name="r_printfunction" localSheetId="0">#REF!</definedName>
    <definedName name="r_printfunction">#REF!</definedName>
    <definedName name="r24." localSheetId="0">#REF!</definedName>
    <definedName name="r24.">#REF!</definedName>
    <definedName name="Rack_m" localSheetId="0">#REF!</definedName>
    <definedName name="Rack_m">#REF!</definedName>
    <definedName name="Rack_o" localSheetId="0">#REF!</definedName>
    <definedName name="Rack_o">#REF!</definedName>
    <definedName name="Rack_u" localSheetId="0">#REF!</definedName>
    <definedName name="Rack_u">#REF!</definedName>
    <definedName name="Racks" localSheetId="0">#REF!</definedName>
    <definedName name="Racks">#REF!</definedName>
    <definedName name="raj" localSheetId="0">#REF!</definedName>
    <definedName name="raj">#REF!</definedName>
    <definedName name="ram" localSheetId="0" hidden="1">#REF!</definedName>
    <definedName name="ram" hidden="1">#REF!</definedName>
    <definedName name="range" localSheetId="0">OFFSET('[81]Bar Chart - FHL (M)'!$T$148,MATCH(Level,'[81]Bar Chart - FHL (M)'!$T$149:$T$150,0),1,1,1)</definedName>
    <definedName name="range">OFFSET('[81]Bar Chart - FHL (M)'!$T$148,MATCH(Level,'[81]Bar Chart - FHL (M)'!$T$149:$T$150,0),1,1,1)</definedName>
    <definedName name="rate" localSheetId="0">#REF!</definedName>
    <definedName name="rate">#REF!</definedName>
    <definedName name="rate1" localSheetId="0">#REF!</definedName>
    <definedName name="rate1">#REF!</definedName>
    <definedName name="RATES" localSheetId="0">#REF!</definedName>
    <definedName name="RATES">#REF!</definedName>
    <definedName name="ratio" localSheetId="0">DATE(YEAR([108]!Loan_Start),MONTH([108]!Loan_Start)+Payment_Number,DAY([108]!Loan_Start))</definedName>
    <definedName name="ratio">DATE(YEAR([108]!Loan_Start),MONTH([108]!Loan_Start)+Payment_Number,DAY([108]!Loan_Start))</definedName>
    <definedName name="ratios">[134]India!$C$86:$P$119</definedName>
    <definedName name="RBU" localSheetId="0">#REF!</definedName>
    <definedName name="RBU">#REF!</definedName>
    <definedName name="RCArea" localSheetId="0" hidden="1">#REF!</definedName>
    <definedName name="RCArea" hidden="1">#REF!</definedName>
    <definedName name="READING___BATES_EXPLORATION_CO" localSheetId="0">#REF!</definedName>
    <definedName name="READING___BATES_EXPLORATION_CO">#REF!</definedName>
    <definedName name="REASONS">[137]Sheet1!$B$1:$B$7</definedName>
    <definedName name="rec" localSheetId="0">#REF!</definedName>
    <definedName name="rec">#REF!</definedName>
    <definedName name="reco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reco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reco1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reco11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_xlnm.Recorder" localSheetId="0">#REF!</definedName>
    <definedName name="_xlnm.Recorder">#REF!</definedName>
    <definedName name="Redundant" localSheetId="0">#REF!</definedName>
    <definedName name="Redundant">#REF!</definedName>
    <definedName name="Regen_CE_BB" localSheetId="0">#REF!</definedName>
    <definedName name="Regen_CE_BB">#REF!</definedName>
    <definedName name="REGION">[66]Index!$B$9</definedName>
    <definedName name="Rejuvenation" localSheetId="0">#REF!</definedName>
    <definedName name="Rejuvenation">#REF!</definedName>
    <definedName name="REP_FRIDAY">'[138]Fx Rates'!$B$5</definedName>
    <definedName name="Report_Day" localSheetId="0">#REF!</definedName>
    <definedName name="Report_Day">#REF!</definedName>
    <definedName name="Res_upsell" localSheetId="0">#REF!</definedName>
    <definedName name="Res_upsell">#REF!</definedName>
    <definedName name="Res_upsell3Y" localSheetId="0">#REF!</definedName>
    <definedName name="Res_upsell3Y">#REF!</definedName>
    <definedName name="Reset" localSheetId="0">#REF!</definedName>
    <definedName name="Reset">#REF!</definedName>
    <definedName name="Resiliant" localSheetId="0">#REF!</definedName>
    <definedName name="Resiliant">#REF!</definedName>
    <definedName name="Resilient" localSheetId="0">#REF!</definedName>
    <definedName name="Resilient">#REF!</definedName>
    <definedName name="Resource_Optimisation" localSheetId="0">#REF!</definedName>
    <definedName name="Resource_Optimisation">#REF!</definedName>
    <definedName name="rest" localSheetId="0">#REF!</definedName>
    <definedName name="rest">#REF!</definedName>
    <definedName name="RetirementBenefit" localSheetId="0">#REF!</definedName>
    <definedName name="RetirementBenefit">#REF!</definedName>
    <definedName name="RETURN" localSheetId="0">#REF!</definedName>
    <definedName name="RETURN">#REF!</definedName>
    <definedName name="RevAA1">'[18]Asset Allocation'!$D$57:$T$76</definedName>
    <definedName name="RevAA2">'[18]Asset Allocation'!$D$31:$T$50</definedName>
    <definedName name="revact" localSheetId="0">OFFSET('[81]Bar Chart - FHL (M)'!$A$103,0,2,MATCH(CurrMonth,'[81]Bar Chart - FHL (M)'!$A$103:$A$114,0),1)</definedName>
    <definedName name="revact">OFFSET('[81]Bar Chart - FHL (M)'!$A$103,0,2,MATCH(CurrMonth,'[81]Bar Chart - FHL (M)'!$A$103:$A$114,0),1)</definedName>
    <definedName name="revactpy" localSheetId="0">OFFSET('[81]Bar Chart - FHL (M)'!$A$103,0,4,MATCH(CurrMonth,'[81]Bar Chart - FHL (M)'!$A$103:$A$114,0),1)</definedName>
    <definedName name="revactpy">OFFSET('[81]Bar Chart - FHL (M)'!$A$103,0,4,MATCH(CurrMonth,'[81]Bar Chart - FHL (M)'!$A$103:$A$114,0),1)</definedName>
    <definedName name="revbud" localSheetId="0">OFFSET('[81]Bar Chart - FHL (M)'!$A$103,0,1,MATCH(CurrMonth,'[81]Bar Chart - FHL (M)'!$A$103:$A$114,0),1)</definedName>
    <definedName name="revbud">OFFSET('[81]Bar Chart - FHL (M)'!$A$103,0,1,MATCH(CurrMonth,'[81]Bar Chart - FHL (M)'!$A$103:$A$114,0),1)</definedName>
    <definedName name="Revenue" localSheetId="0">#REF!</definedName>
    <definedName name="Revenue">#REF!</definedName>
    <definedName name="Revenue_Assumptions" localSheetId="0">#REF!</definedName>
    <definedName name="Revenue_Assumptions">#REF!</definedName>
    <definedName name="Revenue_Graphs" localSheetId="0">#REF!</definedName>
    <definedName name="Revenue_Graphs">#REF!</definedName>
    <definedName name="RevRAYC1">'[18]Risk Adjusted YC'!$F$11:$F$110</definedName>
    <definedName name="RevRAYC2">'[18]Risk Adjusted YC'!$G$11:$G$110</definedName>
    <definedName name="RevRAYC3">'[18]Risk Adjusted YC'!$H$11:$H$110</definedName>
    <definedName name="RevRAYC4">'[18]Risk Adjusted YC'!$I$11:$I$110</definedName>
    <definedName name="RevRAYC5">'[18]Risk Adjusted YC'!$J$11:$J$110</definedName>
    <definedName name="RFormula" localSheetId="0">#REF!</definedName>
    <definedName name="RFormula">#REF!</definedName>
    <definedName name="Rls8_Req_list" localSheetId="0">#REF!</definedName>
    <definedName name="Rls8_Req_list">#REF!</definedName>
    <definedName name="RMB">[139]Data!$D$10</definedName>
    <definedName name="RMBCD" hidden="1">[90]sti!$B$543:$I$570</definedName>
    <definedName name="round">1</definedName>
    <definedName name="Rows" localSheetId="0">#REF!</definedName>
    <definedName name="Rows">#REF!</definedName>
    <definedName name="RPL" localSheetId="0">#REF!</definedName>
    <definedName name="RPL">#REF!</definedName>
    <definedName name="RSP" localSheetId="0">#REF!</definedName>
    <definedName name="RSP">#REF!</definedName>
    <definedName name="rsu" localSheetId="0">#REF!</definedName>
    <definedName name="rsu">#REF!</definedName>
    <definedName name="RSU0" localSheetId="0">#REF!</definedName>
    <definedName name="RSU0">#REF!</definedName>
    <definedName name="RSU00" localSheetId="0">#REF!</definedName>
    <definedName name="RSU00">#REF!</definedName>
    <definedName name="RT" localSheetId="0">#REF!</definedName>
    <definedName name="RT">#REF!</definedName>
    <definedName name="run">[45]Assum!$C$10</definedName>
    <definedName name="s">{#N/A,#N/A,FALSE,"Staffnos &amp; cost"}</definedName>
    <definedName name="s_6" localSheetId="0">#REF!</definedName>
    <definedName name="s_6">#REF!</definedName>
    <definedName name="S9TO12" localSheetId="0">#REF!</definedName>
    <definedName name="S9TO12">#REF!</definedName>
    <definedName name="sa" localSheetId="0">#REF!</definedName>
    <definedName name="sa">#REF!</definedName>
    <definedName name="sales" localSheetId="0">#REF!</definedName>
    <definedName name="sales">#REF!</definedName>
    <definedName name="SalesStage">[49]Sheet1!$I$4:$I$10</definedName>
    <definedName name="Samp_Ass">'[28]Non-Statistical Sampling'!$Q$26</definedName>
    <definedName name="Samp_Calc_Sample">'[28]Non-Statistical Sampling'!$R$28</definedName>
    <definedName name="Samp_Calc_TM">'[28]Non-Statistical Sampling'!$O$20</definedName>
    <definedName name="Samp_DSS">'[28]Non-Statistical Sampling'!$Q$30</definedName>
    <definedName name="Samp_EM_Per">'[28]Non-Statistical Sampling'!$O$22</definedName>
    <definedName name="Samp_EM_T">'[28]Non-Statistical Sampling'!$Q$22</definedName>
    <definedName name="Samp_Min_SS">'[28]Non-Statistical Sampling'!$M$27</definedName>
    <definedName name="Samp_MTM">'[28]Non-Statistical Sampling'!$Q$20</definedName>
    <definedName name="Samp_Pre">'[28]Non-Statistical Sampling'!$O$24</definedName>
    <definedName name="Samp_RTB">'[28]Non-Statistical Sampling'!$P$13</definedName>
    <definedName name="Samp_Sel">'[28]Non-Statistical Sampling'!$R$35</definedName>
    <definedName name="Samp_SS">'[28]Non-Statistical Sampling'!$Q$28</definedName>
    <definedName name="Samp_TM_Exp_Diff" localSheetId="0">'[28]Non-Statistical Sampling'!#REF!</definedName>
    <definedName name="Samp_TM_Exp_Diff">'[28]Non-Statistical Sampling'!#REF!</definedName>
    <definedName name="Samp_TM_Y">'[28]Non-Statistical Sampling'!$P$17</definedName>
    <definedName name="sasa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sb" localSheetId="0">'[67]FORM-16'!#REF!</definedName>
    <definedName name="sb">'[67]FORM-16'!#REF!</definedName>
    <definedName name="sbase" localSheetId="0">#REF!</definedName>
    <definedName name="sbase">#REF!</definedName>
    <definedName name="sbddbchB" localSheetId="0">#REF!</definedName>
    <definedName name="sbddbchB">#REF!</definedName>
    <definedName name="sc" localSheetId="0">#REF!</definedName>
    <definedName name="sc">#REF!</definedName>
    <definedName name="sc9to12" localSheetId="0">#REF!</definedName>
    <definedName name="sc9to12">#REF!</definedName>
    <definedName name="SCA">'[140]SCA Table'!$B$4:$T$154</definedName>
    <definedName name="SCA__NO" localSheetId="0">#REF!</definedName>
    <definedName name="SCA__NO">#REF!</definedName>
    <definedName name="SCA_Category">'[141]Look up Category'!$D$2:$G$940</definedName>
    <definedName name="SCH">[34]Group!$B$1:$B$65536</definedName>
    <definedName name="Sch_18" localSheetId="0">#REF!</definedName>
    <definedName name="Sch_18">#REF!</definedName>
    <definedName name="SCH_5" localSheetId="0">#REF!</definedName>
    <definedName name="SCH_5">#REF!</definedName>
    <definedName name="Sch1_2" localSheetId="0">#REF!</definedName>
    <definedName name="Sch1_2">#REF!</definedName>
    <definedName name="Sch12_13_14" localSheetId="0">#REF!</definedName>
    <definedName name="Sch12_13_14">#REF!</definedName>
    <definedName name="Sch3_4_5" localSheetId="0">#REF!</definedName>
    <definedName name="Sch3_4_5">#REF!</definedName>
    <definedName name="Sch8_9_10_11" localSheetId="0">#REF!</definedName>
    <definedName name="Sch8_9_10_11">#REF!</definedName>
    <definedName name="Sched_Pay" localSheetId="0">#REF!</definedName>
    <definedName name="Sched_Pay">#REF!</definedName>
    <definedName name="Schedule_15" localSheetId="0">#REF!</definedName>
    <definedName name="Schedule_15">#REF!</definedName>
    <definedName name="Schedule_16_17" localSheetId="0">#REF!</definedName>
    <definedName name="Schedule_16_17">#REF!</definedName>
    <definedName name="Schedule_6" localSheetId="0">#REF!</definedName>
    <definedName name="Schedule_6">#REF!</definedName>
    <definedName name="schedulebreakup">[142]Master!$A$2:$A$8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date" localSheetId="0">#REF!</definedName>
    <definedName name="sdate">#REF!</definedName>
    <definedName name="SDCS" hidden="1">{#N/A,#N/A,TRUE,"Staffnos &amp; cost"}</definedName>
    <definedName name="sec" localSheetId="0">#REF!</definedName>
    <definedName name="sec">#REF!</definedName>
    <definedName name="second" localSheetId="0">#REF!</definedName>
    <definedName name="second">#REF!</definedName>
    <definedName name="Section1" localSheetId="0">#REF!</definedName>
    <definedName name="Section1">#REF!</definedName>
    <definedName name="Section10" localSheetId="0">#REF!</definedName>
    <definedName name="Section10">#REF!</definedName>
    <definedName name="Section11" localSheetId="0">#REF!</definedName>
    <definedName name="Section11">#REF!</definedName>
    <definedName name="Section12" localSheetId="0">#REF!</definedName>
    <definedName name="Section12">#REF!</definedName>
    <definedName name="Section13" localSheetId="0">#REF!</definedName>
    <definedName name="Section13">#REF!</definedName>
    <definedName name="Section14" localSheetId="0">#REF!</definedName>
    <definedName name="Section14">#REF!</definedName>
    <definedName name="Section2" localSheetId="0">#REF!</definedName>
    <definedName name="Section2">#REF!</definedName>
    <definedName name="Section3" localSheetId="0">#REF!</definedName>
    <definedName name="Section3">#REF!</definedName>
    <definedName name="Section4" localSheetId="0">#REF!</definedName>
    <definedName name="Section4">#REF!</definedName>
    <definedName name="Section5" localSheetId="0">#REF!</definedName>
    <definedName name="Section5">#REF!</definedName>
    <definedName name="Section6" localSheetId="0">#REF!</definedName>
    <definedName name="Section6">#REF!</definedName>
    <definedName name="Section7" localSheetId="0">#REF!</definedName>
    <definedName name="Section7">#REF!</definedName>
    <definedName name="Section8" localSheetId="0">#REF!</definedName>
    <definedName name="Section8">#REF!</definedName>
    <definedName name="Section9" localSheetId="0">#REF!</definedName>
    <definedName name="Section9">#REF!</definedName>
    <definedName name="sectionB" localSheetId="0">#REF!</definedName>
    <definedName name="sectionB">#REF!</definedName>
    <definedName name="sectionC" localSheetId="0">#REF!</definedName>
    <definedName name="sectionC">#REF!</definedName>
    <definedName name="sectionD" localSheetId="0">#REF!</definedName>
    <definedName name="sectionD">#REF!</definedName>
    <definedName name="sectionE" localSheetId="0">#REF!</definedName>
    <definedName name="sectionE">#REF!</definedName>
    <definedName name="sectionF" localSheetId="0">#REF!</definedName>
    <definedName name="sectionF">#REF!</definedName>
    <definedName name="sectionG" localSheetId="0">#REF!</definedName>
    <definedName name="sectionG">#REF!</definedName>
    <definedName name="sectionH" localSheetId="0">#REF!</definedName>
    <definedName name="sectionH">#REF!</definedName>
    <definedName name="sectionJ" localSheetId="0">#REF!</definedName>
    <definedName name="sectionJ">#REF!</definedName>
    <definedName name="sectionK" localSheetId="0">#REF!</definedName>
    <definedName name="sectionK">#REF!</definedName>
    <definedName name="sectionM" localSheetId="0">#REF!</definedName>
    <definedName name="sectionM">#REF!</definedName>
    <definedName name="sectionO" localSheetId="0">#REF!</definedName>
    <definedName name="sectionO">#REF!</definedName>
    <definedName name="SECURITY_BORRWING_CHARGES" localSheetId="0">#REF!</definedName>
    <definedName name="SECURITY_BORRWING_CHARGES">#REF!</definedName>
    <definedName name="Segment" localSheetId="0">#REF!</definedName>
    <definedName name="Segment">#REF!</definedName>
    <definedName name="senres4" localSheetId="0">#REF!</definedName>
    <definedName name="senres4">#REF!</definedName>
    <definedName name="senres5" localSheetId="0">#REF!</definedName>
    <definedName name="senres5">#REF!</definedName>
    <definedName name="Sep" localSheetId="0">[26]TB!#REF!</definedName>
    <definedName name="Sep">[26]TB!#REF!</definedName>
    <definedName name="ser" localSheetId="0">#REF!</definedName>
    <definedName name="ser">#REF!</definedName>
    <definedName name="ser_fac" localSheetId="0">#REF!</definedName>
    <definedName name="ser_fac">#REF!</definedName>
    <definedName name="sertm" localSheetId="0">#REF!</definedName>
    <definedName name="sertm">#REF!</definedName>
    <definedName name="sertm1" localSheetId="0">#REF!</definedName>
    <definedName name="sertm1">#REF!</definedName>
    <definedName name="Service" localSheetId="0">[26]TB!#REF!</definedName>
    <definedName name="Service">[26]TB!#REF!</definedName>
    <definedName name="Service_Price_Column" localSheetId="0">#REF!</definedName>
    <definedName name="Service_Price_Column">#REF!</definedName>
    <definedName name="SFBA" localSheetId="0">#REF!</definedName>
    <definedName name="SFBA">#REF!</definedName>
    <definedName name="SFGHJ" localSheetId="0">#REF!</definedName>
    <definedName name="SFGHJ">#REF!</definedName>
    <definedName name="SFormula" localSheetId="0">#REF!</definedName>
    <definedName name="SFormula">#REF!</definedName>
    <definedName name="SFUS" localSheetId="0">#REF!</definedName>
    <definedName name="SFUS">#REF!</definedName>
    <definedName name="SFV" localSheetId="0">#REF!</definedName>
    <definedName name="SFV">#REF!</definedName>
    <definedName name="SH_TRANSFER_STAMPS" localSheetId="0">#REF!</definedName>
    <definedName name="SH_TRANSFER_STAMPS">#REF!</definedName>
    <definedName name="shares" localSheetId="0">#REF!</definedName>
    <definedName name="shares">#REF!</definedName>
    <definedName name="shares_qtr" localSheetId="0">#REF!</definedName>
    <definedName name="shares_qtr">#REF!</definedName>
    <definedName name="sheet2" localSheetId="0">#REF!</definedName>
    <definedName name="sheet2">#REF!</definedName>
    <definedName name="SHEET4" localSheetId="0">#REF!</definedName>
    <definedName name="SHEET4">#REF!</definedName>
    <definedName name="SHT" localSheetId="0">#REF!</definedName>
    <definedName name="SHT">#REF!</definedName>
    <definedName name="shtlist" localSheetId="0">#REF!</definedName>
    <definedName name="shtlist">#REF!</definedName>
    <definedName name="SIGNING" localSheetId="0">#REF!</definedName>
    <definedName name="SIGNING">#REF!</definedName>
    <definedName name="SIMHADRILABS" localSheetId="0">#REF!</definedName>
    <definedName name="SIMHADRILABS">#REF!</definedName>
    <definedName name="SITE_1" localSheetId="0">#REF!</definedName>
    <definedName name="SITE_1">#REF!</definedName>
    <definedName name="SITENAMES" localSheetId="0">#REF!</definedName>
    <definedName name="SITENAMES">#REF!</definedName>
    <definedName name="slca" localSheetId="0">#REF!</definedName>
    <definedName name="slca">#REF!</definedName>
    <definedName name="slcd" localSheetId="0">#REF!</definedName>
    <definedName name="slcd">#REF!</definedName>
    <definedName name="SM" localSheetId="0">#REF!</definedName>
    <definedName name="SM">#REF!</definedName>
    <definedName name="sm_dms" localSheetId="0">#REF!</definedName>
    <definedName name="sm_dms">#REF!</definedName>
    <definedName name="sm_sx" localSheetId="0">#REF!</definedName>
    <definedName name="sm_sx">#REF!</definedName>
    <definedName name="socfunds" localSheetId="0">#REF!</definedName>
    <definedName name="socfunds">#REF!</definedName>
    <definedName name="Source">'[18]Risk Adjusted YC'!$A$1</definedName>
    <definedName name="Spaces">"      "</definedName>
    <definedName name="spcnl" localSheetId="0">#REF!</definedName>
    <definedName name="spcnl">#REF!</definedName>
    <definedName name="SpdOverGilt">'[18]Yield Curve'!$Y$11:$AO$110</definedName>
    <definedName name="Spec" localSheetId="0">#REF!</definedName>
    <definedName name="Spec">#REF!</definedName>
    <definedName name="SpecialPrice" localSheetId="0" hidden="1">#REF!</definedName>
    <definedName name="SpecialPrice" hidden="1">#REF!</definedName>
    <definedName name="Split_CC" localSheetId="0">#REF!</definedName>
    <definedName name="Split_CC">#REF!</definedName>
    <definedName name="Split_CI" localSheetId="0">#REF!</definedName>
    <definedName name="Split_CI">#REF!</definedName>
    <definedName name="Split_CP" localSheetId="0">#REF!</definedName>
    <definedName name="Split_CP">#REF!</definedName>
    <definedName name="Split_NC" localSheetId="0">#REF!</definedName>
    <definedName name="Split_NC">#REF!</definedName>
    <definedName name="Split_NI" localSheetId="0">#REF!</definedName>
    <definedName name="Split_NI">#REF!</definedName>
    <definedName name="Split_NP" localSheetId="0">#REF!</definedName>
    <definedName name="Split_NP">#REF!</definedName>
    <definedName name="SQABalSheetSummary" localSheetId="0">#REF!</definedName>
    <definedName name="SQABalSheetSummary">#REF!</definedName>
    <definedName name="SQAPandLSummary" localSheetId="0">#REF!</definedName>
    <definedName name="SQAPandLSummary">#REF!</definedName>
    <definedName name="SQAWorksheet1" localSheetId="0">#REF!</definedName>
    <definedName name="SQAWorksheet1">#REF!</definedName>
    <definedName name="SQAWorksheet2" localSheetId="0">#REF!</definedName>
    <definedName name="SQAWorksheet2">#REF!</definedName>
    <definedName name="SQAWorksheet3" localSheetId="0">#REF!</definedName>
    <definedName name="SQAWorksheet3">#REF!</definedName>
    <definedName name="SRC_Budget_Name" localSheetId="0">#REF!</definedName>
    <definedName name="SRC_Budget_Name">#REF!</definedName>
    <definedName name="ss" localSheetId="0">'[20]ex Serco Assurance debtors'!#REF!</definedName>
    <definedName name="ss">'[20]ex Serco Assurance debtors'!#REF!</definedName>
    <definedName name="ss7_perform" localSheetId="0">#REF!</definedName>
    <definedName name="ss7_perform">#REF!</definedName>
    <definedName name="SSC" localSheetId="0">#REF!</definedName>
    <definedName name="SSC">#REF!</definedName>
    <definedName name="SSPs" localSheetId="0">#REF!</definedName>
    <definedName name="SSPs">#REF!</definedName>
    <definedName name="SSS" hidden="1">{#N/A,#N/A,TRUE,"Staffnos &amp; cost"}</definedName>
    <definedName name="ST" localSheetId="0">#REF!</definedName>
    <definedName name="ST">#REF!</definedName>
    <definedName name="StAA">'[18]Asset Allocation'!$D$5:$T$24</definedName>
    <definedName name="STAFF" localSheetId="0">[54]TB!#REF!</definedName>
    <definedName name="STAFF">[54]TB!#REF!</definedName>
    <definedName name="StAMC">'[18]Risk Adjusted YC'!$D$4</definedName>
    <definedName name="State" localSheetId="0">#REF!</definedName>
    <definedName name="State">#REF!</definedName>
    <definedName name="state_tax" localSheetId="0">'[143]Discounted Cash Flow'!#REF!</definedName>
    <definedName name="state_tax">'[143]Discounted Cash Flow'!#REF!</definedName>
    <definedName name="STATUS_REPORT" localSheetId="0">#REF!</definedName>
    <definedName name="STATUS_REPORT">#REF!</definedName>
    <definedName name="StCM">'[18]Default Assumptions'!$D$21:$T$21</definedName>
    <definedName name="StDM">'[18]Default Assumptions'!$D$6:$T$6</definedName>
    <definedName name="StDR">'[18]Default Assumptions'!$D$23:$T$122</definedName>
    <definedName name="stdtm" localSheetId="0">#REF!</definedName>
    <definedName name="stdtm">#REF!</definedName>
    <definedName name="stdtm1" localSheetId="0">#REF!</definedName>
    <definedName name="stdtm1">#REF!</definedName>
    <definedName name="step" localSheetId="0">#REF!</definedName>
    <definedName name="step">#REF!</definedName>
    <definedName name="STIF" hidden="1">[5]B!$B$70:$I$72</definedName>
    <definedName name="stmi_fac" localSheetId="0">#REF!</definedName>
    <definedName name="stmi_fac">#REF!</definedName>
    <definedName name="stmirest" localSheetId="0">#REF!</definedName>
    <definedName name="stmirest">#REF!</definedName>
    <definedName name="STOCK_DIV" localSheetId="0">#REF!</definedName>
    <definedName name="STOCK_DIV">#REF!</definedName>
    <definedName name="STORES">[144]INV!$A$1:$L$85</definedName>
    <definedName name="StPM" localSheetId="0">'[18]Risk Adjusted YC'!#REF!</definedName>
    <definedName name="StPM">'[18]Risk Adjusted YC'!#REF!</definedName>
    <definedName name="STPs" localSheetId="0">#REF!</definedName>
    <definedName name="STPs">#REF!</definedName>
    <definedName name="Strat_1_Def" localSheetId="0">'[28]Non-Statistical Sampling'!#REF!</definedName>
    <definedName name="Strat_1_Def">'[28]Non-Statistical Sampling'!#REF!</definedName>
    <definedName name="Strat_1_It" localSheetId="0">'[28]Non-Statistical Sampling'!#REF!</definedName>
    <definedName name="Strat_1_It">'[28]Non-Statistical Sampling'!#REF!</definedName>
    <definedName name="Strat_1_T" localSheetId="0">'[28]Non-Statistical Sampling'!#REF!</definedName>
    <definedName name="Strat_1_T">'[28]Non-Statistical Sampling'!#REF!</definedName>
    <definedName name="Strat_2_Def" localSheetId="0">'[28]Non-Statistical Sampling'!#REF!</definedName>
    <definedName name="Strat_2_Def">'[28]Non-Statistical Sampling'!#REF!</definedName>
    <definedName name="Strat_2_It" localSheetId="0">'[28]Non-Statistical Sampling'!#REF!</definedName>
    <definedName name="Strat_2_It">'[28]Non-Statistical Sampling'!#REF!</definedName>
    <definedName name="Strat_2_T" localSheetId="0">'[28]Non-Statistical Sampling'!#REF!</definedName>
    <definedName name="Strat_2_T">'[28]Non-Statistical Sampling'!#REF!</definedName>
    <definedName name="Strat_Def" localSheetId="0">'[28]Non-Statistical Sampling'!#REF!</definedName>
    <definedName name="Strat_Def">'[28]Non-Statistical Sampling'!#REF!</definedName>
    <definedName name="Strat_T_It" localSheetId="0">'[28]Non-Statistical Sampling'!#REF!</definedName>
    <definedName name="Strat_T_It">'[28]Non-Statistical Sampling'!#REF!</definedName>
    <definedName name="Strat_T_T" localSheetId="0">'[28]Non-Statistical Sampling'!#REF!</definedName>
    <definedName name="Strat_T_T">'[28]Non-Statistical Sampling'!#REF!</definedName>
    <definedName name="Strategy_Sheet_Template_xlt_Strategy_Sheet_List" localSheetId="0">#REF!</definedName>
    <definedName name="Strategy_Sheet_Template_xlt_Strategy_Sheet_List">#REF!</definedName>
    <definedName name="StRAYC">'[18]Risk Adjusted YC'!$E$11:$E$110</definedName>
    <definedName name="StRR">'[18]Default Assumptions'!$D$5:$T$5</definedName>
    <definedName name="structure" localSheetId="0">#REF!</definedName>
    <definedName name="structure">#REF!</definedName>
    <definedName name="StTExp">'[18]Risk Adjusted YC'!$D$5</definedName>
    <definedName name="StYldEnh">'[18]Risk Adjusted YC'!$D$11:$D$110</definedName>
    <definedName name="su" localSheetId="0">#REF!</definedName>
    <definedName name="su">#REF!</definedName>
    <definedName name="SU_AD16" localSheetId="0">#REF!</definedName>
    <definedName name="SU_AD16">#REF!</definedName>
    <definedName name="subpart" hidden="1">{#N/A,#N/A,FALSE,"Summary";#N/A,#N/A,FALSE,"Fed.State Prov";#N/A,#N/A,FALSE,"Foreign Prov";#N/A,#N/A,FALSE,"Thera Fgrn";#N/A,#N/A,FALSE,"CCD Fgrn";#N/A,#N/A,FALSE,"Biocine Fgrn";#N/A,#N/A,FALSE,"Vision Fgrn";#N/A,#N/A,FALSE,"Frgn vs Dom"}</definedName>
    <definedName name="Subscribers" localSheetId="0">#REF!</definedName>
    <definedName name="Subscribers">#REF!</definedName>
    <definedName name="subspv" localSheetId="0">#REF!</definedName>
    <definedName name="subspv">#REF!</definedName>
    <definedName name="subtotal" localSheetId="0">#REF!</definedName>
    <definedName name="subtotal">#REF!</definedName>
    <definedName name="summary" localSheetId="0">#REF!</definedName>
    <definedName name="summary">#REF!</definedName>
    <definedName name="SummaryFinancialsbyProduct" localSheetId="0">#REF!</definedName>
    <definedName name="SummaryFinancialsbyProduct">#REF!</definedName>
    <definedName name="sun" localSheetId="0">#REF!</definedName>
    <definedName name="sun">#REF!</definedName>
    <definedName name="SUPPORT" localSheetId="0">#REF!</definedName>
    <definedName name="SUPPORT">#REF!</definedName>
    <definedName name="sw" localSheetId="0">#REF!</definedName>
    <definedName name="sw">#REF!</definedName>
    <definedName name="SW_DISC" localSheetId="0">#REF!</definedName>
    <definedName name="SW_DISC">#REF!</definedName>
    <definedName name="SW_OPS_autoFP1" localSheetId="0">#REF!</definedName>
    <definedName name="SW_OPS_autoFP1">#REF!</definedName>
    <definedName name="SW_OPS_automation" localSheetId="0">#REF!</definedName>
    <definedName name="SW_OPS_automation">#REF!</definedName>
    <definedName name="swdsl" localSheetId="0">#REF!</definedName>
    <definedName name="swdsl">#REF!</definedName>
    <definedName name="swerx" localSheetId="0">#REF!</definedName>
    <definedName name="swerx">#REF!</definedName>
    <definedName name="switch_mgmt" localSheetId="0">#REF!</definedName>
    <definedName name="switch_mgmt">#REF!</definedName>
    <definedName name="Switch_RTU" localSheetId="0">#REF!</definedName>
    <definedName name="Switch_RTU">#REF!</definedName>
    <definedName name="Switch_Types" localSheetId="0">#REF!</definedName>
    <definedName name="Switch_Types">#REF!</definedName>
    <definedName name="Switches" localSheetId="0">#REF!</definedName>
    <definedName name="Switches">#REF!</definedName>
    <definedName name="switchfillers" localSheetId="0">#REF!</definedName>
    <definedName name="switchfillers">#REF!</definedName>
    <definedName name="SWMods" localSheetId="0">#REF!</definedName>
    <definedName name="SWMods">#REF!</definedName>
    <definedName name="sws" localSheetId="0">#REF!</definedName>
    <definedName name="sws">#REF!</definedName>
    <definedName name="swssc" localSheetId="0">#REF!</definedName>
    <definedName name="swssc">#REF!</definedName>
    <definedName name="Swvu.CapersView." localSheetId="0" hidden="1">[145]MASTER!#REF!</definedName>
    <definedName name="Swvu.CapersView." hidden="1">[145]MASTER!#REF!</definedName>
    <definedName name="Syn_00">'[27]Control Sheet'!$K$23</definedName>
    <definedName name="Syn_01">'[27]Control Sheet'!$K$24</definedName>
    <definedName name="Syn_02">'[27]Control Sheet'!$K$25</definedName>
    <definedName name="Synergies?">'[27]Control Sheet'!$J$16</definedName>
    <definedName name="syp" localSheetId="0">#REF!</definedName>
    <definedName name="syp">#REF!</definedName>
    <definedName name="System_X" localSheetId="0">#REF!</definedName>
    <definedName name="System_X">#REF!</definedName>
    <definedName name="SysX" localSheetId="0">#REF!</definedName>
    <definedName name="SysX">#REF!</definedName>
    <definedName name="T">{"Co1statements",#N/A,FALSE,"Cmpy1";"Co2statement",#N/A,FALSE,"Cmpy2";"co1pm",#N/A,FALSE,"Co1PM";"co2PM",#N/A,FALSE,"Co2PM";"value",#N/A,FALSE,"value";"opco",#N/A,FALSE,"NewSparkle";"adjusts",#N/A,FALSE,"Adjustments"}</definedName>
    <definedName name="Table" localSheetId="0">#REF!</definedName>
    <definedName name="Table">#REF!</definedName>
    <definedName name="table1">[146]Yld_change!$E$2:$G$28</definedName>
    <definedName name="TableName">"Dummy"</definedName>
    <definedName name="tac_crx" localSheetId="0">#REF!</definedName>
    <definedName name="tac_crx">#REF!</definedName>
    <definedName name="TAFName">[41]Masters!$C$19</definedName>
    <definedName name="TAHOMA" localSheetId="0">#REF!</definedName>
    <definedName name="TAHOMA">#REF!</definedName>
    <definedName name="TAMNo">[41]Masters!$C$23</definedName>
    <definedName name="TAName">[41]Masters!$C$20</definedName>
    <definedName name="TAPlace">[41]Masters!$C$43</definedName>
    <definedName name="tar" localSheetId="0">#REF!</definedName>
    <definedName name="tar">#REF!</definedName>
    <definedName name="Tar_00EPS">'[27]Control Sheet'!$D$58</definedName>
    <definedName name="Tar_01EPS">'[27]Control Sheet'!$D$60</definedName>
    <definedName name="Tar_02EPS">'[27]Control Sheet'!$D$61</definedName>
    <definedName name="Tar_2wkprice">'[27]Control Sheet'!$D$47</definedName>
    <definedName name="Tar_98EPS">'[27]Control Sheet'!$D$56</definedName>
    <definedName name="Tar_99EPS">'[27]Control Sheet'!$D$57</definedName>
    <definedName name="Tar_BVE">'[27]Control Sheet'!$D$63</definedName>
    <definedName name="Tar_BVperShare">'[27]Control Sheet'!$D$64</definedName>
    <definedName name="Tar_Debt">'[27]Control Sheet'!$D$75</definedName>
    <definedName name="Tar_Growth">'[27]Control Sheet'!$D$54</definedName>
    <definedName name="Tar_OM">'[27]Control Sheet'!$D$73</definedName>
    <definedName name="Tar_Price">'[27]Control Sheet'!$D$46</definedName>
    <definedName name="Tar_RRDiv">'[27]Control Sheet'!$D$68</definedName>
    <definedName name="Tar_Shares">'[27]Control Sheet'!$D$49</definedName>
    <definedName name="Target">'[27]Control Sheet'!$D$45</definedName>
    <definedName name="tax">[45]Assum!$R$11</definedName>
    <definedName name="tax.xls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tax_t" localSheetId="0">#REF!</definedName>
    <definedName name="tax_t">#REF!</definedName>
    <definedName name="tax1M" localSheetId="0">#REF!</definedName>
    <definedName name="tax1M">#REF!</definedName>
    <definedName name="tax1Y" localSheetId="0">#REF!</definedName>
    <definedName name="tax1Y">#REF!</definedName>
    <definedName name="tax2M" localSheetId="0">#REF!</definedName>
    <definedName name="tax2M">#REF!</definedName>
    <definedName name="tax2Y" localSheetId="0">#REF!</definedName>
    <definedName name="tax2Y">#REF!</definedName>
    <definedName name="tax3M" localSheetId="0">#REF!</definedName>
    <definedName name="tax3M">#REF!</definedName>
    <definedName name="tax3Y" localSheetId="0">#REF!</definedName>
    <definedName name="tax3Y">#REF!</definedName>
    <definedName name="tax4M" localSheetId="0">#REF!</definedName>
    <definedName name="tax4M">#REF!</definedName>
    <definedName name="tax4Y" localSheetId="0">#REF!</definedName>
    <definedName name="tax4Y">#REF!</definedName>
    <definedName name="TaxAudAdd">[41]Masters!$C$24</definedName>
    <definedName name="TaxAuditDate">[41]Masters!$C$40</definedName>
    <definedName name="taxcomp" localSheetId="0">#REF!</definedName>
    <definedName name="taxcomp">#REF!</definedName>
    <definedName name="TB" localSheetId="0">#REF!</definedName>
    <definedName name="TB">#REF!</definedName>
    <definedName name="TB_DIFF">'[147]Hyperion Input-Global '!$D$518</definedName>
    <definedName name="TB_DIFFERENCE" localSheetId="0">#REF!</definedName>
    <definedName name="TB_DIFFERENCE">#REF!</definedName>
    <definedName name="TBC" localSheetId="0">#REF!</definedName>
    <definedName name="TBC">#REF!</definedName>
    <definedName name="tbl_ProdInfo" localSheetId="0" hidden="1">#REF!</definedName>
    <definedName name="tbl_ProdInfo" hidden="1">#REF!</definedName>
    <definedName name="TBTLastYear">[148]FX!$F$16</definedName>
    <definedName name="TBTPriorMonth">[148]FX!$F$18</definedName>
    <definedName name="TBTYTD">[148]FX!$F$15</definedName>
    <definedName name="TDataFile" localSheetId="0">'[30]MS Parameters'!#REF!</definedName>
    <definedName name="TDataFile">'[30]MS Parameters'!#REF!</definedName>
    <definedName name="TDS" localSheetId="0">#REF!</definedName>
    <definedName name="TDS">#REF!</definedName>
    <definedName name="TDS_ANN1" localSheetId="0">#REF!</definedName>
    <definedName name="TDS_ANN1">#REF!</definedName>
    <definedName name="TDS_ANN2_3" localSheetId="0">#REF!</definedName>
    <definedName name="TDS_ANN2_3">#REF!</definedName>
    <definedName name="TDS_ON_INTEREST_FD" localSheetId="0">#REF!</definedName>
    <definedName name="TDS_ON_INTEREST_FD">#REF!</definedName>
    <definedName name="TDSCERTICATES" localSheetId="0">#REF!</definedName>
    <definedName name="TDSCERTICATES">#REF!</definedName>
    <definedName name="tdskhil" localSheetId="0">#REF!</definedName>
    <definedName name="tdskhil">#REF!</definedName>
    <definedName name="tdsml" localSheetId="0">#REF!</definedName>
    <definedName name="tdsml">#REF!</definedName>
    <definedName name="tdsphil" localSheetId="0">#REF!</definedName>
    <definedName name="tdsphil">#REF!</definedName>
    <definedName name="tdsthpl" localSheetId="0">#REF!</definedName>
    <definedName name="tdsthpl">#REF!</definedName>
    <definedName name="tdstll" localSheetId="0">#REF!</definedName>
    <definedName name="tdstll">#REF!</definedName>
    <definedName name="tdswvl" localSheetId="0">#REF!</definedName>
    <definedName name="tdswvl">#REF!</definedName>
    <definedName name="TE_upsell" localSheetId="0">#REF!</definedName>
    <definedName name="TE_upsell">#REF!</definedName>
    <definedName name="TE_upsellY3" localSheetId="0">#REF!</definedName>
    <definedName name="TE_upsellY3">#REF!</definedName>
    <definedName name="Tech" localSheetId="0">#REF!</definedName>
    <definedName name="Tech">#REF!</definedName>
    <definedName name="TEMP" localSheetId="0">#REF!</definedName>
    <definedName name="TEMP">#REF!</definedName>
    <definedName name="TEMP1" localSheetId="0">#REF!</definedName>
    <definedName name="TEMP1">#REF!</definedName>
    <definedName name="TEN" localSheetId="0">#REF!</definedName>
    <definedName name="TEN">#REF!</definedName>
    <definedName name="Term_CE_BB" localSheetId="0">#REF!</definedName>
    <definedName name="Term_CE_BB">#REF!</definedName>
    <definedName name="termcb" localSheetId="0">#REF!</definedName>
    <definedName name="termcb">#REF!</definedName>
    <definedName name="termcb1" localSheetId="0">#REF!</definedName>
    <definedName name="termcb1">#REF!</definedName>
    <definedName name="termhm" localSheetId="0">#REF!</definedName>
    <definedName name="termhm">#REF!</definedName>
    <definedName name="termhm1" localSheetId="0">#REF!</definedName>
    <definedName name="termhm1">#REF!</definedName>
    <definedName name="termisdn" localSheetId="0">#REF!</definedName>
    <definedName name="termisdn">#REF!</definedName>
    <definedName name="termisdn1" localSheetId="0">#REF!</definedName>
    <definedName name="termisdn1">#REF!</definedName>
    <definedName name="termord" localSheetId="0">#REF!</definedName>
    <definedName name="termord">#REF!</definedName>
    <definedName name="termord1" localSheetId="0">#REF!</definedName>
    <definedName name="termord1">#REF!</definedName>
    <definedName name="termpbx" localSheetId="0">#REF!</definedName>
    <definedName name="termpbx">#REF!</definedName>
    <definedName name="termpbx1" localSheetId="0">#REF!</definedName>
    <definedName name="termpbx1">#REF!</definedName>
    <definedName name="test" localSheetId="0">#REF!</definedName>
    <definedName name="test">#REF!</definedName>
    <definedName name="Test_Description" localSheetId="0">#REF!</definedName>
    <definedName name="Test_Description">#REF!</definedName>
    <definedName name="Test_ND">'[28]Non-Statistical Sampling'!$X$5</definedName>
    <definedName name="Test_Targ">'[28]Non-Statistical Sampling'!$Y$26</definedName>
    <definedName name="Test_Total_T">'[28]Non-Statistical Sampling'!$X$4</definedName>
    <definedName name="TEST0" localSheetId="0">#REF!</definedName>
    <definedName name="TEST0">#REF!</definedName>
    <definedName name="TEST1">'[20]ex Serco Assurance debtors'!$A$2:$T$940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3">{1}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extRefCopyRangeCount" hidden="1">6</definedName>
    <definedName name="TFormula" localSheetId="0">#REF!</definedName>
    <definedName name="TFormula">#REF!</definedName>
    <definedName name="thb">[107]Comps!$A$10</definedName>
    <definedName name="THIRD" localSheetId="0">#REF!</definedName>
    <definedName name="THIRD">#REF!</definedName>
    <definedName name="THOUSAND" localSheetId="0">#REF!</definedName>
    <definedName name="THOUSAND">#REF!</definedName>
    <definedName name="Thread" localSheetId="0">#REF!</definedName>
    <definedName name="Thread">#REF!</definedName>
    <definedName name="TimeSheetOnProjects" localSheetId="0">#REF!</definedName>
    <definedName name="TimeSheetOnProjects">#REF!</definedName>
    <definedName name="TITLE" localSheetId="0">#REF!</definedName>
    <definedName name="TITLE">#REF!</definedName>
    <definedName name="TLT" localSheetId="0">#REF!</definedName>
    <definedName name="TLT">#REF!</definedName>
    <definedName name="tm" localSheetId="0">#REF!</definedName>
    <definedName name="tm">#REF!</definedName>
    <definedName name="tm_dms" localSheetId="0">#REF!</definedName>
    <definedName name="tm_dms">#REF!</definedName>
    <definedName name="tm_sx" localSheetId="0">#REF!</definedName>
    <definedName name="tm_sx">#REF!</definedName>
    <definedName name="tmorg" localSheetId="0">#REF!</definedName>
    <definedName name="tmorg">#REF!</definedName>
    <definedName name="tmterm" localSheetId="0">#REF!</definedName>
    <definedName name="tmterm">#REF!</definedName>
    <definedName name="TN164F" localSheetId="0">#REF!</definedName>
    <definedName name="TN164F">#REF!</definedName>
    <definedName name="TN16X" localSheetId="0">#REF!</definedName>
    <definedName name="TN16X">#REF!</definedName>
    <definedName name="TN16XE" localSheetId="0">#REF!</definedName>
    <definedName name="TN16XE">#REF!</definedName>
    <definedName name="TN1C" localSheetId="0">#REF!</definedName>
    <definedName name="TN1C">#REF!</definedName>
    <definedName name="TN1P" localSheetId="0">#REF!</definedName>
    <definedName name="TN1P">#REF!</definedName>
    <definedName name="TN1X" localSheetId="0">#REF!</definedName>
    <definedName name="TN1X">#REF!</definedName>
    <definedName name="TN1XS" localSheetId="0">#REF!</definedName>
    <definedName name="TN1XS">#REF!</definedName>
    <definedName name="TN4X" localSheetId="0">#REF!</definedName>
    <definedName name="TN4X">#REF!</definedName>
    <definedName name="TN4XE" localSheetId="0">#REF!</definedName>
    <definedName name="TN4XE">#REF!</definedName>
    <definedName name="TN64X" localSheetId="0">#REF!</definedName>
    <definedName name="TN64X">#REF!</definedName>
    <definedName name="TO_Actual">[149]INPUT_ACTUAL!$C$8:$P$62</definedName>
    <definedName name="TO_Budget">[95]INPUT_BUDGET!$C$8:$P$57</definedName>
    <definedName name="TOT" localSheetId="0">#REF!</definedName>
    <definedName name="TOT">#REF!</definedName>
    <definedName name="Tot_Outstand_Check" localSheetId="0">#REF!</definedName>
    <definedName name="Tot_Outstand_Check">#REF!</definedName>
    <definedName name="Tot_PECount" localSheetId="0">#REF!</definedName>
    <definedName name="Tot_PECount">#REF!</definedName>
    <definedName name="TOTAL" localSheetId="0">#REF!</definedName>
    <definedName name="TOTAL">#REF!</definedName>
    <definedName name="Total___of_Switches" localSheetId="0">#REF!</definedName>
    <definedName name="Total___of_Switches">#REF!</definedName>
    <definedName name="Total_beg" localSheetId="0">#REF!</definedName>
    <definedName name="Total_beg">#REF!</definedName>
    <definedName name="total_end" localSheetId="0">#REF!</definedName>
    <definedName name="total_end">#REF!</definedName>
    <definedName name="Total_income_rounded_off_as_per_section_288A_of_the_Act">"main_2"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OTASS">[39]tot_ass_9697!$A$1:$H$2376</definedName>
    <definedName name="TotBW" localSheetId="0">#REF!</definedName>
    <definedName name="TotBW">#REF!</definedName>
    <definedName name="TOUR" localSheetId="0">#REF!</definedName>
    <definedName name="TOUR">#REF!</definedName>
    <definedName name="tphws" localSheetId="0">#REF!</definedName>
    <definedName name="tphws">#REF!</definedName>
    <definedName name="tr" localSheetId="0">#REF!</definedName>
    <definedName name="tr">#REF!</definedName>
    <definedName name="TradeDate" localSheetId="0">#REF!</definedName>
    <definedName name="TradeDate">#REF!</definedName>
    <definedName name="TRADING_DETAIL" localSheetId="0">#REF!</definedName>
    <definedName name="TRADING_DETAIL">#REF!</definedName>
    <definedName name="TRADING_SUM" localSheetId="0">#REF!</definedName>
    <definedName name="TRADING_SUM">#REF!</definedName>
    <definedName name="Traffic_Excellence" localSheetId="0">#REF!</definedName>
    <definedName name="Traffic_Excellence">#REF!</definedName>
    <definedName name="transportfillers" localSheetId="0">#REF!</definedName>
    <definedName name="transportfillers">#REF!</definedName>
    <definedName name="traveldomesticfare" localSheetId="0">#REF!</definedName>
    <definedName name="traveldomesticfare">#REF!</definedName>
    <definedName name="troub_tick" localSheetId="0">#REF!</definedName>
    <definedName name="troub_tick">#REF!</definedName>
    <definedName name="Tru">[38]DAILY!$AN$1:$AW$65536</definedName>
    <definedName name="TRUE_UP" localSheetId="0">#REF!</definedName>
    <definedName name="TRUE_UP">#REF!</definedName>
    <definedName name="tsc" localSheetId="0">#REF!</definedName>
    <definedName name="tsc">#REF!</definedName>
    <definedName name="TT_Client_Name" localSheetId="0">#REF!</definedName>
    <definedName name="TT_Client_Name">#REF!</definedName>
    <definedName name="TT_No_Misst" localSheetId="0">#REF!</definedName>
    <definedName name="TT_No_Misst">#REF!</definedName>
    <definedName name="TT_No_Risk" localSheetId="0">#REF!</definedName>
    <definedName name="TT_No_Risk">#REF!</definedName>
    <definedName name="TT_No_Unpred" localSheetId="0">#REF!</definedName>
    <definedName name="TT_No_Unpred">#REF!</definedName>
    <definedName name="TT_Pop" localSheetId="0">#REF!</definedName>
    <definedName name="TT_Pop">#REF!</definedName>
    <definedName name="TT_Ref_work" localSheetId="0">#REF!</definedName>
    <definedName name="TT_Ref_work">#REF!</definedName>
    <definedName name="TT_Rem_Balance" localSheetId="0">#REF!</definedName>
    <definedName name="TT_Rem_Balance">#REF!</definedName>
    <definedName name="TT_Remaining_Balance" localSheetId="0">#REF!</definedName>
    <definedName name="TT_Remaining_Balance">#REF!</definedName>
    <definedName name="TT_Remaining_Balance_Doc" localSheetId="0">#REF!</definedName>
    <definedName name="TT_Remaining_Balance_Doc">#REF!</definedName>
    <definedName name="TT_Test_Description" localSheetId="0">#REF!</definedName>
    <definedName name="TT_Test_Description">#REF!</definedName>
    <definedName name="TT_Total_Tested" localSheetId="0">#REF!</definedName>
    <definedName name="TT_Total_Tested">#REF!</definedName>
    <definedName name="TT_Untested" localSheetId="0">#REF!</definedName>
    <definedName name="TT_Untested">#REF!</definedName>
    <definedName name="TTAct_Name" localSheetId="0">#REF!</definedName>
    <definedName name="TTAct_Name">#REF!</definedName>
    <definedName name="TTAmt_High_dollar" localSheetId="0">#REF!</definedName>
    <definedName name="TTAmt_High_dollar">#REF!</definedName>
    <definedName name="TTApprop_Compl" localSheetId="0">#REF!</definedName>
    <definedName name="TTApprop_Compl">#REF!</definedName>
    <definedName name="TTAudit_Date" localSheetId="0">#REF!</definedName>
    <definedName name="TTAudit_Date">#REF!</definedName>
    <definedName name="TTDef_Misstmt" localSheetId="0">#REF!</definedName>
    <definedName name="TTDef_Misstmt">#REF!</definedName>
    <definedName name="TTNo_High_dollar" localSheetId="0">#REF!</definedName>
    <definedName name="TTNo_High_dollar">#REF!</definedName>
    <definedName name="TTPlanning_Materiality" localSheetId="0">#REF!</definedName>
    <definedName name="TTPlanning_Materiality">#REF!</definedName>
    <definedName name="TTReport_name" localSheetId="0">#REF!</definedName>
    <definedName name="TTReport_name">#REF!</definedName>
    <definedName name="TTSelection_criteria" localSheetId="0">#REF!</definedName>
    <definedName name="TTSelection_criteria">#REF!</definedName>
    <definedName name="TTTesting_unit" localSheetId="0">#REF!</definedName>
    <definedName name="TTTesting_unit">#REF!</definedName>
    <definedName name="TTTotal_Population" localSheetId="0">#REF!</definedName>
    <definedName name="TTTotal_Population">#REF!</definedName>
    <definedName name="Tubes_Prod" localSheetId="0">#REF!</definedName>
    <definedName name="Tubes_Prod">#REF!</definedName>
    <definedName name="twcaprod3">'[150]1999 Earn Asset bal int yield'!$C$25</definedName>
    <definedName name="twcaprod4">'[150]1999 Earn Asset bal int yield'!$C$26</definedName>
    <definedName name="twcaprod6">'[150]1999 Earn Asset bal int yield'!$C$28</definedName>
    <definedName name="twcaprod7">'[150]1999 Earn Asset bal int yield'!$C$29</definedName>
    <definedName name="twcaprod8">'[150]1999 Earn Asset bal int yield'!$C$30</definedName>
    <definedName name="twcaprod9">'[150]1999 Earn Asset bal int yield'!$C$31</definedName>
    <definedName name="twdgridbank" hidden="1">{#N/A,#N/A,FALSE,"OVERVIEW";#N/A,#N/A,FALSE,"BANK FACILITIES - UNCOMMITTED";#N/A,#N/A,FALSE,"COMMERCIAL PAPER BACK UP LINES";#N/A,#N/A,FALSE,"BANK FACILITIES - COMMITTED ";#N/A,#N/A,FALSE,"COMMERCIAL PAPER ISSUED";#N/A,#N/A,FALSE,"FLOATING RATE NOTES";#N/A,#N/A,FALSE,"DEPOSITS AND TOTALS";#N/A,#N/A,FALSE,"MULTICURRENCY FACILITY &amp; SWAPS";#N/A,#N/A,FALSE,"BORROWINGS FOR SWEDEN";#N/A,#N/A,FALSE,"SWAPS FOR IRELAND";#N/A,#N/A,FALSE,"CURRENCY LOG";#N/A,#N/A,FALSE,"SWAPS FOR AVCO TRUST PLC";#N/A,#N/A,FALSE,"SWAPS FOR SUBSIDIARIES";#N/A,#N/A,FALSE,"SWAPS - DEFERRED START";#N/A,#N/A,FALSE,"SUMMARY DATA"}</definedName>
    <definedName name="ty" localSheetId="0">#REF!</definedName>
    <definedName name="ty">#REF!</definedName>
    <definedName name="u">'[120]WNS UK 31.03.04'!$A$2:$L$585</definedName>
    <definedName name="UDSL_NIC" localSheetId="0">#REF!</definedName>
    <definedName name="UDSL_NIC">#REF!</definedName>
    <definedName name="UER" localSheetId="0">#REF!</definedName>
    <definedName name="UER">#REF!</definedName>
    <definedName name="uhjk" localSheetId="0">#REF!</definedName>
    <definedName name="uhjk">#REF!</definedName>
    <definedName name="uk">'[120]WNS UK 31.03.04'!$A$2:$B$585</definedName>
    <definedName name="UK_BS" localSheetId="0">#REF!</definedName>
    <definedName name="UK_BS">#REF!</definedName>
    <definedName name="UnAdjYC">'[18]Yield Curve'!$D$11:$T$110</definedName>
    <definedName name="Unit_Price_Column" localSheetId="0">#REF!</definedName>
    <definedName name="Unit_Price_Column">#REF!</definedName>
    <definedName name="UnitInSales">[49]Sheet1!$B$4:$B$10</definedName>
    <definedName name="UPL" localSheetId="0">#REF!</definedName>
    <definedName name="UPL">#REF!</definedName>
    <definedName name="USA" localSheetId="0">#REF!</definedName>
    <definedName name="USA">#REF!</definedName>
    <definedName name="USD" localSheetId="0">#REF!</definedName>
    <definedName name="USD">#REF!</definedName>
    <definedName name="USD_BOOK">'[138]Fx Rates'!$B$7</definedName>
    <definedName name="USD_BOOKS">[151]Static!$B$6</definedName>
    <definedName name="USD_EX_SUMM" localSheetId="0">#REF!</definedName>
    <definedName name="USD_EX_SUMM">#REF!</definedName>
    <definedName name="usd_fedai">'[138]Fx Rates'!$B$17</definedName>
    <definedName name="usd_fedai1">[152]Static!$B$8</definedName>
    <definedName name="usd_fedainew" localSheetId="0">[151]Static!#REF!</definedName>
    <definedName name="usd_fedainew">[151]Static!#REF!</definedName>
    <definedName name="useNotes" localSheetId="0">#REF!</definedName>
    <definedName name="useNotes">#REF!</definedName>
    <definedName name="Users" localSheetId="0">#REF!</definedName>
    <definedName name="Users">#REF!</definedName>
    <definedName name="useText" localSheetId="0">#REF!</definedName>
    <definedName name="useText">#REF!</definedName>
    <definedName name="usrCat" localSheetId="0">#REF!</definedName>
    <definedName name="usrCat">#REF!</definedName>
    <definedName name="usrNext1Period" localSheetId="0">#REF!</definedName>
    <definedName name="usrNext1Period">#REF!</definedName>
    <definedName name="usrNext1Qtr" localSheetId="0">#REF!</definedName>
    <definedName name="usrNext1Qtr">#REF!</definedName>
    <definedName name="usrNext1Year" localSheetId="0">#REF!</definedName>
    <definedName name="usrNext1Year">#REF!</definedName>
    <definedName name="usrNext2Period" localSheetId="0">#REF!</definedName>
    <definedName name="usrNext2Period">#REF!</definedName>
    <definedName name="usrNext2Qtr" localSheetId="0">#REF!</definedName>
    <definedName name="usrNext2Qtr">#REF!</definedName>
    <definedName name="usrNext2Year" localSheetId="0">#REF!</definedName>
    <definedName name="usrNext2Year">#REF!</definedName>
    <definedName name="usrNext3Period" localSheetId="0">#REF!</definedName>
    <definedName name="usrNext3Period">#REF!</definedName>
    <definedName name="usrNext3Qtr" localSheetId="0">#REF!</definedName>
    <definedName name="usrNext3Qtr">#REF!</definedName>
    <definedName name="usrNext3Year" localSheetId="0">#REF!</definedName>
    <definedName name="usrNext3Year">#REF!</definedName>
    <definedName name="usrNext4Period" localSheetId="0">#REF!</definedName>
    <definedName name="usrNext4Period">#REF!</definedName>
    <definedName name="usrNext4Qtr" localSheetId="0">#REF!</definedName>
    <definedName name="usrNext4Qtr">#REF!</definedName>
    <definedName name="usrNext4Year" localSheetId="0">#REF!</definedName>
    <definedName name="usrNext4Year">#REF!</definedName>
    <definedName name="usrNext5Period" localSheetId="0">#REF!</definedName>
    <definedName name="usrNext5Period">#REF!</definedName>
    <definedName name="usrNext5Year" localSheetId="0">#REF!</definedName>
    <definedName name="usrNext5Year">#REF!</definedName>
    <definedName name="usrNoteFlag" localSheetId="0">#REF!</definedName>
    <definedName name="usrNoteFlag">#REF!</definedName>
    <definedName name="usrNoteRange" localSheetId="0">#REF!</definedName>
    <definedName name="usrNoteRange">#REF!</definedName>
    <definedName name="usrPrior10Period" localSheetId="0">#REF!</definedName>
    <definedName name="usrPrior10Period">#REF!</definedName>
    <definedName name="usrPrior11Period" localSheetId="0">#REF!</definedName>
    <definedName name="usrPrior11Period">#REF!</definedName>
    <definedName name="usrPrior1Qtr" localSheetId="0">#REF!</definedName>
    <definedName name="usrPrior1Qtr">#REF!</definedName>
    <definedName name="usrPrior2Qtr" localSheetId="0">#REF!</definedName>
    <definedName name="usrPrior2Qtr">#REF!</definedName>
    <definedName name="usrPrior2Year" localSheetId="0">#REF!</definedName>
    <definedName name="usrPrior2Year">#REF!</definedName>
    <definedName name="usrPrior3Qtr" localSheetId="0">#REF!</definedName>
    <definedName name="usrPrior3Qtr">#REF!</definedName>
    <definedName name="usrPrior3Year" localSheetId="0">#REF!</definedName>
    <definedName name="usrPrior3Year">#REF!</definedName>
    <definedName name="usrPrior4Period" localSheetId="0">#REF!</definedName>
    <definedName name="usrPrior4Period">#REF!</definedName>
    <definedName name="usrPrior4Year" localSheetId="0">#REF!</definedName>
    <definedName name="usrPrior4Year">#REF!</definedName>
    <definedName name="usrPrior5Period" localSheetId="0">#REF!</definedName>
    <definedName name="usrPrior5Period">#REF!</definedName>
    <definedName name="usrPrior5Year" localSheetId="0">#REF!</definedName>
    <definedName name="usrPrior5Year">#REF!</definedName>
    <definedName name="usrPrior6Period" localSheetId="0">#REF!</definedName>
    <definedName name="usrPrior6Period">#REF!</definedName>
    <definedName name="usrPrior7Period" localSheetId="0">#REF!</definedName>
    <definedName name="usrPrior7Period">#REF!</definedName>
    <definedName name="usrPrior8Period" localSheetId="0">#REF!</definedName>
    <definedName name="usrPrior8Period">#REF!</definedName>
    <definedName name="usrPrior9Period" localSheetId="0">#REF!</definedName>
    <definedName name="usrPrior9Period">#REF!</definedName>
    <definedName name="usrQtr" localSheetId="0">#REF!</definedName>
    <definedName name="usrQtr">#REF!</definedName>
    <definedName name="usrUnitDesc" localSheetId="0">#REF!</definedName>
    <definedName name="usrUnitDesc">#REF!</definedName>
    <definedName name="UsrVin" localSheetId="0">#REF!</definedName>
    <definedName name="UsrVin">#REF!</definedName>
    <definedName name="usrWholeYear" localSheetId="0">#REF!</definedName>
    <definedName name="usrWholeYear">#REF!</definedName>
    <definedName name="UV">[48]UV!$A$1:$O$27</definedName>
    <definedName name="v">{"20 Years",#N/A,FALSE,"P&amp;Ls";"2001",#N/A,FALSE,"P&amp;Ls"}</definedName>
    <definedName name="Val_YC">'[18]Risk Adjusted YC'!$K$11:$K$110</definedName>
    <definedName name="ValDM">'[18]Default Assumptions'!$D$14:$T$14</definedName>
    <definedName name="ValRR">'[18]Default Assumptions'!$D$13:$T$13</definedName>
    <definedName name="value">3</definedName>
    <definedName name="Value_NumberTolerableExceptions" localSheetId="0">#REF!</definedName>
    <definedName name="Value_NumberTolerableExceptions">#REF!</definedName>
    <definedName name="Values_Entered" localSheetId="0">IF(IRS!Loan_Amount*IRS!Interest_Rate*IRS!Loan_Years*IRS!Loan_Start&gt;0,1,0)</definedName>
    <definedName name="Values_Entered">IF(Loan_Amount*Interest_Rate*Loan_Years*Loan_Start&gt;0,1,0)</definedName>
    <definedName name="vbnm" localSheetId="0">#REF!</definedName>
    <definedName name="vbnm">#REF!</definedName>
    <definedName name="vc" localSheetId="0">#REF!</definedName>
    <definedName name="vc">#REF!</definedName>
    <definedName name="Venfin" localSheetId="0">#REF!</definedName>
    <definedName name="Venfin">#REF!</definedName>
    <definedName name="Verdana" localSheetId="0">#REF!</definedName>
    <definedName name="Verdana">#REF!</definedName>
    <definedName name="versionno">1</definedName>
    <definedName name="VFormula" localSheetId="0">#REF!</definedName>
    <definedName name="VFormula">#REF!</definedName>
    <definedName name="Volume_Graphs" localSheetId="0">#REF!</definedName>
    <definedName name="Volume_Graphs">#REF!</definedName>
    <definedName name="VOLVO_INDIA_PRIVATE_LIMITED" localSheetId="0">#REF!</definedName>
    <definedName name="VOLVO_INDIA_PRIVATE_LIMITED">#REF!</definedName>
    <definedName name="w" hidden="1">{"Co1statements",#N/A,FALSE,"Cmpy1";"Co2statement",#N/A,FALSE,"Cmpy2";"co1pm",#N/A,FALSE,"Co1PM";"co2PM",#N/A,FALSE,"Co2PM";"value",#N/A,FALSE,"value";"opco",#N/A,FALSE,"NewSparkle";"adjusts",#N/A,FALSE,"Adjustments"}</definedName>
    <definedName name="wa" localSheetId="0">'[67]FORM-16'!#REF!</definedName>
    <definedName name="wa">'[67]FORM-16'!#REF!</definedName>
    <definedName name="WACC">[153]Assumptions!$G$7</definedName>
    <definedName name="WAN" localSheetId="0">#REF!</definedName>
    <definedName name="WAN">#REF!</definedName>
    <definedName name="wb" localSheetId="0">'[67]FORM-16'!#REF!</definedName>
    <definedName name="wb">'[67]FORM-16'!#REF!</definedName>
    <definedName name="WBname" localSheetId="0">#REF!</definedName>
    <definedName name="WBname">#REF!</definedName>
    <definedName name="WBS">'[154]Payroll Summary'!$A$4:$A$28</definedName>
    <definedName name="WDV" localSheetId="0">#REF!</definedName>
    <definedName name="WDV">#REF!</definedName>
    <definedName name="wealth_tax" localSheetId="0">#REF!</definedName>
    <definedName name="wealth_tax">#REF!</definedName>
    <definedName name="web" hidden="1">{#N/A,#N/A,FALSE,"Taxblinc";#N/A,#N/A,FALSE,"Rsvsacls"}</definedName>
    <definedName name="WeekLookup">[82]Timesheet!$A$1026:$A$1217</definedName>
    <definedName name="WFD" localSheetId="0">#REF!</definedName>
    <definedName name="WFD">#REF!</definedName>
    <definedName name="WFDMRM" localSheetId="0">#REF!</definedName>
    <definedName name="WFDMRM">#REF!</definedName>
    <definedName name="WFDMUS" localSheetId="0">#REF!</definedName>
    <definedName name="WFDMUS">#REF!</definedName>
    <definedName name="WFUS" localSheetId="0">#REF!</definedName>
    <definedName name="WFUS">#REF!</definedName>
    <definedName name="WFUSDM" localSheetId="0">#REF!</definedName>
    <definedName name="WFUSDM">#REF!</definedName>
    <definedName name="WFUSRM" localSheetId="0">#REF!</definedName>
    <definedName name="WFUSRM">#REF!</definedName>
    <definedName name="whatever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wjegwheg" hidden="1">{#N/A,#N/A,FALSE,"Banksum";#N/A,#N/A,FALSE,"Banksum"}</definedName>
    <definedName name="wkgCo3132000" localSheetId="0">#REF!</definedName>
    <definedName name="wkgCo3132000">#REF!</definedName>
    <definedName name="WkgTax3132000" localSheetId="0">#REF!</definedName>
    <definedName name="WkgTax3132000">#REF!</definedName>
    <definedName name="wladvtaxmar98" localSheetId="0">#REF!</definedName>
    <definedName name="wladvtaxmar98">#REF!</definedName>
    <definedName name="wldec97" localSheetId="0">#REF!</definedName>
    <definedName name="wldec97">#REF!</definedName>
    <definedName name="wock" localSheetId="0">#REF!</definedName>
    <definedName name="wock">#REF!</definedName>
    <definedName name="Wolfgang" localSheetId="0">#REF!</definedName>
    <definedName name="Wolfgang">#REF!</definedName>
    <definedName name="WORDS" localSheetId="0">#REF!</definedName>
    <definedName name="WORDS">#REF!</definedName>
    <definedName name="WPPR1" localSheetId="0">#REF!</definedName>
    <definedName name="WPPR1">#REF!</definedName>
    <definedName name="WPPR2" localSheetId="0">#REF!</definedName>
    <definedName name="WPPR2">#REF!</definedName>
    <definedName name="wqdqwdqwd" hidden="1">{#N/A,#N/A,FALSE,"Staffnos &amp; cost"}</definedName>
    <definedName name="wrn.95PROV." hidden="1">{#N/A,#N/A,FALSE,"Taxblinc";#N/A,#N/A,FALSE,"Rsvsacls"}</definedName>
    <definedName name="wrn.All._.Countries." hidden="1">{#N/A,#N/A,FALSE,"Australia";#N/A,#N/A,FALSE,"Austria";#N/A,#N/A,FALSE,"Belgium";#N/A,#N/A,FALSE,"Canada";#N/A,#N/A,FALSE,"France";#N/A,#N/A,FALSE,"Germany";#N/A,#N/A,FALSE,"Hong Kong";#N/A,#N/A,FALSE,"Italy";#N/A,#N/A,FALSE,"Japan";#N/A,#N/A,FALSE,"Korea";#N/A,#N/A,FALSE,"Mexico";#N/A,#N/A,FALSE,"Poland";#N/A,#N/A,FALSE,"Spain";#N/A,#N/A,FALSE,"Switzerland";#N/A,#N/A,FALSE,"UK"}</definedName>
    <definedName name="wrn.All._.Pages." hidden="1">{#N/A,#N/A,FALSE,"Summary";#N/A,#N/A,FALSE,"Fed.State Prov";#N/A,#N/A,FALSE,"Foreign Prov";#N/A,#N/A,FALSE,"Thera Fgrn";#N/A,#N/A,FALSE,"CCD Fgrn";#N/A,#N/A,FALSE,"Biocine Fgrn";#N/A,#N/A,FALSE,"Vision Fgrn";#N/A,#N/A,FALSE,"Frgn vs Dom"}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MTNOL." hidden="1">{#N/A,#N/A,TRUE,"91AMTNOL";#N/A,#N/A,TRUE,"92AMTNOL";#N/A,#N/A,TRUE,"93AMTNOL"}</definedName>
    <definedName name="wrn.audit._.adjustments." hidden="1">{#N/A,#N/A,TRUE,"Summary";#N/A,#N/A,TRUE,"Amort.";#N/A,#N/A,TRUE,"93TAX";#N/A,#N/A,TRUE,"93NOLCB";#N/A,#N/A,TRUE,"92TAX";#N/A,#N/A,TRUE,"92NOLCB";#N/A,#N/A,TRUE,"91TAX";#N/A,#N/A,TRUE,"91NOLCB";#N/A,#N/A,TRUE,"92AMTNOL";#N/A,#N/A,TRUE,"921120X"}</definedName>
    <definedName name="wrn.cg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GE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hiron._.IRS._.Audit." hidden="1">{#N/A,#N/A,FALSE,"Summary";#N/A,#N/A,FALSE,"1991";#N/A,#N/A,FALSE,"91 AMT";#N/A,#N/A,FALSE,"1992";#N/A,#N/A,FALSE,"92 AMT";#N/A,#N/A,FALSE,"1993";#N/A,#N/A,FALSE,"93 AMT"}</definedName>
    <definedName name="wrn.ci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Depreciation." hidden="1">{"DE_asfiled",#N/A,TRUE,"Amort.";"IRS_addl",#N/A,TRUE,"Amort."}</definedName>
    <definedName name="wrn.ipo." hidden="1">{"assumptions",#N/A,FALSE,"Scenario 1";"valuation",#N/A,FALSE,"Scenario 1"}</definedName>
    <definedName name="wrn.IPO._.Valuation." hidden="1">{"assumptions",#N/A,FALSE,"Scenario 1";"valuation",#N/A,FALSE,"Scenario 1"}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alit." hidden="1">{#N/A,#N/A,FALSE,"Banksum";#N/A,#N/A,FALSE,"Banksum"}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mus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N.O.L.." hidden="1">{#N/A,#N/A,FALSE,"91NOLCB";#N/A,#N/A,FALSE,"92NOLCB";#N/A,#N/A,FALSE,"93NOLCB"}</definedName>
    <definedName name="wrn.one" hidden="1">{"page1",#N/A,FALSE,"A";"page2",#N/A,FALSE,"A"}</definedName>
    <definedName name="wrn.one." hidden="1">{"page1",#N/A,FALSE,"A";"page2",#N/A,FALSE,"A"}</definedName>
    <definedName name="wrn.pl" hidden="1">{"20 Years",#N/A,FALSE,"P&amp;Ls";"2001",#N/A,FALSE,"P&amp;Ls"}</definedName>
    <definedName name="wrn.PL." hidden="1">{"20 Years",#N/A,FALSE,"P&amp;Ls";"2001",#N/A,FALSE,"P&amp;Ls"}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cenario._.Summary.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cenariosummary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wrn.Staff._.cost1998." hidden="1">{#N/A,#N/A,TRUE,"Staffnos &amp; cost"}</definedName>
    <definedName name="wrn.Staffcost." hidden="1">{#N/A,#N/A,FALSE,"Staffnos &amp; cost"}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atments" hidden="1">{"Co1statements",#N/A,FALSE,"Cmpy1";"Co2statement",#N/A,FALSE,"Cmpy2";"co1pm",#N/A,FALSE,"Co1PM";"co2PM",#N/A,FALSE,"Co2PM";"value",#N/A,FALSE,"value";"opco",#N/A,FALSE,"NewSparkle";"adjusts",#N/A,FALSE,"Adjustments"}</definedName>
    <definedName name="wrn.status.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wrn.status1" hidden="1">{#N/A,#N/A,TRUE,"Summary - 1";#N/A,#N/A,TRUE,"Summary - 2";#N/A,#N/A,TRUE,"Group Analysis";#N/A,#N/A,TRUE,"FM Analysis";#N/A,#N/A,TRUE,"T&amp;M-Onsite";#N/A,#N/A,TRUE,"FP-Onsite";#N/A,#N/A,TRUE,"NB-Onsite";#N/A,#N/A,TRUE,"T&amp;M-Offshore";#N/A,#N/A,TRUE,"FP-Offshore";#N/A,#N/A,TRUE,"Appendix-A";#N/A,#N/A,TRUE,"Appendix-B"}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s" localSheetId="0" hidden="1">#REF!</definedName>
    <definedName name="ws" hidden="1">#REF!</definedName>
    <definedName name="wsedfrtghyj" localSheetId="0">#REF!</definedName>
    <definedName name="wsedfrtghyj">#REF!</definedName>
    <definedName name="WSname" localSheetId="0">#REF!</definedName>
    <definedName name="WSname">#REF!</definedName>
    <definedName name="wyh" hidden="1">{#N/A,#N/A,FALSE,"Summary";#N/A,#N/A,FALSE,"Fed.State Prov";#N/A,#N/A,FALSE,"Foreign Prov";#N/A,#N/A,FALSE,"Thera Fgrn";#N/A,#N/A,FALSE,"CCD Fgrn";#N/A,#N/A,FALSE,"Biocine Fgrn";#N/A,#N/A,FALSE,"Vision Fgrn";#N/A,#N/A,FALSE,"Frgn vs Dom"}</definedName>
    <definedName name="X">[155]Master!$C$503:$C$558</definedName>
    <definedName name="X_Terms" localSheetId="0">#REF!</definedName>
    <definedName name="X_Terms">#REF!</definedName>
    <definedName name="x_users" localSheetId="0">#REF!</definedName>
    <definedName name="x_users">#REF!</definedName>
    <definedName name="xcnxnc">{"Client Name or Project Name"}</definedName>
    <definedName name="XFormula" localSheetId="0">#REF!</definedName>
    <definedName name="XFormula">#REF!</definedName>
    <definedName name="XRefColumnsCount" hidden="1">18</definedName>
    <definedName name="XRefCopy13" localSheetId="0" hidden="1">'[156]Fixed asset register'!#REF!</definedName>
    <definedName name="XRefCopy13" hidden="1">'[156]Fixed asset register'!#REF!</definedName>
    <definedName name="XRefCopy13Row" localSheetId="0" hidden="1">[156]XREF!#REF!</definedName>
    <definedName name="XRefCopy13Row" hidden="1">[156]XREF!#REF!</definedName>
    <definedName name="XRefCopy14" localSheetId="0" hidden="1">'[156]Fixed asset register'!#REF!</definedName>
    <definedName name="XRefCopy14" hidden="1">'[156]Fixed asset register'!#REF!</definedName>
    <definedName name="XRefCopy14Row" localSheetId="0" hidden="1">[156]XREF!#REF!</definedName>
    <definedName name="XRefCopy14Row" hidden="1">[156]XREF!#REF!</definedName>
    <definedName name="XRefCopy15Row" localSheetId="0" hidden="1">[156]XREF!#REF!</definedName>
    <definedName name="XRefCopy15Row" hidden="1">[156]XREF!#REF!</definedName>
    <definedName name="XRefCopy4Row" localSheetId="0" hidden="1">[156]XREF!#REF!</definedName>
    <definedName name="XRefCopy4Row" hidden="1">[156]XREF!#REF!</definedName>
    <definedName name="XRefCopy7Row" localSheetId="0" hidden="1">[156]XREF!#REF!</definedName>
    <definedName name="XRefCopy7Row" hidden="1">[156]XREF!#REF!</definedName>
    <definedName name="XRefCopyRangeCount" hidden="1">60</definedName>
    <definedName name="XRefPaste12Row" localSheetId="0" hidden="1">[156]XREF!#REF!</definedName>
    <definedName name="XRefPaste12Row" hidden="1">[156]XREF!#REF!</definedName>
    <definedName name="XRefPaste13Row" localSheetId="0" hidden="1">[156]XREF!#REF!</definedName>
    <definedName name="XRefPaste13Row" hidden="1">[156]XREF!#REF!</definedName>
    <definedName name="XRefPaste14Row" localSheetId="0" hidden="1">[156]XREF!#REF!</definedName>
    <definedName name="XRefPaste14Row" hidden="1">[156]XREF!#REF!</definedName>
    <definedName name="XRefPaste6Row" localSheetId="0" hidden="1">[156]XREF!#REF!</definedName>
    <definedName name="XRefPaste6Row" hidden="1">[156]XREF!#REF!</definedName>
    <definedName name="XRefPasteRangeCount" hidden="1">22</definedName>
    <definedName name="xx" localSheetId="0">#REF!</definedName>
    <definedName name="xx">#REF!</definedName>
    <definedName name="xxxxxxxxxx">'[157]P&amp;L May05'!$Y$4</definedName>
    <definedName name="xyz" localSheetId="0">#REF!</definedName>
    <definedName name="xyz">#REF!</definedName>
    <definedName name="y" localSheetId="0">#REF!</definedName>
    <definedName name="y">#REF!</definedName>
    <definedName name="Y3OPSauto_upsell" localSheetId="0">#REF!</definedName>
    <definedName name="Y3OPSauto_upsell">#REF!</definedName>
    <definedName name="Y3Res_upsell" localSheetId="0">#REF!</definedName>
    <definedName name="Y3Res_upsell">#REF!</definedName>
    <definedName name="Year">'[85]Input Screen'!$C$10</definedName>
    <definedName name="YEAR1">[66]Index!$H$8</definedName>
    <definedName name="Year2">[158]PUK_Accounts!$G$4</definedName>
    <definedName name="Yes">1</definedName>
    <definedName name="YFormula" localSheetId="0">#REF!</definedName>
    <definedName name="YFormula">#REF!</definedName>
    <definedName name="Yikes">'[159]Sep WorkSheet'!$B$57,'[159]Sep WorkSheet'!$B$173</definedName>
    <definedName name="Yogesh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YOPSauto_upsell" localSheetId="0">#REF!</definedName>
    <definedName name="YOPSauto_upsell">#REF!</definedName>
    <definedName name="yr_ago_eps" localSheetId="0">#REF!</definedName>
    <definedName name="yr_ago_eps">#REF!</definedName>
    <definedName name="ys.xls" hidden="1">{#N/A,#N/A,TRUE,"Summary";#N/A,"1",TRUE,"Summary";#N/A,"2",TRUE,"Summary";#N/A,"3",TRUE,"Summary";#N/A,"4",TRUE,"Summary";#N/A,"5",TRUE,"Summary";#N/A,"6",TRUE,"Summary";#N/A,"7",TRUE,"Summary";#N/A,"8",TRUE,"Summary";#N/A,"9",TRUE,"Summary";#N/A,"10",TRUE,"Summary";#N/A,"11",TRUE,"Summary"}</definedName>
    <definedName name="ytdpyd1">'[19]FX Inputs'!$D$26</definedName>
    <definedName name="z" hidden="1">{"20 Years",#N/A,FALSE,"P&amp;Ls";"2001",#N/A,FALSE,"P&amp;Ls"}</definedName>
    <definedName name="Z_596DBCC3_D5DA_4DD7_8539_9824EE20BA08_.wvu.FilterData" localSheetId="0" hidden="1">#REF!</definedName>
    <definedName name="Z_596DBCC3_D5DA_4DD7_8539_9824EE20BA08_.wvu.FilterData" hidden="1">#REF!</definedName>
    <definedName name="Z_9A428CE1_B4D9_11D0_A8AA_0000C071AEE7_.wvu.Cols" hidden="1">[145]MASTER!$A$1:$Q$65536,[145]MASTER!$Y$1:$Z$65536</definedName>
    <definedName name="Z_F84989FE_9D34_4BB3_9316_3D16B4C8D8D5_.wvu.Rows" localSheetId="0" hidden="1">'[160]P&amp;L, Balance sheet'!$A$12:$IV$14,'[160]P&amp;L, Balance sheet'!$A$43:$IV$44,'[160]P&amp;L,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sheet'!$A$196:$IV$198,'[160]P&amp;L, Balance sheet'!#REF!,'[160]P&amp;L, Balance sheet'!#REF!,'[160]P&amp;L, Balance sheet'!$A$249:$IV$250,'[160]P&amp;L, Balance sheet'!#REF!,'[160]P&amp;L, Balance sheet'!$A$285:$IV$288,'[160]P&amp;L, Balance sheet'!#REF!,'[160]P&amp;L, Balance sheet'!#REF!,'[160]P&amp;L, Balance sheet'!$A$296:$IV$300,'[160]P&amp;L, Balance sheet'!#REF!,'[160]P&amp;L, Balance sheet'!#REF!,'[160]P&amp;L, Balance sheet'!#REF!,'[160]P&amp;L, Balance sheet'!$A$398:$IV$398</definedName>
    <definedName name="Z_F84989FE_9D34_4BB3_9316_3D16B4C8D8D5_.wvu.Rows" hidden="1">'[160]P&amp;L, Balance sheet'!$A$12:$IV$14,'[160]P&amp;L, Balance sheet'!$A$43:$IV$44,'[160]P&amp;L,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sheet'!#REF!,'[160]P&amp;L, Balance sheet'!$A$196:$IV$198,'[160]P&amp;L, Balance sheet'!#REF!,'[160]P&amp;L, Balance sheet'!#REF!,'[160]P&amp;L, Balance sheet'!$A$249:$IV$250,'[160]P&amp;L, Balance sheet'!#REF!,'[160]P&amp;L, Balance sheet'!$A$285:$IV$288,'[160]P&amp;L, Balance sheet'!#REF!,'[160]P&amp;L, Balance sheet'!#REF!,'[160]P&amp;L, Balance sheet'!$A$296:$IV$300,'[160]P&amp;L, Balance sheet'!#REF!,'[160]P&amp;L, Balance sheet'!#REF!,'[160]P&amp;L, Balance sheet'!#REF!,'[160]P&amp;L, Balance sheet'!$A$398:$IV$398</definedName>
    <definedName name="Zip" localSheetId="0">#REF!</definedName>
    <definedName name="Zip">#REF!</definedName>
    <definedName name="zzz">[161]FX!$J$7</definedName>
    <definedName name="あ" localSheetId="0">[106]配管単価!#REF!</definedName>
    <definedName name="あ">[106]配管単価!#REF!</definedName>
    <definedName name="별지66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손익계산서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시산표" localSheetId="0">#REF!</definedName>
    <definedName name="시산표">#REF!</definedName>
    <definedName name="이쁘니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총괄표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합잔">[162]data!$A$1:$G$215</definedName>
    <definedName name="ㅏ나앙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ㅏ앙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ㅗ60" localSheetId="0">#REF!</definedName>
    <definedName name="ㅗ60">#REF!</definedName>
    <definedName name="山砂面積" localSheetId="0">#REF!</definedName>
    <definedName name="山砂面積">#REF!</definedName>
    <definedName name="工作">[163]工作!$B$1:$B$5</definedName>
    <definedName name="平均掘削深" localSheetId="0">#REF!</definedName>
    <definedName name="平均掘削深">#REF!</definedName>
    <definedName name="掘削土量" localSheetId="0">#REF!</definedName>
    <definedName name="掘削土量">#REF!</definedName>
    <definedName name="掘削幅" localSheetId="0">#REF!</definedName>
    <definedName name="掘削幅">#REF!</definedName>
    <definedName name="桁数SUB" localSheetId="0">[106]配管単価!#REF!</definedName>
    <definedName name="桁数SUB">[106]配管単価!#REF!</definedName>
    <definedName name="残土量" localSheetId="0">#REF!</definedName>
    <definedName name="残土量">#REF!</definedName>
    <definedName name="残土面積" localSheetId="0">#REF!</definedName>
    <definedName name="残土面積">#REF!</definedName>
    <definedName name="管実長" localSheetId="0">#REF!</definedName>
    <definedName name="管実長">#REF!</definedName>
    <definedName name="管路延長" localSheetId="0">#REF!</definedName>
    <definedName name="管路延長">#REF!</definedName>
    <definedName name="表示1" localSheetId="0">[106]配管単価!#REF!</definedName>
    <definedName name="表示1">[106]配管単価!#REF!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9" i="1" l="1"/>
  <c r="K209" i="1"/>
  <c r="J209" i="1"/>
  <c r="I209" i="1"/>
  <c r="H209" i="1"/>
  <c r="G209" i="1"/>
  <c r="F209" i="1"/>
  <c r="E209" i="1"/>
  <c r="D209" i="1"/>
  <c r="C209" i="1"/>
  <c r="D212" i="1"/>
  <c r="E212" i="1"/>
  <c r="F212" i="1"/>
  <c r="G212" i="1"/>
  <c r="H212" i="1"/>
  <c r="I212" i="1"/>
  <c r="D213" i="1"/>
  <c r="E213" i="1"/>
  <c r="F213" i="1"/>
  <c r="G213" i="1"/>
  <c r="H213" i="1"/>
  <c r="I213" i="1"/>
  <c r="D214" i="1"/>
  <c r="E214" i="1"/>
  <c r="F214" i="1"/>
  <c r="N214" i="1" s="1"/>
  <c r="G214" i="1"/>
  <c r="H214" i="1"/>
  <c r="I214" i="1"/>
  <c r="C213" i="1"/>
  <c r="C214" i="1"/>
  <c r="C212" i="1"/>
  <c r="N212" i="1"/>
  <c r="N213" i="1" l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P76" i="1" l="1"/>
  <c r="Q76" i="1" s="1"/>
  <c r="Q77" i="1" s="1"/>
  <c r="Q75" i="1"/>
  <c r="S38" i="1"/>
  <c r="C148" i="1" l="1"/>
  <c r="D148" i="1"/>
  <c r="E148" i="1"/>
  <c r="F148" i="1"/>
  <c r="G148" i="1"/>
  <c r="H148" i="1"/>
  <c r="I148" i="1"/>
  <c r="J148" i="1"/>
  <c r="K148" i="1"/>
  <c r="L148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Q73" i="1" s="1"/>
  <c r="C73" i="1"/>
  <c r="Q61" i="1" l="1"/>
  <c r="Q62" i="1"/>
  <c r="Q63" i="1"/>
  <c r="Q64" i="1"/>
  <c r="Q65" i="1"/>
  <c r="Q66" i="1"/>
  <c r="Q67" i="1"/>
  <c r="Q68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Q60" i="1" s="1"/>
  <c r="P56" i="1"/>
  <c r="L56" i="1"/>
  <c r="Q56" i="1" s="1"/>
  <c r="O56" i="1"/>
  <c r="N56" i="1"/>
  <c r="M56" i="1"/>
  <c r="K56" i="1"/>
  <c r="J56" i="1"/>
  <c r="I56" i="1"/>
  <c r="H56" i="1"/>
  <c r="G56" i="1"/>
  <c r="F56" i="1"/>
  <c r="E56" i="1"/>
  <c r="D56" i="1"/>
  <c r="C56" i="1"/>
  <c r="P45" i="1"/>
  <c r="O45" i="1"/>
  <c r="N45" i="1"/>
  <c r="M45" i="1"/>
  <c r="K45" i="1"/>
  <c r="J45" i="1"/>
  <c r="I45" i="1"/>
  <c r="H45" i="1"/>
  <c r="G45" i="1"/>
  <c r="F45" i="1"/>
  <c r="E45" i="1"/>
  <c r="D45" i="1"/>
  <c r="C45" i="1"/>
  <c r="Q44" i="1"/>
  <c r="Q46" i="1"/>
  <c r="Q47" i="1"/>
  <c r="Q48" i="1"/>
  <c r="Q49" i="1"/>
  <c r="Q50" i="1"/>
  <c r="Q51" i="1"/>
  <c r="Q52" i="1"/>
  <c r="Q53" i="1"/>
  <c r="Q54" i="1"/>
  <c r="Q55" i="1"/>
  <c r="Q57" i="1"/>
  <c r="Q58" i="1"/>
  <c r="Q59" i="1"/>
  <c r="Q69" i="1"/>
  <c r="Q70" i="1"/>
  <c r="Q71" i="1"/>
  <c r="Q72" i="1"/>
  <c r="Q43" i="1"/>
  <c r="Q39" i="1"/>
  <c r="Q38" i="1"/>
  <c r="Q37" i="1"/>
  <c r="C39" i="1"/>
  <c r="D39" i="1" s="1"/>
  <c r="E39" i="1" s="1"/>
  <c r="F39" i="1" s="1"/>
  <c r="G39" i="1" s="1"/>
  <c r="H39" i="1" s="1"/>
  <c r="I39" i="1" s="1"/>
  <c r="J39" i="1" s="1"/>
  <c r="K39" i="1" s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Q34" i="1"/>
  <c r="Q33" i="1"/>
  <c r="Q32" i="1"/>
  <c r="Q31" i="1"/>
  <c r="Q30" i="1"/>
  <c r="Q29" i="1"/>
  <c r="Q28" i="1"/>
  <c r="Q27" i="1"/>
  <c r="Q26" i="1"/>
  <c r="Q25" i="1"/>
  <c r="Q24" i="1"/>
  <c r="Q21" i="1"/>
  <c r="Q22" i="1"/>
  <c r="Q20" i="1"/>
  <c r="Q19" i="1"/>
  <c r="Q18" i="1"/>
  <c r="M17" i="1"/>
  <c r="K17" i="1"/>
  <c r="L17" i="1"/>
  <c r="H17" i="1"/>
  <c r="F17" i="1"/>
  <c r="G17" i="1"/>
  <c r="E17" i="1"/>
  <c r="D17" i="1"/>
  <c r="C17" i="1"/>
  <c r="O17" i="1"/>
  <c r="N17" i="1"/>
  <c r="I17" i="1"/>
  <c r="Q4" i="1"/>
  <c r="L45" i="1" l="1"/>
  <c r="Q45" i="1" s="1"/>
  <c r="L39" i="1"/>
  <c r="P39" i="1" s="1"/>
  <c r="M39" i="1"/>
  <c r="N39" i="1" s="1"/>
  <c r="O39" i="1" s="1"/>
  <c r="J17" i="1"/>
  <c r="Q17" i="1" s="1"/>
  <c r="E75" i="1"/>
  <c r="P74" i="1"/>
  <c r="P79" i="1" s="1"/>
  <c r="O74" i="1"/>
  <c r="O79" i="1" s="1"/>
  <c r="N74" i="1"/>
  <c r="N79" i="1" s="1"/>
  <c r="M79" i="1"/>
  <c r="L74" i="1"/>
  <c r="L75" i="1" s="1"/>
  <c r="K74" i="1"/>
  <c r="K79" i="1" s="1"/>
  <c r="J74" i="1"/>
  <c r="J75" i="1" s="1"/>
  <c r="I74" i="1"/>
  <c r="I79" i="1" s="1"/>
  <c r="H74" i="1"/>
  <c r="H75" i="1" s="1"/>
  <c r="G74" i="1"/>
  <c r="G79" i="1" s="1"/>
  <c r="F74" i="1"/>
  <c r="F79" i="1" s="1"/>
  <c r="E74" i="1"/>
  <c r="E79" i="1" s="1"/>
  <c r="D74" i="1"/>
  <c r="D79" i="1" s="1"/>
  <c r="C74" i="1"/>
  <c r="C79" i="1" s="1"/>
  <c r="K75" i="1" l="1"/>
  <c r="O75" i="1"/>
  <c r="C75" i="1"/>
  <c r="P75" i="1"/>
  <c r="H79" i="1"/>
  <c r="F75" i="1"/>
  <c r="G75" i="1"/>
  <c r="I75" i="1"/>
  <c r="P17" i="1"/>
  <c r="N75" i="1"/>
  <c r="Q74" i="1"/>
  <c r="M75" i="1"/>
  <c r="D75" i="1"/>
  <c r="J79" i="1"/>
  <c r="Q79" i="1"/>
  <c r="C76" i="1"/>
  <c r="D76" i="1" l="1"/>
  <c r="E76" i="1" l="1"/>
  <c r="F76" i="1" l="1"/>
  <c r="G76" i="1" l="1"/>
  <c r="H76" i="1" l="1"/>
  <c r="I76" i="1" l="1"/>
  <c r="J76" i="1" l="1"/>
  <c r="K76" i="1" l="1"/>
  <c r="L76" i="1" l="1"/>
  <c r="N76" i="1" l="1"/>
  <c r="O76" i="1" l="1"/>
  <c r="D195" i="1" l="1"/>
  <c r="E195" i="1"/>
  <c r="F195" i="1"/>
  <c r="G195" i="1"/>
  <c r="H195" i="1"/>
  <c r="I195" i="1"/>
  <c r="J195" i="1"/>
  <c r="K195" i="1"/>
  <c r="L195" i="1"/>
  <c r="C195" i="1"/>
  <c r="D175" i="1" l="1"/>
  <c r="D176" i="1" s="1"/>
  <c r="E175" i="1"/>
  <c r="E176" i="1" s="1"/>
  <c r="F175" i="1"/>
  <c r="F176" i="1" s="1"/>
  <c r="G175" i="1"/>
  <c r="G176" i="1" s="1"/>
  <c r="H175" i="1"/>
  <c r="H176" i="1" s="1"/>
  <c r="I175" i="1"/>
  <c r="I176" i="1" s="1"/>
  <c r="J175" i="1"/>
  <c r="J176" i="1" s="1"/>
  <c r="K175" i="1"/>
  <c r="K176" i="1" s="1"/>
  <c r="L175" i="1"/>
  <c r="L176" i="1" s="1"/>
  <c r="C175" i="1"/>
  <c r="C176" i="1" s="1"/>
  <c r="D161" i="1"/>
  <c r="D162" i="1" s="1"/>
  <c r="E161" i="1"/>
  <c r="E162" i="1" s="1"/>
  <c r="F161" i="1"/>
  <c r="F162" i="1" s="1"/>
  <c r="G161" i="1"/>
  <c r="G162" i="1" s="1"/>
  <c r="H161" i="1"/>
  <c r="H162" i="1" s="1"/>
  <c r="I161" i="1"/>
  <c r="I162" i="1" s="1"/>
  <c r="J161" i="1"/>
  <c r="J162" i="1" s="1"/>
  <c r="K161" i="1"/>
  <c r="K162" i="1" s="1"/>
  <c r="L161" i="1"/>
  <c r="L162" i="1" s="1"/>
  <c r="C161" i="1"/>
  <c r="C162" i="1" s="1"/>
  <c r="D110" i="1" l="1"/>
  <c r="E110" i="1"/>
  <c r="F110" i="1"/>
  <c r="F113" i="1" s="1"/>
  <c r="G110" i="1"/>
  <c r="G114" i="1" s="1"/>
  <c r="H110" i="1"/>
  <c r="I110" i="1"/>
  <c r="C110" i="1"/>
  <c r="C114" i="1" s="1"/>
  <c r="T107" i="1"/>
  <c r="F114" i="1" l="1"/>
  <c r="H113" i="1"/>
  <c r="H166" i="1"/>
  <c r="H170" i="1" s="1"/>
  <c r="H139" i="1"/>
  <c r="H143" i="1" s="1"/>
  <c r="G113" i="1"/>
  <c r="G115" i="1" s="1"/>
  <c r="G166" i="1"/>
  <c r="G170" i="1" s="1"/>
  <c r="G139" i="1"/>
  <c r="G143" i="1" s="1"/>
  <c r="E114" i="1"/>
  <c r="E166" i="1"/>
  <c r="E170" i="1" s="1"/>
  <c r="E139" i="1"/>
  <c r="E143" i="1" s="1"/>
  <c r="D113" i="1"/>
  <c r="D166" i="1"/>
  <c r="D170" i="1" s="1"/>
  <c r="D139" i="1"/>
  <c r="D143" i="1" s="1"/>
  <c r="I114" i="1"/>
  <c r="I166" i="1"/>
  <c r="I170" i="1" s="1"/>
  <c r="I139" i="1"/>
  <c r="I143" i="1" s="1"/>
  <c r="F166" i="1"/>
  <c r="F170" i="1" s="1"/>
  <c r="F139" i="1"/>
  <c r="F143" i="1" s="1"/>
  <c r="C166" i="1"/>
  <c r="C170" i="1" s="1"/>
  <c r="C139" i="1"/>
  <c r="C143" i="1" s="1"/>
  <c r="C113" i="1"/>
  <c r="C115" i="1" s="1"/>
  <c r="H114" i="1"/>
  <c r="H115" i="1" s="1"/>
  <c r="I113" i="1"/>
  <c r="I115" i="1" s="1"/>
  <c r="F115" i="1"/>
  <c r="D114" i="1"/>
  <c r="E113" i="1"/>
  <c r="I96" i="1"/>
  <c r="H96" i="1"/>
  <c r="G96" i="1"/>
  <c r="F96" i="1"/>
  <c r="E96" i="1"/>
  <c r="D96" i="1"/>
  <c r="C96" i="1"/>
  <c r="T93" i="1"/>
  <c r="I84" i="1"/>
  <c r="H84" i="1"/>
  <c r="G84" i="1"/>
  <c r="F84" i="1"/>
  <c r="E84" i="1"/>
  <c r="D84" i="1"/>
  <c r="C84" i="1"/>
  <c r="Q82" i="1"/>
  <c r="Q83" i="1" s="1"/>
  <c r="Y56" i="1"/>
  <c r="Q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Q170" i="1" l="1"/>
  <c r="D115" i="1"/>
  <c r="E115" i="1"/>
  <c r="E152" i="1"/>
  <c r="E156" i="1" s="1"/>
  <c r="E138" i="1"/>
  <c r="E125" i="1"/>
  <c r="E129" i="1" s="1"/>
  <c r="E124" i="1"/>
  <c r="F152" i="1"/>
  <c r="F156" i="1" s="1"/>
  <c r="F138" i="1"/>
  <c r="F124" i="1"/>
  <c r="F125" i="1"/>
  <c r="F129" i="1" s="1"/>
  <c r="H152" i="1"/>
  <c r="H156" i="1" s="1"/>
  <c r="H138" i="1"/>
  <c r="H125" i="1"/>
  <c r="H129" i="1" s="1"/>
  <c r="H124" i="1"/>
  <c r="I152" i="1"/>
  <c r="I156" i="1" s="1"/>
  <c r="I138" i="1"/>
  <c r="I124" i="1"/>
  <c r="I125" i="1"/>
  <c r="I129" i="1" s="1"/>
  <c r="N143" i="1"/>
  <c r="G152" i="1"/>
  <c r="G156" i="1" s="1"/>
  <c r="G138" i="1"/>
  <c r="G125" i="1"/>
  <c r="G129" i="1" s="1"/>
  <c r="G124" i="1"/>
  <c r="N170" i="1"/>
  <c r="C152" i="1"/>
  <c r="C156" i="1" s="1"/>
  <c r="C138" i="1"/>
  <c r="C124" i="1"/>
  <c r="C125" i="1"/>
  <c r="C129" i="1" s="1"/>
  <c r="D152" i="1"/>
  <c r="D156" i="1" s="1"/>
  <c r="D138" i="1"/>
  <c r="D125" i="1"/>
  <c r="D129" i="1" s="1"/>
  <c r="D124" i="1"/>
  <c r="N115" i="1"/>
  <c r="N114" i="1"/>
  <c r="N113" i="1"/>
  <c r="H85" i="1"/>
  <c r="H101" i="1"/>
  <c r="H100" i="1"/>
  <c r="H99" i="1"/>
  <c r="E99" i="1"/>
  <c r="E100" i="1"/>
  <c r="E85" i="1"/>
  <c r="E101" i="1"/>
  <c r="G85" i="1"/>
  <c r="G101" i="1"/>
  <c r="G100" i="1"/>
  <c r="G99" i="1"/>
  <c r="Q156" i="1" l="1"/>
  <c r="F180" i="1"/>
  <c r="F184" i="1" s="1"/>
  <c r="F128" i="1"/>
  <c r="N129" i="1"/>
  <c r="F151" i="1"/>
  <c r="F155" i="1" s="1"/>
  <c r="F142" i="1"/>
  <c r="F144" i="1" s="1"/>
  <c r="D180" i="1"/>
  <c r="D184" i="1" s="1"/>
  <c r="D128" i="1"/>
  <c r="D130" i="1" s="1"/>
  <c r="H151" i="1"/>
  <c r="H142" i="1"/>
  <c r="H144" i="1" s="1"/>
  <c r="E180" i="1"/>
  <c r="E184" i="1" s="1"/>
  <c r="E128" i="1"/>
  <c r="E130" i="1" s="1"/>
  <c r="F130" i="1"/>
  <c r="H180" i="1"/>
  <c r="H184" i="1" s="1"/>
  <c r="H128" i="1"/>
  <c r="H130" i="1" s="1"/>
  <c r="C180" i="1"/>
  <c r="C184" i="1" s="1"/>
  <c r="C128" i="1"/>
  <c r="C151" i="1"/>
  <c r="C142" i="1"/>
  <c r="D151" i="1"/>
  <c r="D142" i="1"/>
  <c r="D144" i="1" s="1"/>
  <c r="E151" i="1"/>
  <c r="E142" i="1"/>
  <c r="E144" i="1" s="1"/>
  <c r="I151" i="1"/>
  <c r="I142" i="1"/>
  <c r="I144" i="1" s="1"/>
  <c r="G151" i="1"/>
  <c r="G142" i="1"/>
  <c r="G144" i="1" s="1"/>
  <c r="N156" i="1"/>
  <c r="G180" i="1"/>
  <c r="G184" i="1" s="1"/>
  <c r="G128" i="1"/>
  <c r="G130" i="1" s="1"/>
  <c r="I180" i="1"/>
  <c r="I184" i="1" s="1"/>
  <c r="I128" i="1"/>
  <c r="I130" i="1" s="1"/>
  <c r="D85" i="1"/>
  <c r="D101" i="1"/>
  <c r="D100" i="1"/>
  <c r="D99" i="1"/>
  <c r="F101" i="1"/>
  <c r="F99" i="1"/>
  <c r="F85" i="1"/>
  <c r="F100" i="1"/>
  <c r="I85" i="1"/>
  <c r="I101" i="1"/>
  <c r="I100" i="1"/>
  <c r="I99" i="1"/>
  <c r="Q184" i="1" l="1"/>
  <c r="N128" i="1"/>
  <c r="F157" i="1"/>
  <c r="F179" i="1"/>
  <c r="F183" i="1" s="1"/>
  <c r="F165" i="1"/>
  <c r="F169" i="1" s="1"/>
  <c r="F171" i="1" s="1"/>
  <c r="F199" i="1" s="1"/>
  <c r="I155" i="1"/>
  <c r="I157" i="1" s="1"/>
  <c r="I198" i="1" s="1"/>
  <c r="I165" i="1"/>
  <c r="I169" i="1" s="1"/>
  <c r="I171" i="1" s="1"/>
  <c r="I199" i="1" s="1"/>
  <c r="I179" i="1"/>
  <c r="I183" i="1" s="1"/>
  <c r="N184" i="1"/>
  <c r="E155" i="1"/>
  <c r="E157" i="1" s="1"/>
  <c r="E198" i="1" s="1"/>
  <c r="E165" i="1"/>
  <c r="E169" i="1" s="1"/>
  <c r="E171" i="1" s="1"/>
  <c r="E199" i="1" s="1"/>
  <c r="E179" i="1"/>
  <c r="E183" i="1" s="1"/>
  <c r="C130" i="1"/>
  <c r="N130" i="1" s="1"/>
  <c r="H179" i="1"/>
  <c r="H183" i="1" s="1"/>
  <c r="H165" i="1"/>
  <c r="H169" i="1" s="1"/>
  <c r="H171" i="1" s="1"/>
  <c r="H199" i="1" s="1"/>
  <c r="H155" i="1"/>
  <c r="H157" i="1" s="1"/>
  <c r="H198" i="1" s="1"/>
  <c r="D155" i="1"/>
  <c r="D157" i="1" s="1"/>
  <c r="D198" i="1" s="1"/>
  <c r="D179" i="1"/>
  <c r="D183" i="1" s="1"/>
  <c r="D165" i="1"/>
  <c r="D169" i="1" s="1"/>
  <c r="D171" i="1" s="1"/>
  <c r="D199" i="1" s="1"/>
  <c r="G155" i="1"/>
  <c r="G157" i="1" s="1"/>
  <c r="G198" i="1" s="1"/>
  <c r="G165" i="1"/>
  <c r="G169" i="1" s="1"/>
  <c r="G171" i="1" s="1"/>
  <c r="G199" i="1" s="1"/>
  <c r="G179" i="1"/>
  <c r="G183" i="1" s="1"/>
  <c r="N142" i="1"/>
  <c r="C144" i="1"/>
  <c r="N144" i="1" s="1"/>
  <c r="C165" i="1"/>
  <c r="C169" i="1" s="1"/>
  <c r="Q169" i="1" s="1"/>
  <c r="C179" i="1"/>
  <c r="C183" i="1" s="1"/>
  <c r="C155" i="1"/>
  <c r="F185" i="1"/>
  <c r="F200" i="1" s="1"/>
  <c r="Q155" i="1" l="1"/>
  <c r="C185" i="1"/>
  <c r="Q183" i="1"/>
  <c r="F198" i="1"/>
  <c r="H185" i="1"/>
  <c r="H200" i="1" s="1"/>
  <c r="G185" i="1"/>
  <c r="G200" i="1" s="1"/>
  <c r="N155" i="1"/>
  <c r="C157" i="1"/>
  <c r="Q157" i="1" s="1"/>
  <c r="N183" i="1"/>
  <c r="N169" i="1"/>
  <c r="C171" i="1"/>
  <c r="Q171" i="1" s="1"/>
  <c r="I185" i="1"/>
  <c r="I200" i="1" s="1"/>
  <c r="C200" i="1"/>
  <c r="D185" i="1"/>
  <c r="D200" i="1" s="1"/>
  <c r="E185" i="1"/>
  <c r="E200" i="1" s="1"/>
  <c r="Q200" i="1" l="1"/>
  <c r="R200" i="1" s="1"/>
  <c r="Q185" i="1"/>
  <c r="C199" i="1"/>
  <c r="N171" i="1"/>
  <c r="N157" i="1"/>
  <c r="C198" i="1"/>
  <c r="N185" i="1"/>
  <c r="N200" i="1"/>
  <c r="C85" i="1"/>
  <c r="C101" i="1"/>
  <c r="C100" i="1"/>
  <c r="C99" i="1"/>
  <c r="Q84" i="1"/>
  <c r="N199" i="1" l="1"/>
  <c r="Q199" i="1"/>
  <c r="R199" i="1" s="1"/>
  <c r="N198" i="1"/>
  <c r="Q198" i="1"/>
  <c r="R198" i="1" s="1"/>
  <c r="N100" i="1"/>
  <c r="Q100" i="1"/>
  <c r="N99" i="1"/>
  <c r="Q99" i="1"/>
  <c r="N101" i="1"/>
  <c r="Q101" i="1"/>
</calcChain>
</file>

<file path=xl/sharedStrings.xml><?xml version="1.0" encoding="utf-8"?>
<sst xmlns="http://schemas.openxmlformats.org/spreadsheetml/2006/main" count="366" uniqueCount="140">
  <si>
    <t>A. OUTFLOWS</t>
  </si>
  <si>
    <t>INR Mio.</t>
  </si>
  <si>
    <t>Particulars</t>
  </si>
  <si>
    <t>0 to 7days</t>
  </si>
  <si>
    <t>8 to 14 days</t>
  </si>
  <si>
    <t>Over 14 days to 1 month</t>
  </si>
  <si>
    <t>Over  1 to 2 months</t>
  </si>
  <si>
    <t>Over 2 to 3 months</t>
  </si>
  <si>
    <t>Over 3 to 6 months</t>
  </si>
  <si>
    <t>Over 6 months to 1 year</t>
  </si>
  <si>
    <t>Over 1 to 3 years</t>
  </si>
  <si>
    <t>Over 3 to 5 years</t>
  </si>
  <si>
    <t>Over 5 years</t>
  </si>
  <si>
    <t>Over 5 to 7 years</t>
  </si>
  <si>
    <t>Over 7 to 10 years</t>
  </si>
  <si>
    <t>Over 10 years</t>
  </si>
  <si>
    <t>Non Sensitive</t>
  </si>
  <si>
    <t>Total</t>
  </si>
  <si>
    <t>1. Capital</t>
  </si>
  <si>
    <t>a) Equity and perpetual preference shares</t>
  </si>
  <si>
    <t>b) Non-perpetual preference shares</t>
  </si>
  <si>
    <t>2. Reserves &amp; Surplus</t>
  </si>
  <si>
    <t>3. Gifts, grants, donations &amp; benefactions</t>
  </si>
  <si>
    <t>4. Notes, bonds &amp; debentures</t>
  </si>
  <si>
    <t>a) Plain vanilla bonds/debentures</t>
  </si>
  <si>
    <t>b)Bonds/debentures with embedded options</t>
  </si>
  <si>
    <t>c) Fixed rate notes</t>
  </si>
  <si>
    <t>5. Deposits</t>
  </si>
  <si>
    <t>a) Term deposits from public</t>
  </si>
  <si>
    <t>a) ICDs</t>
  </si>
  <si>
    <t>c) CDs</t>
  </si>
  <si>
    <t>3. Borrowings</t>
  </si>
  <si>
    <t>a) Term money borrowings &amp; WCDL</t>
  </si>
  <si>
    <t>b) Non-Convertible Debenture</t>
  </si>
  <si>
    <t>c) Sub-debt</t>
  </si>
  <si>
    <t>d) NHB Refinance</t>
  </si>
  <si>
    <t>e) Commercial Paper</t>
  </si>
  <si>
    <t>f) Lines of credit committed by other institutions (Outflows)</t>
  </si>
  <si>
    <t>4. Current Liabilities &amp; Provisions:</t>
  </si>
  <si>
    <t>a) Sundry Creditors (includes Book overdraft)</t>
  </si>
  <si>
    <t>b) Employee Payable</t>
  </si>
  <si>
    <t>c) Expense Payable</t>
  </si>
  <si>
    <t>d) Interest payable on bonds/ deposits/borrowings</t>
  </si>
  <si>
    <t>e) Undisputed Statutory dues</t>
  </si>
  <si>
    <t>f) Provisions (other than for NPAs)</t>
  </si>
  <si>
    <t>5. Contingent liabilities</t>
  </si>
  <si>
    <t>a) Letters of credit/ guarantees</t>
  </si>
  <si>
    <t>a) Loan commitments pending disbursal (outflows)</t>
  </si>
  <si>
    <t>c) Lines of credit committed to other institutions (outflows)</t>
  </si>
  <si>
    <t>d) Outflows on account of forward exchange contracts, rupee/dollar swaps &amp; bills rediscounted</t>
  </si>
  <si>
    <t>6. Others (Lease Rent)</t>
  </si>
  <si>
    <t>A. TOTAL OUTFLOWS (A)</t>
  </si>
  <si>
    <t>B. Cumulative Outflows(B)</t>
  </si>
  <si>
    <t>B. INFLOWS</t>
  </si>
  <si>
    <t>Items/Time buckets</t>
  </si>
  <si>
    <t>1. Cash</t>
  </si>
  <si>
    <t>2. Remittance in transit</t>
  </si>
  <si>
    <t>2. Balances with banks</t>
  </si>
  <si>
    <t xml:space="preserve">a) Current account </t>
  </si>
  <si>
    <t>b) Deposit /short-term deposits</t>
  </si>
  <si>
    <t>a) Money at call &amp; short notice</t>
  </si>
  <si>
    <t>3. Investments (net of provisions)</t>
  </si>
  <si>
    <t xml:space="preserve">a) Inter corporate Deposits, Mutual funds </t>
  </si>
  <si>
    <t>b) Mutual Fund</t>
  </si>
  <si>
    <t>c) Fixed income securities (e.g. govt. securities, zero coupon bonds, bonds, debentures, cumulative/non-cumulative redeemable preference shares, etc.)</t>
  </si>
  <si>
    <t>d) Floating rate securities</t>
  </si>
  <si>
    <t>e) Equity shares, convertible preference shares, shares of subsidiaries/joint ventures, venture capital units</t>
  </si>
  <si>
    <t>4. Advances (performing)</t>
  </si>
  <si>
    <t>a) Bills of exchange and promissory notes discounted &amp; rediscounted</t>
  </si>
  <si>
    <t>a) Term loans (only rupee loans)</t>
  </si>
  <si>
    <t>b) Corporate loans/short term loans</t>
  </si>
  <si>
    <t>5. Non-performing loans (net of provisions)</t>
  </si>
  <si>
    <t>a) Sub-standard</t>
  </si>
  <si>
    <t>b) Doubtful and loss</t>
  </si>
  <si>
    <t>7. Inflows from assets on lease</t>
  </si>
  <si>
    <t>6. Fixed assets (excluding assets on lease)</t>
  </si>
  <si>
    <t>7. Other assets</t>
  </si>
  <si>
    <t>a) Intangible assets &amp; other non-cash flow items</t>
  </si>
  <si>
    <t>a) Interest and other income receivable</t>
  </si>
  <si>
    <t>b) Others</t>
  </si>
  <si>
    <t>8.Lines of credit committed by other institutions (inflows)</t>
  </si>
  <si>
    <t>11.Bills rediscounted</t>
  </si>
  <si>
    <t>12. Inflows on account of forward exchange contracts, dollar /rupee swaps (sell/buy)</t>
  </si>
  <si>
    <t>9.Others (Loan commitments pending disbursal (inflows))</t>
  </si>
  <si>
    <t>C. TOTAL INFLOWS (C)</t>
  </si>
  <si>
    <t>D. Mismatch ( C - A)</t>
  </si>
  <si>
    <t>E. Mismatch as % to outflows (D as % to A)</t>
  </si>
  <si>
    <t>F. Cumulative Mismatch</t>
  </si>
  <si>
    <t>G. Cumulative Mismatch as % to Cumulative Outflows ( F as % to B)</t>
  </si>
  <si>
    <t>Board approved Cumulative mismatch %age</t>
  </si>
  <si>
    <t>`</t>
  </si>
  <si>
    <t>1% Increase in interest rate</t>
  </si>
  <si>
    <t>Scenarios</t>
  </si>
  <si>
    <t>1-7 days</t>
  </si>
  <si>
    <t>8-14 days</t>
  </si>
  <si>
    <t>15-31 days</t>
  </si>
  <si>
    <t>2M</t>
  </si>
  <si>
    <t>3M</t>
  </si>
  <si>
    <t>3-6M</t>
  </si>
  <si>
    <t>6-12M</t>
  </si>
  <si>
    <t>1-3 Years</t>
  </si>
  <si>
    <t>3-5 Years</t>
  </si>
  <si>
    <t>Over 5 Years</t>
  </si>
  <si>
    <t>Parallel shift</t>
  </si>
  <si>
    <t>Steepening</t>
  </si>
  <si>
    <t>Inverted</t>
  </si>
  <si>
    <t>Tenor</t>
  </si>
  <si>
    <t>Impact</t>
  </si>
  <si>
    <t>Liabilities rate shift 1%</t>
  </si>
  <si>
    <t>Assets Rate Shift 0.75%</t>
  </si>
  <si>
    <t>Scenarios I</t>
  </si>
  <si>
    <t>Net Impact</t>
  </si>
  <si>
    <t>Scenarios I Impact</t>
  </si>
  <si>
    <t>Scenarios II</t>
  </si>
  <si>
    <t xml:space="preserve">Impacted Tenor Liabilities </t>
  </si>
  <si>
    <t>Impacted Tenor Assets</t>
  </si>
  <si>
    <t>Lag Time of Rate Passing on Assets</t>
  </si>
  <si>
    <t>Scenarios II Impact</t>
  </si>
  <si>
    <t>Scenarios III</t>
  </si>
  <si>
    <t>Scenarios III Impact</t>
  </si>
  <si>
    <t>Assets Rate Shift 1%</t>
  </si>
  <si>
    <t>Scenarios V Impact</t>
  </si>
  <si>
    <t>Liabilities rate shift Steepening</t>
  </si>
  <si>
    <t>Liabilities rate shift Inverted</t>
  </si>
  <si>
    <t>Scenarios VII Impact</t>
  </si>
  <si>
    <t>Scenarios Inverted Curve Shift</t>
  </si>
  <si>
    <t>Scenarios Steepening of Curve</t>
  </si>
  <si>
    <t>Scenarios Parallel Shift</t>
  </si>
  <si>
    <t>Previous Working</t>
  </si>
  <si>
    <t xml:space="preserve">Additional Scenario Assumption as per Discussion: </t>
  </si>
  <si>
    <t>Scenarios Impact</t>
  </si>
  <si>
    <t>Summary of Impact with Additional Factors:</t>
  </si>
  <si>
    <t>Assets Rate Shift 75% of Liabilties</t>
  </si>
  <si>
    <t>c) PTC</t>
  </si>
  <si>
    <t>b) PTC-investment</t>
  </si>
  <si>
    <t>Lower (75%) rate passed in Assets compared to hike in Liabilities + Lag in Passing Rates in Assets (Floating Rate Loans).</t>
  </si>
  <si>
    <t>Impact of Increase in rates</t>
  </si>
  <si>
    <t>Impact of decrease in rates</t>
  </si>
  <si>
    <t>Rising Interest Rate Scenario:</t>
  </si>
  <si>
    <t>Falling Interest Rate Scenario: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</si>
</sst>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-* #,##0.00_-;\-* #,##0.00_-;_-* &quot;-&quot;??_-;_-@_-"/>
    <numFmt numFmtId="167" formatCode="_(* #,##0.0_);_(* \(#,##0.0\);_(* &quot;-&quot;??_);_(@_)"/>
    <numFmt numFmtId="168" formatCode="0.0"/>
  </numFmts>
  <fonts count="26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</font>
    <font>
      <sz val="12"/>
      <name val="Arial"/>
      <family val="2"/>
    </font>
    <font>
      <b/>
      <sz val="14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483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43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0" fontId="5" fillId="0" borderId="0" xfId="0" applyFont="1"/>
    <xf numFmtId="0" fontId="0" fillId="0" borderId="0" xfId="0" applyFont="1"/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/>
    <xf numFmtId="0" fontId="4" fillId="0" borderId="3" xfId="0" applyFont="1" applyBorder="1" applyAlignment="1">
      <alignment horizontal="left" vertical="center" wrapText="1" indent="2"/>
    </xf>
    <xf numFmtId="165" fontId="5" fillId="2" borderId="0" xfId="1" applyNumberFormat="1" applyFont="1" applyFill="1" applyAlignment="1">
      <alignment horizontal="center" vertical="center"/>
    </xf>
    <xf numFmtId="43" fontId="5" fillId="0" borderId="0" xfId="1" applyFont="1"/>
    <xf numFmtId="1" fontId="5" fillId="0" borderId="0" xfId="0" applyNumberFormat="1" applyFont="1"/>
    <xf numFmtId="43" fontId="5" fillId="0" borderId="0" xfId="0" applyNumberFormat="1" applyFont="1"/>
    <xf numFmtId="0" fontId="8" fillId="0" borderId="3" xfId="0" applyFont="1" applyFill="1" applyBorder="1" applyAlignment="1">
      <alignment horizontal="left" vertical="center" wrapText="1" indent="2"/>
    </xf>
    <xf numFmtId="0" fontId="4" fillId="0" borderId="3" xfId="0" applyFont="1" applyBorder="1" applyAlignment="1">
      <alignment horizontal="left" vertical="center" indent="2"/>
    </xf>
    <xf numFmtId="165" fontId="4" fillId="0" borderId="3" xfId="1" applyNumberFormat="1" applyFont="1" applyBorder="1" applyAlignment="1">
      <alignment horizontal="left" vertical="center" wrapText="1"/>
    </xf>
    <xf numFmtId="165" fontId="4" fillId="0" borderId="0" xfId="1" applyNumberFormat="1" applyFont="1"/>
    <xf numFmtId="165" fontId="4" fillId="3" borderId="0" xfId="0" applyNumberFormat="1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6" fontId="5" fillId="0" borderId="0" xfId="1" applyNumberFormat="1" applyFont="1"/>
    <xf numFmtId="3" fontId="9" fillId="0" borderId="4" xfId="0" applyNumberFormat="1" applyFont="1" applyBorder="1" applyAlignment="1">
      <alignment horizontal="center" wrapText="1" readingOrder="1"/>
    </xf>
    <xf numFmtId="3" fontId="10" fillId="0" borderId="4" xfId="0" applyNumberFormat="1" applyFont="1" applyBorder="1" applyAlignment="1">
      <alignment horizontal="center" wrapText="1" readingOrder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 indent="2"/>
    </xf>
    <xf numFmtId="165" fontId="5" fillId="0" borderId="0" xfId="1" applyNumberFormat="1" applyFont="1"/>
    <xf numFmtId="165" fontId="5" fillId="0" borderId="0" xfId="0" applyNumberFormat="1" applyFont="1"/>
    <xf numFmtId="3" fontId="5" fillId="0" borderId="0" xfId="0" applyNumberFormat="1" applyFont="1"/>
    <xf numFmtId="0" fontId="4" fillId="0" borderId="3" xfId="0" applyFont="1" applyBorder="1" applyAlignment="1">
      <alignment vertical="center"/>
    </xf>
    <xf numFmtId="165" fontId="4" fillId="3" borderId="0" xfId="0" applyNumberFormat="1" applyFont="1" applyFill="1" applyAlignment="1">
      <alignment horizontal="center" vertical="center"/>
    </xf>
    <xf numFmtId="43" fontId="4" fillId="0" borderId="0" xfId="0" applyNumberFormat="1" applyFont="1"/>
    <xf numFmtId="43" fontId="14" fillId="4" borderId="3" xfId="4" applyFont="1" applyFill="1" applyBorder="1" applyAlignment="1">
      <alignment vertical="center"/>
    </xf>
    <xf numFmtId="43" fontId="14" fillId="4" borderId="5" xfId="4" applyFont="1" applyFill="1" applyBorder="1" applyAlignment="1">
      <alignment vertical="center" wrapText="1"/>
    </xf>
    <xf numFmtId="0" fontId="1" fillId="0" borderId="0" xfId="5" applyAlignment="1">
      <alignment vertical="center"/>
    </xf>
    <xf numFmtId="9" fontId="16" fillId="4" borderId="11" xfId="6" applyFont="1" applyFill="1" applyBorder="1" applyAlignment="1">
      <alignment vertical="center"/>
    </xf>
    <xf numFmtId="0" fontId="17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43" fontId="18" fillId="0" borderId="0" xfId="1" applyFont="1" applyFill="1" applyBorder="1" applyAlignment="1">
      <alignment horizontal="center" vertical="center"/>
    </xf>
    <xf numFmtId="165" fontId="17" fillId="0" borderId="0" xfId="1" applyNumberFormat="1" applyFont="1" applyBorder="1"/>
    <xf numFmtId="43" fontId="17" fillId="0" borderId="0" xfId="1" applyFont="1" applyBorder="1"/>
    <xf numFmtId="167" fontId="0" fillId="3" borderId="0" xfId="1" applyNumberFormat="1" applyFont="1" applyFill="1"/>
    <xf numFmtId="43" fontId="19" fillId="0" borderId="0" xfId="1" applyFont="1" applyAlignment="1">
      <alignment horizontal="center" vertical="center"/>
    </xf>
    <xf numFmtId="165" fontId="0" fillId="0" borderId="0" xfId="1" applyNumberFormat="1" applyFont="1"/>
    <xf numFmtId="167" fontId="0" fillId="0" borderId="0" xfId="1" applyNumberFormat="1" applyFont="1"/>
    <xf numFmtId="168" fontId="5" fillId="0" borderId="0" xfId="0" applyNumberFormat="1" applyFont="1"/>
    <xf numFmtId="43" fontId="0" fillId="0" borderId="0" xfId="1" applyFont="1"/>
    <xf numFmtId="0" fontId="20" fillId="0" borderId="3" xfId="0" applyFont="1" applyBorder="1" applyAlignment="1">
      <alignment horizontal="center" vertical="center"/>
    </xf>
    <xf numFmtId="10" fontId="21" fillId="0" borderId="3" xfId="0" applyNumberFormat="1" applyFont="1" applyBorder="1" applyAlignment="1">
      <alignment horizontal="center" vertical="center"/>
    </xf>
    <xf numFmtId="10" fontId="21" fillId="0" borderId="0" xfId="0" applyNumberFormat="1" applyFont="1" applyBorder="1" applyAlignment="1">
      <alignment horizontal="center" vertical="center"/>
    </xf>
    <xf numFmtId="165" fontId="21" fillId="0" borderId="3" xfId="1" applyNumberFormat="1" applyFont="1" applyBorder="1" applyAlignment="1">
      <alignment horizontal="center" vertical="center"/>
    </xf>
    <xf numFmtId="165" fontId="5" fillId="0" borderId="3" xfId="1" applyNumberFormat="1" applyFont="1" applyBorder="1"/>
    <xf numFmtId="9" fontId="5" fillId="0" borderId="3" xfId="2" applyFont="1" applyBorder="1"/>
    <xf numFmtId="165" fontId="5" fillId="0" borderId="3" xfId="1" applyNumberFormat="1" applyFont="1" applyBorder="1" applyAlignment="1">
      <alignment vertical="center"/>
    </xf>
    <xf numFmtId="165" fontId="4" fillId="0" borderId="3" xfId="1" applyNumberFormat="1" applyFont="1" applyFill="1" applyBorder="1" applyAlignment="1">
      <alignment vertical="center"/>
    </xf>
    <xf numFmtId="165" fontId="5" fillId="0" borderId="3" xfId="1" applyNumberFormat="1" applyFont="1" applyFill="1" applyBorder="1" applyAlignment="1">
      <alignment vertical="center"/>
    </xf>
    <xf numFmtId="165" fontId="5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Border="1" applyAlignment="1">
      <alignment vertical="center"/>
    </xf>
    <xf numFmtId="165" fontId="5" fillId="0" borderId="0" xfId="1" applyNumberFormat="1" applyFont="1" applyAlignment="1">
      <alignment vertical="center"/>
    </xf>
    <xf numFmtId="165" fontId="4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horizontal="right" vertical="center"/>
    </xf>
    <xf numFmtId="165" fontId="8" fillId="0" borderId="3" xfId="1" applyNumberFormat="1" applyFont="1" applyBorder="1" applyAlignment="1">
      <alignment vertical="center"/>
    </xf>
    <xf numFmtId="165" fontId="5" fillId="2" borderId="3" xfId="1" applyNumberFormat="1" applyFont="1" applyFill="1" applyBorder="1" applyAlignment="1">
      <alignment vertical="center"/>
    </xf>
    <xf numFmtId="165" fontId="5" fillId="2" borderId="5" xfId="1" applyNumberFormat="1" applyFont="1" applyFill="1" applyBorder="1" applyAlignment="1">
      <alignment vertical="center"/>
    </xf>
    <xf numFmtId="165" fontId="5" fillId="2" borderId="6" xfId="1" applyNumberFormat="1" applyFont="1" applyFill="1" applyBorder="1" applyAlignment="1">
      <alignment vertical="center"/>
    </xf>
    <xf numFmtId="165" fontId="5" fillId="2" borderId="7" xfId="1" applyNumberFormat="1" applyFont="1" applyFill="1" applyBorder="1" applyAlignment="1">
      <alignment vertical="center"/>
    </xf>
    <xf numFmtId="165" fontId="5" fillId="2" borderId="2" xfId="1" applyNumberFormat="1" applyFont="1" applyFill="1" applyBorder="1" applyAlignment="1">
      <alignment vertical="center"/>
    </xf>
    <xf numFmtId="165" fontId="4" fillId="0" borderId="8" xfId="1" applyNumberFormat="1" applyFont="1" applyFill="1" applyBorder="1" applyAlignment="1">
      <alignment vertical="center"/>
    </xf>
    <xf numFmtId="165" fontId="5" fillId="2" borderId="0" xfId="1" applyNumberFormat="1" applyFont="1" applyFill="1" applyBorder="1" applyAlignment="1">
      <alignment vertical="center"/>
    </xf>
    <xf numFmtId="165" fontId="5" fillId="2" borderId="8" xfId="1" applyNumberFormat="1" applyFont="1" applyFill="1" applyBorder="1" applyAlignment="1">
      <alignment vertical="center"/>
    </xf>
    <xf numFmtId="165" fontId="5" fillId="2" borderId="9" xfId="1" applyNumberFormat="1" applyFont="1" applyFill="1" applyBorder="1" applyAlignment="1">
      <alignment vertical="center"/>
    </xf>
    <xf numFmtId="165" fontId="5" fillId="2" borderId="10" xfId="1" applyNumberFormat="1" applyFont="1" applyFill="1" applyBorder="1" applyAlignment="1">
      <alignment vertical="center"/>
    </xf>
    <xf numFmtId="165" fontId="5" fillId="0" borderId="10" xfId="1" applyNumberFormat="1" applyFont="1" applyFill="1" applyBorder="1" applyAlignment="1">
      <alignment vertical="center"/>
    </xf>
    <xf numFmtId="165" fontId="11" fillId="0" borderId="10" xfId="1" applyNumberFormat="1" applyFont="1" applyBorder="1" applyAlignment="1">
      <alignment vertical="center"/>
    </xf>
    <xf numFmtId="165" fontId="5" fillId="0" borderId="8" xfId="1" applyNumberFormat="1" applyFont="1" applyBorder="1" applyAlignment="1">
      <alignment vertical="center"/>
    </xf>
    <xf numFmtId="165" fontId="4" fillId="0" borderId="8" xfId="1" applyNumberFormat="1" applyFont="1" applyBorder="1" applyAlignment="1">
      <alignment vertical="center"/>
    </xf>
    <xf numFmtId="165" fontId="12" fillId="0" borderId="10" xfId="1" applyNumberFormat="1" applyFont="1" applyBorder="1" applyAlignment="1">
      <alignment vertical="center"/>
    </xf>
    <xf numFmtId="165" fontId="17" fillId="0" borderId="2" xfId="1" applyNumberFormat="1" applyFont="1" applyBorder="1"/>
    <xf numFmtId="0" fontId="21" fillId="0" borderId="0" xfId="0" applyFont="1" applyBorder="1" applyAlignment="1">
      <alignment vertical="center"/>
    </xf>
    <xf numFmtId="165" fontId="21" fillId="0" borderId="0" xfId="1" applyNumberFormat="1" applyFont="1" applyBorder="1" applyAlignment="1">
      <alignment horizontal="center" vertical="center"/>
    </xf>
    <xf numFmtId="9" fontId="5" fillId="0" borderId="0" xfId="2" applyFont="1" applyBorder="1"/>
    <xf numFmtId="0" fontId="20" fillId="0" borderId="14" xfId="0" applyFont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21" fillId="0" borderId="16" xfId="0" applyFont="1" applyBorder="1" applyAlignment="1">
      <alignment vertical="center"/>
    </xf>
    <xf numFmtId="0" fontId="5" fillId="0" borderId="0" xfId="0" applyFont="1" applyBorder="1"/>
    <xf numFmtId="0" fontId="5" fillId="0" borderId="17" xfId="0" applyFont="1" applyBorder="1"/>
    <xf numFmtId="0" fontId="5" fillId="0" borderId="18" xfId="0" applyFont="1" applyBorder="1" applyAlignment="1">
      <alignment wrapText="1"/>
    </xf>
    <xf numFmtId="43" fontId="5" fillId="0" borderId="0" xfId="0" applyNumberFormat="1" applyFont="1" applyBorder="1"/>
    <xf numFmtId="0" fontId="21" fillId="0" borderId="19" xfId="0" applyFont="1" applyBorder="1" applyAlignment="1">
      <alignment vertical="center"/>
    </xf>
    <xf numFmtId="9" fontId="5" fillId="0" borderId="20" xfId="2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0" xfId="0" applyFont="1" applyFill="1" applyBorder="1"/>
    <xf numFmtId="0" fontId="5" fillId="0" borderId="17" xfId="0" applyFont="1" applyFill="1" applyBorder="1"/>
    <xf numFmtId="165" fontId="4" fillId="0" borderId="0" xfId="1" applyNumberFormat="1" applyFont="1" applyFill="1" applyBorder="1"/>
    <xf numFmtId="0" fontId="22" fillId="6" borderId="2" xfId="3" applyFont="1" applyFill="1" applyBorder="1" applyAlignment="1" applyProtection="1">
      <alignment horizontal="left" vertical="center" wrapText="1"/>
      <protection locked="0"/>
    </xf>
    <xf numFmtId="165" fontId="4" fillId="5" borderId="20" xfId="1" applyNumberFormat="1" applyFont="1" applyFill="1" applyBorder="1"/>
    <xf numFmtId="165" fontId="21" fillId="5" borderId="20" xfId="1" applyNumberFormat="1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165" fontId="21" fillId="5" borderId="3" xfId="1" applyNumberFormat="1" applyFont="1" applyFill="1" applyBorder="1" applyAlignment="1">
      <alignment horizontal="center" vertical="center"/>
    </xf>
    <xf numFmtId="9" fontId="5" fillId="0" borderId="8" xfId="2" applyFont="1" applyBorder="1"/>
    <xf numFmtId="9" fontId="5" fillId="0" borderId="24" xfId="2" applyFont="1" applyBorder="1"/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1" fillId="0" borderId="23" xfId="0" applyFont="1" applyBorder="1" applyAlignment="1">
      <alignment vertical="center"/>
    </xf>
    <xf numFmtId="165" fontId="21" fillId="5" borderId="13" xfId="1" applyNumberFormat="1" applyFont="1" applyFill="1" applyBorder="1" applyAlignment="1">
      <alignment horizontal="center" vertical="center"/>
    </xf>
    <xf numFmtId="165" fontId="4" fillId="5" borderId="25" xfId="1" applyNumberFormat="1" applyFont="1" applyFill="1" applyBorder="1"/>
    <xf numFmtId="165" fontId="4" fillId="5" borderId="26" xfId="1" applyNumberFormat="1" applyFont="1" applyFill="1" applyBorder="1"/>
    <xf numFmtId="165" fontId="4" fillId="5" borderId="27" xfId="1" applyNumberFormat="1" applyFont="1" applyFill="1" applyBorder="1"/>
    <xf numFmtId="0" fontId="5" fillId="0" borderId="0" xfId="0" applyFont="1" applyFill="1"/>
    <xf numFmtId="0" fontId="22" fillId="0" borderId="0" xfId="3" applyFont="1" applyFill="1" applyBorder="1" applyAlignment="1" applyProtection="1">
      <alignment horizontal="left" vertical="center" wrapText="1"/>
      <protection locked="0"/>
    </xf>
    <xf numFmtId="165" fontId="21" fillId="0" borderId="0" xfId="1" applyNumberFormat="1" applyFont="1" applyFill="1" applyBorder="1" applyAlignment="1">
      <alignment horizontal="center" vertical="center"/>
    </xf>
    <xf numFmtId="9" fontId="5" fillId="0" borderId="0" xfId="2" applyFont="1" applyFill="1" applyBorder="1"/>
    <xf numFmtId="167" fontId="5" fillId="0" borderId="3" xfId="1" applyNumberFormat="1" applyFont="1" applyBorder="1"/>
    <xf numFmtId="167" fontId="4" fillId="5" borderId="20" xfId="1" applyNumberFormat="1" applyFont="1" applyFill="1" applyBorder="1"/>
    <xf numFmtId="0" fontId="21" fillId="3" borderId="0" xfId="0" applyFont="1" applyFill="1" applyBorder="1" applyAlignment="1">
      <alignment vertical="center"/>
    </xf>
    <xf numFmtId="165" fontId="21" fillId="3" borderId="0" xfId="1" applyNumberFormat="1" applyFont="1" applyFill="1" applyBorder="1" applyAlignment="1">
      <alignment horizontal="center" vertical="center"/>
    </xf>
    <xf numFmtId="165" fontId="4" fillId="3" borderId="0" xfId="1" applyNumberFormat="1" applyFont="1" applyFill="1" applyBorder="1"/>
    <xf numFmtId="9" fontId="5" fillId="3" borderId="0" xfId="2" applyFont="1" applyFill="1" applyBorder="1"/>
    <xf numFmtId="0" fontId="5" fillId="3" borderId="0" xfId="0" applyFont="1" applyFill="1"/>
    <xf numFmtId="0" fontId="4" fillId="3" borderId="0" xfId="0" applyFont="1" applyFill="1"/>
    <xf numFmtId="0" fontId="23" fillId="7" borderId="28" xfId="0" applyFont="1" applyFill="1" applyBorder="1" applyAlignment="1">
      <alignment horizontal="center" wrapText="1"/>
    </xf>
    <xf numFmtId="0" fontId="23" fillId="7" borderId="0" xfId="0" applyFont="1" applyFill="1" applyAlignment="1">
      <alignment wrapText="1"/>
    </xf>
    <xf numFmtId="165" fontId="14" fillId="8" borderId="3" xfId="4" applyNumberFormat="1" applyFont="1" applyFill="1" applyBorder="1" applyAlignment="1">
      <alignment vertical="center"/>
    </xf>
    <xf numFmtId="165" fontId="14" fillId="8" borderId="3" xfId="1" applyNumberFormat="1" applyFont="1" applyFill="1" applyBorder="1" applyAlignment="1">
      <alignment vertical="center"/>
    </xf>
    <xf numFmtId="165" fontId="15" fillId="8" borderId="3" xfId="2" applyNumberFormat="1" applyFont="1" applyFill="1" applyBorder="1" applyAlignment="1">
      <alignment vertical="center"/>
    </xf>
    <xf numFmtId="165" fontId="16" fillId="8" borderId="3" xfId="6" applyNumberFormat="1" applyFont="1" applyFill="1" applyBorder="1" applyAlignment="1">
      <alignment horizontal="right" vertical="center"/>
    </xf>
    <xf numFmtId="9" fontId="24" fillId="8" borderId="12" xfId="2" applyFont="1" applyFill="1" applyBorder="1" applyAlignment="1">
      <alignment horizontal="right" vertical="center"/>
    </xf>
    <xf numFmtId="9" fontId="24" fillId="8" borderId="12" xfId="2" applyFont="1" applyFill="1" applyBorder="1" applyAlignment="1">
      <alignment vertical="center"/>
    </xf>
    <xf numFmtId="9" fontId="24" fillId="8" borderId="10" xfId="2" applyFont="1" applyFill="1" applyBorder="1" applyAlignment="1">
      <alignment horizontal="right" vertical="center"/>
    </xf>
    <xf numFmtId="43" fontId="17" fillId="0" borderId="2" xfId="1" applyNumberFormat="1" applyFont="1" applyBorder="1"/>
    <xf numFmtId="0" fontId="2" fillId="9" borderId="2" xfId="3" applyFont="1" applyFill="1" applyBorder="1" applyAlignment="1" applyProtection="1">
      <alignment horizontal="left" vertical="center" wrapText="1"/>
      <protection locked="0"/>
    </xf>
    <xf numFmtId="164" fontId="2" fillId="9" borderId="2" xfId="3" applyNumberFormat="1" applyFont="1" applyFill="1" applyBorder="1" applyAlignment="1" applyProtection="1">
      <alignment horizontal="center" vertical="center" wrapText="1"/>
      <protection locked="0"/>
    </xf>
    <xf numFmtId="164" fontId="2" fillId="9" borderId="3" xfId="3" applyNumberFormat="1" applyFont="1" applyFill="1" applyBorder="1" applyAlignment="1" applyProtection="1">
      <alignment horizontal="center" vertical="center" wrapText="1"/>
      <protection locked="0"/>
    </xf>
    <xf numFmtId="0" fontId="2" fillId="9" borderId="3" xfId="3" applyFont="1" applyFill="1" applyBorder="1" applyAlignment="1" applyProtection="1">
      <alignment horizontal="left" vertical="center" wrapText="1"/>
      <protection locked="0"/>
    </xf>
    <xf numFmtId="165" fontId="2" fillId="9" borderId="3" xfId="3" applyNumberFormat="1" applyFont="1" applyFill="1" applyBorder="1" applyAlignment="1" applyProtection="1">
      <alignment horizontal="center" vertical="center" wrapText="1"/>
      <protection locked="0"/>
    </xf>
    <xf numFmtId="165" fontId="4" fillId="5" borderId="3" xfId="1" applyNumberFormat="1" applyFont="1" applyFill="1" applyBorder="1"/>
    <xf numFmtId="0" fontId="22" fillId="6" borderId="23" xfId="3" applyFont="1" applyFill="1" applyBorder="1" applyAlignment="1" applyProtection="1">
      <alignment horizontal="left" vertical="center" wrapText="1"/>
      <protection locked="0"/>
    </xf>
    <xf numFmtId="0" fontId="22" fillId="6" borderId="32" xfId="3" applyFont="1" applyFill="1" applyBorder="1" applyAlignment="1" applyProtection="1">
      <alignment horizontal="left" vertical="center" wrapText="1"/>
      <protection locked="0"/>
    </xf>
    <xf numFmtId="43" fontId="4" fillId="0" borderId="3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9" fontId="0" fillId="0" borderId="0" xfId="2" applyNumberFormat="1" applyFont="1"/>
    <xf numFmtId="0" fontId="22" fillId="6" borderId="33" xfId="3" applyFont="1" applyFill="1" applyBorder="1" applyAlignment="1" applyProtection="1">
      <alignment horizontal="left" vertical="center" wrapText="1"/>
      <protection locked="0"/>
    </xf>
    <xf numFmtId="10" fontId="15" fillId="8" borderId="5" xfId="2" applyNumberFormat="1" applyFont="1" applyFill="1" applyBorder="1" applyAlignment="1">
      <alignment vertical="center"/>
    </xf>
    <xf numFmtId="9" fontId="15" fillId="8" borderId="5" xfId="2" applyNumberFormat="1" applyFont="1" applyFill="1" applyBorder="1" applyAlignment="1">
      <alignment vertical="center"/>
    </xf>
    <xf numFmtId="9" fontId="15" fillId="8" borderId="3" xfId="2" applyNumberFormat="1" applyFont="1" applyFill="1" applyBorder="1" applyAlignment="1">
      <alignment vertical="center"/>
    </xf>
    <xf numFmtId="0" fontId="25" fillId="0" borderId="0" xfId="0" applyFont="1" applyAlignment="1">
      <alignment wrapText="1"/>
    </xf>
    <xf numFmtId="0" fontId="20" fillId="5" borderId="34" xfId="0" applyFont="1" applyFill="1" applyBorder="1" applyAlignment="1">
      <alignment horizontal="center" vertical="center"/>
    </xf>
    <xf numFmtId="10" fontId="5" fillId="0" borderId="3" xfId="2" applyNumberFormat="1" applyFont="1" applyBorder="1"/>
    <xf numFmtId="10" fontId="5" fillId="0" borderId="0" xfId="2" applyNumberFormat="1" applyFont="1"/>
    <xf numFmtId="0" fontId="23" fillId="7" borderId="29" xfId="0" applyFont="1" applyFill="1" applyBorder="1" applyAlignment="1">
      <alignment horizontal="left"/>
    </xf>
    <xf numFmtId="0" fontId="23" fillId="7" borderId="30" xfId="0" applyFont="1" applyFill="1" applyBorder="1" applyAlignment="1">
      <alignment horizontal="left"/>
    </xf>
    <xf numFmtId="0" fontId="23" fillId="7" borderId="31" xfId="0" applyFont="1" applyFill="1" applyBorder="1" applyAlignment="1">
      <alignment horizontal="left"/>
    </xf>
  </cellXfs>
  <cellStyles count="7">
    <cellStyle name="Comma" xfId="1" builtinId="3"/>
    <cellStyle name="Comma 11 4" xfId="4"/>
    <cellStyle name="Normal" xfId="0" builtinId="0"/>
    <cellStyle name="Normal 104" xfId="3"/>
    <cellStyle name="Normal 163 2" xfId="5"/>
    <cellStyle name="Percent" xfId="2" builtinId="5"/>
    <cellStyle name="Percent 61" xfId="6"/>
  </cellStyles>
  <dxfs count="0"/>
  <tableStyles count="0" defaultTableStyle="TableStyleMedium2" defaultPivotStyle="PivotStyleLight16"/>
  <colors>
    <mruColors>
      <color rgb="FF0048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59" Type="http://schemas.openxmlformats.org/officeDocument/2006/relationships/externalLink" Target="externalLinks/externalLink158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22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139" Type="http://schemas.openxmlformats.org/officeDocument/2006/relationships/externalLink" Target="externalLinks/externalLink138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45" Type="http://schemas.openxmlformats.org/officeDocument/2006/relationships/externalLink" Target="externalLinks/externalLink144.xml"/><Relationship Id="rId161" Type="http://schemas.openxmlformats.org/officeDocument/2006/relationships/externalLink" Target="externalLinks/externalLink160.xml"/><Relationship Id="rId16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35" Type="http://schemas.openxmlformats.org/officeDocument/2006/relationships/externalLink" Target="externalLinks/externalLink134.xml"/><Relationship Id="rId151" Type="http://schemas.openxmlformats.org/officeDocument/2006/relationships/externalLink" Target="externalLinks/externalLink150.xml"/><Relationship Id="rId156" Type="http://schemas.openxmlformats.org/officeDocument/2006/relationships/externalLink" Target="externalLinks/externalLink15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141" Type="http://schemas.openxmlformats.org/officeDocument/2006/relationships/externalLink" Target="externalLinks/externalLink140.xml"/><Relationship Id="rId146" Type="http://schemas.openxmlformats.org/officeDocument/2006/relationships/externalLink" Target="externalLinks/externalLink145.xml"/><Relationship Id="rId167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162" Type="http://schemas.openxmlformats.org/officeDocument/2006/relationships/externalLink" Target="externalLinks/externalLink16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52" Type="http://schemas.openxmlformats.org/officeDocument/2006/relationships/externalLink" Target="externalLinks/externalLink15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64" Type="http://schemas.openxmlformats.org/officeDocument/2006/relationships/externalLink" Target="externalLinks/externalLink16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6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65" Type="http://schemas.openxmlformats.org/officeDocument/2006/relationships/theme" Target="theme/theme1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%20Area\2002-2003\dhs\tetragon\mar2003\accountsVOPL\VOL_02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OPPSTJAN99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New%20Folder\quarter%20results\2003\mar'03%20results\Backup%20of%20global%20consolidation%20for%20sebi%20-%20mar'03%20option%20II.xlk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oje%20dokumenty\monthly%20reports\05_2000\TEMP%20\TEMP\TEMP\TEMP\Jan99%20Presidents%20Report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jfmfl9900roidraft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I%20Bank%20%20ROI%20AY%202005-06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5\Riddhi_purohit\Users\lnikita\Desktop\HHPL_Audit_Mar16\Financials\Latest\FA%20printable_March%202016_V2%2021%2005%2016.xlsm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andeepk\Financial%20Modeling\OakHill\Model%20OHCP%20Case%20August%20(Options%201&amp;2)%20v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04\&#21407;&#31295;\&#26481;&#21644;&#27972;&#21270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EMP\Comps%20Multiples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Users\mahesh.nagda\AppData\Local\Microsoft\Windows\Temporary%20Internet%20Files\Content.Outlook\ZOSZ9V8E\Book1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LMCMB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dv\4413\1128432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Documents%20and%20Settings\rakesh.shetty\Local%20Settings\Temporary%20Internet%20Files\OLK57\080229%20asset%20report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2001Fcst%20NCR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gmk\Murali%20C\Documents%20and%20Settings\murali\Local%20Settings\Temp\CHAIRMAN\2001%20August\AIGFT0801Final0919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JLT%20India%20Finance%20and%20Secretarial\India%20Finance\Audit%202009-10\Combined%20Targeted%20Testing%20and%20Nonstat%20Sampling%20%20-%20June%202008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tcen01\raporty\My%20documents\2001\10\raporty\AIGBank1001Final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ARAT\BHARAT_C\JOHN\AUDIT399\BALSHET9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REVISED%20PROV%20COMP%20AY%202001-200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enetglobal.com\shares\Documents%20and%20Settings\Harini_U.INTELENETGLOBAL\Local%20Settings\Temporary%20Internet%20Files\Content.Outlook\53AU2XWK\Business%20Case%20Model%20-%20ver%201%202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12178\Local%20Settings\Temporary%20Internet%20Files\OLK13\consolidated%20group%20tax%2016%20Sep'06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mail.wnsgs.com/My%20Documents/Fixed%20Asset/FA%20REPORT%20FOR%20PUNE%20III/F.A.%20PUNE%20III%20Equipment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arikshit\Tax%20Provision%2006-07\Group%20Tax%20March%2007\Final%20Files%20with%20Auditors\Final%20Template%20from%20Mitesh\Q-100-2_WNS%20US%20Taxes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12178\Local%20Settings\Temp\Clients\WNS\Client%20files\Debtors%20Pune%201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5.14.9\shareall\Group%20Conversion%20Template%20-%20old\SBH\Data%20Pack%20-%20Summary%20-%20SBH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FYTD%20Jan%2002_225&amp;2620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ALM%20&amp;%20Financials%20Sept%20%202012_v2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varajanSV\Deva\MOB\August%202004\CMBPO%20Aug%2004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GartnerIndiia%20YTD%20Feb.02(New)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Month%20end%20close%20India%202006%2031%2001v2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Chairman's%20rpt\Nov99%20Chairman\Nov99%20Chairmans%20Repo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Apr99ChairmansReport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CT20\FP&amp;A\Summary%20Reports\Summary%20Report\PBC%20Summary%20Repor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Payroll%20CRA%20and%20work%20program%20(09-05)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oje%20dokumenty\monthly%20reports\05_2000\TEMP%20\MayprU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FM\D-DRIVE\BALANCE%20SHEETS\BSHEET-PROV-13.02.202-31.12.2002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04\&#21407;&#31295;\EXCEL5\&#35336;&#31639;&#26360;\&#21407;&#31295;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Budget%202001-NCR0825%20(R2)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end%20for%202003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12178\Local%20Settings\Temp\Clients\WNS\Client%20files\Trial%20Balance%2034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idhi\Budgets\1029170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storedData\user%20server01\journal\FY2008\04%20April%2008%20SAP%20journal%20templates\JSCSC\JSCSC%20accruals%20apr%2008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FormA31Mar2002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mhnh\My%20Documents\2001\Asia%20Pacific\Plan\5Y_v2.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vco83\treasury\TEMP\ccy%20forecast%2001-02-99%20ck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testfile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Daily%20Control%20-%20GLS\Daily%20movement%20report%20April%20MTD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u13460\Desktop\Consolidated%20FA%20Schedule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idhi\Budgets\ACC_DIL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\C\STORES-REP-OCT'2000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IMATE\SECURE\Production\2D_REPNew2.4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SHARE\FIN\Regulatory%20Returns\JPMSI\PDR%20III\2003-04\Cap_ad_31032004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Users\mahesh.nagda\AppData\Local\Microsoft\Windows\Temporary%20Internet%20Files\Content.Outlook\WXGY3VMN\Old\BSPL%20MARCH%202012%20LR%20-%20FINAL-merger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May99%20Earnings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CCOUNTS\2006%20ACCOUNTS\Monthly%20Reporting\Monthly%20reporting%20pack_template_200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HKC1001%20Final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DOCUME~1\HSHQ049\LOCALS~1\Temp\windows\TEMP\windows\TEMP\windows\TEMP\windows\TEMP\windows\TEMP\TEMP\MGMTTEMP\aigfhk%202000%20cfg%20101999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RegRep\2001\CRR_calc\CRR_09212001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RegRep\2000\Form%20X\FormX_Nov2000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ary\My%20Documents\Accounts\1205%20Dec%2005\Audit%207%20-%20Learning%20Impairment%20Review%20Dec_05%20130106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rco%20Ltd%20-%20Marine\Budgets\2010\DE&amp;S\Q1\q1%20budgets\DE&amp;S%202010%20central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08-09\May-08\MIS-Detailed-May-08.xlsx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\MAR%2002%20IND%20AUDIT\F%20A%20summary%20-%2031%2003%2002-SBI%20copy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Vitthal\Monthly%20provisons%20of%20tax\Sept05\315\May%2005%20AMC-Computation%202005-2006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Clients\Paternoster\Client%20Data\PWC\Accounts_11.02.08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ACCTG\TEM\RECON97\10240\THEMESS\SEP-10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-1234\Neeraj\windows\TEMP\REVENUE%20BUDGET%2003-04%20-MONTHWISE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itesh.maheshwari\Desktop\clients\Capita\Workfiles\CMBPO%20March%2005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monthly%20reports\05_2000\TEMP%20\MayprU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3312\my%20documents\99&#49345;&#48152;&#44592;&#51092;&#50529;\9906%2520&#51116;&#47924;&#51228;&#54364;(&#49345;&#48152;&#44592;)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pending%20job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432c99\99op_rev\My%20Documents\99OP-ACT\99ACT-r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fphfs1\shared\Investment\Economic_Assumptions\2008\20080114\PCM%20V%201.3%202008011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KAMILA\AIGBANK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jec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uments%20and%20Settings\Justin_Lang\Local%20Settings\Temp\4\XPGrpwise\Conference%20call%20informa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Desktop\GFL-B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LAB_JPMSI_IN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mail.serco.com/Finance/2006%20Plan/SDA%20Template%20vFinal3a-Uplif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ss\FUND_ACC\NAV\MSGF\DIV9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nthly%20Close\08.03\MRJ-08\09.12.03\MRJ8%20Avanex-Fremont-Aug.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Anjani\LOCALS~1\Temp\DOCUME~1\amit\LOCALS~1\Temp\DOCUME~1\ADMINI~1\LOCALS~1\Temp\Final%20P&amp;%20L%20-BS%20Jan%20to%20Dec02%20formatted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DV\4441\103247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JLT%20India%20Finance%20and%20Secretarial\India%20Finance\Audit%202009-10\Expense%20Working%202009%20-2010%20JL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lstevens4\My%20Documents\2009\month%20end\june\division\Monthly%20Narrative%20-%20PROFORMA%20-%20June%20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9three\d\Documents%20and%20Settings\Praveen\Desktop\FINANCIALS%20-%20APR02-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tility\GAS\COMPANY\SEMCO\Project%20Sparky\Backup%20Pages\Backup%20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urworld.serco.com/SBRISSA/Finance%20Forms/3%20P2P/P2P%20Jul08/Add_Amend_Remove%20Catalogue%20Items%20P2P_SAP_025%20Jul08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dit%20Mar05\WNS%20India\Related%20party%20disclosures%20version%2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ibsipl1999-2000roia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FINANCE\THOMAS\AUDIT\30SEP98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Treasury\FY%2012-13\Treasury\ALM%20Reporting\JUn%2012\ALM%20for%20Jun%20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MP\MGMTTEMP\aigfhk%202000%20cfg%20101999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ru\c\SHIVA99\IT16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Investments_Positio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SS_PP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9three\Auditors%20Query%202010-2011\Auditors%20Query%202010-2011\Auditors%20Query%202010-2011\Auditors%20Query%202010-2011\d\Documents%20and%20Settings\Praveen\Desktop\FINANCIALS%20-%20APR02-MAR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preciation%20For%20Odoo\Final%20Depreciation_NEW.xlsb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rthak\c\3cd%20new\PP_Master%20Templat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Glenn.H001746-AGLENN\My%20Documents\Ade\Hook%20Project\Cash\Submissions\Def%20Services%20Cashflow%20Jan%20201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dit\2003\KPR\Tax%20Audit%20AY%202001-02%20Sd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5\Riddhi_purohit\Users\rhapsody6\Documents\Tripti\June%202012\Financial%20June%202012\FHTL%20June%202012.xlsm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March%202000\LBO_ex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&amp;A\123DATA\AERCIL\CHEMICAL\LONDONM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jects\Completed\BU_Macro_Su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mit\pbc\STAFF\MAHDAIRY\1997\MAR97\STAT\FINREP\leads0397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Jude_c\Local%20Settings\Temporary%20Internet%20Files\Content.Outlook\JYR6VMWE\Pipeline%20Proforma_Sept%202011_v%20final_%20with%20TCV_28102011_cir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GIN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HARE\WPS\C&amp;W\TKP\Accounts%20Executive\Biils%20Approval\Sherebanu\Payment%20Template\Payment%20Template%20India%20-%20200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FIDENTIAL\Finance\PCOP\PCOP%20Financials%20&amp;%20Invoices\2006-07\Signed%20Financials-06-07\M07%20AGSSPL%20Signed%20Financials%20INR%20V.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Accounts\Budgets\Budgets%202006-2007\FLOvate%20Budget%20Model%202006-2007---Draft0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Richard\Local%20Settings\Temporary%20Internet%20Files\Content.Outlook\20QXYSE9\Monthly%20Narrative%20-%20PROFORMA%20-%20January%20201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SCHEDULE\2003\Nov%2003\MIS29110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DOCUME~1\UDAY~1.EPL\LOCALS~1\Temp\Budget%202005%20(New-210105)-EP%20India\windows\TEMP\Reference\Cost%20Models\salford%20cost%20model%20modified%2022%2005%2003-OF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jects\Completed\Report-O-Matic%20templat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Documents%20and%20Settings\RaffelJ\Local%20Settings\Temporary%20Internet%20Files\OLKA\Shilpi%20Timesheet%20Templat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ail.wnsgs.com/Documents%20and%20Settings/u103595/Local%20Settings/Temp/Interco-Model-Entered-Currency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nesh\c\My%20Documents\RECO%20DEC99\dinesh-F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X\Emerson\return%20FY%202006-07\ITC%20FY07%20(Final%20for%20Return)-r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Documents%20and%20Settings\frisbyh\Local%20Settings\Temporary%20Internet%20Files\OLKC7\Nick%20Atkins%20-%20DEV%20-%2031-05-20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2002%20Pilot%20Financial%20Services%205-31-0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tcen01\raporty\NCR%20Bank+Credit\NCR%202002\CFGPoland0102Prelim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Occupancy%20Report%20Template%20LCCY%20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je%20dokumenty\monthly%20reports\05_2000\TEMP%20\TEMP\spc039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xedAssetsRegister\FARCorporat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D%20Defence\Mike%20Lansdown\defence%20q2\2002\Q22002JULY17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ldanismi\smita\WINDOWS\TEMP\Kevin%20Steele97-98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8.2.128.11\Serco\Group-R2R\Sarika\Loans\jacky%20file%20revised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Accounts%20recble_IB_OOPE_2802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S2000\FRIENDS\GFL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Documents%20and%20Settings\wonglil\Local%20Settings\Temporary%20Internet%20Files\OLK8\2005%20Capital%20Plan%20-%20Draft%2008.12.04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Clients\08-09\Paternoster\Work%20done\Test%20of%20Details\Expense\Non-Statistical%20Sampling%20Template%20(v3.2)%20PIPL%20Final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USERS\TarunS\TANU\sch\apr02-mar03\AsstBA2100Mar2003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Depreciation%20AY%202000%202001%20JFIAML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ninggnfs01\Accounts.Gurgaon\Documents%20and%20Settings\u30188\Local%20Settings\Temporary%20Internet%20Files\OLK15\MIS%20Schedules%20Apr%2006xls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SCHEDULE\2003\June03\Non%20Trade\MIS30060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counts\Jude\Monthly%20Accounts\CF\Monthly%20Accounts\Nov%2011\Serco%20BPO\Monthly%20Cash%20Flow%20IndiaNov12%20Dec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dit\2003\Working\Network\Apr-Netherlands%20(Final)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02itcge\finshare$\WINDOWS\TEMP\QuickPlace\Infrastructure%20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idhi\Budgets\PROJGER8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USER/KARTIK/WKS/GEPERS/RET-9596/FM39596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5\&#35336;&#31639;&#26360;\&#21407;&#31295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5\Riddhi_purohit\AppData\Local\Microsoft\Windows\Temporary%20Internet%20Files\Content.Outlook\LOMUMZLU\June%2010\P%20&amp;%20L%20Flash%20June%202010\P%20%20L%20Flash%20-%20Consolidated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-milko\groups\Documents%20and%20Settings\frisbyh\Local%20Settings\Temporary%20Internet%20Files\OLK68\05x07x04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M\VOL1\AGM\ZUI\TEMP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5\d\DATA\SS\LynnSteere\Management%20Accounts\Sept%202001\India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5\d\hjson\Atrica\Sub%20Oracle%20Upload%20Template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havika\R&amp;D\Sept\Vibs\Budget\2003\Transition\IT%20Budget-%202003-2004%20Ver%207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idhi\Budgets\WD66.TMP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ltmumfs2\data$\RegRep\2001\CRR_calc\CRR_28_Jan_00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Strategic%20Initiative%20Performance%20Upd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6481;&#21644;&#27972;&#21270;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ANKURCHm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man\MIS%20MARCH\0405Budget\ver7\consolidated%20budget%20v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1\Tax%20prov%20AY%202006-07-conf%20by%20EnY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Bonn%20Finance%20from%20Q2%2005%20to%20Q4%2006\Debtors\2006\12-2006\Europe%20Consolidated%20DEBTORS%20position%2031%20Dec%202006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WILLIAM\EXCEL\M_END\RECON97\10240\JULCASH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CCOUNTS\2005%20ACCOUNTS\Monthly%20Reporting\03%20Mar%202005\Monthly%20reporting%20pack_March_2005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GroupFinance\Finance\2006%20Planning\2007_2011%20Plan%20Oct\Plan%20Template\2007_2011%20Group%20Adjustments%20Template%20(Oct%20submission)%20with%20assumptions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NFIDENTIAL\Finance\PCOP\PCOP%20Financials%20&amp;%20Invoices\2008-09\June.08\AGSSV%20Financials%20June.08%20v.1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inance\Forecasts\F00_Q3_Fcst\Q2%20Spending%20Summary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cfs02\Fincon\Documents%20and%20Settings\Uday.meisheri\Local%20Settings\Temporary%20Internet%20Files\OLKE5\Paternoster%20Portfolio%20Analysis%20Summary%20(20070629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 of eou"/>
      <sheetName val="DefTaxDHSWorking"/>
      <sheetName val="SSPL"/>
      <sheetName val="SPL"/>
      <sheetName val="P&amp;L"/>
      <sheetName val="SSBS"/>
      <sheetName val="SBS"/>
      <sheetName val="BSHT"/>
      <sheetName val="ASSETSCH"/>
      <sheetName val="ABSTRACT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_CN_DC (3)"/>
      <sheetName val="CS_CN_DC (2)"/>
      <sheetName val="CS_CN_DC"/>
      <sheetName val="B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YTD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tables"/>
      <sheetName val="Conveyance"/>
      <sheetName val="FX 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  <sheetName val="Goodwill"/>
      <sheetName val="AIGCFG"/>
      <sheetName val="US$ Performance Detail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Blank"/>
      <sheetName val="Module1"/>
      <sheetName val="US$_Performance_Detail"/>
      <sheetName val="FX Calc"/>
    </sheetNames>
    <sheetDataSet>
      <sheetData sheetId="0" refreshError="1">
        <row r="9">
          <cell r="D9">
            <v>36191</v>
          </cell>
        </row>
        <row r="13">
          <cell r="C13">
            <v>7.75</v>
          </cell>
        </row>
        <row r="14">
          <cell r="C14">
            <v>7.7488000000000001</v>
          </cell>
        </row>
        <row r="15">
          <cell r="C15">
            <v>7.7488000000000001</v>
          </cell>
        </row>
        <row r="16">
          <cell r="C16">
            <v>7.7445000000000004</v>
          </cell>
        </row>
        <row r="17">
          <cell r="C17">
            <v>7.7445000000000004</v>
          </cell>
        </row>
        <row r="18">
          <cell r="C18">
            <v>7.7465999999999999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5"/>
      <sheetName val="Page 1"/>
      <sheetName val="page1 revised"/>
      <sheetName val="Page 2"/>
      <sheetName val="Page 3 "/>
      <sheetName val="Page 3"/>
      <sheetName val="Page 4"/>
      <sheetName val="Page 6"/>
      <sheetName val="Page 7"/>
      <sheetName val="Page 8"/>
      <sheetName val="Page 9"/>
      <sheetName val="Page 9 "/>
      <sheetName val="Page 9 revised"/>
      <sheetName val="Page 10"/>
      <sheetName val="comp"/>
      <sheetName val="Ack1"/>
    </sheetNames>
    <sheetDataSet>
      <sheetData sheetId="0" refreshError="1">
        <row r="2">
          <cell r="E2" t="str">
            <v>D. INCOME FROM OTHER SOURCES</v>
          </cell>
        </row>
        <row r="4">
          <cell r="B4" t="str">
            <v>1.    (a) Income (other than income from race horses) :-</v>
          </cell>
        </row>
        <row r="5">
          <cell r="B5" t="str">
            <v xml:space="preserve">           (i)  Dividends</v>
          </cell>
          <cell r="E5" t="str">
            <v>Rs.</v>
          </cell>
          <cell r="F5" t="str">
            <v>NIL</v>
          </cell>
        </row>
        <row r="6">
          <cell r="B6" t="str">
            <v xml:space="preserve">           (ii) Interest</v>
          </cell>
          <cell r="E6" t="str">
            <v>Rs.</v>
          </cell>
          <cell r="F6" t="str">
            <v>NIL</v>
          </cell>
        </row>
        <row r="7">
          <cell r="B7" t="str">
            <v xml:space="preserve">          (iii) Winnings from lotteries, cross-word</v>
          </cell>
        </row>
        <row r="8">
          <cell r="B8" t="str">
            <v xml:space="preserve">                 puzzles, races etc.</v>
          </cell>
          <cell r="E8" t="str">
            <v>Rs.</v>
          </cell>
          <cell r="F8" t="str">
            <v>NIL</v>
          </cell>
        </row>
        <row r="9">
          <cell r="B9" t="str">
            <v xml:space="preserve">          (iv)  Rental income from machinery, plants,</v>
          </cell>
        </row>
        <row r="10">
          <cell r="B10" t="str">
            <v xml:space="preserve">                 builidings etc.</v>
          </cell>
          <cell r="E10" t="str">
            <v>Rs.</v>
          </cell>
          <cell r="F10" t="str">
            <v>NIL</v>
          </cell>
        </row>
        <row r="11">
          <cell r="B11" t="str">
            <v xml:space="preserve">          (v)  Others</v>
          </cell>
          <cell r="E11" t="str">
            <v>Rs.</v>
          </cell>
          <cell r="F11" t="str">
            <v>NIL</v>
          </cell>
        </row>
        <row r="12">
          <cell r="B12" t="str">
            <v xml:space="preserve">           Total</v>
          </cell>
          <cell r="G12" t="str">
            <v>Rs.</v>
          </cell>
          <cell r="H12" t="str">
            <v>NIL</v>
          </cell>
        </row>
        <row r="13">
          <cell r="B13" t="str">
            <v xml:space="preserve">     (b) Less : Deductions u/s 57</v>
          </cell>
        </row>
        <row r="14">
          <cell r="B14" t="str">
            <v xml:space="preserve">           (i)    Depreciation</v>
          </cell>
          <cell r="E14" t="str">
            <v>Rs.</v>
          </cell>
          <cell r="F14" t="str">
            <v>NIL</v>
          </cell>
        </row>
        <row r="15">
          <cell r="B15" t="str">
            <v xml:space="preserve">           (ii)   Other deduction</v>
          </cell>
          <cell r="E15" t="str">
            <v>Rs.</v>
          </cell>
          <cell r="F15" t="str">
            <v>NIL</v>
          </cell>
        </row>
        <row r="16">
          <cell r="B16" t="str">
            <v xml:space="preserve">           Total</v>
          </cell>
          <cell r="G16" t="str">
            <v>Rs.</v>
          </cell>
          <cell r="H16" t="str">
            <v>NIL</v>
          </cell>
        </row>
        <row r="17">
          <cell r="B17" t="str">
            <v xml:space="preserve">     (c) Net Income [ (a) - (b) ]</v>
          </cell>
          <cell r="I17" t="str">
            <v>Rs.</v>
          </cell>
          <cell r="J17" t="str">
            <v>NIL</v>
          </cell>
        </row>
        <row r="18">
          <cell r="B18" t="str">
            <v>2   (a) Income from race horses</v>
          </cell>
          <cell r="G18" t="str">
            <v>Rs.</v>
          </cell>
          <cell r="H18" t="str">
            <v>NIL</v>
          </cell>
        </row>
        <row r="19">
          <cell r="B19" t="str">
            <v xml:space="preserve">     (b) Less : Deductions u/s 57</v>
          </cell>
          <cell r="G19" t="str">
            <v>Rs.</v>
          </cell>
          <cell r="H19" t="str">
            <v>NIL</v>
          </cell>
        </row>
        <row r="20">
          <cell r="B20" t="str">
            <v xml:space="preserve">     (c) Net income from race horses</v>
          </cell>
          <cell r="I20" t="str">
            <v>Rs.</v>
          </cell>
          <cell r="J20" t="str">
            <v>NIL</v>
          </cell>
        </row>
        <row r="21">
          <cell r="B21" t="str">
            <v>3.    Brought forward loss from race horses adjusted with 2(c)</v>
          </cell>
          <cell r="I21" t="str">
            <v>Rs.</v>
          </cell>
          <cell r="J21" t="str">
            <v>NIL</v>
          </cell>
        </row>
        <row r="22">
          <cell r="B22" t="str">
            <v>4.    Balance income from race horses [ 2(c) - 3 ]</v>
          </cell>
          <cell r="I22" t="str">
            <v>Rs.</v>
          </cell>
          <cell r="J22" t="str">
            <v>NIL</v>
          </cell>
        </row>
        <row r="23">
          <cell r="B23" t="str">
            <v>5.    Current year's loss from sources other than race horses, if any, adjusted with 4</v>
          </cell>
          <cell r="I23" t="str">
            <v>Rs.</v>
          </cell>
          <cell r="J23" t="str">
            <v>NIL</v>
          </cell>
        </row>
        <row r="24">
          <cell r="B24" t="str">
            <v>6.    INCOME CHARGEABLE UNDER THE HEAD "INCOME FROM OTHER SOURCES"</v>
          </cell>
        </row>
        <row r="25">
          <cell r="B25" t="str">
            <v xml:space="preserve">      (Profits from all sources under the head including from race horses)</v>
          </cell>
          <cell r="I25" t="str">
            <v>Rs.</v>
          </cell>
          <cell r="J25" t="str">
            <v>NIL</v>
          </cell>
        </row>
        <row r="26">
          <cell r="B26" t="str">
            <v>7.    Current year's loss remaining unadjusted, if any</v>
          </cell>
        </row>
        <row r="27">
          <cell r="B27" t="str">
            <v xml:space="preserve">      (i)  Loss from race horses</v>
          </cell>
          <cell r="I27" t="str">
            <v>Rs.</v>
          </cell>
          <cell r="J27" t="str">
            <v>NIL</v>
          </cell>
        </row>
        <row r="28">
          <cell r="B28" t="str">
            <v xml:space="preserve">      (ii) Loss from sources other than race horses</v>
          </cell>
          <cell r="I28" t="str">
            <v>Rs.</v>
          </cell>
          <cell r="J28" t="str">
            <v>NIL</v>
          </cell>
        </row>
        <row r="31">
          <cell r="E31" t="str">
            <v>E. STATEMENT OF SET-OFF OF CURRENT YEAR'S LOSS AND</v>
          </cell>
        </row>
        <row r="32">
          <cell r="E32" t="str">
            <v>BROUGHT FORWARD HOUSE PROPERTY LOSS U/S 71/71A</v>
          </cell>
        </row>
        <row r="33">
          <cell r="B33" t="str">
            <v>Fill in this sub-part only if the company has loss from any of the following sources for set-off against income from any other source. Else, write N.A.</v>
          </cell>
        </row>
        <row r="34">
          <cell r="B34" t="str">
            <v>Amount of loss arising from house property (see item A6)</v>
          </cell>
          <cell r="I34" t="str">
            <v>Rs.</v>
          </cell>
          <cell r="J34" t="str">
            <v>NA</v>
          </cell>
        </row>
        <row r="35">
          <cell r="B35" t="str">
            <v>Amount of loss from business (excluding speculation loss) [see item B16(ii)]</v>
          </cell>
          <cell r="I35" t="str">
            <v>Rs.</v>
          </cell>
          <cell r="J35" t="str">
            <v>NA</v>
          </cell>
        </row>
        <row r="36">
          <cell r="B36" t="str">
            <v>Amount of loss from other sources (excluding loss from race horses) [see item D7 (ii)]</v>
          </cell>
          <cell r="I36" t="str">
            <v>Rs.</v>
          </cell>
          <cell r="J36" t="str">
            <v>NA</v>
          </cell>
        </row>
        <row r="37">
          <cell r="B37" t="str">
            <v>Amount of loss from house property brought forward from A.Y. 1993-94 and 1994-95</v>
          </cell>
          <cell r="I37" t="str">
            <v>Rs.</v>
          </cell>
          <cell r="J37" t="str">
            <v>NA</v>
          </cell>
        </row>
        <row r="39">
          <cell r="F39" t="str">
            <v>Business loss</v>
          </cell>
          <cell r="G39" t="str">
            <v>Other sources loss</v>
          </cell>
        </row>
        <row r="40">
          <cell r="E40" t="str">
            <v>House property</v>
          </cell>
          <cell r="F40" t="str">
            <v>(other than</v>
          </cell>
          <cell r="G40" t="str">
            <v>(other than loss</v>
          </cell>
          <cell r="H40" t="str">
            <v>Brought forward</v>
          </cell>
          <cell r="I40" t="str">
            <v>Current year's</v>
          </cell>
        </row>
        <row r="41">
          <cell r="B41" t="str">
            <v>Head/Source of</v>
          </cell>
          <cell r="D41" t="str">
            <v>Income of</v>
          </cell>
          <cell r="E41" t="str">
            <v>loss of the</v>
          </cell>
          <cell r="F41" t="str">
            <v>speculation loss)</v>
          </cell>
          <cell r="G41" t="str">
            <v>from race horses)</v>
          </cell>
          <cell r="H41" t="str">
            <v>house property</v>
          </cell>
          <cell r="I41" t="str">
            <v>income remaining</v>
          </cell>
        </row>
        <row r="42">
          <cell r="B42" t="str">
            <v>income</v>
          </cell>
          <cell r="D42" t="str">
            <v>previous year *</v>
          </cell>
          <cell r="E42" t="str">
            <v>previous year</v>
          </cell>
          <cell r="F42" t="str">
            <v>of the previous</v>
          </cell>
          <cell r="G42" t="str">
            <v>of the previous</v>
          </cell>
          <cell r="H42" t="str">
            <v>loss set off**#</v>
          </cell>
          <cell r="I42" t="str">
            <v>after set-off</v>
          </cell>
        </row>
        <row r="43">
          <cell r="E43" t="str">
            <v>set off **</v>
          </cell>
          <cell r="F43" t="str">
            <v xml:space="preserve"> year set off**</v>
          </cell>
          <cell r="G43" t="str">
            <v>year set off**</v>
          </cell>
        </row>
        <row r="44">
          <cell r="D44" t="str">
            <v>(i)</v>
          </cell>
          <cell r="E44" t="str">
            <v>(ii)</v>
          </cell>
          <cell r="F44" t="str">
            <v>(iii)</v>
          </cell>
          <cell r="G44" t="str">
            <v>(iv)</v>
          </cell>
          <cell r="H44" t="str">
            <v>(v)</v>
          </cell>
          <cell r="J44" t="str">
            <v>(vi)</v>
          </cell>
        </row>
        <row r="45">
          <cell r="B45" t="str">
            <v>House property</v>
          </cell>
          <cell r="C45">
            <v>1</v>
          </cell>
        </row>
        <row r="46">
          <cell r="B46" t="str">
            <v>Business (including</v>
          </cell>
        </row>
        <row r="47">
          <cell r="B47" t="str">
            <v>profits from</v>
          </cell>
          <cell r="C47">
            <v>2</v>
          </cell>
        </row>
        <row r="48">
          <cell r="B48" t="str">
            <v>speculation business)</v>
          </cell>
        </row>
        <row r="49">
          <cell r="B49" t="str">
            <v>Short term</v>
          </cell>
        </row>
        <row r="50">
          <cell r="B50" t="str">
            <v>capital gain</v>
          </cell>
          <cell r="C50">
            <v>3</v>
          </cell>
          <cell r="E50" t="str">
            <v>[NOT APPLICABLE]</v>
          </cell>
        </row>
        <row r="51">
          <cell r="B51" t="str">
            <v>Long term</v>
          </cell>
        </row>
        <row r="52">
          <cell r="B52" t="str">
            <v>capital gain</v>
          </cell>
          <cell r="C52">
            <v>4</v>
          </cell>
        </row>
        <row r="53">
          <cell r="B53" t="str">
            <v>Other sources</v>
          </cell>
        </row>
        <row r="54">
          <cell r="B54" t="str">
            <v>(including profit</v>
          </cell>
          <cell r="C54">
            <v>5</v>
          </cell>
        </row>
        <row r="55">
          <cell r="B55" t="str">
            <v>from race horses)</v>
          </cell>
        </row>
        <row r="56">
          <cell r="B56" t="str">
            <v>*  Under column (i), write only the positive incomes from the heads/sources of income mentioned in rows (1) to (6).</v>
          </cell>
        </row>
        <row r="57">
          <cell r="B57" t="str">
            <v>** Under columns (ii), (iii), (iv) and (v), write the appropriate amount of loss against that head/source of income with which it is set-off.</v>
          </cell>
        </row>
        <row r="58">
          <cell r="B58" t="str">
            <v>#  Loss from house property for the current year, if any, is to be set-off before house property loss, brought forward from assessment years 1993-94</v>
          </cell>
        </row>
        <row r="59">
          <cell r="B59" t="str">
            <v xml:space="preserve">    and 1994-95 is set-off. Such brought forward loss can be set off against income of assessment years 1995-96 and 1996-97 only and not thereafter.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INPUT"/>
      <sheetName val="sec provision"/>
      <sheetName val="SUMMARY"/>
      <sheetName val="Index"/>
      <sheetName val="80LA CIT method"/>
      <sheetName val="spl reserve- AO method"/>
      <sheetName val="finance items"/>
      <sheetName val="Calculation of gp ratio"/>
      <sheetName val="gp ratio"/>
      <sheetName val="ibank gains"/>
      <sheetName val="5. TI"/>
      <sheetName val="6. MAT"/>
      <sheetName val="8.TAXES"/>
      <sheetName val="9 .BINC"/>
      <sheetName val="10.chap via"/>
      <sheetName val="11.UNABL"/>
      <sheetName val="12.TDSSUM"/>
      <sheetName val="14.GINFO"/>
      <sheetName val="16.CHAPIV"/>
      <sheetName val="17.DEP"/>
      <sheetName val="Woff in books"/>
      <sheetName val="18.annx III meger expense"/>
      <sheetName val="19.ero"/>
      <sheetName val="20.special reserve"/>
      <sheetName val="20.SPLRES2"/>
      <sheetName val="Spl Reserve CIT(A) method "/>
      <sheetName val="21.Woff"/>
      <sheetName val="23.36(1)(viia)"/>
      <sheetName val="24-chap.3"/>
      <sheetName val="25.10(23g) CITA"/>
      <sheetName val="26.AS 19"/>
      <sheetName val="28.Tax Cap gain summary"/>
      <sheetName val="29.Summary TMOG  Cap gain"/>
      <sheetName val="Dividend summary"/>
      <sheetName val="28.DONS"/>
      <sheetName val="33.Dividend mar 2005"/>
      <sheetName val="34.Woff wbackbooks"/>
      <sheetName val="35.Wbackbd"/>
      <sheetName val="36.CGBK book profit"/>
      <sheetName val="37.P.l. on sale of assets"/>
      <sheetName val="Subsidiary"/>
      <sheetName val="partywise sheet spf prov"/>
      <sheetName val="specific provision wback"/>
      <sheetName val=".INTNA"/>
      <sheetName val="Dividend mar 2005"/>
      <sheetName val="AS 19"/>
      <sheetName val="sec 14A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Validations"/>
      <sheetName val="BS"/>
      <sheetName val="PL"/>
      <sheetName val="Cash Flow"/>
      <sheetName val="1,2,2.1"/>
      <sheetName val="3"/>
      <sheetName val="BS_Drop Down"/>
      <sheetName val="PL_Dropdown"/>
      <sheetName val="FAR"/>
      <sheetName val="OAR Sheet"/>
      <sheetName val="JV Sheet"/>
      <sheetName val="4,5,6,7,8,9,10,11"/>
      <sheetName val="11.1"/>
      <sheetName val="15,16,17,18"/>
      <sheetName val="19,20,21,22"/>
      <sheetName val="23,24,25,26"/>
      <sheetName val="income-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1"/>
      <sheetName val="Valuation"/>
      <sheetName val="Sources-Uses"/>
      <sheetName val="Ownership"/>
      <sheetName val="Option2"/>
      <sheetName val="Option2 Revenue"/>
      <sheetName val="CSCO Pref"/>
      <sheetName val="General Assmpn"/>
      <sheetName val="DCF"/>
      <sheetName val="Highlights-$ (3+9)"/>
      <sheetName val="Highlights (Rs.)"/>
      <sheetName val="Charts"/>
      <sheetName val="P&amp;L-$ (3+9)"/>
      <sheetName val="P&amp;L-$ Budgeted"/>
      <sheetName val="Facility CapEx"/>
      <sheetName val="Facility OpEx"/>
      <sheetName val="HR Assmpn"/>
      <sheetName val="Tech CapEx"/>
      <sheetName val="Tech OpEx India"/>
      <sheetName val="Tech OpEx USA"/>
      <sheetName val="Telecom"/>
      <sheetName val="FTE Ramp-up"/>
      <sheetName val="Total ManPower"/>
      <sheetName val="Salary Cost"/>
      <sheetName val="Recruit' Cost"/>
      <sheetName val="Training Cost"/>
      <sheetName val="SG&amp;A Assmpn"/>
      <sheetName val="2002"/>
      <sheetName val="2003"/>
      <sheetName val="2004"/>
      <sheetName val="2005"/>
      <sheetName val="2006"/>
      <sheetName val="2007"/>
      <sheetName val="2001-Misc"/>
      <sheetName val="Model"/>
      <sheetName val="CSCO Pref (2)"/>
      <sheetName val="Sheet2"/>
      <sheetName val="CapEx Summary"/>
      <sheetName val="Yearly CapEx"/>
      <sheetName val="P&amp;L"/>
      <sheetName val="SCH-A,B,C"/>
      <sheetName val="Action Plan"/>
      <sheetName val="Analysis 2003-20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管単価"/>
      <sheetName val="衛生弁"/>
      <sheetName val="空調弁"/>
      <sheetName val="5, Segment Summar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s"/>
      <sheetName val="WACC"/>
      <sheetName val="Sheet2"/>
      <sheetName val="Sheet3"/>
      <sheetName val="Model"/>
      <sheetName val="fa"/>
      <sheetName val="Master"/>
      <sheetName val="Elim"/>
      <sheetName val="PLAN_FEB97"/>
      <sheetName val="CASH FLOW WORKING"/>
      <sheetName val="S3workplanqty"/>
      <sheetName val="Grouping"/>
    </sheetNames>
    <sheetDataSet>
      <sheetData sheetId="0" refreshError="1">
        <row r="6">
          <cell r="A6">
            <v>1106</v>
          </cell>
        </row>
        <row r="10">
          <cell r="A10">
            <v>37.85</v>
          </cell>
        </row>
        <row r="12">
          <cell r="A12">
            <v>3.8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Internal Working "/>
      <sheetName val="Sheet3"/>
      <sheetName val="BSHEET GRP"/>
      <sheetName val="Sheet2"/>
      <sheetName val="Book1"/>
      <sheetName val="TB (Merging) "/>
      <sheetName val="Summary Data"/>
    </sheetNames>
    <definedNames>
      <definedName name="Loan_Start"/>
      <definedName name="Number_of_Payments"/>
      <definedName name="Values_Entered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FX hedge"/>
      <sheetName val="LE_cover"/>
      <sheetName val="Index"/>
      <sheetName val="Overview"/>
      <sheetName val="FinSum"/>
      <sheetName val="Headcount Analysis"/>
      <sheetName val="MUMBAI_HC"/>
      <sheetName val="Headcount Details"/>
      <sheetName val="Expense Analysis"/>
      <sheetName val="P&amp;L MTD"/>
      <sheetName val="P&amp;L YTD"/>
      <sheetName val="bal sheet"/>
      <sheetName val="Sum By Group"/>
      <sheetName val="SumMTD"/>
      <sheetName val="SumYTD"/>
      <sheetName val="p&amp;l-trend"/>
      <sheetName val="le_data"/>
      <sheetName val="report"/>
      <sheetName val="le"/>
      <sheetName val="mg_data"/>
      <sheetName val="Dialog"/>
      <sheetName val="Import"/>
      <sheetName val="Utilitie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R1" t="str">
            <v>Actual</v>
          </cell>
          <cell r="S1" t="str">
            <v>Actual</v>
          </cell>
          <cell r="T1" t="str">
            <v>Actual</v>
          </cell>
          <cell r="U1" t="str">
            <v>Actual</v>
          </cell>
          <cell r="V1" t="str">
            <v>Actual</v>
          </cell>
          <cell r="W1" t="str">
            <v>Actual</v>
          </cell>
          <cell r="X1" t="str">
            <v>Actual</v>
          </cell>
          <cell r="Y1" t="str">
            <v>Actual</v>
          </cell>
          <cell r="Z1" t="str">
            <v>Actual</v>
          </cell>
          <cell r="AA1" t="str">
            <v>Actual</v>
          </cell>
          <cell r="AB1" t="str">
            <v>Actual</v>
          </cell>
          <cell r="AC1" t="str">
            <v>Actual</v>
          </cell>
          <cell r="AD1" t="str">
            <v>Actual</v>
          </cell>
          <cell r="AE1" t="str">
            <v>Actual</v>
          </cell>
          <cell r="AF1" t="str">
            <v>Actual</v>
          </cell>
          <cell r="AG1" t="str">
            <v>Actual</v>
          </cell>
          <cell r="AH1" t="str">
            <v>Actual</v>
          </cell>
          <cell r="AI1" t="str">
            <v>Actual</v>
          </cell>
          <cell r="AJ1" t="str">
            <v>Actual</v>
          </cell>
          <cell r="AK1" t="str">
            <v>Actual</v>
          </cell>
          <cell r="AL1" t="str">
            <v>Actual</v>
          </cell>
          <cell r="AM1" t="str">
            <v>Actual</v>
          </cell>
          <cell r="AN1" t="str">
            <v>Actual</v>
          </cell>
          <cell r="AO1" t="str">
            <v>Actual</v>
          </cell>
          <cell r="AP1" t="str">
            <v>Actual</v>
          </cell>
          <cell r="AQ1" t="str">
            <v>Actual</v>
          </cell>
        </row>
        <row r="2">
          <cell r="R2" t="str">
            <v>As At</v>
          </cell>
          <cell r="S2" t="str">
            <v>As At</v>
          </cell>
          <cell r="T2" t="str">
            <v>As At</v>
          </cell>
          <cell r="U2" t="str">
            <v>As At</v>
          </cell>
          <cell r="V2" t="str">
            <v>As At</v>
          </cell>
          <cell r="W2" t="str">
            <v>As At</v>
          </cell>
          <cell r="X2" t="str">
            <v>As At</v>
          </cell>
          <cell r="Y2" t="str">
            <v>As At</v>
          </cell>
          <cell r="Z2" t="str">
            <v>As At</v>
          </cell>
          <cell r="AA2" t="str">
            <v>As At</v>
          </cell>
          <cell r="AB2" t="str">
            <v>As At</v>
          </cell>
          <cell r="AC2" t="str">
            <v>As At</v>
          </cell>
          <cell r="AD2" t="str">
            <v>As At</v>
          </cell>
          <cell r="AE2" t="str">
            <v>As At</v>
          </cell>
          <cell r="AF2" t="str">
            <v>As At</v>
          </cell>
          <cell r="AG2" t="str">
            <v>As At</v>
          </cell>
          <cell r="AH2" t="str">
            <v>As At</v>
          </cell>
          <cell r="AI2" t="str">
            <v>As At</v>
          </cell>
          <cell r="AJ2" t="str">
            <v>As At</v>
          </cell>
          <cell r="AK2" t="str">
            <v>As At</v>
          </cell>
          <cell r="AL2" t="str">
            <v>As At</v>
          </cell>
          <cell r="AM2" t="str">
            <v>As At</v>
          </cell>
          <cell r="AN2" t="str">
            <v>As At</v>
          </cell>
          <cell r="AO2" t="str">
            <v>As At</v>
          </cell>
          <cell r="AP2" t="str">
            <v>As At</v>
          </cell>
          <cell r="AQ2" t="str">
            <v>As At</v>
          </cell>
        </row>
        <row r="3">
          <cell r="R3" t="str">
            <v xml:space="preserve"> MON Jan-98 </v>
          </cell>
          <cell r="S3" t="str">
            <v xml:space="preserve"> MON Feb-98 </v>
          </cell>
          <cell r="T3" t="str">
            <v xml:space="preserve"> MON Mar-98 </v>
          </cell>
          <cell r="U3" t="str">
            <v xml:space="preserve"> MON Apr-98 </v>
          </cell>
          <cell r="V3" t="str">
            <v xml:space="preserve"> MON May-98 </v>
          </cell>
          <cell r="W3" t="str">
            <v xml:space="preserve"> MON Jun-98 </v>
          </cell>
          <cell r="X3" t="str">
            <v xml:space="preserve"> MON Jul-98 </v>
          </cell>
          <cell r="Y3" t="str">
            <v xml:space="preserve"> MON Aug-98 </v>
          </cell>
          <cell r="Z3" t="str">
            <v xml:space="preserve"> MON Sep-98 </v>
          </cell>
          <cell r="AA3" t="str">
            <v xml:space="preserve"> MON Oct-98 </v>
          </cell>
          <cell r="AB3" t="str">
            <v xml:space="preserve"> MON Nov-98 </v>
          </cell>
          <cell r="AC3" t="str">
            <v xml:space="preserve"> MON Dec-98 </v>
          </cell>
          <cell r="AD3" t="str">
            <v xml:space="preserve"> MON Jan-99 </v>
          </cell>
          <cell r="AE3" t="str">
            <v xml:space="preserve"> MON Feb-99 </v>
          </cell>
          <cell r="AF3" t="str">
            <v xml:space="preserve"> MON Mar-99 </v>
          </cell>
          <cell r="AG3" t="str">
            <v xml:space="preserve"> MON Apr-99 </v>
          </cell>
          <cell r="AH3" t="str">
            <v xml:space="preserve"> MON May-99 </v>
          </cell>
          <cell r="AI3" t="str">
            <v xml:space="preserve"> MON Jun-99 </v>
          </cell>
          <cell r="AJ3" t="str">
            <v xml:space="preserve"> MON Jul-99 </v>
          </cell>
          <cell r="AK3" t="str">
            <v xml:space="preserve"> MON Aug-99 </v>
          </cell>
          <cell r="AL3" t="str">
            <v xml:space="preserve"> MON Sep-99 </v>
          </cell>
          <cell r="AM3" t="str">
            <v xml:space="preserve"> MON Oct-99 </v>
          </cell>
          <cell r="AN3" t="str">
            <v xml:space="preserve"> MON Nov-99 </v>
          </cell>
          <cell r="AO3" t="str">
            <v xml:space="preserve"> MON Dec-99 </v>
          </cell>
          <cell r="AP3" t="str">
            <v xml:space="preserve"> YTD Dec-99 </v>
          </cell>
          <cell r="AQ3" t="str">
            <v xml:space="preserve"> YTD Dec-98 </v>
          </cell>
        </row>
        <row r="4">
          <cell r="R4" t="str">
            <v xml:space="preserve"> ------------</v>
          </cell>
          <cell r="S4" t="str">
            <v xml:space="preserve"> ------------</v>
          </cell>
          <cell r="T4" t="str">
            <v xml:space="preserve"> ------------</v>
          </cell>
          <cell r="U4" t="str">
            <v xml:space="preserve"> ------------</v>
          </cell>
          <cell r="V4" t="str">
            <v xml:space="preserve"> ------------</v>
          </cell>
          <cell r="W4" t="str">
            <v xml:space="preserve"> ------------</v>
          </cell>
          <cell r="X4" t="str">
            <v xml:space="preserve"> ------------</v>
          </cell>
          <cell r="Y4" t="str">
            <v xml:space="preserve"> ------------</v>
          </cell>
          <cell r="Z4" t="str">
            <v xml:space="preserve"> ------------</v>
          </cell>
          <cell r="AA4" t="str">
            <v xml:space="preserve"> ------------</v>
          </cell>
          <cell r="AB4" t="str">
            <v xml:space="preserve"> ------------</v>
          </cell>
          <cell r="AC4" t="str">
            <v xml:space="preserve"> ------------</v>
          </cell>
          <cell r="AD4" t="str">
            <v xml:space="preserve"> ------------</v>
          </cell>
          <cell r="AE4" t="str">
            <v xml:space="preserve"> ------------</v>
          </cell>
          <cell r="AF4" t="str">
            <v xml:space="preserve"> ------------</v>
          </cell>
          <cell r="AG4" t="str">
            <v xml:space="preserve"> ------------</v>
          </cell>
          <cell r="AH4" t="str">
            <v xml:space="preserve"> ------------</v>
          </cell>
          <cell r="AI4" t="str">
            <v xml:space="preserve"> ------------</v>
          </cell>
          <cell r="AJ4" t="str">
            <v xml:space="preserve"> ------------</v>
          </cell>
          <cell r="AK4" t="str">
            <v xml:space="preserve"> ------------</v>
          </cell>
          <cell r="AL4" t="str">
            <v xml:space="preserve"> ------------</v>
          </cell>
          <cell r="AM4" t="str">
            <v xml:space="preserve"> ------------</v>
          </cell>
          <cell r="AN4" t="str">
            <v xml:space="preserve"> ------------</v>
          </cell>
          <cell r="AO4" t="str">
            <v xml:space="preserve"> ------------</v>
          </cell>
          <cell r="AP4" t="str">
            <v xml:space="preserve"> ------------</v>
          </cell>
          <cell r="AQ4" t="str">
            <v xml:space="preserve"> ------------</v>
          </cell>
          <cell r="AR4" t="str">
            <v>SEQ #</v>
          </cell>
        </row>
        <row r="5">
          <cell r="Q5" t="str">
            <v>1292879000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3067</v>
          </cell>
          <cell r="AA5">
            <v>3067</v>
          </cell>
          <cell r="AB5">
            <v>5068</v>
          </cell>
          <cell r="AC5">
            <v>15068</v>
          </cell>
          <cell r="AD5">
            <v>15068</v>
          </cell>
          <cell r="AE5">
            <v>15068</v>
          </cell>
          <cell r="AF5">
            <v>28068</v>
          </cell>
          <cell r="AG5">
            <v>28068</v>
          </cell>
          <cell r="AH5">
            <v>28068</v>
          </cell>
          <cell r="AI5">
            <v>28068</v>
          </cell>
          <cell r="AJ5">
            <v>28068</v>
          </cell>
          <cell r="AK5">
            <v>28068</v>
          </cell>
          <cell r="AL5">
            <v>28068</v>
          </cell>
          <cell r="AM5">
            <v>27453</v>
          </cell>
          <cell r="AN5">
            <v>27444</v>
          </cell>
          <cell r="AO5">
            <v>27384</v>
          </cell>
          <cell r="AP5">
            <v>27384</v>
          </cell>
          <cell r="AQ5">
            <v>15068</v>
          </cell>
          <cell r="AR5">
            <v>1373</v>
          </cell>
        </row>
        <row r="6">
          <cell r="Q6" t="str">
            <v>1292887000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-558</v>
          </cell>
          <cell r="Y6">
            <v>-751</v>
          </cell>
          <cell r="Z6">
            <v>-925</v>
          </cell>
          <cell r="AA6">
            <v>-1162</v>
          </cell>
          <cell r="AB6">
            <v>-1748</v>
          </cell>
          <cell r="AC6">
            <v>-1912</v>
          </cell>
          <cell r="AD6">
            <v>-554</v>
          </cell>
          <cell r="AE6">
            <v>-596</v>
          </cell>
          <cell r="AF6">
            <v>-300</v>
          </cell>
          <cell r="AG6">
            <v>-340</v>
          </cell>
          <cell r="AH6">
            <v>-548</v>
          </cell>
          <cell r="AI6">
            <v>-1457</v>
          </cell>
          <cell r="AJ6">
            <v>-1300</v>
          </cell>
          <cell r="AK6">
            <v>-1802</v>
          </cell>
          <cell r="AL6">
            <v>-1883</v>
          </cell>
          <cell r="AM6">
            <v>-1125</v>
          </cell>
          <cell r="AN6">
            <v>-827</v>
          </cell>
          <cell r="AO6">
            <v>-440</v>
          </cell>
          <cell r="AP6">
            <v>-440</v>
          </cell>
          <cell r="AQ6">
            <v>-1912</v>
          </cell>
          <cell r="AR6">
            <v>1374</v>
          </cell>
        </row>
        <row r="7">
          <cell r="Q7" t="str">
            <v>1292895000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-4</v>
          </cell>
          <cell r="Z7">
            <v>-4</v>
          </cell>
          <cell r="AA7">
            <v>0</v>
          </cell>
          <cell r="AB7">
            <v>-4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29</v>
          </cell>
          <cell r="AI7">
            <v>64</v>
          </cell>
          <cell r="AJ7">
            <v>62</v>
          </cell>
          <cell r="AK7">
            <v>73</v>
          </cell>
          <cell r="AL7">
            <v>82</v>
          </cell>
          <cell r="AM7">
            <v>69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1375</v>
          </cell>
        </row>
        <row r="8">
          <cell r="Q8" t="str">
            <v>1292896000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-1913</v>
          </cell>
          <cell r="AE8">
            <v>-1910</v>
          </cell>
          <cell r="AF8">
            <v>-1916</v>
          </cell>
          <cell r="AG8">
            <v>-1900</v>
          </cell>
          <cell r="AH8">
            <v>-1898</v>
          </cell>
          <cell r="AI8">
            <v>-1876</v>
          </cell>
          <cell r="AJ8">
            <v>-1877</v>
          </cell>
          <cell r="AK8">
            <v>-1870</v>
          </cell>
          <cell r="AL8">
            <v>-1865</v>
          </cell>
          <cell r="AM8">
            <v>-1874</v>
          </cell>
          <cell r="AN8">
            <v>-1873</v>
          </cell>
          <cell r="AO8">
            <v>-1869</v>
          </cell>
          <cell r="AP8">
            <v>-1869</v>
          </cell>
          <cell r="AQ8">
            <v>0</v>
          </cell>
          <cell r="AR8">
            <v>1376</v>
          </cell>
        </row>
        <row r="9">
          <cell r="Q9" t="str">
            <v>12948075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15</v>
          </cell>
          <cell r="AD9">
            <v>103</v>
          </cell>
          <cell r="AE9">
            <v>155</v>
          </cell>
          <cell r="AF9">
            <v>139</v>
          </cell>
          <cell r="AG9">
            <v>208</v>
          </cell>
          <cell r="AH9">
            <v>98</v>
          </cell>
          <cell r="AI9">
            <v>80</v>
          </cell>
          <cell r="AJ9">
            <v>79</v>
          </cell>
          <cell r="AK9">
            <v>105</v>
          </cell>
          <cell r="AL9">
            <v>138</v>
          </cell>
          <cell r="AM9">
            <v>105</v>
          </cell>
          <cell r="AN9">
            <v>239</v>
          </cell>
          <cell r="AO9">
            <v>187</v>
          </cell>
          <cell r="AP9">
            <v>1636</v>
          </cell>
          <cell r="AQ9">
            <v>15</v>
          </cell>
          <cell r="AR9">
            <v>1377</v>
          </cell>
        </row>
        <row r="10">
          <cell r="Q10" t="str">
            <v>12966050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38</v>
          </cell>
          <cell r="AE10">
            <v>-26</v>
          </cell>
          <cell r="AF10">
            <v>270</v>
          </cell>
          <cell r="AG10">
            <v>407</v>
          </cell>
          <cell r="AH10">
            <v>85</v>
          </cell>
          <cell r="AI10">
            <v>-54</v>
          </cell>
          <cell r="AJ10">
            <v>141</v>
          </cell>
          <cell r="AK10">
            <v>52</v>
          </cell>
          <cell r="AL10">
            <v>75</v>
          </cell>
          <cell r="AM10">
            <v>66</v>
          </cell>
          <cell r="AN10">
            <v>477</v>
          </cell>
          <cell r="AO10">
            <v>622</v>
          </cell>
          <cell r="AP10">
            <v>2153</v>
          </cell>
          <cell r="AQ10">
            <v>0</v>
          </cell>
          <cell r="AR10">
            <v>1378</v>
          </cell>
        </row>
        <row r="11">
          <cell r="Q11" t="str">
            <v>12966310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125</v>
          </cell>
          <cell r="AM11">
            <v>0</v>
          </cell>
          <cell r="AN11">
            <v>0</v>
          </cell>
          <cell r="AO11">
            <v>0</v>
          </cell>
          <cell r="AP11">
            <v>125</v>
          </cell>
          <cell r="AQ11">
            <v>0</v>
          </cell>
          <cell r="AR11">
            <v>1379</v>
          </cell>
        </row>
        <row r="12">
          <cell r="Q12" t="str">
            <v>12966510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-4</v>
          </cell>
          <cell r="AI12">
            <v>-1</v>
          </cell>
          <cell r="AJ12">
            <v>0</v>
          </cell>
          <cell r="AK12">
            <v>0</v>
          </cell>
          <cell r="AL12">
            <v>-1</v>
          </cell>
          <cell r="AM12">
            <v>0</v>
          </cell>
          <cell r="AN12">
            <v>0</v>
          </cell>
          <cell r="AO12">
            <v>0</v>
          </cell>
          <cell r="AP12">
            <v>-6</v>
          </cell>
          <cell r="AQ12">
            <v>0</v>
          </cell>
          <cell r="AR12">
            <v>1380</v>
          </cell>
        </row>
        <row r="13">
          <cell r="Q13" t="str">
            <v>12966710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2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2</v>
          </cell>
          <cell r="AR13">
            <v>1381</v>
          </cell>
        </row>
        <row r="14">
          <cell r="Q14" t="str">
            <v>12976010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591</v>
          </cell>
          <cell r="Y14">
            <v>-437</v>
          </cell>
          <cell r="Z14">
            <v>37</v>
          </cell>
          <cell r="AA14">
            <v>50</v>
          </cell>
          <cell r="AB14">
            <v>41</v>
          </cell>
          <cell r="AC14">
            <v>39</v>
          </cell>
          <cell r="AD14">
            <v>51</v>
          </cell>
          <cell r="AE14">
            <v>51</v>
          </cell>
          <cell r="AF14">
            <v>-70</v>
          </cell>
          <cell r="AG14">
            <v>98</v>
          </cell>
          <cell r="AH14">
            <v>55</v>
          </cell>
          <cell r="AI14">
            <v>224</v>
          </cell>
          <cell r="AJ14">
            <v>68</v>
          </cell>
          <cell r="AK14">
            <v>61</v>
          </cell>
          <cell r="AL14">
            <v>140</v>
          </cell>
          <cell r="AM14">
            <v>54</v>
          </cell>
          <cell r="AN14">
            <v>-1</v>
          </cell>
          <cell r="AO14">
            <v>-95</v>
          </cell>
          <cell r="AP14">
            <v>636</v>
          </cell>
          <cell r="AQ14">
            <v>321</v>
          </cell>
          <cell r="AR14">
            <v>1382</v>
          </cell>
        </row>
        <row r="15">
          <cell r="Q15" t="str">
            <v>12976040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-210</v>
          </cell>
          <cell r="Y15">
            <v>354</v>
          </cell>
          <cell r="Z15">
            <v>0</v>
          </cell>
          <cell r="AA15">
            <v>0</v>
          </cell>
          <cell r="AB15">
            <v>-3</v>
          </cell>
          <cell r="AC15">
            <v>0</v>
          </cell>
          <cell r="AD15">
            <v>384</v>
          </cell>
          <cell r="AE15">
            <v>0</v>
          </cell>
          <cell r="AF15">
            <v>-394</v>
          </cell>
          <cell r="AG15">
            <v>191</v>
          </cell>
          <cell r="AH15">
            <v>35</v>
          </cell>
          <cell r="AI15">
            <v>46</v>
          </cell>
          <cell r="AJ15">
            <v>37</v>
          </cell>
          <cell r="AK15">
            <v>37</v>
          </cell>
          <cell r="AL15">
            <v>37</v>
          </cell>
          <cell r="AM15">
            <v>37</v>
          </cell>
          <cell r="AN15">
            <v>36</v>
          </cell>
          <cell r="AO15">
            <v>809</v>
          </cell>
          <cell r="AP15">
            <v>1255</v>
          </cell>
          <cell r="AQ15">
            <v>141</v>
          </cell>
          <cell r="AR15">
            <v>1383</v>
          </cell>
        </row>
        <row r="16">
          <cell r="Q16" t="str">
            <v>12976098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248</v>
          </cell>
          <cell r="AG16">
            <v>-7</v>
          </cell>
          <cell r="AH16">
            <v>48</v>
          </cell>
          <cell r="AI16">
            <v>175</v>
          </cell>
          <cell r="AJ16">
            <v>16</v>
          </cell>
          <cell r="AK16">
            <v>40</v>
          </cell>
          <cell r="AL16">
            <v>57</v>
          </cell>
          <cell r="AM16">
            <v>4</v>
          </cell>
          <cell r="AN16">
            <v>52</v>
          </cell>
          <cell r="AO16">
            <v>26</v>
          </cell>
          <cell r="AP16">
            <v>659</v>
          </cell>
          <cell r="AQ16">
            <v>0</v>
          </cell>
          <cell r="AR16">
            <v>1384</v>
          </cell>
        </row>
        <row r="17">
          <cell r="Q17" t="str">
            <v>12976050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15</v>
          </cell>
          <cell r="Y17">
            <v>176</v>
          </cell>
          <cell r="Z17">
            <v>43</v>
          </cell>
          <cell r="AA17">
            <v>40</v>
          </cell>
          <cell r="AB17">
            <v>46</v>
          </cell>
          <cell r="AC17">
            <v>47</v>
          </cell>
          <cell r="AD17">
            <v>53</v>
          </cell>
          <cell r="AE17">
            <v>53</v>
          </cell>
          <cell r="AF17">
            <v>298</v>
          </cell>
          <cell r="AG17">
            <v>-94</v>
          </cell>
          <cell r="AH17">
            <v>54</v>
          </cell>
          <cell r="AI17">
            <v>38</v>
          </cell>
          <cell r="AJ17">
            <v>56</v>
          </cell>
          <cell r="AK17">
            <v>59</v>
          </cell>
          <cell r="AL17">
            <v>46</v>
          </cell>
          <cell r="AM17">
            <v>52</v>
          </cell>
          <cell r="AN17">
            <v>130</v>
          </cell>
          <cell r="AO17">
            <v>-154</v>
          </cell>
          <cell r="AP17">
            <v>591</v>
          </cell>
          <cell r="AQ17">
            <v>367</v>
          </cell>
          <cell r="AR17">
            <v>1385</v>
          </cell>
        </row>
        <row r="18">
          <cell r="Q18" t="str">
            <v>12976100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3</v>
          </cell>
          <cell r="Y18">
            <v>0</v>
          </cell>
          <cell r="Z18">
            <v>39</v>
          </cell>
          <cell r="AA18">
            <v>34</v>
          </cell>
          <cell r="AB18">
            <v>73</v>
          </cell>
          <cell r="AC18">
            <v>38</v>
          </cell>
          <cell r="AD18">
            <v>30</v>
          </cell>
          <cell r="AE18">
            <v>23</v>
          </cell>
          <cell r="AF18">
            <v>12</v>
          </cell>
          <cell r="AG18">
            <v>56</v>
          </cell>
          <cell r="AH18">
            <v>20</v>
          </cell>
          <cell r="AI18">
            <v>50</v>
          </cell>
          <cell r="AJ18">
            <v>46</v>
          </cell>
          <cell r="AK18">
            <v>47</v>
          </cell>
          <cell r="AL18">
            <v>49</v>
          </cell>
          <cell r="AM18">
            <v>45</v>
          </cell>
          <cell r="AN18">
            <v>48</v>
          </cell>
          <cell r="AO18">
            <v>-26</v>
          </cell>
          <cell r="AP18">
            <v>400</v>
          </cell>
          <cell r="AQ18">
            <v>187</v>
          </cell>
          <cell r="AR18">
            <v>1386</v>
          </cell>
        </row>
        <row r="19">
          <cell r="Q19" t="str">
            <v>12976064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8</v>
          </cell>
          <cell r="Y19">
            <v>23</v>
          </cell>
          <cell r="Z19">
            <v>21</v>
          </cell>
          <cell r="AA19">
            <v>3</v>
          </cell>
          <cell r="AB19">
            <v>118</v>
          </cell>
          <cell r="AC19">
            <v>20</v>
          </cell>
          <cell r="AD19">
            <v>116</v>
          </cell>
          <cell r="AE19">
            <v>18</v>
          </cell>
          <cell r="AF19">
            <v>140</v>
          </cell>
          <cell r="AG19">
            <v>83</v>
          </cell>
          <cell r="AH19">
            <v>114</v>
          </cell>
          <cell r="AI19">
            <v>116</v>
          </cell>
          <cell r="AJ19">
            <v>95</v>
          </cell>
          <cell r="AK19">
            <v>75</v>
          </cell>
          <cell r="AL19">
            <v>92</v>
          </cell>
          <cell r="AM19">
            <v>79</v>
          </cell>
          <cell r="AN19">
            <v>107</v>
          </cell>
          <cell r="AO19">
            <v>71</v>
          </cell>
          <cell r="AP19">
            <v>1106</v>
          </cell>
          <cell r="AQ19">
            <v>193</v>
          </cell>
          <cell r="AR19">
            <v>1387</v>
          </cell>
        </row>
        <row r="20">
          <cell r="Q20" t="str">
            <v>12976065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150</v>
          </cell>
          <cell r="Y20">
            <v>78</v>
          </cell>
          <cell r="Z20">
            <v>33</v>
          </cell>
          <cell r="AA20">
            <v>112</v>
          </cell>
          <cell r="AB20">
            <v>291</v>
          </cell>
          <cell r="AC20">
            <v>54</v>
          </cell>
          <cell r="AD20">
            <v>56</v>
          </cell>
          <cell r="AE20">
            <v>2</v>
          </cell>
          <cell r="AF20">
            <v>-80</v>
          </cell>
          <cell r="AG20">
            <v>139</v>
          </cell>
          <cell r="AH20">
            <v>60</v>
          </cell>
          <cell r="AI20">
            <v>117</v>
          </cell>
          <cell r="AJ20">
            <v>61</v>
          </cell>
          <cell r="AK20">
            <v>61</v>
          </cell>
          <cell r="AL20">
            <v>30</v>
          </cell>
          <cell r="AM20">
            <v>11</v>
          </cell>
          <cell r="AN20">
            <v>85</v>
          </cell>
          <cell r="AO20">
            <v>-5</v>
          </cell>
          <cell r="AP20">
            <v>537</v>
          </cell>
          <cell r="AQ20">
            <v>718</v>
          </cell>
          <cell r="AR20">
            <v>1388</v>
          </cell>
        </row>
        <row r="21">
          <cell r="Q21" t="str">
            <v>12980030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-560</v>
          </cell>
          <cell r="Y21">
            <v>-191</v>
          </cell>
          <cell r="Z21">
            <v>-174</v>
          </cell>
          <cell r="AA21">
            <v>-237</v>
          </cell>
          <cell r="AB21">
            <v>-586</v>
          </cell>
          <cell r="AC21">
            <v>-164</v>
          </cell>
          <cell r="AD21">
            <v>-554</v>
          </cell>
          <cell r="AE21">
            <v>-42</v>
          </cell>
          <cell r="AF21">
            <v>296</v>
          </cell>
          <cell r="AG21">
            <v>-40</v>
          </cell>
          <cell r="AH21">
            <v>-208</v>
          </cell>
          <cell r="AI21">
            <v>-908</v>
          </cell>
          <cell r="AJ21">
            <v>157</v>
          </cell>
          <cell r="AK21">
            <v>-502</v>
          </cell>
          <cell r="AL21">
            <v>-81</v>
          </cell>
          <cell r="AM21">
            <v>19</v>
          </cell>
          <cell r="AN21">
            <v>1033</v>
          </cell>
          <cell r="AO21">
            <v>385</v>
          </cell>
          <cell r="AP21">
            <v>-445</v>
          </cell>
          <cell r="AQ21">
            <v>-1912</v>
          </cell>
          <cell r="AR21">
            <v>1389</v>
          </cell>
        </row>
        <row r="22">
          <cell r="Q22" t="str">
            <v>12966000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-3</v>
          </cell>
          <cell r="Y22">
            <v>3</v>
          </cell>
          <cell r="Z22">
            <v>-1</v>
          </cell>
          <cell r="AA22">
            <v>2</v>
          </cell>
          <cell r="AB22">
            <v>-20</v>
          </cell>
          <cell r="AC22">
            <v>19</v>
          </cell>
          <cell r="AD22">
            <v>33</v>
          </cell>
          <cell r="AE22">
            <v>-50</v>
          </cell>
          <cell r="AF22">
            <v>309</v>
          </cell>
          <cell r="AG22">
            <v>220</v>
          </cell>
          <cell r="AH22">
            <v>81</v>
          </cell>
          <cell r="AI22">
            <v>-222</v>
          </cell>
          <cell r="AJ22">
            <v>455</v>
          </cell>
          <cell r="AK22">
            <v>-228</v>
          </cell>
          <cell r="AL22">
            <v>233</v>
          </cell>
          <cell r="AM22">
            <v>197</v>
          </cell>
          <cell r="AN22">
            <v>1251</v>
          </cell>
          <cell r="AO22">
            <v>822</v>
          </cell>
          <cell r="AP22">
            <v>3101</v>
          </cell>
          <cell r="AQ22">
            <v>0</v>
          </cell>
          <cell r="AR22">
            <v>1390</v>
          </cell>
        </row>
        <row r="23">
          <cell r="Q23" t="str">
            <v>12976002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557</v>
          </cell>
          <cell r="Y23">
            <v>194</v>
          </cell>
          <cell r="Z23">
            <v>173</v>
          </cell>
          <cell r="AA23">
            <v>239</v>
          </cell>
          <cell r="AB23">
            <v>566</v>
          </cell>
          <cell r="AC23">
            <v>198</v>
          </cell>
          <cell r="AD23">
            <v>690</v>
          </cell>
          <cell r="AE23">
            <v>147</v>
          </cell>
          <cell r="AF23">
            <v>152</v>
          </cell>
          <cell r="AG23">
            <v>468</v>
          </cell>
          <cell r="AH23">
            <v>387</v>
          </cell>
          <cell r="AI23">
            <v>766</v>
          </cell>
          <cell r="AJ23">
            <v>377</v>
          </cell>
          <cell r="AK23">
            <v>379</v>
          </cell>
          <cell r="AL23">
            <v>452</v>
          </cell>
          <cell r="AM23">
            <v>283</v>
          </cell>
          <cell r="AN23">
            <v>457</v>
          </cell>
          <cell r="AO23">
            <v>624</v>
          </cell>
          <cell r="AP23">
            <v>5182</v>
          </cell>
          <cell r="AQ23">
            <v>1927</v>
          </cell>
          <cell r="AR23">
            <v>1391</v>
          </cell>
        </row>
        <row r="24">
          <cell r="Q24" t="str">
            <v>12966020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-3</v>
          </cell>
          <cell r="Y24">
            <v>3</v>
          </cell>
          <cell r="Z24">
            <v>-1</v>
          </cell>
          <cell r="AA24">
            <v>0</v>
          </cell>
          <cell r="AB24">
            <v>-20</v>
          </cell>
          <cell r="AC24">
            <v>19</v>
          </cell>
          <cell r="AD24">
            <v>-5</v>
          </cell>
          <cell r="AE24">
            <v>-24</v>
          </cell>
          <cell r="AF24">
            <v>39</v>
          </cell>
          <cell r="AG24">
            <v>-187</v>
          </cell>
          <cell r="AH24">
            <v>0</v>
          </cell>
          <cell r="AI24">
            <v>-167</v>
          </cell>
          <cell r="AJ24">
            <v>314</v>
          </cell>
          <cell r="AK24">
            <v>-280</v>
          </cell>
          <cell r="AL24">
            <v>34</v>
          </cell>
          <cell r="AM24">
            <v>131</v>
          </cell>
          <cell r="AN24">
            <v>774</v>
          </cell>
          <cell r="AO24">
            <v>200</v>
          </cell>
          <cell r="AP24">
            <v>829</v>
          </cell>
          <cell r="AQ24">
            <v>-2</v>
          </cell>
          <cell r="AR24">
            <v>1392</v>
          </cell>
        </row>
        <row r="25">
          <cell r="Q25" t="str">
            <v>12910030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1108</v>
          </cell>
          <cell r="Y25">
            <v>765</v>
          </cell>
          <cell r="Z25">
            <v>891</v>
          </cell>
          <cell r="AA25">
            <v>218</v>
          </cell>
          <cell r="AB25">
            <v>740</v>
          </cell>
          <cell r="AC25">
            <v>484</v>
          </cell>
          <cell r="AD25">
            <v>1324</v>
          </cell>
          <cell r="AE25">
            <v>669</v>
          </cell>
          <cell r="AF25">
            <v>1153</v>
          </cell>
          <cell r="AG25">
            <v>384</v>
          </cell>
          <cell r="AH25">
            <v>485</v>
          </cell>
          <cell r="AI25">
            <v>549</v>
          </cell>
          <cell r="AJ25">
            <v>882</v>
          </cell>
          <cell r="AK25">
            <v>521</v>
          </cell>
          <cell r="AL25">
            <v>896</v>
          </cell>
          <cell r="AM25">
            <v>991</v>
          </cell>
          <cell r="AN25">
            <v>1663</v>
          </cell>
          <cell r="AO25">
            <v>707</v>
          </cell>
          <cell r="AP25">
            <v>707</v>
          </cell>
          <cell r="AQ25">
            <v>484</v>
          </cell>
          <cell r="AR25">
            <v>1393</v>
          </cell>
        </row>
        <row r="26">
          <cell r="Q26" t="str">
            <v>12910050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9416</v>
          </cell>
          <cell r="AD26">
            <v>941</v>
          </cell>
          <cell r="AE26">
            <v>0</v>
          </cell>
          <cell r="AF26">
            <v>436</v>
          </cell>
          <cell r="AG26">
            <v>22971</v>
          </cell>
          <cell r="AH26">
            <v>31576</v>
          </cell>
          <cell r="AI26">
            <v>25371</v>
          </cell>
          <cell r="AJ26">
            <v>56972</v>
          </cell>
          <cell r="AK26">
            <v>25877</v>
          </cell>
          <cell r="AL26">
            <v>10970</v>
          </cell>
          <cell r="AM26">
            <v>42638</v>
          </cell>
          <cell r="AN26">
            <v>33715</v>
          </cell>
          <cell r="AO26">
            <v>35077</v>
          </cell>
          <cell r="AP26">
            <v>35077</v>
          </cell>
          <cell r="AQ26">
            <v>9416</v>
          </cell>
          <cell r="AR26">
            <v>1394</v>
          </cell>
        </row>
        <row r="27">
          <cell r="Q27" t="str">
            <v>12910140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34266</v>
          </cell>
          <cell r="AE27">
            <v>20023</v>
          </cell>
          <cell r="AF27">
            <v>57642</v>
          </cell>
          <cell r="AG27">
            <v>19287</v>
          </cell>
          <cell r="AH27">
            <v>10180</v>
          </cell>
          <cell r="AI27">
            <v>11888</v>
          </cell>
          <cell r="AJ27">
            <v>12739</v>
          </cell>
          <cell r="AK27">
            <v>25769</v>
          </cell>
          <cell r="AL27">
            <v>40257</v>
          </cell>
          <cell r="AM27">
            <v>10525</v>
          </cell>
          <cell r="AN27">
            <v>71596</v>
          </cell>
          <cell r="AO27">
            <v>26717</v>
          </cell>
          <cell r="AP27">
            <v>26717</v>
          </cell>
          <cell r="AQ27">
            <v>0</v>
          </cell>
          <cell r="AR27">
            <v>1395</v>
          </cell>
        </row>
        <row r="28">
          <cell r="Q28" t="str">
            <v>12910190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77</v>
          </cell>
          <cell r="AH28">
            <v>724</v>
          </cell>
          <cell r="AI28">
            <v>1045</v>
          </cell>
          <cell r="AJ28">
            <v>2906</v>
          </cell>
          <cell r="AK28">
            <v>2047</v>
          </cell>
          <cell r="AL28">
            <v>2324</v>
          </cell>
          <cell r="AM28">
            <v>7895</v>
          </cell>
          <cell r="AN28">
            <v>11499</v>
          </cell>
          <cell r="AO28">
            <v>13999</v>
          </cell>
          <cell r="AP28">
            <v>13999</v>
          </cell>
          <cell r="AQ28">
            <v>0</v>
          </cell>
          <cell r="AR28">
            <v>1396</v>
          </cell>
        </row>
        <row r="29">
          <cell r="Q29" t="str">
            <v>12910650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289</v>
          </cell>
          <cell r="Y29">
            <v>330</v>
          </cell>
          <cell r="Z29">
            <v>334</v>
          </cell>
          <cell r="AA29">
            <v>334</v>
          </cell>
          <cell r="AB29">
            <v>206</v>
          </cell>
          <cell r="AC29">
            <v>0</v>
          </cell>
          <cell r="AD29">
            <v>232</v>
          </cell>
          <cell r="AE29">
            <v>232</v>
          </cell>
          <cell r="AF29">
            <v>3337</v>
          </cell>
          <cell r="AG29">
            <v>3337</v>
          </cell>
          <cell r="AH29">
            <v>3398</v>
          </cell>
          <cell r="AI29">
            <v>3501</v>
          </cell>
          <cell r="AJ29">
            <v>3503</v>
          </cell>
          <cell r="AK29">
            <v>3512</v>
          </cell>
          <cell r="AL29">
            <v>3515</v>
          </cell>
          <cell r="AM29">
            <v>3515</v>
          </cell>
          <cell r="AN29">
            <v>3440</v>
          </cell>
          <cell r="AO29">
            <v>3431</v>
          </cell>
          <cell r="AP29">
            <v>3431</v>
          </cell>
          <cell r="AQ29">
            <v>0</v>
          </cell>
          <cell r="AR29">
            <v>1397</v>
          </cell>
        </row>
        <row r="30">
          <cell r="Q30" t="str">
            <v>12910660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-233</v>
          </cell>
          <cell r="AG30">
            <v>-299</v>
          </cell>
          <cell r="AH30">
            <v>-371</v>
          </cell>
          <cell r="AI30">
            <v>-452</v>
          </cell>
          <cell r="AJ30">
            <v>-522</v>
          </cell>
          <cell r="AK30">
            <v>-594</v>
          </cell>
          <cell r="AL30">
            <v>-665</v>
          </cell>
          <cell r="AM30">
            <v>-738</v>
          </cell>
          <cell r="AN30">
            <v>-803</v>
          </cell>
          <cell r="AO30">
            <v>-870</v>
          </cell>
          <cell r="AP30">
            <v>-870</v>
          </cell>
          <cell r="AQ30">
            <v>0</v>
          </cell>
          <cell r="AR30">
            <v>1398</v>
          </cell>
        </row>
        <row r="31">
          <cell r="Q31" t="str">
            <v>12910730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71</v>
          </cell>
          <cell r="Y31">
            <v>71</v>
          </cell>
          <cell r="Z31">
            <v>0</v>
          </cell>
          <cell r="AA31">
            <v>0</v>
          </cell>
          <cell r="AB31">
            <v>0</v>
          </cell>
          <cell r="AC31">
            <v>15</v>
          </cell>
          <cell r="AD31">
            <v>725</v>
          </cell>
          <cell r="AE31">
            <v>3216</v>
          </cell>
          <cell r="AF31">
            <v>1480</v>
          </cell>
          <cell r="AG31">
            <v>6935</v>
          </cell>
          <cell r="AH31">
            <v>142</v>
          </cell>
          <cell r="AI31">
            <v>1746</v>
          </cell>
          <cell r="AJ31">
            <v>468</v>
          </cell>
          <cell r="AK31">
            <v>746</v>
          </cell>
          <cell r="AL31">
            <v>10997</v>
          </cell>
          <cell r="AM31">
            <v>352</v>
          </cell>
          <cell r="AN31">
            <v>2119</v>
          </cell>
          <cell r="AO31">
            <v>1726</v>
          </cell>
          <cell r="AP31">
            <v>1726</v>
          </cell>
          <cell r="AQ31">
            <v>15</v>
          </cell>
          <cell r="AR31">
            <v>1399</v>
          </cell>
        </row>
        <row r="32">
          <cell r="Q32" t="str">
            <v>12910790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147</v>
          </cell>
          <cell r="Y32">
            <v>1156</v>
          </cell>
          <cell r="Z32">
            <v>1881</v>
          </cell>
          <cell r="AA32">
            <v>2345</v>
          </cell>
          <cell r="AB32">
            <v>3466</v>
          </cell>
          <cell r="AC32">
            <v>4380</v>
          </cell>
          <cell r="AD32">
            <v>4870</v>
          </cell>
          <cell r="AE32">
            <v>5100</v>
          </cell>
          <cell r="AF32">
            <v>2251</v>
          </cell>
          <cell r="AG32">
            <v>2224</v>
          </cell>
          <cell r="AH32">
            <v>2204</v>
          </cell>
          <cell r="AI32">
            <v>2066</v>
          </cell>
          <cell r="AJ32">
            <v>2176</v>
          </cell>
          <cell r="AK32">
            <v>2151</v>
          </cell>
          <cell r="AL32">
            <v>2224</v>
          </cell>
          <cell r="AM32">
            <v>2231</v>
          </cell>
          <cell r="AN32">
            <v>2150</v>
          </cell>
          <cell r="AO32">
            <v>2449</v>
          </cell>
          <cell r="AP32">
            <v>2449</v>
          </cell>
          <cell r="AQ32">
            <v>4380</v>
          </cell>
          <cell r="AR32">
            <v>1400</v>
          </cell>
        </row>
        <row r="33">
          <cell r="Q33" t="str">
            <v>12920070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2042</v>
          </cell>
          <cell r="Y33">
            <v>2044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1401</v>
          </cell>
        </row>
        <row r="34">
          <cell r="Q34" t="str">
            <v>12920080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20174</v>
          </cell>
          <cell r="AE34">
            <v>7393</v>
          </cell>
          <cell r="AF34">
            <v>38047</v>
          </cell>
          <cell r="AG34">
            <v>26866</v>
          </cell>
          <cell r="AH34">
            <v>21403</v>
          </cell>
          <cell r="AI34">
            <v>18683</v>
          </cell>
          <cell r="AJ34">
            <v>50329</v>
          </cell>
          <cell r="AK34">
            <v>22999</v>
          </cell>
          <cell r="AL34">
            <v>42039</v>
          </cell>
          <cell r="AM34">
            <v>33414</v>
          </cell>
          <cell r="AN34">
            <v>74997</v>
          </cell>
          <cell r="AO34">
            <v>42053</v>
          </cell>
          <cell r="AP34">
            <v>42053</v>
          </cell>
          <cell r="AQ34">
            <v>0</v>
          </cell>
          <cell r="AR34">
            <v>1402</v>
          </cell>
        </row>
        <row r="35">
          <cell r="Q35" t="str">
            <v>12920160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78</v>
          </cell>
          <cell r="AH35">
            <v>735</v>
          </cell>
          <cell r="AI35">
            <v>1237</v>
          </cell>
          <cell r="AJ35">
            <v>2789</v>
          </cell>
          <cell r="AK35">
            <v>2213</v>
          </cell>
          <cell r="AL35">
            <v>2434</v>
          </cell>
          <cell r="AM35">
            <v>7814</v>
          </cell>
          <cell r="AN35">
            <v>11371</v>
          </cell>
          <cell r="AO35">
            <v>13546</v>
          </cell>
          <cell r="AP35">
            <v>13546</v>
          </cell>
          <cell r="AQ35">
            <v>0</v>
          </cell>
          <cell r="AR35">
            <v>1403</v>
          </cell>
        </row>
        <row r="36">
          <cell r="Q36" t="str">
            <v>12920190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8388</v>
          </cell>
          <cell r="AE36">
            <v>8217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12398</v>
          </cell>
          <cell r="AO36">
            <v>0</v>
          </cell>
          <cell r="AP36">
            <v>0</v>
          </cell>
          <cell r="AQ36">
            <v>0</v>
          </cell>
          <cell r="AR36">
            <v>1404</v>
          </cell>
        </row>
        <row r="37">
          <cell r="Q37" t="str">
            <v>12920260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132</v>
          </cell>
          <cell r="Y37">
            <v>1036</v>
          </cell>
          <cell r="Z37">
            <v>972</v>
          </cell>
          <cell r="AA37">
            <v>994</v>
          </cell>
          <cell r="AB37">
            <v>1099</v>
          </cell>
          <cell r="AC37">
            <v>1188</v>
          </cell>
          <cell r="AD37">
            <v>1244</v>
          </cell>
          <cell r="AE37">
            <v>1113</v>
          </cell>
          <cell r="AF37">
            <v>2214</v>
          </cell>
          <cell r="AG37">
            <v>2188</v>
          </cell>
          <cell r="AH37">
            <v>593</v>
          </cell>
          <cell r="AI37">
            <v>1045</v>
          </cell>
          <cell r="AJ37">
            <v>1097</v>
          </cell>
          <cell r="AK37">
            <v>10394</v>
          </cell>
          <cell r="AL37">
            <v>1667</v>
          </cell>
          <cell r="AM37">
            <v>1626</v>
          </cell>
          <cell r="AN37">
            <v>1843</v>
          </cell>
          <cell r="AO37">
            <v>2548</v>
          </cell>
          <cell r="AP37">
            <v>2548</v>
          </cell>
          <cell r="AQ37">
            <v>1188</v>
          </cell>
          <cell r="AR37">
            <v>1405</v>
          </cell>
        </row>
        <row r="38">
          <cell r="Q38" t="str">
            <v>12920370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-2</v>
          </cell>
          <cell r="Y38">
            <v>-3</v>
          </cell>
          <cell r="Z38">
            <v>-4</v>
          </cell>
          <cell r="AA38">
            <v>-2</v>
          </cell>
          <cell r="AB38">
            <v>-3</v>
          </cell>
          <cell r="AC38">
            <v>0</v>
          </cell>
          <cell r="AD38">
            <v>-2</v>
          </cell>
          <cell r="AE38">
            <v>2</v>
          </cell>
          <cell r="AF38">
            <v>0</v>
          </cell>
          <cell r="AG38">
            <v>3</v>
          </cell>
          <cell r="AH38">
            <v>3</v>
          </cell>
          <cell r="AI38">
            <v>-4</v>
          </cell>
          <cell r="AJ38">
            <v>2</v>
          </cell>
          <cell r="AK38">
            <v>0</v>
          </cell>
          <cell r="AL38">
            <v>22</v>
          </cell>
          <cell r="AM38">
            <v>78</v>
          </cell>
          <cell r="AN38">
            <v>72</v>
          </cell>
          <cell r="AO38">
            <v>65</v>
          </cell>
          <cell r="AP38">
            <v>65</v>
          </cell>
          <cell r="AQ38">
            <v>0</v>
          </cell>
          <cell r="AR38">
            <v>1406</v>
          </cell>
        </row>
        <row r="39">
          <cell r="Q39" t="str">
            <v>12976415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-1</v>
          </cell>
          <cell r="AG39">
            <v>1</v>
          </cell>
          <cell r="AH39">
            <v>-1</v>
          </cell>
          <cell r="AI39">
            <v>2</v>
          </cell>
          <cell r="AJ39">
            <v>-1</v>
          </cell>
          <cell r="AK39">
            <v>1</v>
          </cell>
          <cell r="AL39">
            <v>1</v>
          </cell>
          <cell r="AM39">
            <v>-2</v>
          </cell>
          <cell r="AN39">
            <v>1</v>
          </cell>
          <cell r="AO39">
            <v>-1</v>
          </cell>
          <cell r="AP39">
            <v>0</v>
          </cell>
          <cell r="AQ39">
            <v>0</v>
          </cell>
          <cell r="AR39">
            <v>1407</v>
          </cell>
        </row>
        <row r="40">
          <cell r="Q40" t="str">
            <v>12976425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1408</v>
          </cell>
        </row>
        <row r="41">
          <cell r="Q41" t="str">
            <v>12976600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1409</v>
          </cell>
        </row>
        <row r="42">
          <cell r="Q42" t="str">
            <v>12978670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-1</v>
          </cell>
          <cell r="AH42">
            <v>1</v>
          </cell>
          <cell r="AI42">
            <v>0</v>
          </cell>
          <cell r="AJ42">
            <v>0</v>
          </cell>
          <cell r="AK42">
            <v>-1</v>
          </cell>
          <cell r="AL42">
            <v>1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1410</v>
          </cell>
        </row>
        <row r="43">
          <cell r="Q43" t="str">
            <v>1297690980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1411</v>
          </cell>
        </row>
        <row r="44">
          <cell r="Q44" t="str">
            <v>12976300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-7</v>
          </cell>
          <cell r="Y44">
            <v>9</v>
          </cell>
          <cell r="Z44">
            <v>7</v>
          </cell>
          <cell r="AA44">
            <v>-6</v>
          </cell>
          <cell r="AB44">
            <v>-1</v>
          </cell>
          <cell r="AC44">
            <v>5</v>
          </cell>
          <cell r="AD44">
            <v>2</v>
          </cell>
          <cell r="AE44">
            <v>1</v>
          </cell>
          <cell r="AF44">
            <v>4</v>
          </cell>
          <cell r="AG44">
            <v>3</v>
          </cell>
          <cell r="AH44">
            <v>-8</v>
          </cell>
          <cell r="AI44">
            <v>5</v>
          </cell>
          <cell r="AJ44">
            <v>10</v>
          </cell>
          <cell r="AK44">
            <v>-1</v>
          </cell>
          <cell r="AL44">
            <v>-1</v>
          </cell>
          <cell r="AM44">
            <v>7</v>
          </cell>
          <cell r="AN44">
            <v>1</v>
          </cell>
          <cell r="AO44">
            <v>6</v>
          </cell>
          <cell r="AP44">
            <v>29</v>
          </cell>
          <cell r="AQ44">
            <v>7</v>
          </cell>
          <cell r="AR44">
            <v>1412</v>
          </cell>
        </row>
        <row r="45">
          <cell r="Q45" t="str">
            <v>12976140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77</v>
          </cell>
          <cell r="Y45">
            <v>34</v>
          </cell>
          <cell r="Z45">
            <v>22</v>
          </cell>
          <cell r="AA45">
            <v>107</v>
          </cell>
          <cell r="AB45">
            <v>116</v>
          </cell>
          <cell r="AC45">
            <v>36</v>
          </cell>
          <cell r="AD45">
            <v>36</v>
          </cell>
          <cell r="AE45">
            <v>-25</v>
          </cell>
          <cell r="AF45">
            <v>-29</v>
          </cell>
          <cell r="AG45">
            <v>98</v>
          </cell>
          <cell r="AH45">
            <v>38</v>
          </cell>
          <cell r="AI45">
            <v>89</v>
          </cell>
          <cell r="AJ45">
            <v>31</v>
          </cell>
          <cell r="AK45">
            <v>50</v>
          </cell>
          <cell r="AL45">
            <v>24</v>
          </cell>
          <cell r="AM45">
            <v>9</v>
          </cell>
          <cell r="AN45">
            <v>50</v>
          </cell>
          <cell r="AO45">
            <v>4</v>
          </cell>
          <cell r="AP45">
            <v>375</v>
          </cell>
          <cell r="AQ45">
            <v>392</v>
          </cell>
          <cell r="AR45">
            <v>1413</v>
          </cell>
        </row>
        <row r="46">
          <cell r="Q46" t="str">
            <v>12976160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37</v>
          </cell>
          <cell r="Y46">
            <v>21</v>
          </cell>
          <cell r="Z46">
            <v>9</v>
          </cell>
          <cell r="AA46">
            <v>0</v>
          </cell>
          <cell r="AB46">
            <v>32</v>
          </cell>
          <cell r="AC46">
            <v>22</v>
          </cell>
          <cell r="AD46">
            <v>7</v>
          </cell>
          <cell r="AE46">
            <v>0</v>
          </cell>
          <cell r="AF46">
            <v>-81</v>
          </cell>
          <cell r="AG46">
            <v>55</v>
          </cell>
          <cell r="AH46">
            <v>11</v>
          </cell>
          <cell r="AI46">
            <v>5</v>
          </cell>
          <cell r="AJ46">
            <v>8</v>
          </cell>
          <cell r="AK46">
            <v>3</v>
          </cell>
          <cell r="AL46">
            <v>10</v>
          </cell>
          <cell r="AM46">
            <v>-7</v>
          </cell>
          <cell r="AN46">
            <v>23</v>
          </cell>
          <cell r="AO46">
            <v>-1</v>
          </cell>
          <cell r="AP46">
            <v>33</v>
          </cell>
          <cell r="AQ46">
            <v>121</v>
          </cell>
          <cell r="AR46">
            <v>1414</v>
          </cell>
        </row>
        <row r="47">
          <cell r="Q47" t="str">
            <v>12976250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35</v>
          </cell>
          <cell r="Z47">
            <v>2</v>
          </cell>
          <cell r="AA47">
            <v>9</v>
          </cell>
          <cell r="AB47">
            <v>172</v>
          </cell>
          <cell r="AC47">
            <v>4</v>
          </cell>
          <cell r="AD47">
            <v>8</v>
          </cell>
          <cell r="AE47">
            <v>9</v>
          </cell>
          <cell r="AF47">
            <v>-67</v>
          </cell>
          <cell r="AG47">
            <v>34</v>
          </cell>
          <cell r="AH47">
            <v>21</v>
          </cell>
          <cell r="AI47">
            <v>18</v>
          </cell>
          <cell r="AJ47">
            <v>15</v>
          </cell>
          <cell r="AK47">
            <v>6</v>
          </cell>
          <cell r="AL47">
            <v>0</v>
          </cell>
          <cell r="AM47">
            <v>-7</v>
          </cell>
          <cell r="AN47">
            <v>31</v>
          </cell>
          <cell r="AO47">
            <v>-18</v>
          </cell>
          <cell r="AP47">
            <v>50</v>
          </cell>
          <cell r="AQ47">
            <v>301</v>
          </cell>
          <cell r="AR47">
            <v>1415</v>
          </cell>
        </row>
        <row r="48">
          <cell r="Q48" t="str">
            <v>12976270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-6</v>
          </cell>
          <cell r="Y48">
            <v>9</v>
          </cell>
          <cell r="Z48">
            <v>9</v>
          </cell>
          <cell r="AA48">
            <v>-4</v>
          </cell>
          <cell r="AB48">
            <v>3</v>
          </cell>
          <cell r="AC48">
            <v>14</v>
          </cell>
          <cell r="AD48">
            <v>12</v>
          </cell>
          <cell r="AE48">
            <v>18</v>
          </cell>
          <cell r="AF48">
            <v>16</v>
          </cell>
          <cell r="AG48">
            <v>7</v>
          </cell>
          <cell r="AH48">
            <v>1</v>
          </cell>
          <cell r="AI48">
            <v>10</v>
          </cell>
          <cell r="AJ48">
            <v>15</v>
          </cell>
          <cell r="AK48">
            <v>5</v>
          </cell>
          <cell r="AL48">
            <v>6</v>
          </cell>
          <cell r="AM48">
            <v>9</v>
          </cell>
          <cell r="AN48">
            <v>4</v>
          </cell>
          <cell r="AO48">
            <v>9</v>
          </cell>
          <cell r="AP48">
            <v>112</v>
          </cell>
          <cell r="AQ48">
            <v>25</v>
          </cell>
          <cell r="AR48">
            <v>1416</v>
          </cell>
        </row>
        <row r="49">
          <cell r="Q49" t="str">
            <v>12976652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-1</v>
          </cell>
          <cell r="AK49">
            <v>1</v>
          </cell>
          <cell r="AL49">
            <v>0</v>
          </cell>
          <cell r="AM49">
            <v>0</v>
          </cell>
          <cell r="AN49">
            <v>-2</v>
          </cell>
          <cell r="AO49">
            <v>3</v>
          </cell>
          <cell r="AP49">
            <v>1</v>
          </cell>
          <cell r="AQ49">
            <v>0</v>
          </cell>
          <cell r="AR49">
            <v>1417</v>
          </cell>
        </row>
        <row r="50">
          <cell r="Q50" t="str">
            <v>12976724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1418</v>
          </cell>
        </row>
        <row r="51">
          <cell r="Q51" t="str">
            <v>12960206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-3</v>
          </cell>
          <cell r="Y51">
            <v>3</v>
          </cell>
          <cell r="Z51">
            <v>-1</v>
          </cell>
          <cell r="AA51">
            <v>2</v>
          </cell>
          <cell r="AB51">
            <v>-20</v>
          </cell>
          <cell r="AC51">
            <v>34</v>
          </cell>
          <cell r="AD51">
            <v>136</v>
          </cell>
          <cell r="AE51">
            <v>105</v>
          </cell>
          <cell r="AF51">
            <v>448</v>
          </cell>
          <cell r="AG51">
            <v>428</v>
          </cell>
          <cell r="AH51">
            <v>179</v>
          </cell>
          <cell r="AI51">
            <v>-142</v>
          </cell>
          <cell r="AJ51">
            <v>534</v>
          </cell>
          <cell r="AK51">
            <v>-123</v>
          </cell>
          <cell r="AL51">
            <v>371</v>
          </cell>
          <cell r="AM51">
            <v>302</v>
          </cell>
          <cell r="AN51">
            <v>1490</v>
          </cell>
          <cell r="AO51">
            <v>1009</v>
          </cell>
          <cell r="AP51">
            <v>4737</v>
          </cell>
          <cell r="AQ51">
            <v>15</v>
          </cell>
          <cell r="AR51">
            <v>1419</v>
          </cell>
        </row>
        <row r="52">
          <cell r="Q52" t="str">
            <v>12910020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1108</v>
          </cell>
          <cell r="Y52">
            <v>765</v>
          </cell>
          <cell r="Z52">
            <v>891</v>
          </cell>
          <cell r="AA52">
            <v>218</v>
          </cell>
          <cell r="AB52">
            <v>740</v>
          </cell>
          <cell r="AC52">
            <v>533</v>
          </cell>
          <cell r="AD52">
            <v>1371</v>
          </cell>
          <cell r="AE52">
            <v>716</v>
          </cell>
          <cell r="AF52">
            <v>1200</v>
          </cell>
          <cell r="AG52">
            <v>431</v>
          </cell>
          <cell r="AH52">
            <v>532</v>
          </cell>
          <cell r="AI52">
            <v>595</v>
          </cell>
          <cell r="AJ52">
            <v>928</v>
          </cell>
          <cell r="AK52">
            <v>567</v>
          </cell>
          <cell r="AL52">
            <v>942</v>
          </cell>
          <cell r="AM52">
            <v>1037</v>
          </cell>
          <cell r="AN52">
            <v>1709</v>
          </cell>
          <cell r="AO52">
            <v>758</v>
          </cell>
          <cell r="AP52">
            <v>758</v>
          </cell>
          <cell r="AQ52">
            <v>533</v>
          </cell>
          <cell r="AR52">
            <v>1420</v>
          </cell>
        </row>
        <row r="53">
          <cell r="Q53" t="str">
            <v>12910040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9416</v>
          </cell>
          <cell r="AD53">
            <v>941</v>
          </cell>
          <cell r="AE53">
            <v>0</v>
          </cell>
          <cell r="AF53">
            <v>436</v>
          </cell>
          <cell r="AG53">
            <v>22971</v>
          </cell>
          <cell r="AH53">
            <v>31576</v>
          </cell>
          <cell r="AI53">
            <v>25371</v>
          </cell>
          <cell r="AJ53">
            <v>56972</v>
          </cell>
          <cell r="AK53">
            <v>25877</v>
          </cell>
          <cell r="AL53">
            <v>10970</v>
          </cell>
          <cell r="AM53">
            <v>42638</v>
          </cell>
          <cell r="AN53">
            <v>33715</v>
          </cell>
          <cell r="AO53">
            <v>35077</v>
          </cell>
          <cell r="AP53">
            <v>35077</v>
          </cell>
          <cell r="AQ53">
            <v>9416</v>
          </cell>
          <cell r="AR53">
            <v>1421</v>
          </cell>
        </row>
        <row r="54">
          <cell r="Q54" t="str">
            <v>12910130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34266</v>
          </cell>
          <cell r="AE54">
            <v>20023</v>
          </cell>
          <cell r="AF54">
            <v>57642</v>
          </cell>
          <cell r="AG54">
            <v>19364</v>
          </cell>
          <cell r="AH54">
            <v>10904</v>
          </cell>
          <cell r="AI54">
            <v>12933</v>
          </cell>
          <cell r="AJ54">
            <v>15645</v>
          </cell>
          <cell r="AK54">
            <v>27816</v>
          </cell>
          <cell r="AL54">
            <v>42581</v>
          </cell>
          <cell r="AM54">
            <v>18420</v>
          </cell>
          <cell r="AN54">
            <v>83095</v>
          </cell>
          <cell r="AO54">
            <v>40716</v>
          </cell>
          <cell r="AP54">
            <v>40716</v>
          </cell>
          <cell r="AQ54">
            <v>0</v>
          </cell>
          <cell r="AR54">
            <v>1422</v>
          </cell>
        </row>
        <row r="55">
          <cell r="Q55" t="str">
            <v>12910640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289</v>
          </cell>
          <cell r="Y55">
            <v>330</v>
          </cell>
          <cell r="Z55">
            <v>334</v>
          </cell>
          <cell r="AA55">
            <v>334</v>
          </cell>
          <cell r="AB55">
            <v>206</v>
          </cell>
          <cell r="AC55">
            <v>0</v>
          </cell>
          <cell r="AD55">
            <v>232</v>
          </cell>
          <cell r="AE55">
            <v>232</v>
          </cell>
          <cell r="AF55">
            <v>3104</v>
          </cell>
          <cell r="AG55">
            <v>3038</v>
          </cell>
          <cell r="AH55">
            <v>3027</v>
          </cell>
          <cell r="AI55">
            <v>3049</v>
          </cell>
          <cell r="AJ55">
            <v>2981</v>
          </cell>
          <cell r="AK55">
            <v>2918</v>
          </cell>
          <cell r="AL55">
            <v>2850</v>
          </cell>
          <cell r="AM55">
            <v>2777</v>
          </cell>
          <cell r="AN55">
            <v>2637</v>
          </cell>
          <cell r="AO55">
            <v>2561</v>
          </cell>
          <cell r="AP55">
            <v>2561</v>
          </cell>
          <cell r="AQ55">
            <v>0</v>
          </cell>
          <cell r="AR55">
            <v>1423</v>
          </cell>
        </row>
        <row r="56">
          <cell r="Q56" t="str">
            <v>12910690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218</v>
          </cell>
          <cell r="Y56">
            <v>1227</v>
          </cell>
          <cell r="Z56">
            <v>1881</v>
          </cell>
          <cell r="AA56">
            <v>2345</v>
          </cell>
          <cell r="AB56">
            <v>3466</v>
          </cell>
          <cell r="AC56">
            <v>4395</v>
          </cell>
          <cell r="AD56">
            <v>5595</v>
          </cell>
          <cell r="AE56">
            <v>8316</v>
          </cell>
          <cell r="AF56">
            <v>3731</v>
          </cell>
          <cell r="AG56">
            <v>9159</v>
          </cell>
          <cell r="AH56">
            <v>2346</v>
          </cell>
          <cell r="AI56">
            <v>3812</v>
          </cell>
          <cell r="AJ56">
            <v>2644</v>
          </cell>
          <cell r="AK56">
            <v>2897</v>
          </cell>
          <cell r="AL56">
            <v>13221</v>
          </cell>
          <cell r="AM56">
            <v>2583</v>
          </cell>
          <cell r="AN56">
            <v>4269</v>
          </cell>
          <cell r="AO56">
            <v>4175</v>
          </cell>
          <cell r="AP56">
            <v>4175</v>
          </cell>
          <cell r="AQ56">
            <v>4395</v>
          </cell>
          <cell r="AR56">
            <v>1424</v>
          </cell>
        </row>
        <row r="57">
          <cell r="Q57" t="str">
            <v>12920060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2042</v>
          </cell>
          <cell r="Y57">
            <v>2044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20174</v>
          </cell>
          <cell r="AE57">
            <v>7393</v>
          </cell>
          <cell r="AF57">
            <v>38047</v>
          </cell>
          <cell r="AG57">
            <v>26866</v>
          </cell>
          <cell r="AH57">
            <v>21403</v>
          </cell>
          <cell r="AI57">
            <v>18683</v>
          </cell>
          <cell r="AJ57">
            <v>50329</v>
          </cell>
          <cell r="AK57">
            <v>22999</v>
          </cell>
          <cell r="AL57">
            <v>42039</v>
          </cell>
          <cell r="AM57">
            <v>33414</v>
          </cell>
          <cell r="AN57">
            <v>74997</v>
          </cell>
          <cell r="AO57">
            <v>42053</v>
          </cell>
          <cell r="AP57">
            <v>42053</v>
          </cell>
          <cell r="AQ57">
            <v>0</v>
          </cell>
          <cell r="AR57">
            <v>1425</v>
          </cell>
        </row>
        <row r="58">
          <cell r="Q58" t="str">
            <v>12920140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78</v>
          </cell>
          <cell r="AH58">
            <v>735</v>
          </cell>
          <cell r="AI58">
            <v>1237</v>
          </cell>
          <cell r="AJ58">
            <v>2789</v>
          </cell>
          <cell r="AK58">
            <v>2213</v>
          </cell>
          <cell r="AL58">
            <v>2434</v>
          </cell>
          <cell r="AM58">
            <v>7814</v>
          </cell>
          <cell r="AN58">
            <v>11371</v>
          </cell>
          <cell r="AO58">
            <v>13546</v>
          </cell>
          <cell r="AP58">
            <v>13546</v>
          </cell>
          <cell r="AQ58">
            <v>0</v>
          </cell>
          <cell r="AR58">
            <v>1426</v>
          </cell>
        </row>
        <row r="59">
          <cell r="Q59" t="str">
            <v>12920170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8388</v>
          </cell>
          <cell r="AE59">
            <v>8217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12398</v>
          </cell>
          <cell r="AO59">
            <v>0</v>
          </cell>
          <cell r="AP59">
            <v>0</v>
          </cell>
          <cell r="AQ59">
            <v>0</v>
          </cell>
          <cell r="AR59">
            <v>1427</v>
          </cell>
        </row>
        <row r="60">
          <cell r="Q60" t="str">
            <v>12920360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-557</v>
          </cell>
          <cell r="Y60">
            <v>-755</v>
          </cell>
          <cell r="Z60">
            <v>2138</v>
          </cell>
          <cell r="AA60">
            <v>1905</v>
          </cell>
          <cell r="AB60">
            <v>3316</v>
          </cell>
          <cell r="AC60">
            <v>13156</v>
          </cell>
          <cell r="AD60">
            <v>12601</v>
          </cell>
          <cell r="AE60">
            <v>12562</v>
          </cell>
          <cell r="AF60">
            <v>25852</v>
          </cell>
          <cell r="AG60">
            <v>25828</v>
          </cell>
          <cell r="AH60">
            <v>25651</v>
          </cell>
          <cell r="AI60">
            <v>24799</v>
          </cell>
          <cell r="AJ60">
            <v>24953</v>
          </cell>
          <cell r="AK60">
            <v>24469</v>
          </cell>
          <cell r="AL60">
            <v>24402</v>
          </cell>
          <cell r="AM60">
            <v>24523</v>
          </cell>
          <cell r="AN60">
            <v>24744</v>
          </cell>
          <cell r="AO60">
            <v>25075</v>
          </cell>
          <cell r="AP60">
            <v>25075</v>
          </cell>
          <cell r="AQ60">
            <v>13156</v>
          </cell>
          <cell r="AR60">
            <v>1428</v>
          </cell>
        </row>
        <row r="61">
          <cell r="Q61" t="str">
            <v>1291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-2</v>
          </cell>
          <cell r="AG61">
            <v>2</v>
          </cell>
          <cell r="AH61">
            <v>1</v>
          </cell>
          <cell r="AI61">
            <v>0</v>
          </cell>
          <cell r="AJ61">
            <v>-2</v>
          </cell>
          <cell r="AK61">
            <v>-1</v>
          </cell>
          <cell r="AL61">
            <v>1</v>
          </cell>
          <cell r="AM61">
            <v>1</v>
          </cell>
          <cell r="AN61">
            <v>0</v>
          </cell>
          <cell r="AO61">
            <v>-2</v>
          </cell>
          <cell r="AP61">
            <v>-2</v>
          </cell>
          <cell r="AQ61">
            <v>0</v>
          </cell>
          <cell r="AR61">
            <v>1429</v>
          </cell>
        </row>
        <row r="62">
          <cell r="Q62" t="str">
            <v>22530050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15069</v>
          </cell>
          <cell r="AB62">
            <v>15069</v>
          </cell>
          <cell r="AC62">
            <v>20058</v>
          </cell>
          <cell r="AD62">
            <v>20058</v>
          </cell>
          <cell r="AE62">
            <v>20058</v>
          </cell>
          <cell r="AF62">
            <v>20058</v>
          </cell>
          <cell r="AG62">
            <v>20058</v>
          </cell>
          <cell r="AH62">
            <v>20058</v>
          </cell>
          <cell r="AI62">
            <v>20058</v>
          </cell>
          <cell r="AJ62">
            <v>20058</v>
          </cell>
          <cell r="AK62">
            <v>20058</v>
          </cell>
          <cell r="AL62">
            <v>20058</v>
          </cell>
          <cell r="AM62">
            <v>19588</v>
          </cell>
          <cell r="AN62">
            <v>19581</v>
          </cell>
          <cell r="AO62">
            <v>19538</v>
          </cell>
          <cell r="AP62">
            <v>19538</v>
          </cell>
          <cell r="AQ62">
            <v>20058</v>
          </cell>
          <cell r="AR62">
            <v>1430</v>
          </cell>
        </row>
        <row r="63">
          <cell r="Q63" t="str">
            <v>22530070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52</v>
          </cell>
          <cell r="AB63">
            <v>-90</v>
          </cell>
          <cell r="AC63">
            <v>148</v>
          </cell>
          <cell r="AD63">
            <v>264</v>
          </cell>
          <cell r="AE63">
            <v>327</v>
          </cell>
          <cell r="AF63">
            <v>-177</v>
          </cell>
          <cell r="AG63">
            <v>158</v>
          </cell>
          <cell r="AH63">
            <v>789</v>
          </cell>
          <cell r="AI63">
            <v>581</v>
          </cell>
          <cell r="AJ63">
            <v>2237</v>
          </cell>
          <cell r="AK63">
            <v>3181</v>
          </cell>
          <cell r="AL63">
            <v>3017</v>
          </cell>
          <cell r="AM63">
            <v>3953</v>
          </cell>
          <cell r="AN63">
            <v>4648</v>
          </cell>
          <cell r="AO63">
            <v>4784</v>
          </cell>
          <cell r="AP63">
            <v>4784</v>
          </cell>
          <cell r="AQ63">
            <v>148</v>
          </cell>
          <cell r="AR63">
            <v>1431</v>
          </cell>
        </row>
        <row r="64">
          <cell r="Q64" t="str">
            <v>2253710000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149</v>
          </cell>
          <cell r="AE64">
            <v>149</v>
          </cell>
          <cell r="AF64">
            <v>149</v>
          </cell>
          <cell r="AG64">
            <v>149</v>
          </cell>
          <cell r="AH64">
            <v>149</v>
          </cell>
          <cell r="AI64">
            <v>149</v>
          </cell>
          <cell r="AJ64">
            <v>149</v>
          </cell>
          <cell r="AK64">
            <v>149</v>
          </cell>
          <cell r="AL64">
            <v>149</v>
          </cell>
          <cell r="AM64">
            <v>193</v>
          </cell>
          <cell r="AN64">
            <v>193</v>
          </cell>
          <cell r="AO64">
            <v>192</v>
          </cell>
          <cell r="AP64">
            <v>192</v>
          </cell>
          <cell r="AQ64">
            <v>0</v>
          </cell>
          <cell r="AR64">
            <v>1432</v>
          </cell>
        </row>
        <row r="65">
          <cell r="Q65" t="str">
            <v>2253720000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52</v>
          </cell>
          <cell r="AB65">
            <v>-90</v>
          </cell>
          <cell r="AC65">
            <v>148</v>
          </cell>
          <cell r="AD65">
            <v>115</v>
          </cell>
          <cell r="AE65">
            <v>178</v>
          </cell>
          <cell r="AF65">
            <v>-326</v>
          </cell>
          <cell r="AG65">
            <v>9</v>
          </cell>
          <cell r="AH65">
            <v>640</v>
          </cell>
          <cell r="AI65">
            <v>432</v>
          </cell>
          <cell r="AJ65">
            <v>2088</v>
          </cell>
          <cell r="AK65">
            <v>3032</v>
          </cell>
          <cell r="AL65">
            <v>2868</v>
          </cell>
          <cell r="AM65">
            <v>3760</v>
          </cell>
          <cell r="AN65">
            <v>4455</v>
          </cell>
          <cell r="AO65">
            <v>4592</v>
          </cell>
          <cell r="AP65">
            <v>4592</v>
          </cell>
          <cell r="AQ65">
            <v>148</v>
          </cell>
          <cell r="AR65">
            <v>1433</v>
          </cell>
        </row>
        <row r="66">
          <cell r="Q66" t="str">
            <v>22530000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15121</v>
          </cell>
          <cell r="AB66">
            <v>14979</v>
          </cell>
          <cell r="AC66">
            <v>20206</v>
          </cell>
          <cell r="AD66">
            <v>20322</v>
          </cell>
          <cell r="AE66">
            <v>20385</v>
          </cell>
          <cell r="AF66">
            <v>19881</v>
          </cell>
          <cell r="AG66">
            <v>20216</v>
          </cell>
          <cell r="AH66">
            <v>20847</v>
          </cell>
          <cell r="AI66">
            <v>20639</v>
          </cell>
          <cell r="AJ66">
            <v>22295</v>
          </cell>
          <cell r="AK66">
            <v>23239</v>
          </cell>
          <cell r="AL66">
            <v>23075</v>
          </cell>
          <cell r="AM66">
            <v>23541</v>
          </cell>
          <cell r="AN66">
            <v>24229</v>
          </cell>
          <cell r="AO66">
            <v>24322</v>
          </cell>
          <cell r="AP66">
            <v>24322</v>
          </cell>
          <cell r="AQ66">
            <v>20206</v>
          </cell>
          <cell r="AR66">
            <v>1434</v>
          </cell>
        </row>
        <row r="67">
          <cell r="Q67" t="str">
            <v>22548075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56</v>
          </cell>
          <cell r="AB67">
            <v>66</v>
          </cell>
          <cell r="AC67">
            <v>197</v>
          </cell>
          <cell r="AD67">
            <v>147</v>
          </cell>
          <cell r="AE67">
            <v>109</v>
          </cell>
          <cell r="AF67">
            <v>171</v>
          </cell>
          <cell r="AG67">
            <v>230</v>
          </cell>
          <cell r="AH67">
            <v>350</v>
          </cell>
          <cell r="AI67">
            <v>330</v>
          </cell>
          <cell r="AJ67">
            <v>395</v>
          </cell>
          <cell r="AK67">
            <v>346</v>
          </cell>
          <cell r="AL67">
            <v>408</v>
          </cell>
          <cell r="AM67">
            <v>394</v>
          </cell>
          <cell r="AN67">
            <v>459</v>
          </cell>
          <cell r="AO67">
            <v>419</v>
          </cell>
          <cell r="AP67">
            <v>3758</v>
          </cell>
          <cell r="AQ67">
            <v>319</v>
          </cell>
          <cell r="AR67">
            <v>1435</v>
          </cell>
        </row>
        <row r="68">
          <cell r="Q68" t="str">
            <v>22566050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-13</v>
          </cell>
          <cell r="AF68">
            <v>75</v>
          </cell>
          <cell r="AG68">
            <v>283</v>
          </cell>
          <cell r="AH68">
            <v>340</v>
          </cell>
          <cell r="AI68">
            <v>-295</v>
          </cell>
          <cell r="AJ68">
            <v>1730</v>
          </cell>
          <cell r="AK68">
            <v>1049</v>
          </cell>
          <cell r="AL68">
            <v>371</v>
          </cell>
          <cell r="AM68">
            <v>270</v>
          </cell>
          <cell r="AN68">
            <v>892</v>
          </cell>
          <cell r="AO68">
            <v>1094</v>
          </cell>
          <cell r="AP68">
            <v>5796</v>
          </cell>
          <cell r="AQ68">
            <v>0</v>
          </cell>
          <cell r="AR68">
            <v>1436</v>
          </cell>
        </row>
        <row r="69">
          <cell r="Q69" t="str">
            <v>22566310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296</v>
          </cell>
          <cell r="AJ69">
            <v>-296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1437</v>
          </cell>
        </row>
        <row r="70">
          <cell r="Q70" t="str">
            <v>22576010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122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157</v>
          </cell>
          <cell r="AP70">
            <v>279</v>
          </cell>
          <cell r="AQ70">
            <v>0</v>
          </cell>
          <cell r="AR70">
            <v>1438</v>
          </cell>
        </row>
        <row r="71">
          <cell r="Q71" t="str">
            <v>22576040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138</v>
          </cell>
          <cell r="AG71">
            <v>0</v>
          </cell>
          <cell r="AH71">
            <v>-138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296</v>
          </cell>
          <cell r="AP71">
            <v>296</v>
          </cell>
          <cell r="AQ71">
            <v>0</v>
          </cell>
          <cell r="AR71">
            <v>1268</v>
          </cell>
        </row>
        <row r="72">
          <cell r="Q72" t="str">
            <v>22576050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123</v>
          </cell>
          <cell r="AG72">
            <v>0</v>
          </cell>
          <cell r="AH72">
            <v>138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171</v>
          </cell>
          <cell r="AP72">
            <v>432</v>
          </cell>
          <cell r="AQ72">
            <v>0</v>
          </cell>
          <cell r="AR72">
            <v>1269</v>
          </cell>
        </row>
        <row r="73">
          <cell r="Q73" t="str">
            <v>22576100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118</v>
          </cell>
          <cell r="AD73">
            <v>0</v>
          </cell>
          <cell r="AE73">
            <v>0</v>
          </cell>
          <cell r="AF73">
            <v>68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73</v>
          </cell>
          <cell r="AP73">
            <v>141</v>
          </cell>
          <cell r="AQ73">
            <v>118</v>
          </cell>
          <cell r="AR73">
            <v>1270</v>
          </cell>
        </row>
        <row r="74">
          <cell r="Q74" t="str">
            <v>22576064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132</v>
          </cell>
          <cell r="AG74">
            <v>18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14</v>
          </cell>
          <cell r="AN74">
            <v>4</v>
          </cell>
          <cell r="AO74">
            <v>41</v>
          </cell>
          <cell r="AP74">
            <v>209</v>
          </cell>
          <cell r="AQ74">
            <v>0</v>
          </cell>
          <cell r="AR74">
            <v>1271</v>
          </cell>
        </row>
        <row r="75">
          <cell r="Q75" t="str">
            <v>22576065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118</v>
          </cell>
          <cell r="AC75">
            <v>-115</v>
          </cell>
          <cell r="AD75">
            <v>23</v>
          </cell>
          <cell r="AE75">
            <v>-1</v>
          </cell>
          <cell r="AF75">
            <v>233</v>
          </cell>
          <cell r="AG75">
            <v>-14</v>
          </cell>
          <cell r="AH75">
            <v>36</v>
          </cell>
          <cell r="AI75">
            <v>292</v>
          </cell>
          <cell r="AJ75">
            <v>-271</v>
          </cell>
          <cell r="AK75">
            <v>18</v>
          </cell>
          <cell r="AL75">
            <v>18</v>
          </cell>
          <cell r="AM75">
            <v>121</v>
          </cell>
          <cell r="AN75">
            <v>99</v>
          </cell>
          <cell r="AO75">
            <v>87</v>
          </cell>
          <cell r="AP75">
            <v>641</v>
          </cell>
          <cell r="AQ75">
            <v>3</v>
          </cell>
          <cell r="AR75">
            <v>1272</v>
          </cell>
        </row>
        <row r="76">
          <cell r="Q76" t="str">
            <v>22576900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461</v>
          </cell>
          <cell r="AK76">
            <v>345</v>
          </cell>
          <cell r="AL76">
            <v>860</v>
          </cell>
          <cell r="AM76">
            <v>173</v>
          </cell>
          <cell r="AN76">
            <v>553</v>
          </cell>
          <cell r="AO76">
            <v>540</v>
          </cell>
          <cell r="AP76">
            <v>2932</v>
          </cell>
          <cell r="AQ76">
            <v>0</v>
          </cell>
          <cell r="AR76">
            <v>1273</v>
          </cell>
        </row>
        <row r="77">
          <cell r="Q77" t="str">
            <v>22580030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52</v>
          </cell>
          <cell r="AB77">
            <v>-142</v>
          </cell>
          <cell r="AC77">
            <v>239</v>
          </cell>
          <cell r="AD77">
            <v>115</v>
          </cell>
          <cell r="AE77">
            <v>63</v>
          </cell>
          <cell r="AF77">
            <v>-503</v>
          </cell>
          <cell r="AG77">
            <v>334</v>
          </cell>
          <cell r="AH77">
            <v>632</v>
          </cell>
          <cell r="AI77">
            <v>-208</v>
          </cell>
          <cell r="AJ77">
            <v>1656</v>
          </cell>
          <cell r="AK77">
            <v>944</v>
          </cell>
          <cell r="AL77">
            <v>-164</v>
          </cell>
          <cell r="AM77">
            <v>356</v>
          </cell>
          <cell r="AN77">
            <v>1251</v>
          </cell>
          <cell r="AO77">
            <v>147</v>
          </cell>
          <cell r="AP77">
            <v>4623</v>
          </cell>
          <cell r="AQ77">
            <v>149</v>
          </cell>
          <cell r="AR77">
            <v>1274</v>
          </cell>
        </row>
        <row r="78">
          <cell r="Q78" t="str">
            <v>22566000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-4</v>
          </cell>
          <cell r="AB78">
            <v>-90</v>
          </cell>
          <cell r="AC78">
            <v>45</v>
          </cell>
          <cell r="AD78">
            <v>-9</v>
          </cell>
          <cell r="AE78">
            <v>-47</v>
          </cell>
          <cell r="AF78">
            <v>142</v>
          </cell>
          <cell r="AG78">
            <v>108</v>
          </cell>
          <cell r="AH78">
            <v>318</v>
          </cell>
          <cell r="AI78">
            <v>-246</v>
          </cell>
          <cell r="AJ78">
            <v>1451</v>
          </cell>
          <cell r="AK78">
            <v>961</v>
          </cell>
          <cell r="AL78">
            <v>306</v>
          </cell>
          <cell r="AM78">
            <v>270</v>
          </cell>
          <cell r="AN78">
            <v>1448</v>
          </cell>
          <cell r="AO78">
            <v>1093</v>
          </cell>
          <cell r="AP78">
            <v>5795</v>
          </cell>
          <cell r="AQ78">
            <v>-49</v>
          </cell>
          <cell r="AR78">
            <v>1275</v>
          </cell>
        </row>
        <row r="79">
          <cell r="Q79" t="str">
            <v>22576002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118</v>
          </cell>
          <cell r="AC79">
            <v>3</v>
          </cell>
          <cell r="AD79">
            <v>23</v>
          </cell>
          <cell r="AE79">
            <v>-1</v>
          </cell>
          <cell r="AF79">
            <v>816</v>
          </cell>
          <cell r="AG79">
            <v>4</v>
          </cell>
          <cell r="AH79">
            <v>36</v>
          </cell>
          <cell r="AI79">
            <v>292</v>
          </cell>
          <cell r="AJ79">
            <v>-271</v>
          </cell>
          <cell r="AK79">
            <v>18</v>
          </cell>
          <cell r="AL79">
            <v>18</v>
          </cell>
          <cell r="AM79">
            <v>135</v>
          </cell>
          <cell r="AN79">
            <v>103</v>
          </cell>
          <cell r="AO79">
            <v>825</v>
          </cell>
          <cell r="AP79">
            <v>1998</v>
          </cell>
          <cell r="AQ79">
            <v>121</v>
          </cell>
          <cell r="AR79">
            <v>1276</v>
          </cell>
        </row>
        <row r="80">
          <cell r="Q80" t="str">
            <v>22566020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-4</v>
          </cell>
          <cell r="AB80">
            <v>-90</v>
          </cell>
          <cell r="AC80">
            <v>45</v>
          </cell>
          <cell r="AD80">
            <v>-9</v>
          </cell>
          <cell r="AE80">
            <v>-34</v>
          </cell>
          <cell r="AF80">
            <v>67</v>
          </cell>
          <cell r="AG80">
            <v>-175</v>
          </cell>
          <cell r="AH80">
            <v>-22</v>
          </cell>
          <cell r="AI80">
            <v>-247</v>
          </cell>
          <cell r="AJ80">
            <v>17</v>
          </cell>
          <cell r="AK80">
            <v>-88</v>
          </cell>
          <cell r="AL80">
            <v>-65</v>
          </cell>
          <cell r="AM80">
            <v>0</v>
          </cell>
          <cell r="AN80">
            <v>556</v>
          </cell>
          <cell r="AO80">
            <v>-1</v>
          </cell>
          <cell r="AP80">
            <v>-1</v>
          </cell>
          <cell r="AQ80">
            <v>-49</v>
          </cell>
          <cell r="AR80">
            <v>1277</v>
          </cell>
        </row>
        <row r="81">
          <cell r="Q81" t="str">
            <v>22510030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124</v>
          </cell>
          <cell r="AC81">
            <v>67</v>
          </cell>
          <cell r="AD81">
            <v>45</v>
          </cell>
          <cell r="AE81">
            <v>46</v>
          </cell>
          <cell r="AF81">
            <v>4</v>
          </cell>
          <cell r="AG81">
            <v>6</v>
          </cell>
          <cell r="AH81">
            <v>29</v>
          </cell>
          <cell r="AI81">
            <v>24</v>
          </cell>
          <cell r="AJ81">
            <v>25</v>
          </cell>
          <cell r="AK81">
            <v>21</v>
          </cell>
          <cell r="AL81">
            <v>20</v>
          </cell>
          <cell r="AM81">
            <v>19</v>
          </cell>
          <cell r="AN81">
            <v>21</v>
          </cell>
          <cell r="AO81">
            <v>36</v>
          </cell>
          <cell r="AP81">
            <v>36</v>
          </cell>
          <cell r="AQ81">
            <v>67</v>
          </cell>
          <cell r="AR81">
            <v>1278</v>
          </cell>
        </row>
        <row r="82">
          <cell r="Q82" t="str">
            <v>22510050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242</v>
          </cell>
          <cell r="AB82">
            <v>0</v>
          </cell>
          <cell r="AC82">
            <v>0</v>
          </cell>
          <cell r="AD82">
            <v>20174</v>
          </cell>
          <cell r="AE82">
            <v>5044</v>
          </cell>
          <cell r="AF82">
            <v>13194</v>
          </cell>
          <cell r="AG82">
            <v>0</v>
          </cell>
          <cell r="AH82">
            <v>1849</v>
          </cell>
          <cell r="AI82">
            <v>0</v>
          </cell>
          <cell r="AJ82">
            <v>0</v>
          </cell>
          <cell r="AK82">
            <v>0</v>
          </cell>
          <cell r="AL82">
            <v>2626</v>
          </cell>
          <cell r="AM82">
            <v>0</v>
          </cell>
          <cell r="AN82">
            <v>0</v>
          </cell>
          <cell r="AO82">
            <v>7574</v>
          </cell>
          <cell r="AP82">
            <v>7574</v>
          </cell>
          <cell r="AQ82">
            <v>0</v>
          </cell>
          <cell r="AR82">
            <v>1279</v>
          </cell>
        </row>
        <row r="83">
          <cell r="Q83" t="str">
            <v>22510110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14923</v>
          </cell>
          <cell r="AB83">
            <v>14898</v>
          </cell>
          <cell r="AC83">
            <v>20077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20077</v>
          </cell>
          <cell r="AR83">
            <v>1280</v>
          </cell>
        </row>
        <row r="84">
          <cell r="Q84" t="str">
            <v>22510140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14865</v>
          </cell>
          <cell r="AF84">
            <v>9608</v>
          </cell>
          <cell r="AG84">
            <v>62002</v>
          </cell>
          <cell r="AH84">
            <v>59109</v>
          </cell>
          <cell r="AI84">
            <v>53861</v>
          </cell>
          <cell r="AJ84">
            <v>149076</v>
          </cell>
          <cell r="AK84">
            <v>73919</v>
          </cell>
          <cell r="AL84">
            <v>115701</v>
          </cell>
          <cell r="AM84">
            <v>151777</v>
          </cell>
          <cell r="AN84">
            <v>128516</v>
          </cell>
          <cell r="AO84">
            <v>108493</v>
          </cell>
          <cell r="AP84">
            <v>108493</v>
          </cell>
          <cell r="AQ84">
            <v>0</v>
          </cell>
          <cell r="AR84">
            <v>1281</v>
          </cell>
        </row>
        <row r="85">
          <cell r="Q85" t="str">
            <v>22510730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106</v>
          </cell>
          <cell r="AD85">
            <v>146</v>
          </cell>
          <cell r="AE85">
            <v>472</v>
          </cell>
          <cell r="AF85">
            <v>142</v>
          </cell>
          <cell r="AG85">
            <v>969</v>
          </cell>
          <cell r="AH85">
            <v>6168</v>
          </cell>
          <cell r="AI85">
            <v>2222</v>
          </cell>
          <cell r="AJ85">
            <v>9866</v>
          </cell>
          <cell r="AK85">
            <v>13925</v>
          </cell>
          <cell r="AL85">
            <v>2792</v>
          </cell>
          <cell r="AM85">
            <v>3346</v>
          </cell>
          <cell r="AN85">
            <v>6095</v>
          </cell>
          <cell r="AO85">
            <v>2982</v>
          </cell>
          <cell r="AP85">
            <v>2982</v>
          </cell>
          <cell r="AQ85">
            <v>106</v>
          </cell>
          <cell r="AR85">
            <v>1282</v>
          </cell>
        </row>
        <row r="86">
          <cell r="Q86" t="str">
            <v>22510790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117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173</v>
          </cell>
          <cell r="AJ86">
            <v>199</v>
          </cell>
          <cell r="AK86">
            <v>199</v>
          </cell>
          <cell r="AL86">
            <v>1639</v>
          </cell>
          <cell r="AM86">
            <v>1646</v>
          </cell>
          <cell r="AN86">
            <v>1646</v>
          </cell>
          <cell r="AO86">
            <v>2791</v>
          </cell>
          <cell r="AP86">
            <v>2791</v>
          </cell>
          <cell r="AQ86">
            <v>0</v>
          </cell>
          <cell r="AR86">
            <v>1283</v>
          </cell>
        </row>
        <row r="87">
          <cell r="Q87" t="str">
            <v>22520080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2357</v>
          </cell>
          <cell r="AG87">
            <v>27976</v>
          </cell>
          <cell r="AH87">
            <v>46274</v>
          </cell>
          <cell r="AI87">
            <v>34233</v>
          </cell>
          <cell r="AJ87">
            <v>108054</v>
          </cell>
          <cell r="AK87">
            <v>24114</v>
          </cell>
          <cell r="AL87">
            <v>39381</v>
          </cell>
          <cell r="AM87">
            <v>100683</v>
          </cell>
          <cell r="AN87">
            <v>57816</v>
          </cell>
          <cell r="AO87">
            <v>25859</v>
          </cell>
          <cell r="AP87">
            <v>25859</v>
          </cell>
          <cell r="AQ87">
            <v>0</v>
          </cell>
          <cell r="AR87">
            <v>1284</v>
          </cell>
        </row>
        <row r="88">
          <cell r="Q88" t="str">
            <v>22520190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11609</v>
          </cell>
          <cell r="AH88">
            <v>0</v>
          </cell>
          <cell r="AI88">
            <v>0</v>
          </cell>
          <cell r="AJ88">
            <v>23412</v>
          </cell>
          <cell r="AK88">
            <v>39806</v>
          </cell>
          <cell r="AL88">
            <v>55675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1285</v>
          </cell>
        </row>
        <row r="89">
          <cell r="Q89" t="str">
            <v>22520240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2833</v>
          </cell>
          <cell r="AM89">
            <v>27932</v>
          </cell>
          <cell r="AN89">
            <v>51428</v>
          </cell>
          <cell r="AO89">
            <v>67670</v>
          </cell>
          <cell r="AP89">
            <v>67670</v>
          </cell>
          <cell r="AQ89">
            <v>0</v>
          </cell>
          <cell r="AR89">
            <v>1286</v>
          </cell>
        </row>
        <row r="90">
          <cell r="Q90" t="str">
            <v>22520260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44</v>
          </cell>
          <cell r="AB90">
            <v>160</v>
          </cell>
          <cell r="AC90">
            <v>44</v>
          </cell>
          <cell r="AD90">
            <v>44</v>
          </cell>
          <cell r="AE90">
            <v>44</v>
          </cell>
          <cell r="AF90">
            <v>711</v>
          </cell>
          <cell r="AG90">
            <v>3179</v>
          </cell>
          <cell r="AH90">
            <v>36</v>
          </cell>
          <cell r="AI90">
            <v>1406</v>
          </cell>
          <cell r="AJ90">
            <v>5404</v>
          </cell>
          <cell r="AK90">
            <v>903</v>
          </cell>
          <cell r="AL90">
            <v>1814</v>
          </cell>
          <cell r="AM90">
            <v>4634</v>
          </cell>
          <cell r="AN90">
            <v>2806</v>
          </cell>
          <cell r="AO90">
            <v>4026</v>
          </cell>
          <cell r="AP90">
            <v>4026</v>
          </cell>
          <cell r="AQ90">
            <v>44</v>
          </cell>
          <cell r="AR90">
            <v>1287</v>
          </cell>
        </row>
        <row r="91">
          <cell r="Q91" t="str">
            <v>22520370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-1</v>
          </cell>
          <cell r="AE91">
            <v>-2</v>
          </cell>
          <cell r="AF91">
            <v>-1</v>
          </cell>
          <cell r="AG91">
            <v>-3</v>
          </cell>
          <cell r="AH91">
            <v>-2</v>
          </cell>
          <cell r="AI91">
            <v>2</v>
          </cell>
          <cell r="AJ91">
            <v>1</v>
          </cell>
          <cell r="AK91">
            <v>2</v>
          </cell>
          <cell r="AL91">
            <v>0</v>
          </cell>
          <cell r="AM91">
            <v>-2</v>
          </cell>
          <cell r="AN91">
            <v>-1</v>
          </cell>
          <cell r="AO91">
            <v>-1</v>
          </cell>
          <cell r="AP91">
            <v>-1</v>
          </cell>
          <cell r="AQ91">
            <v>0</v>
          </cell>
          <cell r="AR91">
            <v>1288</v>
          </cell>
        </row>
        <row r="92">
          <cell r="Q92" t="str">
            <v>22576600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1289</v>
          </cell>
        </row>
        <row r="93">
          <cell r="Q93" t="str">
            <v>22578670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1290</v>
          </cell>
        </row>
        <row r="94">
          <cell r="Q94" t="str">
            <v>2257690980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1291</v>
          </cell>
        </row>
        <row r="95">
          <cell r="Q95" t="str">
            <v>22576300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1</v>
          </cell>
          <cell r="AC95">
            <v>-2</v>
          </cell>
          <cell r="AD95">
            <v>1</v>
          </cell>
          <cell r="AE95">
            <v>-1</v>
          </cell>
          <cell r="AF95">
            <v>8</v>
          </cell>
          <cell r="AG95">
            <v>0</v>
          </cell>
          <cell r="AH95">
            <v>-1</v>
          </cell>
          <cell r="AI95">
            <v>288</v>
          </cell>
          <cell r="AJ95">
            <v>-288</v>
          </cell>
          <cell r="AK95">
            <v>1</v>
          </cell>
          <cell r="AL95">
            <v>0</v>
          </cell>
          <cell r="AM95">
            <v>115</v>
          </cell>
          <cell r="AN95">
            <v>82</v>
          </cell>
          <cell r="AO95">
            <v>29</v>
          </cell>
          <cell r="AP95">
            <v>234</v>
          </cell>
          <cell r="AQ95">
            <v>-1</v>
          </cell>
          <cell r="AR95">
            <v>1292</v>
          </cell>
        </row>
        <row r="96">
          <cell r="Q96" t="str">
            <v>22576140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117</v>
          </cell>
          <cell r="AC96">
            <v>-113</v>
          </cell>
          <cell r="AD96">
            <v>22</v>
          </cell>
          <cell r="AE96">
            <v>0</v>
          </cell>
          <cell r="AF96">
            <v>64</v>
          </cell>
          <cell r="AG96">
            <v>-14</v>
          </cell>
          <cell r="AH96">
            <v>37</v>
          </cell>
          <cell r="AI96">
            <v>4</v>
          </cell>
          <cell r="AJ96">
            <v>16</v>
          </cell>
          <cell r="AK96">
            <v>17</v>
          </cell>
          <cell r="AL96">
            <v>16</v>
          </cell>
          <cell r="AM96">
            <v>5</v>
          </cell>
          <cell r="AN96">
            <v>16</v>
          </cell>
          <cell r="AO96">
            <v>25</v>
          </cell>
          <cell r="AP96">
            <v>208</v>
          </cell>
          <cell r="AQ96">
            <v>4</v>
          </cell>
          <cell r="AR96">
            <v>1293</v>
          </cell>
        </row>
        <row r="97">
          <cell r="Q97" t="str">
            <v>22576160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4</v>
          </cell>
          <cell r="AD97">
            <v>21</v>
          </cell>
          <cell r="AE97">
            <v>0</v>
          </cell>
          <cell r="AF97">
            <v>63</v>
          </cell>
          <cell r="AG97">
            <v>-42</v>
          </cell>
          <cell r="AH97">
            <v>7</v>
          </cell>
          <cell r="AI97">
            <v>0</v>
          </cell>
          <cell r="AJ97">
            <v>16</v>
          </cell>
          <cell r="AK97">
            <v>-2</v>
          </cell>
          <cell r="AL97">
            <v>16</v>
          </cell>
          <cell r="AM97">
            <v>1</v>
          </cell>
          <cell r="AN97">
            <v>2</v>
          </cell>
          <cell r="AO97">
            <v>1</v>
          </cell>
          <cell r="AP97">
            <v>83</v>
          </cell>
          <cell r="AQ97">
            <v>4</v>
          </cell>
          <cell r="AR97">
            <v>1294</v>
          </cell>
        </row>
        <row r="98">
          <cell r="Q98" t="str">
            <v>22576250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141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31</v>
          </cell>
          <cell r="AP98">
            <v>172</v>
          </cell>
          <cell r="AQ98">
            <v>0</v>
          </cell>
          <cell r="AR98">
            <v>1295</v>
          </cell>
        </row>
        <row r="99">
          <cell r="Q99" t="str">
            <v>22576270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1</v>
          </cell>
          <cell r="AC99">
            <v>-2</v>
          </cell>
          <cell r="AD99">
            <v>1</v>
          </cell>
          <cell r="AE99">
            <v>-1</v>
          </cell>
          <cell r="AF99">
            <v>28</v>
          </cell>
          <cell r="AG99">
            <v>0</v>
          </cell>
          <cell r="AH99">
            <v>-1</v>
          </cell>
          <cell r="AI99">
            <v>288</v>
          </cell>
          <cell r="AJ99">
            <v>-287</v>
          </cell>
          <cell r="AK99">
            <v>1</v>
          </cell>
          <cell r="AL99">
            <v>2</v>
          </cell>
          <cell r="AM99">
            <v>116</v>
          </cell>
          <cell r="AN99">
            <v>83</v>
          </cell>
          <cell r="AO99">
            <v>31</v>
          </cell>
          <cell r="AP99">
            <v>261</v>
          </cell>
          <cell r="AQ99">
            <v>-1</v>
          </cell>
          <cell r="AR99">
            <v>1296</v>
          </cell>
        </row>
        <row r="100">
          <cell r="Q100" t="str">
            <v>22576652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</v>
          </cell>
          <cell r="AO100">
            <v>0</v>
          </cell>
          <cell r="AP100">
            <v>3</v>
          </cell>
          <cell r="AQ100">
            <v>0</v>
          </cell>
          <cell r="AR100">
            <v>1297</v>
          </cell>
        </row>
        <row r="101">
          <cell r="Q101" t="str">
            <v>22576724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1298</v>
          </cell>
        </row>
        <row r="102">
          <cell r="Q102" t="str">
            <v>22560206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52</v>
          </cell>
          <cell r="AB102">
            <v>-24</v>
          </cell>
          <cell r="AC102">
            <v>242</v>
          </cell>
          <cell r="AD102">
            <v>138</v>
          </cell>
          <cell r="AE102">
            <v>62</v>
          </cell>
          <cell r="AF102">
            <v>313</v>
          </cell>
          <cell r="AG102">
            <v>338</v>
          </cell>
          <cell r="AH102">
            <v>668</v>
          </cell>
          <cell r="AI102">
            <v>84</v>
          </cell>
          <cell r="AJ102">
            <v>1846</v>
          </cell>
          <cell r="AK102">
            <v>1307</v>
          </cell>
          <cell r="AL102">
            <v>714</v>
          </cell>
          <cell r="AM102">
            <v>664</v>
          </cell>
          <cell r="AN102">
            <v>1907</v>
          </cell>
          <cell r="AO102">
            <v>1512</v>
          </cell>
          <cell r="AP102">
            <v>9553</v>
          </cell>
          <cell r="AQ102">
            <v>270</v>
          </cell>
          <cell r="AR102">
            <v>1299</v>
          </cell>
        </row>
        <row r="103">
          <cell r="Q103" t="str">
            <v>22510020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124</v>
          </cell>
          <cell r="AC103">
            <v>67</v>
          </cell>
          <cell r="AD103">
            <v>45</v>
          </cell>
          <cell r="AE103">
            <v>46</v>
          </cell>
          <cell r="AF103">
            <v>4</v>
          </cell>
          <cell r="AG103">
            <v>6</v>
          </cell>
          <cell r="AH103">
            <v>29</v>
          </cell>
          <cell r="AI103">
            <v>24</v>
          </cell>
          <cell r="AJ103">
            <v>25</v>
          </cell>
          <cell r="AK103">
            <v>21</v>
          </cell>
          <cell r="AL103">
            <v>20</v>
          </cell>
          <cell r="AM103">
            <v>19</v>
          </cell>
          <cell r="AN103">
            <v>21</v>
          </cell>
          <cell r="AO103">
            <v>36</v>
          </cell>
          <cell r="AP103">
            <v>36</v>
          </cell>
          <cell r="AQ103">
            <v>67</v>
          </cell>
          <cell r="AR103">
            <v>1300</v>
          </cell>
        </row>
        <row r="104">
          <cell r="Q104" t="str">
            <v>22510040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242</v>
          </cell>
          <cell r="AB104">
            <v>0</v>
          </cell>
          <cell r="AC104">
            <v>0</v>
          </cell>
          <cell r="AD104">
            <v>20174</v>
          </cell>
          <cell r="AE104">
            <v>5044</v>
          </cell>
          <cell r="AF104">
            <v>13194</v>
          </cell>
          <cell r="AG104">
            <v>0</v>
          </cell>
          <cell r="AH104">
            <v>1849</v>
          </cell>
          <cell r="AI104">
            <v>0</v>
          </cell>
          <cell r="AJ104">
            <v>0</v>
          </cell>
          <cell r="AK104">
            <v>0</v>
          </cell>
          <cell r="AL104">
            <v>2626</v>
          </cell>
          <cell r="AM104">
            <v>0</v>
          </cell>
          <cell r="AN104">
            <v>0</v>
          </cell>
          <cell r="AO104">
            <v>7574</v>
          </cell>
          <cell r="AP104">
            <v>7574</v>
          </cell>
          <cell r="AQ104">
            <v>0</v>
          </cell>
          <cell r="AR104">
            <v>1301</v>
          </cell>
        </row>
        <row r="105">
          <cell r="Q105" t="str">
            <v>22510070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14923</v>
          </cell>
          <cell r="AB105">
            <v>14898</v>
          </cell>
          <cell r="AC105">
            <v>20077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20077</v>
          </cell>
          <cell r="AR105">
            <v>1302</v>
          </cell>
        </row>
        <row r="106">
          <cell r="Q106" t="str">
            <v>22510130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14865</v>
          </cell>
          <cell r="AF106">
            <v>9608</v>
          </cell>
          <cell r="AG106">
            <v>62002</v>
          </cell>
          <cell r="AH106">
            <v>59109</v>
          </cell>
          <cell r="AI106">
            <v>53861</v>
          </cell>
          <cell r="AJ106">
            <v>149076</v>
          </cell>
          <cell r="AK106">
            <v>73919</v>
          </cell>
          <cell r="AL106">
            <v>115701</v>
          </cell>
          <cell r="AM106">
            <v>151777</v>
          </cell>
          <cell r="AN106">
            <v>128516</v>
          </cell>
          <cell r="AO106">
            <v>108493</v>
          </cell>
          <cell r="AP106">
            <v>108493</v>
          </cell>
          <cell r="AQ106">
            <v>0</v>
          </cell>
          <cell r="AR106">
            <v>1303</v>
          </cell>
        </row>
        <row r="107">
          <cell r="Q107" t="str">
            <v>22510690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117</v>
          </cell>
          <cell r="AC107">
            <v>106</v>
          </cell>
          <cell r="AD107">
            <v>146</v>
          </cell>
          <cell r="AE107">
            <v>472</v>
          </cell>
          <cell r="AF107">
            <v>142</v>
          </cell>
          <cell r="AG107">
            <v>969</v>
          </cell>
          <cell r="AH107">
            <v>6168</v>
          </cell>
          <cell r="AI107">
            <v>2395</v>
          </cell>
          <cell r="AJ107">
            <v>10065</v>
          </cell>
          <cell r="AK107">
            <v>14124</v>
          </cell>
          <cell r="AL107">
            <v>4431</v>
          </cell>
          <cell r="AM107">
            <v>4992</v>
          </cell>
          <cell r="AN107">
            <v>7741</v>
          </cell>
          <cell r="AO107">
            <v>5773</v>
          </cell>
          <cell r="AP107">
            <v>5773</v>
          </cell>
          <cell r="AQ107">
            <v>106</v>
          </cell>
          <cell r="AR107">
            <v>1304</v>
          </cell>
        </row>
        <row r="108">
          <cell r="Q108" t="str">
            <v>22520060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2357</v>
          </cell>
          <cell r="AG108">
            <v>27976</v>
          </cell>
          <cell r="AH108">
            <v>46274</v>
          </cell>
          <cell r="AI108">
            <v>34233</v>
          </cell>
          <cell r="AJ108">
            <v>108054</v>
          </cell>
          <cell r="AK108">
            <v>24114</v>
          </cell>
          <cell r="AL108">
            <v>39381</v>
          </cell>
          <cell r="AM108">
            <v>100683</v>
          </cell>
          <cell r="AN108">
            <v>57816</v>
          </cell>
          <cell r="AO108">
            <v>25859</v>
          </cell>
          <cell r="AP108">
            <v>25859</v>
          </cell>
          <cell r="AQ108">
            <v>0</v>
          </cell>
          <cell r="AR108">
            <v>1305</v>
          </cell>
        </row>
        <row r="109">
          <cell r="Q109" t="str">
            <v>22520200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2833</v>
          </cell>
          <cell r="AM109">
            <v>27932</v>
          </cell>
          <cell r="AN109">
            <v>51428</v>
          </cell>
          <cell r="AO109">
            <v>67670</v>
          </cell>
          <cell r="AP109">
            <v>67670</v>
          </cell>
          <cell r="AQ109">
            <v>0</v>
          </cell>
          <cell r="AR109">
            <v>1306</v>
          </cell>
        </row>
        <row r="110">
          <cell r="Q110" t="str">
            <v>22520170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11609</v>
          </cell>
          <cell r="AH110">
            <v>0</v>
          </cell>
          <cell r="AI110">
            <v>0</v>
          </cell>
          <cell r="AJ110">
            <v>23412</v>
          </cell>
          <cell r="AK110">
            <v>39806</v>
          </cell>
          <cell r="AL110">
            <v>55675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1307</v>
          </cell>
        </row>
        <row r="111">
          <cell r="Q111" t="str">
            <v>2251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1308</v>
          </cell>
        </row>
        <row r="112">
          <cell r="Q112" t="str">
            <v>11342879000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3067</v>
          </cell>
          <cell r="AA112">
            <v>3067</v>
          </cell>
          <cell r="AB112">
            <v>5068</v>
          </cell>
          <cell r="AC112">
            <v>15068</v>
          </cell>
          <cell r="AD112">
            <v>15068</v>
          </cell>
          <cell r="AE112">
            <v>15068</v>
          </cell>
          <cell r="AF112">
            <v>28068</v>
          </cell>
          <cell r="AG112">
            <v>28068</v>
          </cell>
          <cell r="AH112">
            <v>28068</v>
          </cell>
          <cell r="AI112">
            <v>28068</v>
          </cell>
          <cell r="AJ112">
            <v>28068</v>
          </cell>
          <cell r="AK112">
            <v>28068</v>
          </cell>
          <cell r="AL112">
            <v>28068</v>
          </cell>
          <cell r="AM112">
            <v>27453</v>
          </cell>
          <cell r="AN112">
            <v>27444</v>
          </cell>
          <cell r="AO112">
            <v>27384</v>
          </cell>
          <cell r="AP112">
            <v>27384</v>
          </cell>
          <cell r="AQ112">
            <v>15068</v>
          </cell>
          <cell r="AR112">
            <v>1309</v>
          </cell>
        </row>
        <row r="113">
          <cell r="Q113" t="str">
            <v>11342887000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-558</v>
          </cell>
          <cell r="Y113">
            <v>-751</v>
          </cell>
          <cell r="Z113">
            <v>-925</v>
          </cell>
          <cell r="AA113">
            <v>-1162</v>
          </cell>
          <cell r="AB113">
            <v>-1748</v>
          </cell>
          <cell r="AC113">
            <v>-1912</v>
          </cell>
          <cell r="AD113">
            <v>-554</v>
          </cell>
          <cell r="AE113">
            <v>-596</v>
          </cell>
          <cell r="AF113">
            <v>-300</v>
          </cell>
          <cell r="AG113">
            <v>-340</v>
          </cell>
          <cell r="AH113">
            <v>-548</v>
          </cell>
          <cell r="AI113">
            <v>-1457</v>
          </cell>
          <cell r="AJ113">
            <v>-1300</v>
          </cell>
          <cell r="AK113">
            <v>-1802</v>
          </cell>
          <cell r="AL113">
            <v>-1883</v>
          </cell>
          <cell r="AM113">
            <v>-1125</v>
          </cell>
          <cell r="AN113">
            <v>-827</v>
          </cell>
          <cell r="AO113">
            <v>-440</v>
          </cell>
          <cell r="AP113">
            <v>-440</v>
          </cell>
          <cell r="AQ113">
            <v>-1912</v>
          </cell>
          <cell r="AR113">
            <v>1310</v>
          </cell>
        </row>
        <row r="114">
          <cell r="Q114" t="str">
            <v>11342895000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</v>
          </cell>
          <cell r="Y114">
            <v>-4</v>
          </cell>
          <cell r="Z114">
            <v>-4</v>
          </cell>
          <cell r="AA114">
            <v>0</v>
          </cell>
          <cell r="AB114">
            <v>-4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29</v>
          </cell>
          <cell r="AI114">
            <v>64</v>
          </cell>
          <cell r="AJ114">
            <v>62</v>
          </cell>
          <cell r="AK114">
            <v>73</v>
          </cell>
          <cell r="AL114">
            <v>82</v>
          </cell>
          <cell r="AM114">
            <v>69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1311</v>
          </cell>
        </row>
        <row r="115">
          <cell r="Q115" t="str">
            <v>11342896000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-1913</v>
          </cell>
          <cell r="AE115">
            <v>-1910</v>
          </cell>
          <cell r="AF115">
            <v>-1916</v>
          </cell>
          <cell r="AG115">
            <v>-1900</v>
          </cell>
          <cell r="AH115">
            <v>-1898</v>
          </cell>
          <cell r="AI115">
            <v>-1876</v>
          </cell>
          <cell r="AJ115">
            <v>-1877</v>
          </cell>
          <cell r="AK115">
            <v>-1870</v>
          </cell>
          <cell r="AL115">
            <v>-1865</v>
          </cell>
          <cell r="AM115">
            <v>-1874</v>
          </cell>
          <cell r="AN115">
            <v>-1873</v>
          </cell>
          <cell r="AO115">
            <v>-1869</v>
          </cell>
          <cell r="AP115">
            <v>-1869</v>
          </cell>
          <cell r="AQ115">
            <v>0</v>
          </cell>
          <cell r="AR115">
            <v>1312</v>
          </cell>
        </row>
        <row r="116">
          <cell r="Q116" t="str">
            <v>113430050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15069</v>
          </cell>
          <cell r="AB116">
            <v>15069</v>
          </cell>
          <cell r="AC116">
            <v>20058</v>
          </cell>
          <cell r="AD116">
            <v>20058</v>
          </cell>
          <cell r="AE116">
            <v>20058</v>
          </cell>
          <cell r="AF116">
            <v>20058</v>
          </cell>
          <cell r="AG116">
            <v>20058</v>
          </cell>
          <cell r="AH116">
            <v>20058</v>
          </cell>
          <cell r="AI116">
            <v>20058</v>
          </cell>
          <cell r="AJ116">
            <v>20058</v>
          </cell>
          <cell r="AK116">
            <v>20058</v>
          </cell>
          <cell r="AL116">
            <v>20058</v>
          </cell>
          <cell r="AM116">
            <v>19588</v>
          </cell>
          <cell r="AN116">
            <v>19581</v>
          </cell>
          <cell r="AO116">
            <v>19538</v>
          </cell>
          <cell r="AP116">
            <v>19538</v>
          </cell>
          <cell r="AQ116">
            <v>20058</v>
          </cell>
          <cell r="AR116">
            <v>1313</v>
          </cell>
        </row>
        <row r="117">
          <cell r="Q117" t="str">
            <v>113430070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52</v>
          </cell>
          <cell r="AB117">
            <v>-90</v>
          </cell>
          <cell r="AC117">
            <v>148</v>
          </cell>
          <cell r="AD117">
            <v>264</v>
          </cell>
          <cell r="AE117">
            <v>327</v>
          </cell>
          <cell r="AF117">
            <v>-177</v>
          </cell>
          <cell r="AG117">
            <v>158</v>
          </cell>
          <cell r="AH117">
            <v>789</v>
          </cell>
          <cell r="AI117">
            <v>581</v>
          </cell>
          <cell r="AJ117">
            <v>2237</v>
          </cell>
          <cell r="AK117">
            <v>3181</v>
          </cell>
          <cell r="AL117">
            <v>3017</v>
          </cell>
          <cell r="AM117">
            <v>3953</v>
          </cell>
          <cell r="AN117">
            <v>4648</v>
          </cell>
          <cell r="AO117">
            <v>4784</v>
          </cell>
          <cell r="AP117">
            <v>4784</v>
          </cell>
          <cell r="AQ117">
            <v>148</v>
          </cell>
          <cell r="AR117">
            <v>1314</v>
          </cell>
        </row>
        <row r="118">
          <cell r="Q118" t="str">
            <v>11343710000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149</v>
          </cell>
          <cell r="AE118">
            <v>149</v>
          </cell>
          <cell r="AF118">
            <v>149</v>
          </cell>
          <cell r="AG118">
            <v>149</v>
          </cell>
          <cell r="AH118">
            <v>149</v>
          </cell>
          <cell r="AI118">
            <v>149</v>
          </cell>
          <cell r="AJ118">
            <v>149</v>
          </cell>
          <cell r="AK118">
            <v>149</v>
          </cell>
          <cell r="AL118">
            <v>149</v>
          </cell>
          <cell r="AM118">
            <v>193</v>
          </cell>
          <cell r="AN118">
            <v>193</v>
          </cell>
          <cell r="AO118">
            <v>192</v>
          </cell>
          <cell r="AP118">
            <v>192</v>
          </cell>
          <cell r="AQ118">
            <v>0</v>
          </cell>
          <cell r="AR118">
            <v>1315</v>
          </cell>
        </row>
        <row r="119">
          <cell r="Q119" t="str">
            <v>11343720000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52</v>
          </cell>
          <cell r="AB119">
            <v>-90</v>
          </cell>
          <cell r="AC119">
            <v>148</v>
          </cell>
          <cell r="AD119">
            <v>115</v>
          </cell>
          <cell r="AE119">
            <v>178</v>
          </cell>
          <cell r="AF119">
            <v>-326</v>
          </cell>
          <cell r="AG119">
            <v>9</v>
          </cell>
          <cell r="AH119">
            <v>640</v>
          </cell>
          <cell r="AI119">
            <v>432</v>
          </cell>
          <cell r="AJ119">
            <v>2088</v>
          </cell>
          <cell r="AK119">
            <v>3032</v>
          </cell>
          <cell r="AL119">
            <v>2868</v>
          </cell>
          <cell r="AM119">
            <v>3760</v>
          </cell>
          <cell r="AN119">
            <v>4455</v>
          </cell>
          <cell r="AO119">
            <v>4592</v>
          </cell>
          <cell r="AP119">
            <v>4592</v>
          </cell>
          <cell r="AQ119">
            <v>148</v>
          </cell>
          <cell r="AR119">
            <v>1316</v>
          </cell>
        </row>
        <row r="120">
          <cell r="Q120" t="str">
            <v>113430000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15121</v>
          </cell>
          <cell r="AB120">
            <v>14979</v>
          </cell>
          <cell r="AC120">
            <v>20206</v>
          </cell>
          <cell r="AD120">
            <v>20322</v>
          </cell>
          <cell r="AE120">
            <v>20385</v>
          </cell>
          <cell r="AF120">
            <v>19881</v>
          </cell>
          <cell r="AG120">
            <v>20216</v>
          </cell>
          <cell r="AH120">
            <v>20847</v>
          </cell>
          <cell r="AI120">
            <v>20639</v>
          </cell>
          <cell r="AJ120">
            <v>22295</v>
          </cell>
          <cell r="AK120">
            <v>23239</v>
          </cell>
          <cell r="AL120">
            <v>23075</v>
          </cell>
          <cell r="AM120">
            <v>23541</v>
          </cell>
          <cell r="AN120">
            <v>24229</v>
          </cell>
          <cell r="AO120">
            <v>24322</v>
          </cell>
          <cell r="AP120">
            <v>24322</v>
          </cell>
          <cell r="AQ120">
            <v>20206</v>
          </cell>
          <cell r="AR120">
            <v>1317</v>
          </cell>
        </row>
        <row r="121">
          <cell r="Q121" t="str">
            <v>113448075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56</v>
          </cell>
          <cell r="AB121">
            <v>66</v>
          </cell>
          <cell r="AC121">
            <v>212</v>
          </cell>
          <cell r="AD121">
            <v>250</v>
          </cell>
          <cell r="AE121">
            <v>264</v>
          </cell>
          <cell r="AF121">
            <v>310</v>
          </cell>
          <cell r="AG121">
            <v>438</v>
          </cell>
          <cell r="AH121">
            <v>448</v>
          </cell>
          <cell r="AI121">
            <v>410</v>
          </cell>
          <cell r="AJ121">
            <v>474</v>
          </cell>
          <cell r="AK121">
            <v>451</v>
          </cell>
          <cell r="AL121">
            <v>546</v>
          </cell>
          <cell r="AM121">
            <v>499</v>
          </cell>
          <cell r="AN121">
            <v>698</v>
          </cell>
          <cell r="AO121">
            <v>606</v>
          </cell>
          <cell r="AP121">
            <v>5394</v>
          </cell>
          <cell r="AQ121">
            <v>334</v>
          </cell>
          <cell r="AR121">
            <v>1318</v>
          </cell>
        </row>
        <row r="122">
          <cell r="Q122" t="str">
            <v>113466050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38</v>
          </cell>
          <cell r="AE122">
            <v>-39</v>
          </cell>
          <cell r="AF122">
            <v>345</v>
          </cell>
          <cell r="AG122">
            <v>690</v>
          </cell>
          <cell r="AH122">
            <v>425</v>
          </cell>
          <cell r="AI122">
            <v>-349</v>
          </cell>
          <cell r="AJ122">
            <v>1871</v>
          </cell>
          <cell r="AK122">
            <v>1101</v>
          </cell>
          <cell r="AL122">
            <v>446</v>
          </cell>
          <cell r="AM122">
            <v>336</v>
          </cell>
          <cell r="AN122">
            <v>1369</v>
          </cell>
          <cell r="AO122">
            <v>1716</v>
          </cell>
          <cell r="AP122">
            <v>7949</v>
          </cell>
          <cell r="AQ122">
            <v>0</v>
          </cell>
          <cell r="AR122">
            <v>1319</v>
          </cell>
        </row>
        <row r="123">
          <cell r="Q123" t="str">
            <v>113466310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296</v>
          </cell>
          <cell r="AJ123">
            <v>-296</v>
          </cell>
          <cell r="AK123">
            <v>0</v>
          </cell>
          <cell r="AL123">
            <v>125</v>
          </cell>
          <cell r="AM123">
            <v>0</v>
          </cell>
          <cell r="AN123">
            <v>0</v>
          </cell>
          <cell r="AO123">
            <v>0</v>
          </cell>
          <cell r="AP123">
            <v>125</v>
          </cell>
          <cell r="AQ123">
            <v>0</v>
          </cell>
          <cell r="AR123">
            <v>1320</v>
          </cell>
        </row>
        <row r="124">
          <cell r="Q124" t="str">
            <v>113466510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-4</v>
          </cell>
          <cell r="AI124">
            <v>-1</v>
          </cell>
          <cell r="AJ124">
            <v>0</v>
          </cell>
          <cell r="AK124">
            <v>0</v>
          </cell>
          <cell r="AL124">
            <v>-1</v>
          </cell>
          <cell r="AM124">
            <v>0</v>
          </cell>
          <cell r="AN124">
            <v>0</v>
          </cell>
          <cell r="AO124">
            <v>0</v>
          </cell>
          <cell r="AP124">
            <v>-6</v>
          </cell>
          <cell r="AQ124">
            <v>0</v>
          </cell>
          <cell r="AR124">
            <v>1321</v>
          </cell>
        </row>
        <row r="125">
          <cell r="Q125" t="str">
            <v>113466710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2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2</v>
          </cell>
          <cell r="AR125">
            <v>1322</v>
          </cell>
        </row>
        <row r="126">
          <cell r="Q126" t="str">
            <v>113476010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591</v>
          </cell>
          <cell r="Y126">
            <v>-437</v>
          </cell>
          <cell r="Z126">
            <v>37</v>
          </cell>
          <cell r="AA126">
            <v>50</v>
          </cell>
          <cell r="AB126">
            <v>41</v>
          </cell>
          <cell r="AC126">
            <v>39</v>
          </cell>
          <cell r="AD126">
            <v>51</v>
          </cell>
          <cell r="AE126">
            <v>51</v>
          </cell>
          <cell r="AF126">
            <v>52</v>
          </cell>
          <cell r="AG126">
            <v>98</v>
          </cell>
          <cell r="AH126">
            <v>55</v>
          </cell>
          <cell r="AI126">
            <v>224</v>
          </cell>
          <cell r="AJ126">
            <v>68</v>
          </cell>
          <cell r="AK126">
            <v>61</v>
          </cell>
          <cell r="AL126">
            <v>140</v>
          </cell>
          <cell r="AM126">
            <v>54</v>
          </cell>
          <cell r="AN126">
            <v>-1</v>
          </cell>
          <cell r="AO126">
            <v>62</v>
          </cell>
          <cell r="AP126">
            <v>915</v>
          </cell>
          <cell r="AQ126">
            <v>321</v>
          </cell>
          <cell r="AR126">
            <v>1323</v>
          </cell>
        </row>
        <row r="127">
          <cell r="Q127" t="str">
            <v>113476040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-210</v>
          </cell>
          <cell r="Y127">
            <v>354</v>
          </cell>
          <cell r="Z127">
            <v>0</v>
          </cell>
          <cell r="AA127">
            <v>0</v>
          </cell>
          <cell r="AB127">
            <v>-3</v>
          </cell>
          <cell r="AC127">
            <v>0</v>
          </cell>
          <cell r="AD127">
            <v>384</v>
          </cell>
          <cell r="AE127">
            <v>0</v>
          </cell>
          <cell r="AF127">
            <v>-256</v>
          </cell>
          <cell r="AG127">
            <v>191</v>
          </cell>
          <cell r="AH127">
            <v>-103</v>
          </cell>
          <cell r="AI127">
            <v>46</v>
          </cell>
          <cell r="AJ127">
            <v>37</v>
          </cell>
          <cell r="AK127">
            <v>37</v>
          </cell>
          <cell r="AL127">
            <v>37</v>
          </cell>
          <cell r="AM127">
            <v>37</v>
          </cell>
          <cell r="AN127">
            <v>36</v>
          </cell>
          <cell r="AO127">
            <v>1105</v>
          </cell>
          <cell r="AP127">
            <v>1551</v>
          </cell>
          <cell r="AQ127">
            <v>141</v>
          </cell>
          <cell r="AR127">
            <v>1326</v>
          </cell>
        </row>
        <row r="128">
          <cell r="Q128" t="str">
            <v>113476098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248</v>
          </cell>
          <cell r="AG128">
            <v>-7</v>
          </cell>
          <cell r="AH128">
            <v>48</v>
          </cell>
          <cell r="AI128">
            <v>175</v>
          </cell>
          <cell r="AJ128">
            <v>16</v>
          </cell>
          <cell r="AK128">
            <v>40</v>
          </cell>
          <cell r="AL128">
            <v>57</v>
          </cell>
          <cell r="AM128">
            <v>4</v>
          </cell>
          <cell r="AN128">
            <v>52</v>
          </cell>
          <cell r="AO128">
            <v>26</v>
          </cell>
          <cell r="AP128">
            <v>659</v>
          </cell>
          <cell r="AQ128">
            <v>0</v>
          </cell>
          <cell r="AR128">
            <v>1327</v>
          </cell>
        </row>
        <row r="129">
          <cell r="Q129" t="str">
            <v>113476050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15</v>
          </cell>
          <cell r="Y129">
            <v>176</v>
          </cell>
          <cell r="Z129">
            <v>43</v>
          </cell>
          <cell r="AA129">
            <v>40</v>
          </cell>
          <cell r="AB129">
            <v>46</v>
          </cell>
          <cell r="AC129">
            <v>47</v>
          </cell>
          <cell r="AD129">
            <v>53</v>
          </cell>
          <cell r="AE129">
            <v>53</v>
          </cell>
          <cell r="AF129">
            <v>421</v>
          </cell>
          <cell r="AG129">
            <v>-94</v>
          </cell>
          <cell r="AH129">
            <v>192</v>
          </cell>
          <cell r="AI129">
            <v>38</v>
          </cell>
          <cell r="AJ129">
            <v>56</v>
          </cell>
          <cell r="AK129">
            <v>59</v>
          </cell>
          <cell r="AL129">
            <v>46</v>
          </cell>
          <cell r="AM129">
            <v>52</v>
          </cell>
          <cell r="AN129">
            <v>130</v>
          </cell>
          <cell r="AO129">
            <v>17</v>
          </cell>
          <cell r="AP129">
            <v>1023</v>
          </cell>
          <cell r="AQ129">
            <v>367</v>
          </cell>
          <cell r="AR129">
            <v>1328</v>
          </cell>
        </row>
        <row r="130">
          <cell r="Q130" t="str">
            <v>113476100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</v>
          </cell>
          <cell r="Y130">
            <v>0</v>
          </cell>
          <cell r="Z130">
            <v>39</v>
          </cell>
          <cell r="AA130">
            <v>34</v>
          </cell>
          <cell r="AB130">
            <v>73</v>
          </cell>
          <cell r="AC130">
            <v>156</v>
          </cell>
          <cell r="AD130">
            <v>30</v>
          </cell>
          <cell r="AE130">
            <v>23</v>
          </cell>
          <cell r="AF130">
            <v>80</v>
          </cell>
          <cell r="AG130">
            <v>56</v>
          </cell>
          <cell r="AH130">
            <v>20</v>
          </cell>
          <cell r="AI130">
            <v>50</v>
          </cell>
          <cell r="AJ130">
            <v>46</v>
          </cell>
          <cell r="AK130">
            <v>47</v>
          </cell>
          <cell r="AL130">
            <v>49</v>
          </cell>
          <cell r="AM130">
            <v>45</v>
          </cell>
          <cell r="AN130">
            <v>48</v>
          </cell>
          <cell r="AO130">
            <v>47</v>
          </cell>
          <cell r="AP130">
            <v>541</v>
          </cell>
          <cell r="AQ130">
            <v>305</v>
          </cell>
          <cell r="AR130">
            <v>1329</v>
          </cell>
        </row>
        <row r="131">
          <cell r="Q131" t="str">
            <v>113476064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8</v>
          </cell>
          <cell r="Y131">
            <v>23</v>
          </cell>
          <cell r="Z131">
            <v>21</v>
          </cell>
          <cell r="AA131">
            <v>3</v>
          </cell>
          <cell r="AB131">
            <v>118</v>
          </cell>
          <cell r="AC131">
            <v>20</v>
          </cell>
          <cell r="AD131">
            <v>116</v>
          </cell>
          <cell r="AE131">
            <v>18</v>
          </cell>
          <cell r="AF131">
            <v>272</v>
          </cell>
          <cell r="AG131">
            <v>101</v>
          </cell>
          <cell r="AH131">
            <v>114</v>
          </cell>
          <cell r="AI131">
            <v>116</v>
          </cell>
          <cell r="AJ131">
            <v>95</v>
          </cell>
          <cell r="AK131">
            <v>75</v>
          </cell>
          <cell r="AL131">
            <v>92</v>
          </cell>
          <cell r="AM131">
            <v>93</v>
          </cell>
          <cell r="AN131">
            <v>111</v>
          </cell>
          <cell r="AO131">
            <v>112</v>
          </cell>
          <cell r="AP131">
            <v>1315</v>
          </cell>
          <cell r="AQ131">
            <v>193</v>
          </cell>
          <cell r="AR131">
            <v>1330</v>
          </cell>
        </row>
        <row r="132">
          <cell r="Q132" t="str">
            <v>113476065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150</v>
          </cell>
          <cell r="Y132">
            <v>78</v>
          </cell>
          <cell r="Z132">
            <v>33</v>
          </cell>
          <cell r="AA132">
            <v>112</v>
          </cell>
          <cell r="AB132">
            <v>409</v>
          </cell>
          <cell r="AC132">
            <v>-61</v>
          </cell>
          <cell r="AD132">
            <v>79</v>
          </cell>
          <cell r="AE132">
            <v>1</v>
          </cell>
          <cell r="AF132">
            <v>153</v>
          </cell>
          <cell r="AG132">
            <v>125</v>
          </cell>
          <cell r="AH132">
            <v>96</v>
          </cell>
          <cell r="AI132">
            <v>409</v>
          </cell>
          <cell r="AJ132">
            <v>-210</v>
          </cell>
          <cell r="AK132">
            <v>79</v>
          </cell>
          <cell r="AL132">
            <v>48</v>
          </cell>
          <cell r="AM132">
            <v>132</v>
          </cell>
          <cell r="AN132">
            <v>184</v>
          </cell>
          <cell r="AO132">
            <v>82</v>
          </cell>
          <cell r="AP132">
            <v>1178</v>
          </cell>
          <cell r="AQ132">
            <v>721</v>
          </cell>
          <cell r="AR132">
            <v>1331</v>
          </cell>
        </row>
        <row r="133">
          <cell r="Q133" t="str">
            <v>113476900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461</v>
          </cell>
          <cell r="AK133">
            <v>345</v>
          </cell>
          <cell r="AL133">
            <v>860</v>
          </cell>
          <cell r="AM133">
            <v>173</v>
          </cell>
          <cell r="AN133">
            <v>553</v>
          </cell>
          <cell r="AO133">
            <v>540</v>
          </cell>
          <cell r="AP133">
            <v>2932</v>
          </cell>
          <cell r="AQ133">
            <v>0</v>
          </cell>
          <cell r="AR133">
            <v>1332</v>
          </cell>
        </row>
        <row r="134">
          <cell r="Q134" t="str">
            <v>113480030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-560</v>
          </cell>
          <cell r="Y134">
            <v>-191</v>
          </cell>
          <cell r="Z134">
            <v>-174</v>
          </cell>
          <cell r="AA134">
            <v>-185</v>
          </cell>
          <cell r="AB134">
            <v>-728</v>
          </cell>
          <cell r="AC134">
            <v>75</v>
          </cell>
          <cell r="AD134">
            <v>-439</v>
          </cell>
          <cell r="AE134">
            <v>21</v>
          </cell>
          <cell r="AF134">
            <v>-207</v>
          </cell>
          <cell r="AG134">
            <v>294</v>
          </cell>
          <cell r="AH134">
            <v>424</v>
          </cell>
          <cell r="AI134">
            <v>-1116</v>
          </cell>
          <cell r="AJ134">
            <v>1813</v>
          </cell>
          <cell r="AK134">
            <v>442</v>
          </cell>
          <cell r="AL134">
            <v>-245</v>
          </cell>
          <cell r="AM134">
            <v>375</v>
          </cell>
          <cell r="AN134">
            <v>2284</v>
          </cell>
          <cell r="AO134">
            <v>532</v>
          </cell>
          <cell r="AP134">
            <v>4178</v>
          </cell>
          <cell r="AQ134">
            <v>-1763</v>
          </cell>
          <cell r="AR134">
            <v>1333</v>
          </cell>
        </row>
        <row r="135">
          <cell r="Q135" t="str">
            <v>113466000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-3</v>
          </cell>
          <cell r="Y135">
            <v>3</v>
          </cell>
          <cell r="Z135">
            <v>-1</v>
          </cell>
          <cell r="AA135">
            <v>-2</v>
          </cell>
          <cell r="AB135">
            <v>-110</v>
          </cell>
          <cell r="AC135">
            <v>64</v>
          </cell>
          <cell r="AD135">
            <v>24</v>
          </cell>
          <cell r="AE135">
            <v>-97</v>
          </cell>
          <cell r="AF135">
            <v>451</v>
          </cell>
          <cell r="AG135">
            <v>328</v>
          </cell>
          <cell r="AH135">
            <v>399</v>
          </cell>
          <cell r="AI135">
            <v>-468</v>
          </cell>
          <cell r="AJ135">
            <v>1906</v>
          </cell>
          <cell r="AK135">
            <v>733</v>
          </cell>
          <cell r="AL135">
            <v>539</v>
          </cell>
          <cell r="AM135">
            <v>467</v>
          </cell>
          <cell r="AN135">
            <v>2699</v>
          </cell>
          <cell r="AO135">
            <v>1915</v>
          </cell>
          <cell r="AP135">
            <v>8896</v>
          </cell>
          <cell r="AQ135">
            <v>-49</v>
          </cell>
          <cell r="AR135">
            <v>1334</v>
          </cell>
        </row>
        <row r="136">
          <cell r="Q136" t="str">
            <v>113476002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557</v>
          </cell>
          <cell r="Y136">
            <v>194</v>
          </cell>
          <cell r="Z136">
            <v>173</v>
          </cell>
          <cell r="AA136">
            <v>239</v>
          </cell>
          <cell r="AB136">
            <v>684</v>
          </cell>
          <cell r="AC136">
            <v>201</v>
          </cell>
          <cell r="AD136">
            <v>713</v>
          </cell>
          <cell r="AE136">
            <v>146</v>
          </cell>
          <cell r="AF136">
            <v>968</v>
          </cell>
          <cell r="AG136">
            <v>472</v>
          </cell>
          <cell r="AH136">
            <v>423</v>
          </cell>
          <cell r="AI136">
            <v>1058</v>
          </cell>
          <cell r="AJ136">
            <v>106</v>
          </cell>
          <cell r="AK136">
            <v>397</v>
          </cell>
          <cell r="AL136">
            <v>470</v>
          </cell>
          <cell r="AM136">
            <v>418</v>
          </cell>
          <cell r="AN136">
            <v>560</v>
          </cell>
          <cell r="AO136">
            <v>1449</v>
          </cell>
          <cell r="AP136">
            <v>7180</v>
          </cell>
          <cell r="AQ136">
            <v>2048</v>
          </cell>
          <cell r="AR136">
            <v>1335</v>
          </cell>
        </row>
        <row r="137">
          <cell r="Q137" t="str">
            <v>113466020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-3</v>
          </cell>
          <cell r="Y137">
            <v>3</v>
          </cell>
          <cell r="Z137">
            <v>-1</v>
          </cell>
          <cell r="AA137">
            <v>-4</v>
          </cell>
          <cell r="AB137">
            <v>-110</v>
          </cell>
          <cell r="AC137">
            <v>64</v>
          </cell>
          <cell r="AD137">
            <v>-14</v>
          </cell>
          <cell r="AE137">
            <v>-58</v>
          </cell>
          <cell r="AF137">
            <v>106</v>
          </cell>
          <cell r="AG137">
            <v>-362</v>
          </cell>
          <cell r="AH137">
            <v>-22</v>
          </cell>
          <cell r="AI137">
            <v>-414</v>
          </cell>
          <cell r="AJ137">
            <v>331</v>
          </cell>
          <cell r="AK137">
            <v>-368</v>
          </cell>
          <cell r="AL137">
            <v>-31</v>
          </cell>
          <cell r="AM137">
            <v>131</v>
          </cell>
          <cell r="AN137">
            <v>1330</v>
          </cell>
          <cell r="AO137">
            <v>199</v>
          </cell>
          <cell r="AP137">
            <v>828</v>
          </cell>
          <cell r="AQ137">
            <v>-51</v>
          </cell>
          <cell r="AR137">
            <v>1336</v>
          </cell>
        </row>
        <row r="138">
          <cell r="Q138" t="str">
            <v>113410030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1108</v>
          </cell>
          <cell r="Y138">
            <v>765</v>
          </cell>
          <cell r="Z138">
            <v>891</v>
          </cell>
          <cell r="AA138">
            <v>218</v>
          </cell>
          <cell r="AB138">
            <v>864</v>
          </cell>
          <cell r="AC138">
            <v>551</v>
          </cell>
          <cell r="AD138">
            <v>1369</v>
          </cell>
          <cell r="AE138">
            <v>715</v>
          </cell>
          <cell r="AF138">
            <v>1157</v>
          </cell>
          <cell r="AG138">
            <v>390</v>
          </cell>
          <cell r="AH138">
            <v>514</v>
          </cell>
          <cell r="AI138">
            <v>573</v>
          </cell>
          <cell r="AJ138">
            <v>907</v>
          </cell>
          <cell r="AK138">
            <v>542</v>
          </cell>
          <cell r="AL138">
            <v>916</v>
          </cell>
          <cell r="AM138">
            <v>1010</v>
          </cell>
          <cell r="AN138">
            <v>1684</v>
          </cell>
          <cell r="AO138">
            <v>743</v>
          </cell>
          <cell r="AP138">
            <v>743</v>
          </cell>
          <cell r="AQ138">
            <v>551</v>
          </cell>
          <cell r="AR138">
            <v>1337</v>
          </cell>
        </row>
        <row r="139">
          <cell r="Q139" t="str">
            <v>113410050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242</v>
          </cell>
          <cell r="AB139">
            <v>0</v>
          </cell>
          <cell r="AC139">
            <v>9416</v>
          </cell>
          <cell r="AD139">
            <v>941</v>
          </cell>
          <cell r="AE139">
            <v>0</v>
          </cell>
          <cell r="AF139">
            <v>436</v>
          </cell>
          <cell r="AG139">
            <v>11991</v>
          </cell>
          <cell r="AH139">
            <v>33425</v>
          </cell>
          <cell r="AI139">
            <v>24525</v>
          </cell>
          <cell r="AJ139">
            <v>27202</v>
          </cell>
          <cell r="AK139">
            <v>25452</v>
          </cell>
          <cell r="AL139">
            <v>12185</v>
          </cell>
          <cell r="AM139">
            <v>23186</v>
          </cell>
          <cell r="AN139">
            <v>33715</v>
          </cell>
          <cell r="AO139">
            <v>35077</v>
          </cell>
          <cell r="AP139">
            <v>35077</v>
          </cell>
          <cell r="AQ139">
            <v>9416</v>
          </cell>
          <cell r="AR139">
            <v>1338</v>
          </cell>
        </row>
        <row r="140">
          <cell r="Q140" t="str">
            <v>113410110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14923</v>
          </cell>
          <cell r="AB140">
            <v>14898</v>
          </cell>
          <cell r="AC140">
            <v>20077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20077</v>
          </cell>
          <cell r="AR140">
            <v>1339</v>
          </cell>
        </row>
        <row r="141">
          <cell r="Q141" t="str">
            <v>113410140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34266</v>
          </cell>
          <cell r="AE141">
            <v>34888</v>
          </cell>
          <cell r="AF141">
            <v>67250</v>
          </cell>
          <cell r="AG141">
            <v>81289</v>
          </cell>
          <cell r="AH141">
            <v>69289</v>
          </cell>
          <cell r="AI141">
            <v>65749</v>
          </cell>
          <cell r="AJ141">
            <v>161815</v>
          </cell>
          <cell r="AK141">
            <v>99688</v>
          </cell>
          <cell r="AL141">
            <v>155958</v>
          </cell>
          <cell r="AM141">
            <v>162302</v>
          </cell>
          <cell r="AN141">
            <v>200112</v>
          </cell>
          <cell r="AO141">
            <v>135210</v>
          </cell>
          <cell r="AP141">
            <v>135210</v>
          </cell>
          <cell r="AQ141">
            <v>0</v>
          </cell>
          <cell r="AR141">
            <v>1340</v>
          </cell>
        </row>
        <row r="142">
          <cell r="Q142" t="str">
            <v>113410190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77</v>
          </cell>
          <cell r="AH142">
            <v>724</v>
          </cell>
          <cell r="AI142">
            <v>1045</v>
          </cell>
          <cell r="AJ142">
            <v>2906</v>
          </cell>
          <cell r="AK142">
            <v>2047</v>
          </cell>
          <cell r="AL142">
            <v>2324</v>
          </cell>
          <cell r="AM142">
            <v>7895</v>
          </cell>
          <cell r="AN142">
            <v>11499</v>
          </cell>
          <cell r="AO142">
            <v>13999</v>
          </cell>
          <cell r="AP142">
            <v>13999</v>
          </cell>
          <cell r="AQ142">
            <v>0</v>
          </cell>
          <cell r="AR142">
            <v>1341</v>
          </cell>
        </row>
        <row r="143">
          <cell r="Q143" t="str">
            <v>113410650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289</v>
          </cell>
          <cell r="Y143">
            <v>330</v>
          </cell>
          <cell r="Z143">
            <v>334</v>
          </cell>
          <cell r="AA143">
            <v>334</v>
          </cell>
          <cell r="AB143">
            <v>206</v>
          </cell>
          <cell r="AC143">
            <v>0</v>
          </cell>
          <cell r="AD143">
            <v>232</v>
          </cell>
          <cell r="AE143">
            <v>232</v>
          </cell>
          <cell r="AF143">
            <v>3337</v>
          </cell>
          <cell r="AG143">
            <v>3337</v>
          </cell>
          <cell r="AH143">
            <v>3398</v>
          </cell>
          <cell r="AI143">
            <v>3501</v>
          </cell>
          <cell r="AJ143">
            <v>3503</v>
          </cell>
          <cell r="AK143">
            <v>3512</v>
          </cell>
          <cell r="AL143">
            <v>3515</v>
          </cell>
          <cell r="AM143">
            <v>3515</v>
          </cell>
          <cell r="AN143">
            <v>3440</v>
          </cell>
          <cell r="AO143">
            <v>3431</v>
          </cell>
          <cell r="AP143">
            <v>3431</v>
          </cell>
          <cell r="AQ143">
            <v>0</v>
          </cell>
          <cell r="AR143">
            <v>1342</v>
          </cell>
        </row>
        <row r="144">
          <cell r="Q144" t="str">
            <v>113410660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-233</v>
          </cell>
          <cell r="AG144">
            <v>-299</v>
          </cell>
          <cell r="AH144">
            <v>-371</v>
          </cell>
          <cell r="AI144">
            <v>-452</v>
          </cell>
          <cell r="AJ144">
            <v>-522</v>
          </cell>
          <cell r="AK144">
            <v>-594</v>
          </cell>
          <cell r="AL144">
            <v>-665</v>
          </cell>
          <cell r="AM144">
            <v>-738</v>
          </cell>
          <cell r="AN144">
            <v>-803</v>
          </cell>
          <cell r="AO144">
            <v>-870</v>
          </cell>
          <cell r="AP144">
            <v>-870</v>
          </cell>
          <cell r="AQ144">
            <v>0</v>
          </cell>
          <cell r="AR144">
            <v>1343</v>
          </cell>
        </row>
        <row r="145">
          <cell r="Q145" t="str">
            <v>113410730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71</v>
          </cell>
          <cell r="Y145">
            <v>71</v>
          </cell>
          <cell r="Z145">
            <v>0</v>
          </cell>
          <cell r="AA145">
            <v>0</v>
          </cell>
          <cell r="AB145">
            <v>0</v>
          </cell>
          <cell r="AC145">
            <v>15</v>
          </cell>
          <cell r="AD145">
            <v>725</v>
          </cell>
          <cell r="AE145">
            <v>3554</v>
          </cell>
          <cell r="AF145">
            <v>860</v>
          </cell>
          <cell r="AG145">
            <v>7180</v>
          </cell>
          <cell r="AH145">
            <v>6284</v>
          </cell>
          <cell r="AI145">
            <v>3943</v>
          </cell>
          <cell r="AJ145">
            <v>10327</v>
          </cell>
          <cell r="AK145">
            <v>14671</v>
          </cell>
          <cell r="AL145">
            <v>13789</v>
          </cell>
          <cell r="AM145">
            <v>3689</v>
          </cell>
          <cell r="AN145">
            <v>8214</v>
          </cell>
          <cell r="AO145">
            <v>4292</v>
          </cell>
          <cell r="AP145">
            <v>4292</v>
          </cell>
          <cell r="AQ145">
            <v>15</v>
          </cell>
          <cell r="AR145">
            <v>1344</v>
          </cell>
        </row>
        <row r="146">
          <cell r="Q146" t="str">
            <v>113410790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147</v>
          </cell>
          <cell r="Y146">
            <v>1156</v>
          </cell>
          <cell r="Z146">
            <v>1881</v>
          </cell>
          <cell r="AA146">
            <v>2345</v>
          </cell>
          <cell r="AB146">
            <v>3583</v>
          </cell>
          <cell r="AC146">
            <v>4380</v>
          </cell>
          <cell r="AD146">
            <v>4870</v>
          </cell>
          <cell r="AE146">
            <v>5100</v>
          </cell>
          <cell r="AF146">
            <v>2251</v>
          </cell>
          <cell r="AG146">
            <v>2224</v>
          </cell>
          <cell r="AH146">
            <v>2204</v>
          </cell>
          <cell r="AI146">
            <v>2239</v>
          </cell>
          <cell r="AJ146">
            <v>2375</v>
          </cell>
          <cell r="AK146">
            <v>2350</v>
          </cell>
          <cell r="AL146">
            <v>3863</v>
          </cell>
          <cell r="AM146">
            <v>3877</v>
          </cell>
          <cell r="AN146">
            <v>3796</v>
          </cell>
          <cell r="AO146">
            <v>5240</v>
          </cell>
          <cell r="AP146">
            <v>5240</v>
          </cell>
          <cell r="AQ146">
            <v>4380</v>
          </cell>
          <cell r="AR146">
            <v>1345</v>
          </cell>
        </row>
        <row r="147">
          <cell r="Q147" t="str">
            <v>113420070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2042</v>
          </cell>
          <cell r="Y147">
            <v>2044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1346</v>
          </cell>
        </row>
        <row r="148">
          <cell r="Q148" t="str">
            <v>113420080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2349</v>
          </cell>
          <cell r="AF148">
            <v>27210</v>
          </cell>
          <cell r="AG148">
            <v>43862</v>
          </cell>
          <cell r="AH148">
            <v>67677</v>
          </cell>
          <cell r="AI148">
            <v>52070</v>
          </cell>
          <cell r="AJ148">
            <v>128613</v>
          </cell>
          <cell r="AK148">
            <v>46688</v>
          </cell>
          <cell r="AL148">
            <v>80009</v>
          </cell>
          <cell r="AM148">
            <v>114645</v>
          </cell>
          <cell r="AN148">
            <v>132813</v>
          </cell>
          <cell r="AO148">
            <v>60338</v>
          </cell>
          <cell r="AP148">
            <v>60338</v>
          </cell>
          <cell r="AQ148">
            <v>0</v>
          </cell>
          <cell r="AR148">
            <v>1347</v>
          </cell>
        </row>
        <row r="149">
          <cell r="Q149" t="str">
            <v>113420160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78</v>
          </cell>
          <cell r="AH149">
            <v>735</v>
          </cell>
          <cell r="AI149">
            <v>1237</v>
          </cell>
          <cell r="AJ149">
            <v>2789</v>
          </cell>
          <cell r="AK149">
            <v>2213</v>
          </cell>
          <cell r="AL149">
            <v>2434</v>
          </cell>
          <cell r="AM149">
            <v>7814</v>
          </cell>
          <cell r="AN149">
            <v>11371</v>
          </cell>
          <cell r="AO149">
            <v>13546</v>
          </cell>
          <cell r="AP149">
            <v>13546</v>
          </cell>
          <cell r="AQ149">
            <v>0</v>
          </cell>
          <cell r="AR149">
            <v>1348</v>
          </cell>
        </row>
        <row r="150">
          <cell r="Q150" t="str">
            <v>113420190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8388</v>
          </cell>
          <cell r="AE150">
            <v>8217</v>
          </cell>
          <cell r="AF150">
            <v>0</v>
          </cell>
          <cell r="AG150">
            <v>11609</v>
          </cell>
          <cell r="AH150">
            <v>0</v>
          </cell>
          <cell r="AI150">
            <v>0</v>
          </cell>
          <cell r="AJ150">
            <v>23412</v>
          </cell>
          <cell r="AK150">
            <v>39806</v>
          </cell>
          <cell r="AL150">
            <v>55675</v>
          </cell>
          <cell r="AM150">
            <v>0</v>
          </cell>
          <cell r="AN150">
            <v>12398</v>
          </cell>
          <cell r="AO150">
            <v>0</v>
          </cell>
          <cell r="AP150">
            <v>0</v>
          </cell>
          <cell r="AQ150">
            <v>0</v>
          </cell>
          <cell r="AR150">
            <v>1349</v>
          </cell>
        </row>
        <row r="151">
          <cell r="Q151" t="str">
            <v>113420240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2833</v>
          </cell>
          <cell r="AM151">
            <v>27932</v>
          </cell>
          <cell r="AN151">
            <v>51428</v>
          </cell>
          <cell r="AO151">
            <v>67670</v>
          </cell>
          <cell r="AP151">
            <v>67670</v>
          </cell>
          <cell r="AQ151">
            <v>0</v>
          </cell>
          <cell r="AR151">
            <v>1350</v>
          </cell>
        </row>
        <row r="152">
          <cell r="Q152" t="str">
            <v>113420260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132</v>
          </cell>
          <cell r="Y152">
            <v>1036</v>
          </cell>
          <cell r="Z152">
            <v>972</v>
          </cell>
          <cell r="AA152">
            <v>1038</v>
          </cell>
          <cell r="AB152">
            <v>1259</v>
          </cell>
          <cell r="AC152">
            <v>1126</v>
          </cell>
          <cell r="AD152">
            <v>1142</v>
          </cell>
          <cell r="AE152">
            <v>1035</v>
          </cell>
          <cell r="AF152">
            <v>2189</v>
          </cell>
          <cell r="AG152">
            <v>4669</v>
          </cell>
          <cell r="AH152">
            <v>629</v>
          </cell>
          <cell r="AI152">
            <v>2451</v>
          </cell>
          <cell r="AJ152">
            <v>6494</v>
          </cell>
          <cell r="AK152">
            <v>11297</v>
          </cell>
          <cell r="AL152">
            <v>3480</v>
          </cell>
          <cell r="AM152">
            <v>6251</v>
          </cell>
          <cell r="AN152">
            <v>4649</v>
          </cell>
          <cell r="AO152">
            <v>6158</v>
          </cell>
          <cell r="AP152">
            <v>6158</v>
          </cell>
          <cell r="AQ152">
            <v>1126</v>
          </cell>
          <cell r="AR152">
            <v>1351</v>
          </cell>
        </row>
        <row r="153">
          <cell r="Q153" t="str">
            <v>113420370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-2</v>
          </cell>
          <cell r="Y153">
            <v>-3</v>
          </cell>
          <cell r="Z153">
            <v>-4</v>
          </cell>
          <cell r="AA153">
            <v>-2</v>
          </cell>
          <cell r="AB153">
            <v>-3</v>
          </cell>
          <cell r="AC153">
            <v>0</v>
          </cell>
          <cell r="AD153">
            <v>-3</v>
          </cell>
          <cell r="AE153">
            <v>-12</v>
          </cell>
          <cell r="AF153">
            <v>-27</v>
          </cell>
          <cell r="AG153">
            <v>-26</v>
          </cell>
          <cell r="AH153">
            <v>-25</v>
          </cell>
          <cell r="AI153">
            <v>-27</v>
          </cell>
          <cell r="AJ153">
            <v>3</v>
          </cell>
          <cell r="AK153">
            <v>2</v>
          </cell>
          <cell r="AL153">
            <v>23</v>
          </cell>
          <cell r="AM153">
            <v>76</v>
          </cell>
          <cell r="AN153">
            <v>71</v>
          </cell>
          <cell r="AO153">
            <v>64</v>
          </cell>
          <cell r="AP153">
            <v>64</v>
          </cell>
          <cell r="AQ153">
            <v>0</v>
          </cell>
          <cell r="AR153">
            <v>1352</v>
          </cell>
        </row>
        <row r="154">
          <cell r="Q154" t="str">
            <v>113476415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-1</v>
          </cell>
          <cell r="AG154">
            <v>1</v>
          </cell>
          <cell r="AH154">
            <v>-1</v>
          </cell>
          <cell r="AI154">
            <v>2</v>
          </cell>
          <cell r="AJ154">
            <v>-1</v>
          </cell>
          <cell r="AK154">
            <v>1</v>
          </cell>
          <cell r="AL154">
            <v>1</v>
          </cell>
          <cell r="AM154">
            <v>-2</v>
          </cell>
          <cell r="AN154">
            <v>1</v>
          </cell>
          <cell r="AO154">
            <v>-1</v>
          </cell>
          <cell r="AP154">
            <v>0</v>
          </cell>
          <cell r="AQ154">
            <v>0</v>
          </cell>
          <cell r="AR154">
            <v>1353</v>
          </cell>
        </row>
        <row r="155">
          <cell r="Q155" t="str">
            <v>113476425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1354</v>
          </cell>
        </row>
        <row r="156">
          <cell r="Q156" t="str">
            <v>113476600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1355</v>
          </cell>
        </row>
        <row r="157">
          <cell r="Q157" t="str">
            <v>113478670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-1</v>
          </cell>
          <cell r="AH157">
            <v>1</v>
          </cell>
          <cell r="AI157">
            <v>0</v>
          </cell>
          <cell r="AJ157">
            <v>0</v>
          </cell>
          <cell r="AK157">
            <v>-1</v>
          </cell>
          <cell r="AL157">
            <v>1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1356</v>
          </cell>
        </row>
        <row r="158">
          <cell r="Q158" t="str">
            <v>11347690980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1357</v>
          </cell>
        </row>
        <row r="159">
          <cell r="Q159" t="str">
            <v>11347690990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1358</v>
          </cell>
        </row>
        <row r="160">
          <cell r="Q160" t="str">
            <v>113476300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-7</v>
          </cell>
          <cell r="Y160">
            <v>9</v>
          </cell>
          <cell r="Z160">
            <v>7</v>
          </cell>
          <cell r="AA160">
            <v>-6</v>
          </cell>
          <cell r="AB160">
            <v>0</v>
          </cell>
          <cell r="AC160">
            <v>3</v>
          </cell>
          <cell r="AD160">
            <v>3</v>
          </cell>
          <cell r="AE160">
            <v>0</v>
          </cell>
          <cell r="AF160">
            <v>12</v>
          </cell>
          <cell r="AG160">
            <v>3</v>
          </cell>
          <cell r="AH160">
            <v>-9</v>
          </cell>
          <cell r="AI160">
            <v>293</v>
          </cell>
          <cell r="AJ160">
            <v>-278</v>
          </cell>
          <cell r="AK160">
            <v>0</v>
          </cell>
          <cell r="AL160">
            <v>-1</v>
          </cell>
          <cell r="AM160">
            <v>122</v>
          </cell>
          <cell r="AN160">
            <v>83</v>
          </cell>
          <cell r="AO160">
            <v>35</v>
          </cell>
          <cell r="AP160">
            <v>263</v>
          </cell>
          <cell r="AQ160">
            <v>6</v>
          </cell>
          <cell r="AR160">
            <v>1359</v>
          </cell>
        </row>
        <row r="161">
          <cell r="Q161" t="str">
            <v>113476140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77</v>
          </cell>
          <cell r="Y161">
            <v>34</v>
          </cell>
          <cell r="Z161">
            <v>22</v>
          </cell>
          <cell r="AA161">
            <v>107</v>
          </cell>
          <cell r="AB161">
            <v>233</v>
          </cell>
          <cell r="AC161">
            <v>-77</v>
          </cell>
          <cell r="AD161">
            <v>58</v>
          </cell>
          <cell r="AE161">
            <v>-25</v>
          </cell>
          <cell r="AF161">
            <v>35</v>
          </cell>
          <cell r="AG161">
            <v>84</v>
          </cell>
          <cell r="AH161">
            <v>75</v>
          </cell>
          <cell r="AI161">
            <v>93</v>
          </cell>
          <cell r="AJ161">
            <v>47</v>
          </cell>
          <cell r="AK161">
            <v>67</v>
          </cell>
          <cell r="AL161">
            <v>40</v>
          </cell>
          <cell r="AM161">
            <v>14</v>
          </cell>
          <cell r="AN161">
            <v>66</v>
          </cell>
          <cell r="AO161">
            <v>29</v>
          </cell>
          <cell r="AP161">
            <v>583</v>
          </cell>
          <cell r="AQ161">
            <v>396</v>
          </cell>
          <cell r="AR161">
            <v>1360</v>
          </cell>
        </row>
        <row r="162">
          <cell r="Q162" t="str">
            <v>113476160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37</v>
          </cell>
          <cell r="Y162">
            <v>21</v>
          </cell>
          <cell r="Z162">
            <v>9</v>
          </cell>
          <cell r="AA162">
            <v>0</v>
          </cell>
          <cell r="AB162">
            <v>32</v>
          </cell>
          <cell r="AC162">
            <v>26</v>
          </cell>
          <cell r="AD162">
            <v>28</v>
          </cell>
          <cell r="AE162">
            <v>0</v>
          </cell>
          <cell r="AF162">
            <v>-18</v>
          </cell>
          <cell r="AG162">
            <v>13</v>
          </cell>
          <cell r="AH162">
            <v>18</v>
          </cell>
          <cell r="AI162">
            <v>5</v>
          </cell>
          <cell r="AJ162">
            <v>24</v>
          </cell>
          <cell r="AK162">
            <v>1</v>
          </cell>
          <cell r="AL162">
            <v>26</v>
          </cell>
          <cell r="AM162">
            <v>-6</v>
          </cell>
          <cell r="AN162">
            <v>25</v>
          </cell>
          <cell r="AO162">
            <v>0</v>
          </cell>
          <cell r="AP162">
            <v>116</v>
          </cell>
          <cell r="AQ162">
            <v>125</v>
          </cell>
          <cell r="AR162">
            <v>1361</v>
          </cell>
        </row>
        <row r="163">
          <cell r="Q163" t="str">
            <v>113476250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79</v>
          </cell>
          <cell r="Y163">
            <v>35</v>
          </cell>
          <cell r="Z163">
            <v>2</v>
          </cell>
          <cell r="AA163">
            <v>9</v>
          </cell>
          <cell r="AB163">
            <v>172</v>
          </cell>
          <cell r="AC163">
            <v>4</v>
          </cell>
          <cell r="AD163">
            <v>8</v>
          </cell>
          <cell r="AE163">
            <v>9</v>
          </cell>
          <cell r="AF163">
            <v>74</v>
          </cell>
          <cell r="AG163">
            <v>34</v>
          </cell>
          <cell r="AH163">
            <v>21</v>
          </cell>
          <cell r="AI163">
            <v>18</v>
          </cell>
          <cell r="AJ163">
            <v>15</v>
          </cell>
          <cell r="AK163">
            <v>6</v>
          </cell>
          <cell r="AL163">
            <v>0</v>
          </cell>
          <cell r="AM163">
            <v>-7</v>
          </cell>
          <cell r="AN163">
            <v>31</v>
          </cell>
          <cell r="AO163">
            <v>13</v>
          </cell>
          <cell r="AP163">
            <v>222</v>
          </cell>
          <cell r="AQ163">
            <v>301</v>
          </cell>
          <cell r="AR163">
            <v>1362</v>
          </cell>
        </row>
        <row r="164">
          <cell r="Q164" t="str">
            <v>113476270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-6</v>
          </cell>
          <cell r="Y164">
            <v>9</v>
          </cell>
          <cell r="Z164">
            <v>9</v>
          </cell>
          <cell r="AA164">
            <v>-4</v>
          </cell>
          <cell r="AB164">
            <v>4</v>
          </cell>
          <cell r="AC164">
            <v>12</v>
          </cell>
          <cell r="AD164">
            <v>13</v>
          </cell>
          <cell r="AE164">
            <v>17</v>
          </cell>
          <cell r="AF164">
            <v>44</v>
          </cell>
          <cell r="AG164">
            <v>7</v>
          </cell>
          <cell r="AH164">
            <v>0</v>
          </cell>
          <cell r="AI164">
            <v>298</v>
          </cell>
          <cell r="AJ164">
            <v>-272</v>
          </cell>
          <cell r="AK164">
            <v>6</v>
          </cell>
          <cell r="AL164">
            <v>8</v>
          </cell>
          <cell r="AM164">
            <v>125</v>
          </cell>
          <cell r="AN164">
            <v>87</v>
          </cell>
          <cell r="AO164">
            <v>40</v>
          </cell>
          <cell r="AP164">
            <v>373</v>
          </cell>
          <cell r="AQ164">
            <v>24</v>
          </cell>
          <cell r="AR164">
            <v>1363</v>
          </cell>
        </row>
        <row r="165">
          <cell r="Q165" t="str">
            <v>113476652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-1</v>
          </cell>
          <cell r="AK165">
            <v>1</v>
          </cell>
          <cell r="AL165">
            <v>0</v>
          </cell>
          <cell r="AM165">
            <v>0</v>
          </cell>
          <cell r="AN165">
            <v>-2</v>
          </cell>
          <cell r="AO165">
            <v>3</v>
          </cell>
          <cell r="AP165">
            <v>1</v>
          </cell>
          <cell r="AQ165">
            <v>0</v>
          </cell>
          <cell r="AR165">
            <v>1364</v>
          </cell>
        </row>
        <row r="166">
          <cell r="Q166" t="str">
            <v>113476724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1365</v>
          </cell>
        </row>
        <row r="167">
          <cell r="Q167" t="str">
            <v>113460206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-3</v>
          </cell>
          <cell r="Y167">
            <v>3</v>
          </cell>
          <cell r="Z167">
            <v>-1</v>
          </cell>
          <cell r="AA167">
            <v>54</v>
          </cell>
          <cell r="AB167">
            <v>-44</v>
          </cell>
          <cell r="AC167">
            <v>276</v>
          </cell>
          <cell r="AD167">
            <v>274</v>
          </cell>
          <cell r="AE167">
            <v>167</v>
          </cell>
          <cell r="AF167">
            <v>761</v>
          </cell>
          <cell r="AG167">
            <v>766</v>
          </cell>
          <cell r="AH167">
            <v>847</v>
          </cell>
          <cell r="AI167">
            <v>-58</v>
          </cell>
          <cell r="AJ167">
            <v>2380</v>
          </cell>
          <cell r="AK167">
            <v>1184</v>
          </cell>
          <cell r="AL167">
            <v>1085</v>
          </cell>
          <cell r="AM167">
            <v>966</v>
          </cell>
          <cell r="AN167">
            <v>3397</v>
          </cell>
          <cell r="AO167">
            <v>2521</v>
          </cell>
          <cell r="AP167">
            <v>14290</v>
          </cell>
          <cell r="AQ167">
            <v>285</v>
          </cell>
          <cell r="AR167">
            <v>1366</v>
          </cell>
        </row>
        <row r="168">
          <cell r="Q168" t="str">
            <v>113410020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1108</v>
          </cell>
          <cell r="Y168">
            <v>765</v>
          </cell>
          <cell r="Z168">
            <v>891</v>
          </cell>
          <cell r="AA168">
            <v>218</v>
          </cell>
          <cell r="AB168">
            <v>864</v>
          </cell>
          <cell r="AC168">
            <v>600</v>
          </cell>
          <cell r="AD168">
            <v>1416</v>
          </cell>
          <cell r="AE168">
            <v>762</v>
          </cell>
          <cell r="AF168">
            <v>1204</v>
          </cell>
          <cell r="AG168">
            <v>437</v>
          </cell>
          <cell r="AH168">
            <v>561</v>
          </cell>
          <cell r="AI168">
            <v>619</v>
          </cell>
          <cell r="AJ168">
            <v>953</v>
          </cell>
          <cell r="AK168">
            <v>588</v>
          </cell>
          <cell r="AL168">
            <v>962</v>
          </cell>
          <cell r="AM168">
            <v>1056</v>
          </cell>
          <cell r="AN168">
            <v>1730</v>
          </cell>
          <cell r="AO168">
            <v>794</v>
          </cell>
          <cell r="AP168">
            <v>794</v>
          </cell>
          <cell r="AQ168">
            <v>600</v>
          </cell>
          <cell r="AR168">
            <v>1367</v>
          </cell>
        </row>
        <row r="169">
          <cell r="Q169" t="str">
            <v>113410040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242</v>
          </cell>
          <cell r="AB169">
            <v>0</v>
          </cell>
          <cell r="AC169">
            <v>9416</v>
          </cell>
          <cell r="AD169">
            <v>941</v>
          </cell>
          <cell r="AE169">
            <v>0</v>
          </cell>
          <cell r="AF169">
            <v>436</v>
          </cell>
          <cell r="AG169">
            <v>11991</v>
          </cell>
          <cell r="AH169">
            <v>33425</v>
          </cell>
          <cell r="AI169">
            <v>24525</v>
          </cell>
          <cell r="AJ169">
            <v>27202</v>
          </cell>
          <cell r="AK169">
            <v>25452</v>
          </cell>
          <cell r="AL169">
            <v>12185</v>
          </cell>
          <cell r="AM169">
            <v>23186</v>
          </cell>
          <cell r="AN169">
            <v>33715</v>
          </cell>
          <cell r="AO169">
            <v>35077</v>
          </cell>
          <cell r="AP169">
            <v>35077</v>
          </cell>
          <cell r="AQ169">
            <v>9416</v>
          </cell>
          <cell r="AR169">
            <v>1368</v>
          </cell>
        </row>
        <row r="170">
          <cell r="Q170" t="str">
            <v>113410070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14923</v>
          </cell>
          <cell r="AB170">
            <v>14898</v>
          </cell>
          <cell r="AC170">
            <v>20077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20077</v>
          </cell>
          <cell r="AR170">
            <v>1369</v>
          </cell>
        </row>
        <row r="171">
          <cell r="Q171" t="str">
            <v>113410130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34266</v>
          </cell>
          <cell r="AE171">
            <v>34888</v>
          </cell>
          <cell r="AF171">
            <v>67250</v>
          </cell>
          <cell r="AG171">
            <v>81366</v>
          </cell>
          <cell r="AH171">
            <v>70013</v>
          </cell>
          <cell r="AI171">
            <v>66794</v>
          </cell>
          <cell r="AJ171">
            <v>164721</v>
          </cell>
          <cell r="AK171">
            <v>101735</v>
          </cell>
          <cell r="AL171">
            <v>158282</v>
          </cell>
          <cell r="AM171">
            <v>170197</v>
          </cell>
          <cell r="AN171">
            <v>211611</v>
          </cell>
          <cell r="AO171">
            <v>149209</v>
          </cell>
          <cell r="AP171">
            <v>149209</v>
          </cell>
          <cell r="AQ171">
            <v>0</v>
          </cell>
          <cell r="AR171">
            <v>1370</v>
          </cell>
        </row>
        <row r="172">
          <cell r="Q172" t="str">
            <v>113410640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289</v>
          </cell>
          <cell r="Y172">
            <v>330</v>
          </cell>
          <cell r="Z172">
            <v>334</v>
          </cell>
          <cell r="AA172">
            <v>334</v>
          </cell>
          <cell r="AB172">
            <v>206</v>
          </cell>
          <cell r="AC172">
            <v>0</v>
          </cell>
          <cell r="AD172">
            <v>232</v>
          </cell>
          <cell r="AE172">
            <v>232</v>
          </cell>
          <cell r="AF172">
            <v>3104</v>
          </cell>
          <cell r="AG172">
            <v>3038</v>
          </cell>
          <cell r="AH172">
            <v>3027</v>
          </cell>
          <cell r="AI172">
            <v>3049</v>
          </cell>
          <cell r="AJ172">
            <v>2981</v>
          </cell>
          <cell r="AK172">
            <v>2918</v>
          </cell>
          <cell r="AL172">
            <v>2850</v>
          </cell>
          <cell r="AM172">
            <v>2777</v>
          </cell>
          <cell r="AN172">
            <v>2637</v>
          </cell>
          <cell r="AO172">
            <v>2561</v>
          </cell>
          <cell r="AP172">
            <v>2561</v>
          </cell>
          <cell r="AQ172">
            <v>0</v>
          </cell>
          <cell r="AR172">
            <v>1371</v>
          </cell>
        </row>
        <row r="173">
          <cell r="Q173" t="str">
            <v>113410690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218</v>
          </cell>
          <cell r="Y173">
            <v>1227</v>
          </cell>
          <cell r="Z173">
            <v>1881</v>
          </cell>
          <cell r="AA173">
            <v>2345</v>
          </cell>
          <cell r="AB173">
            <v>3583</v>
          </cell>
          <cell r="AC173">
            <v>4395</v>
          </cell>
          <cell r="AD173">
            <v>5595</v>
          </cell>
          <cell r="AE173">
            <v>8654</v>
          </cell>
          <cell r="AF173">
            <v>3111</v>
          </cell>
          <cell r="AG173">
            <v>9404</v>
          </cell>
          <cell r="AH173">
            <v>8488</v>
          </cell>
          <cell r="AI173">
            <v>6182</v>
          </cell>
          <cell r="AJ173">
            <v>12702</v>
          </cell>
          <cell r="AK173">
            <v>17021</v>
          </cell>
          <cell r="AL173">
            <v>17652</v>
          </cell>
          <cell r="AM173">
            <v>7566</v>
          </cell>
          <cell r="AN173">
            <v>12010</v>
          </cell>
          <cell r="AO173">
            <v>9532</v>
          </cell>
          <cell r="AP173">
            <v>9532</v>
          </cell>
          <cell r="AQ173">
            <v>4395</v>
          </cell>
          <cell r="AR173">
            <v>1372</v>
          </cell>
        </row>
        <row r="174">
          <cell r="Q174" t="str">
            <v>113420060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2042</v>
          </cell>
          <cell r="Y174">
            <v>2044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2349</v>
          </cell>
          <cell r="AF174">
            <v>27210</v>
          </cell>
          <cell r="AG174">
            <v>43862</v>
          </cell>
          <cell r="AH174">
            <v>67677</v>
          </cell>
          <cell r="AI174">
            <v>52070</v>
          </cell>
          <cell r="AJ174">
            <v>128613</v>
          </cell>
          <cell r="AK174">
            <v>46688</v>
          </cell>
          <cell r="AL174">
            <v>80009</v>
          </cell>
          <cell r="AM174">
            <v>114645</v>
          </cell>
          <cell r="AN174">
            <v>132813</v>
          </cell>
          <cell r="AO174">
            <v>60338</v>
          </cell>
          <cell r="AP174">
            <v>60338</v>
          </cell>
          <cell r="AQ174">
            <v>0</v>
          </cell>
          <cell r="AR174">
            <v>1373</v>
          </cell>
        </row>
        <row r="175">
          <cell r="Q175" t="str">
            <v>113420140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78</v>
          </cell>
          <cell r="AH175">
            <v>735</v>
          </cell>
          <cell r="AI175">
            <v>1237</v>
          </cell>
          <cell r="AJ175">
            <v>2789</v>
          </cell>
          <cell r="AK175">
            <v>2213</v>
          </cell>
          <cell r="AL175">
            <v>2434</v>
          </cell>
          <cell r="AM175">
            <v>7814</v>
          </cell>
          <cell r="AN175">
            <v>11371</v>
          </cell>
          <cell r="AO175">
            <v>13546</v>
          </cell>
          <cell r="AP175">
            <v>13546</v>
          </cell>
          <cell r="AQ175">
            <v>0</v>
          </cell>
          <cell r="AR175">
            <v>1374</v>
          </cell>
        </row>
        <row r="176">
          <cell r="Q176" t="str">
            <v>113420200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2833</v>
          </cell>
          <cell r="AM176">
            <v>27932</v>
          </cell>
          <cell r="AN176">
            <v>51428</v>
          </cell>
          <cell r="AO176">
            <v>67670</v>
          </cell>
          <cell r="AP176">
            <v>67670</v>
          </cell>
          <cell r="AQ176">
            <v>0</v>
          </cell>
          <cell r="AR176">
            <v>1375</v>
          </cell>
        </row>
        <row r="177">
          <cell r="Q177" t="str">
            <v>113420170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8388</v>
          </cell>
          <cell r="AE177">
            <v>8217</v>
          </cell>
          <cell r="AF177">
            <v>0</v>
          </cell>
          <cell r="AG177">
            <v>11609</v>
          </cell>
          <cell r="AH177">
            <v>0</v>
          </cell>
          <cell r="AI177">
            <v>0</v>
          </cell>
          <cell r="AJ177">
            <v>23412</v>
          </cell>
          <cell r="AK177">
            <v>39806</v>
          </cell>
          <cell r="AL177">
            <v>55675</v>
          </cell>
          <cell r="AM177">
            <v>0</v>
          </cell>
          <cell r="AN177">
            <v>12398</v>
          </cell>
          <cell r="AO177">
            <v>0</v>
          </cell>
          <cell r="AP177">
            <v>0</v>
          </cell>
          <cell r="AQ177">
            <v>0</v>
          </cell>
          <cell r="AR177">
            <v>1376</v>
          </cell>
        </row>
        <row r="178">
          <cell r="Q178" t="str">
            <v>113420360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-557</v>
          </cell>
          <cell r="Y178">
            <v>-755</v>
          </cell>
          <cell r="Z178">
            <v>2138</v>
          </cell>
          <cell r="AA178">
            <v>1905</v>
          </cell>
          <cell r="AB178">
            <v>3316</v>
          </cell>
          <cell r="AC178">
            <v>13156</v>
          </cell>
          <cell r="AD178">
            <v>12601</v>
          </cell>
          <cell r="AE178">
            <v>12562</v>
          </cell>
          <cell r="AF178">
            <v>25852</v>
          </cell>
          <cell r="AG178">
            <v>25828</v>
          </cell>
          <cell r="AH178">
            <v>25651</v>
          </cell>
          <cell r="AI178">
            <v>24799</v>
          </cell>
          <cell r="AJ178">
            <v>24953</v>
          </cell>
          <cell r="AK178">
            <v>24469</v>
          </cell>
          <cell r="AL178">
            <v>24402</v>
          </cell>
          <cell r="AM178">
            <v>24523</v>
          </cell>
          <cell r="AN178">
            <v>24744</v>
          </cell>
          <cell r="AO178">
            <v>25075</v>
          </cell>
          <cell r="AP178">
            <v>25075</v>
          </cell>
          <cell r="AQ178">
            <v>13156</v>
          </cell>
        </row>
        <row r="179">
          <cell r="Q179" t="str">
            <v>11341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-2</v>
          </cell>
          <cell r="AG179">
            <v>2</v>
          </cell>
          <cell r="AH179">
            <v>1</v>
          </cell>
          <cell r="AI179">
            <v>0</v>
          </cell>
          <cell r="AJ179">
            <v>-2</v>
          </cell>
          <cell r="AK179">
            <v>-1</v>
          </cell>
          <cell r="AL179">
            <v>1</v>
          </cell>
          <cell r="AM179">
            <v>1</v>
          </cell>
          <cell r="AN179">
            <v>0</v>
          </cell>
          <cell r="AO179">
            <v>-2</v>
          </cell>
          <cell r="AP179">
            <v>-2</v>
          </cell>
          <cell r="AQ17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(ctrl+e)"/>
      <sheetName val="Control Sheet"/>
      <sheetName val="MS Parameters"/>
      <sheetName val="ING"/>
      <sheetName val="MS Inc"/>
      <sheetName val="Discounted Cash Flow"/>
      <sheetName val="Dep"/>
      <sheetName val="dcf"/>
      <sheetName val="Values"/>
      <sheetName val="Revenue-FTE"/>
      <sheetName val="Index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shlist"/>
      <sheetName val="Daily Checklist"/>
      <sheetName val="Overall"/>
      <sheetName val="Calculation"/>
      <sheetName val="StateStreet Portfolio"/>
      <sheetName val="Current PD"/>
      <sheetName val="Portfolio reconciliation"/>
      <sheetName val="Swaps History detials"/>
      <sheetName val="Inflation Swaps"/>
      <sheetName val="Interest rate Swaps"/>
      <sheetName val="Swap data dump"/>
      <sheetName val="Cash &amp; Equity"/>
      <sheetName val="Benchmarks"/>
      <sheetName val="Liability Calculator"/>
      <sheetName val="Hard Coding"/>
      <sheetName val="Asset List - Hard Coded"/>
      <sheetName val="DV01 and IE01 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FX Inputs"/>
      <sheetName val="Budget BS"/>
      <sheetName val="FX"/>
    </sheetNames>
    <sheetDataSet>
      <sheetData sheetId="0" refreshError="1">
        <row r="12">
          <cell r="E12" t="str">
            <v>Fee Income</v>
          </cell>
        </row>
        <row r="16">
          <cell r="E16" t="str">
            <v>Other Income (Merchant)</v>
          </cell>
        </row>
        <row r="20">
          <cell r="D20" t="str">
            <v>Liabilities 9</v>
          </cell>
        </row>
        <row r="21">
          <cell r="D21" t="str">
            <v>Liabilities 10</v>
          </cell>
        </row>
        <row r="22">
          <cell r="D22" t="str">
            <v>Liabilities 11</v>
          </cell>
        </row>
        <row r="23">
          <cell r="C23" t="str">
            <v>Product 12</v>
          </cell>
          <cell r="D23" t="str">
            <v>Liabilities 12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Design"/>
      <sheetName val="HOME PAGE"/>
      <sheetName val="Workbook Inputs"/>
      <sheetName val="FX Inputs"/>
      <sheetName val="Net Receivables Inputs"/>
      <sheetName val="Balance Sheet Inputs"/>
      <sheetName val="Income Statement Inputs"/>
      <sheetName val="Loan Production Inputs"/>
      <sheetName val="New Fundings Inputs"/>
      <sheetName val="Loan Loss Inputs"/>
      <sheetName val="Credit Card Inputs"/>
      <sheetName val="Forecast Inputs"/>
      <sheetName val="Consumer Forecast Inputs"/>
      <sheetName val="Commercial Forecast Inputs"/>
      <sheetName val="Segment Rptg"/>
      <sheetName val="Actual P&amp;L Trends"/>
      <sheetName val="Budget P&amp;L Trends"/>
      <sheetName val="Actual BS"/>
      <sheetName val="Budget BS"/>
      <sheetName val="P&amp;L Comparatives"/>
      <sheetName val="BS Comparatives"/>
      <sheetName val="Yields"/>
      <sheetName val="Financial Trends"/>
      <sheetName val="Loan Loss Analysis"/>
      <sheetName val="Credit Card Stats"/>
      <sheetName val="Loan Prod Anal"/>
      <sheetName val="Full Year Forecast"/>
      <sheetName val="Chairman Summary"/>
      <sheetName val="Consumer Actual BS"/>
      <sheetName val="Commercial Actual BS"/>
      <sheetName val="Consumer Actual P&amp;L"/>
      <sheetName val="Commercial Actual P&amp;L"/>
      <sheetName val="Consumer Budget BS"/>
      <sheetName val="Commercial Budget BS"/>
      <sheetName val="Consumer Budget P&amp;L Trends"/>
      <sheetName val="Commercial Budget P&amp;L Trends"/>
      <sheetName val="Consumer Actual Trends"/>
      <sheetName val="Commercial Actual Trends"/>
      <sheetName val="Consumer Full Year Forecast"/>
      <sheetName val="Commercial Full Year Forecast"/>
      <sheetName val="Graph Data"/>
      <sheetName val="Print Buttons"/>
      <sheetName val="Format Button"/>
      <sheetName val="View Buttons"/>
      <sheetName val="Worksheet Buttons"/>
      <sheetName val="Module Export"/>
      <sheetName val="Template_Design"/>
      <sheetName val="HOME_PAGE"/>
      <sheetName val="Workbook_Inputs"/>
      <sheetName val="FX_Inputs"/>
      <sheetName val="Net_Receivables_Inputs"/>
      <sheetName val="Balance_Sheet_Inputs"/>
      <sheetName val="Income_Statement_Inputs"/>
      <sheetName val="Loan_Production_Inputs"/>
      <sheetName val="New_Fundings_Inputs"/>
      <sheetName val="Loan_Loss_Inputs"/>
      <sheetName val="Credit_Card_Inputs"/>
      <sheetName val="Forecast_Inputs"/>
      <sheetName val="Consumer_Forecast_Inputs"/>
      <sheetName val="Commercial_Forecast_Inputs"/>
      <sheetName val="Segment_Rptg"/>
      <sheetName val="Actual_P&amp;L_Trends"/>
      <sheetName val="Budget_P&amp;L_Trends"/>
      <sheetName val="Actual_BS"/>
      <sheetName val="Budget_BS"/>
      <sheetName val="P&amp;L_Comparatives"/>
      <sheetName val="BS_Comparatives"/>
      <sheetName val="Financial_Trends"/>
      <sheetName val="Loan_Loss_Analysis"/>
      <sheetName val="Credit_Card_Stats"/>
      <sheetName val="Loan_Prod_Anal"/>
      <sheetName val="Full_Year_Forecast"/>
      <sheetName val="Chairman_Summary"/>
      <sheetName val="Consumer_Actual_BS"/>
      <sheetName val="Commercial_Actual_BS"/>
      <sheetName val="Consumer_Actual_P&amp;L"/>
      <sheetName val="Commercial_Actual_P&amp;L"/>
      <sheetName val="Consumer_Budget_BS"/>
      <sheetName val="Commercial_Budget_BS"/>
      <sheetName val="Consumer_Budget_P&amp;L_Trends"/>
      <sheetName val="Commercial_Budget_P&amp;L_Trends"/>
      <sheetName val="Consumer_Actual_Trends"/>
      <sheetName val="Commercial_Actual_Trends"/>
      <sheetName val="Consumer_Full_Year_Forecast"/>
      <sheetName val="Commercial_Full_Year_Forecast"/>
      <sheetName val="Graph_Data"/>
      <sheetName val="Print_Buttons"/>
      <sheetName val="Format_Button"/>
      <sheetName val="View_Buttons"/>
      <sheetName val="Worksheet_Buttons"/>
      <sheetName val="Module_Export"/>
      <sheetName val="1 INPUT"/>
    </sheetNames>
    <sheetDataSet>
      <sheetData sheetId="0" refreshError="1"/>
      <sheetData sheetId="1" refreshError="1"/>
      <sheetData sheetId="2" refreshError="1">
        <row r="2">
          <cell r="D2" t="str">
            <v>AIG Finance (Thailand) Pcl.</v>
          </cell>
        </row>
        <row r="13">
          <cell r="D13" t="str">
            <v>Financial institute</v>
          </cell>
        </row>
        <row r="14">
          <cell r="D14" t="str">
            <v>Foreign Borrowings</v>
          </cell>
        </row>
        <row r="15">
          <cell r="D15" t="str">
            <v>Liabilities 4</v>
          </cell>
        </row>
        <row r="16">
          <cell r="D16" t="str">
            <v>Liabilities 5</v>
          </cell>
        </row>
        <row r="17">
          <cell r="D17" t="str">
            <v>Liabilities 6</v>
          </cell>
        </row>
        <row r="18">
          <cell r="D18" t="str">
            <v>Liabilities 7</v>
          </cell>
        </row>
        <row r="19">
          <cell r="D19" t="str">
            <v>Liabilities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>
        <row r="2">
          <cell r="D2" t="str">
            <v>AIG Finance (Thailand) Pcl.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Targeted Testing-1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Design"/>
      <sheetName val="HOME PAGE"/>
      <sheetName val="Workbook Inputs"/>
      <sheetName val="FX Inputs"/>
      <sheetName val="Net Receivables Inputs"/>
      <sheetName val="Balance Sheet Inputs"/>
      <sheetName val="Income Statement Inputs"/>
      <sheetName val="Loan Production Inputs"/>
      <sheetName val="New Fundings Inputs"/>
      <sheetName val="Loan Loss Inputs"/>
      <sheetName val="Credit Card Inputs"/>
      <sheetName val="Forecast Inputs"/>
      <sheetName val="Segment Rptg"/>
      <sheetName val="Actual P&amp;L Trends"/>
      <sheetName val="Budget P&amp;L Trends"/>
      <sheetName val="Actual BS"/>
      <sheetName val="Budget BS"/>
      <sheetName val="P&amp;L Comparatives"/>
      <sheetName val="BS Comparatives"/>
      <sheetName val="Yields"/>
      <sheetName val="Financial Trends"/>
      <sheetName val="Loan Loss Analysis"/>
      <sheetName val="Credit Card Stats"/>
      <sheetName val="Loan Prod Anal"/>
      <sheetName val="Full Year Forecast"/>
      <sheetName val="Chairman Summary"/>
      <sheetName val="Graph Data"/>
      <sheetName val="Print Buttons"/>
      <sheetName val="Format Button"/>
      <sheetName val="View Buttons"/>
      <sheetName val="Worksheet Buttons"/>
      <sheetName val="Module Export"/>
      <sheetName val="Template_Design"/>
      <sheetName val="HOME_PAGE"/>
      <sheetName val="Workbook_Inputs"/>
      <sheetName val="FX_Inputs"/>
      <sheetName val="Net_Receivables_Inputs"/>
      <sheetName val="Balance_Sheet_Inputs"/>
      <sheetName val="Income_Statement_Inputs"/>
      <sheetName val="Loan_Production_Inputs"/>
      <sheetName val="New_Fundings_Inputs"/>
      <sheetName val="Loan_Loss_Inputs"/>
      <sheetName val="Credit_Card_Inputs"/>
      <sheetName val="Forecast_Inputs"/>
      <sheetName val="Segment_Rptg"/>
      <sheetName val="Actual_P&amp;L_Trends"/>
      <sheetName val="Budget_P&amp;L_Trends"/>
      <sheetName val="Actual_BS"/>
      <sheetName val="Budget_BS"/>
      <sheetName val="P&amp;L_Comparatives"/>
      <sheetName val="BS_Comparatives"/>
      <sheetName val="Financial_Trends"/>
      <sheetName val="Loan_Loss_Analysis"/>
      <sheetName val="Credit_Card_Stats"/>
      <sheetName val="Loan_Prod_Anal"/>
      <sheetName val="Full_Year_Forecast"/>
      <sheetName val="Chairman_Summary"/>
      <sheetName val="Graph_Data"/>
      <sheetName val="Print_Buttons"/>
      <sheetName val="Format_Button"/>
      <sheetName val="View_Buttons"/>
      <sheetName val="Worksheet_Buttons"/>
      <sheetName val="Module_Export"/>
      <sheetName val="WNS NA 31.03.04"/>
      <sheetName val="WNS UK 31.03.04"/>
      <sheetName val="FX"/>
    </sheetNames>
    <sheetDataSet>
      <sheetData sheetId="0" refreshError="1"/>
      <sheetData sheetId="1" refreshError="1"/>
      <sheetData sheetId="2" refreshError="1">
        <row r="3">
          <cell r="D3">
            <v>37195</v>
          </cell>
        </row>
        <row r="4">
          <cell r="D4" t="str">
            <v>PLN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>
        <row r="3">
          <cell r="D3">
            <v>37195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SHET9"/>
      <sheetName val="Pool data"/>
      <sheetName val="配管単価"/>
    </sheetNames>
    <definedNames>
      <definedName name="Macro13"/>
      <definedName name="Macro14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15JB"/>
      <sheetName val="Page 1"/>
      <sheetName val="Page 3"/>
      <sheetName val="Page 9 "/>
      <sheetName val="Page 9"/>
      <sheetName val="Bus Comp"/>
      <sheetName val="234B"/>
      <sheetName val="234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isting Staff"/>
      <sheetName val="Business Case"/>
      <sheetName val="India UAE Rates"/>
      <sheetName val="Transition plan"/>
      <sheetName val="Technology Details"/>
      <sheetName val="Definitions"/>
      <sheetName val="Facility Infrastructure"/>
      <sheetName val="Transition Costs"/>
      <sheetName val="Business Case Model - ver 1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>
            <v>1000000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 summary"/>
      <sheetName val="WNSUK"/>
      <sheetName val="Assistance"/>
      <sheetName val="Mktg and Mng services calc"/>
      <sheetName val="Mktg Mgt UK"/>
      <sheetName val="UKeff taxrate"/>
      <sheetName val="finalUK"/>
      <sheetName val="finalNA"/>
      <sheetName val="Mktg Mgt NA"/>
      <sheetName val="Def Tax- PRG"/>
      <sheetName val="Federal tax provision"/>
      <sheetName val="State tax provision"/>
      <sheetName val="Apportionment"/>
      <sheetName val="31.08.06-Trinity USA"/>
      <sheetName val="finalIndia (2)"/>
      <sheetName val="finalIndia"/>
      <sheetName val="temp diff -final"/>
      <sheetName val="ASI 5 adjustment summary"/>
      <sheetName val="Reversal Summary"/>
      <sheetName val="FBT Aug '06"/>
      <sheetName val="Trinity Intangible"/>
      <sheetName val="Lease Synopsis"/>
      <sheetName val="Leases"/>
      <sheetName val="leases (2)"/>
      <sheetName val="NtranceFBT"/>
      <sheetName val="TrinityFBT"/>
      <sheetName val="Dividend tax adjustment"/>
      <sheetName val="Ntrancetaxcomp"/>
      <sheetName val="le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>
            <v>38808</v>
          </cell>
        </row>
        <row r="5">
          <cell r="A5">
            <v>38838</v>
          </cell>
        </row>
        <row r="6">
          <cell r="A6">
            <v>38869</v>
          </cell>
        </row>
        <row r="7">
          <cell r="A7">
            <v>38899</v>
          </cell>
        </row>
        <row r="8">
          <cell r="A8">
            <v>38930</v>
          </cell>
        </row>
        <row r="9">
          <cell r="A9">
            <v>38961</v>
          </cell>
        </row>
        <row r="10">
          <cell r="A10">
            <v>38991</v>
          </cell>
        </row>
        <row r="11">
          <cell r="A11">
            <v>39022</v>
          </cell>
        </row>
        <row r="12">
          <cell r="A12">
            <v>39052</v>
          </cell>
        </row>
        <row r="13">
          <cell r="A13">
            <v>39083</v>
          </cell>
        </row>
        <row r="14">
          <cell r="A14">
            <v>39114</v>
          </cell>
        </row>
        <row r="15">
          <cell r="A15">
            <v>39142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 II 2004 - 2005"/>
      <sheetName val="Summary Equipments"/>
      <sheetName val="EQUIP II 2003-04"/>
      <sheetName val="EQUIP III 2003-04"/>
      <sheetName val="EQUIP III 2004 - 2005"/>
      <sheetName val="Intaccr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-100-2-1_Footnote"/>
      <sheetName val="Q-100-2-2_Current_Taxes"/>
      <sheetName val="Q-100-2-2_Deferred_Taxes"/>
      <sheetName val="Q-100-2-4_Apportionmen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NS UK 31.03.04"/>
      <sheetName val="WNS NA 31.03.04"/>
      <sheetName val="Sum"/>
      <sheetName val="Sheet3"/>
      <sheetName val="BS"/>
    </sheetNames>
    <sheetDataSet>
      <sheetData sheetId="0" refreshError="1">
        <row r="2">
          <cell r="A2">
            <v>30221</v>
          </cell>
          <cell r="B2">
            <v>37772</v>
          </cell>
          <cell r="C2">
            <v>0</v>
          </cell>
          <cell r="D2">
            <v>37953</v>
          </cell>
          <cell r="E2">
            <v>69796.56</v>
          </cell>
          <cell r="F2">
            <v>1</v>
          </cell>
          <cell r="G2" t="str">
            <v>Invoice</v>
          </cell>
          <cell r="I2">
            <v>37832</v>
          </cell>
          <cell r="J2" t="str">
            <v>USD</v>
          </cell>
          <cell r="K2">
            <v>1484.55</v>
          </cell>
          <cell r="L2">
            <v>0</v>
          </cell>
        </row>
        <row r="3">
          <cell r="A3">
            <v>30222</v>
          </cell>
          <cell r="B3">
            <v>37772</v>
          </cell>
          <cell r="C3">
            <v>0</v>
          </cell>
          <cell r="D3">
            <v>37957</v>
          </cell>
          <cell r="E3">
            <v>82865.509999999995</v>
          </cell>
          <cell r="F3">
            <v>1</v>
          </cell>
          <cell r="G3" t="str">
            <v>Invoice</v>
          </cell>
          <cell r="I3">
            <v>37832</v>
          </cell>
          <cell r="J3" t="str">
            <v>GBP</v>
          </cell>
          <cell r="K3">
            <v>1066.6600000000001</v>
          </cell>
          <cell r="L3">
            <v>0</v>
          </cell>
        </row>
        <row r="4">
          <cell r="A4">
            <v>30224</v>
          </cell>
          <cell r="B4">
            <v>37772</v>
          </cell>
          <cell r="C4">
            <v>0</v>
          </cell>
          <cell r="D4">
            <v>37957</v>
          </cell>
          <cell r="E4">
            <v>131927.89000000001</v>
          </cell>
          <cell r="F4">
            <v>1</v>
          </cell>
          <cell r="G4" t="str">
            <v>Invoice</v>
          </cell>
          <cell r="I4">
            <v>37832</v>
          </cell>
          <cell r="J4" t="str">
            <v>GBP</v>
          </cell>
          <cell r="K4">
            <v>1698.2</v>
          </cell>
          <cell r="L4">
            <v>0</v>
          </cell>
        </row>
        <row r="5">
          <cell r="A5">
            <v>30225</v>
          </cell>
          <cell r="B5">
            <v>37772</v>
          </cell>
          <cell r="C5">
            <v>0</v>
          </cell>
          <cell r="D5">
            <v>37957</v>
          </cell>
          <cell r="E5">
            <v>331462.03999999998</v>
          </cell>
          <cell r="F5">
            <v>1</v>
          </cell>
          <cell r="G5" t="str">
            <v>Invoice</v>
          </cell>
          <cell r="I5">
            <v>37802</v>
          </cell>
          <cell r="J5" t="str">
            <v>GBP</v>
          </cell>
          <cell r="K5">
            <v>4266.6400000000003</v>
          </cell>
          <cell r="L5">
            <v>0</v>
          </cell>
        </row>
        <row r="6">
          <cell r="A6">
            <v>30226</v>
          </cell>
          <cell r="B6">
            <v>37772</v>
          </cell>
          <cell r="C6">
            <v>0</v>
          </cell>
          <cell r="D6">
            <v>37957</v>
          </cell>
          <cell r="E6">
            <v>269313.28999999998</v>
          </cell>
          <cell r="F6">
            <v>1</v>
          </cell>
          <cell r="G6" t="str">
            <v>Invoice</v>
          </cell>
          <cell r="I6">
            <v>37832</v>
          </cell>
          <cell r="J6" t="str">
            <v>GBP</v>
          </cell>
          <cell r="K6">
            <v>3466.65</v>
          </cell>
          <cell r="L6">
            <v>0</v>
          </cell>
        </row>
        <row r="7">
          <cell r="A7">
            <v>30227</v>
          </cell>
          <cell r="B7">
            <v>37772</v>
          </cell>
          <cell r="C7">
            <v>0</v>
          </cell>
          <cell r="D7">
            <v>37957</v>
          </cell>
          <cell r="E7">
            <v>331462.03999999998</v>
          </cell>
          <cell r="F7">
            <v>1</v>
          </cell>
          <cell r="G7" t="str">
            <v>Invoice</v>
          </cell>
          <cell r="I7">
            <v>37832</v>
          </cell>
          <cell r="J7" t="str">
            <v>GBP</v>
          </cell>
          <cell r="K7">
            <v>4266.6400000000003</v>
          </cell>
          <cell r="L7">
            <v>0</v>
          </cell>
        </row>
        <row r="8">
          <cell r="A8">
            <v>30228</v>
          </cell>
          <cell r="B8">
            <v>37772</v>
          </cell>
          <cell r="C8">
            <v>0</v>
          </cell>
          <cell r="D8">
            <v>37957</v>
          </cell>
          <cell r="E8">
            <v>517909.82</v>
          </cell>
          <cell r="F8">
            <v>1</v>
          </cell>
          <cell r="G8" t="str">
            <v>Invoice</v>
          </cell>
          <cell r="I8">
            <v>37832</v>
          </cell>
          <cell r="J8" t="str">
            <v>GBP</v>
          </cell>
          <cell r="K8">
            <v>6666.63</v>
          </cell>
          <cell r="L8">
            <v>0</v>
          </cell>
        </row>
        <row r="9">
          <cell r="A9">
            <v>30229</v>
          </cell>
          <cell r="B9">
            <v>37772</v>
          </cell>
          <cell r="C9">
            <v>0</v>
          </cell>
          <cell r="D9">
            <v>37957</v>
          </cell>
          <cell r="E9">
            <v>436694.38</v>
          </cell>
          <cell r="F9">
            <v>1</v>
          </cell>
          <cell r="G9" t="str">
            <v>Invoice</v>
          </cell>
          <cell r="I9">
            <v>37832</v>
          </cell>
          <cell r="J9" t="str">
            <v>GBP</v>
          </cell>
          <cell r="K9">
            <v>5621.21</v>
          </cell>
          <cell r="L9">
            <v>0</v>
          </cell>
        </row>
        <row r="10">
          <cell r="A10">
            <v>30230</v>
          </cell>
          <cell r="B10">
            <v>37772</v>
          </cell>
          <cell r="C10">
            <v>0</v>
          </cell>
          <cell r="D10">
            <v>37957</v>
          </cell>
          <cell r="E10">
            <v>539631.85</v>
          </cell>
          <cell r="F10">
            <v>1</v>
          </cell>
          <cell r="G10" t="str">
            <v>Invoice</v>
          </cell>
          <cell r="I10">
            <v>37832</v>
          </cell>
          <cell r="J10" t="str">
            <v>GBP</v>
          </cell>
          <cell r="K10">
            <v>6946.24</v>
          </cell>
          <cell r="L10">
            <v>0</v>
          </cell>
        </row>
        <row r="11">
          <cell r="A11">
            <v>30231</v>
          </cell>
          <cell r="B11">
            <v>37772</v>
          </cell>
          <cell r="C11">
            <v>0</v>
          </cell>
          <cell r="D11">
            <v>37957</v>
          </cell>
          <cell r="E11">
            <v>11605397.390000001</v>
          </cell>
          <cell r="F11">
            <v>1</v>
          </cell>
          <cell r="G11" t="str">
            <v>Invoice</v>
          </cell>
          <cell r="I11">
            <v>37832</v>
          </cell>
          <cell r="J11" t="str">
            <v>GBP</v>
          </cell>
          <cell r="K11">
            <v>149386.79999999999</v>
          </cell>
          <cell r="L11">
            <v>0</v>
          </cell>
        </row>
        <row r="12">
          <cell r="A12">
            <v>30232</v>
          </cell>
          <cell r="B12">
            <v>37772</v>
          </cell>
          <cell r="C12">
            <v>0</v>
          </cell>
          <cell r="D12">
            <v>37957</v>
          </cell>
          <cell r="E12">
            <v>55210.53</v>
          </cell>
          <cell r="F12">
            <v>1</v>
          </cell>
          <cell r="G12" t="str">
            <v>Invoice</v>
          </cell>
          <cell r="I12">
            <v>37832</v>
          </cell>
          <cell r="J12" t="str">
            <v>GBP</v>
          </cell>
          <cell r="K12">
            <v>710.68</v>
          </cell>
          <cell r="L12">
            <v>0</v>
          </cell>
        </row>
        <row r="13">
          <cell r="A13">
            <v>30233</v>
          </cell>
          <cell r="B13">
            <v>37772</v>
          </cell>
          <cell r="C13">
            <v>0</v>
          </cell>
          <cell r="D13">
            <v>37957</v>
          </cell>
          <cell r="E13">
            <v>665483.07999999996</v>
          </cell>
          <cell r="F13">
            <v>1</v>
          </cell>
          <cell r="G13" t="str">
            <v>Invoice</v>
          </cell>
          <cell r="I13">
            <v>37832</v>
          </cell>
          <cell r="J13" t="str">
            <v>GBP</v>
          </cell>
          <cell r="K13">
            <v>8566.2199999999993</v>
          </cell>
          <cell r="L13">
            <v>0</v>
          </cell>
        </row>
        <row r="14">
          <cell r="A14">
            <v>30234</v>
          </cell>
          <cell r="B14">
            <v>37772</v>
          </cell>
          <cell r="C14">
            <v>0</v>
          </cell>
          <cell r="D14">
            <v>38070</v>
          </cell>
          <cell r="E14">
            <v>8576568.3100000005</v>
          </cell>
          <cell r="F14">
            <v>1</v>
          </cell>
          <cell r="G14" t="str">
            <v>Invoice</v>
          </cell>
          <cell r="I14">
            <v>37802</v>
          </cell>
          <cell r="J14" t="str">
            <v>EUR</v>
          </cell>
          <cell r="K14">
            <v>153594.59</v>
          </cell>
          <cell r="L14">
            <v>0</v>
          </cell>
        </row>
        <row r="15">
          <cell r="A15">
            <v>30235</v>
          </cell>
          <cell r="B15">
            <v>37772</v>
          </cell>
          <cell r="C15">
            <v>0</v>
          </cell>
          <cell r="D15">
            <v>37957</v>
          </cell>
          <cell r="E15">
            <v>89941.23</v>
          </cell>
          <cell r="F15">
            <v>1</v>
          </cell>
          <cell r="G15" t="str">
            <v>Invoice</v>
          </cell>
          <cell r="I15">
            <v>37832</v>
          </cell>
          <cell r="J15" t="str">
            <v>GBP</v>
          </cell>
          <cell r="K15">
            <v>1157.74</v>
          </cell>
          <cell r="L15">
            <v>0</v>
          </cell>
        </row>
        <row r="16">
          <cell r="A16">
            <v>30236</v>
          </cell>
          <cell r="B16">
            <v>37772</v>
          </cell>
          <cell r="C16">
            <v>0</v>
          </cell>
          <cell r="D16">
            <v>37957</v>
          </cell>
          <cell r="E16">
            <v>2985384.82</v>
          </cell>
          <cell r="F16">
            <v>1</v>
          </cell>
          <cell r="G16" t="str">
            <v>Invoice</v>
          </cell>
          <cell r="I16">
            <v>37832</v>
          </cell>
          <cell r="J16" t="str">
            <v>GBP</v>
          </cell>
          <cell r="K16">
            <v>38428.42</v>
          </cell>
          <cell r="L16">
            <v>0</v>
          </cell>
        </row>
        <row r="17">
          <cell r="A17">
            <v>30237</v>
          </cell>
          <cell r="B17">
            <v>37772</v>
          </cell>
          <cell r="C17">
            <v>0</v>
          </cell>
          <cell r="D17">
            <v>37957</v>
          </cell>
          <cell r="E17">
            <v>82866.289999999994</v>
          </cell>
          <cell r="F17">
            <v>1</v>
          </cell>
          <cell r="G17" t="str">
            <v>Invoice</v>
          </cell>
          <cell r="I17">
            <v>37832</v>
          </cell>
          <cell r="J17" t="str">
            <v>GBP</v>
          </cell>
          <cell r="K17">
            <v>1066.67</v>
          </cell>
          <cell r="L17">
            <v>0</v>
          </cell>
        </row>
        <row r="18">
          <cell r="A18">
            <v>30238</v>
          </cell>
          <cell r="B18">
            <v>37772</v>
          </cell>
          <cell r="C18">
            <v>0</v>
          </cell>
          <cell r="D18">
            <v>37957</v>
          </cell>
          <cell r="E18">
            <v>15346.27</v>
          </cell>
          <cell r="F18">
            <v>1</v>
          </cell>
          <cell r="G18" t="str">
            <v>Invoice</v>
          </cell>
          <cell r="I18">
            <v>37802</v>
          </cell>
          <cell r="J18" t="str">
            <v>GBP</v>
          </cell>
          <cell r="K18">
            <v>197.54</v>
          </cell>
          <cell r="L18">
            <v>0</v>
          </cell>
        </row>
        <row r="19">
          <cell r="A19">
            <v>30239</v>
          </cell>
          <cell r="B19">
            <v>37772</v>
          </cell>
          <cell r="C19">
            <v>0</v>
          </cell>
          <cell r="D19">
            <v>37957</v>
          </cell>
          <cell r="E19">
            <v>7527.86</v>
          </cell>
          <cell r="F19">
            <v>1</v>
          </cell>
          <cell r="G19" t="str">
            <v>Invoice</v>
          </cell>
          <cell r="I19">
            <v>37802</v>
          </cell>
          <cell r="J19" t="str">
            <v>GBP</v>
          </cell>
          <cell r="K19">
            <v>96.9</v>
          </cell>
          <cell r="L19">
            <v>0</v>
          </cell>
        </row>
        <row r="20">
          <cell r="A20">
            <v>30240</v>
          </cell>
          <cell r="B20">
            <v>37772</v>
          </cell>
          <cell r="C20">
            <v>0</v>
          </cell>
          <cell r="D20">
            <v>37957</v>
          </cell>
          <cell r="E20">
            <v>435046.64</v>
          </cell>
          <cell r="F20">
            <v>1</v>
          </cell>
          <cell r="G20" t="str">
            <v>Invoice</v>
          </cell>
          <cell r="I20">
            <v>37832</v>
          </cell>
          <cell r="J20" t="str">
            <v>GBP</v>
          </cell>
          <cell r="K20">
            <v>5600</v>
          </cell>
          <cell r="L20">
            <v>0</v>
          </cell>
        </row>
        <row r="21">
          <cell r="A21">
            <v>30241</v>
          </cell>
          <cell r="B21">
            <v>37772</v>
          </cell>
          <cell r="C21">
            <v>0</v>
          </cell>
          <cell r="D21">
            <v>37957</v>
          </cell>
          <cell r="E21">
            <v>1015426.83</v>
          </cell>
          <cell r="F21">
            <v>1</v>
          </cell>
          <cell r="G21" t="str">
            <v>Invoice</v>
          </cell>
          <cell r="I21">
            <v>37832</v>
          </cell>
          <cell r="J21" t="str">
            <v>GBP</v>
          </cell>
          <cell r="K21">
            <v>13070.76</v>
          </cell>
          <cell r="L21">
            <v>0</v>
          </cell>
        </row>
        <row r="22">
          <cell r="A22">
            <v>30242</v>
          </cell>
          <cell r="B22">
            <v>37772</v>
          </cell>
          <cell r="C22">
            <v>0</v>
          </cell>
          <cell r="D22">
            <v>37957</v>
          </cell>
          <cell r="E22">
            <v>290029.28000000003</v>
          </cell>
          <cell r="F22">
            <v>1</v>
          </cell>
          <cell r="G22" t="str">
            <v>Invoice</v>
          </cell>
          <cell r="I22">
            <v>37832</v>
          </cell>
          <cell r="J22" t="str">
            <v>GBP</v>
          </cell>
          <cell r="K22">
            <v>3733.31</v>
          </cell>
          <cell r="L22">
            <v>0</v>
          </cell>
        </row>
        <row r="23">
          <cell r="A23">
            <v>30243</v>
          </cell>
          <cell r="B23">
            <v>37772</v>
          </cell>
          <cell r="C23">
            <v>0</v>
          </cell>
          <cell r="D23">
            <v>37957</v>
          </cell>
          <cell r="E23">
            <v>464722.26</v>
          </cell>
          <cell r="F23">
            <v>1</v>
          </cell>
          <cell r="G23" t="str">
            <v>Invoice</v>
          </cell>
          <cell r="I23">
            <v>37832</v>
          </cell>
          <cell r="J23" t="str">
            <v>GBP</v>
          </cell>
          <cell r="K23">
            <v>5981.99</v>
          </cell>
          <cell r="L23">
            <v>0</v>
          </cell>
        </row>
        <row r="24">
          <cell r="A24">
            <v>30244</v>
          </cell>
          <cell r="B24">
            <v>37772</v>
          </cell>
          <cell r="C24">
            <v>0</v>
          </cell>
          <cell r="D24">
            <v>37957</v>
          </cell>
          <cell r="E24">
            <v>43618.86</v>
          </cell>
          <cell r="F24">
            <v>1</v>
          </cell>
          <cell r="G24" t="str">
            <v>Invoice</v>
          </cell>
          <cell r="I24">
            <v>37832</v>
          </cell>
          <cell r="J24" t="str">
            <v>GBP</v>
          </cell>
          <cell r="K24">
            <v>561.47</v>
          </cell>
          <cell r="L24">
            <v>0</v>
          </cell>
        </row>
        <row r="25">
          <cell r="A25">
            <v>30245</v>
          </cell>
          <cell r="B25">
            <v>37772</v>
          </cell>
          <cell r="C25">
            <v>0</v>
          </cell>
          <cell r="D25">
            <v>37957</v>
          </cell>
          <cell r="E25">
            <v>1909206.84</v>
          </cell>
          <cell r="F25">
            <v>1</v>
          </cell>
          <cell r="G25" t="str">
            <v>Invoice</v>
          </cell>
          <cell r="I25">
            <v>37832</v>
          </cell>
          <cell r="J25" t="str">
            <v>GBP</v>
          </cell>
          <cell r="K25">
            <v>24575.66</v>
          </cell>
          <cell r="L25">
            <v>0</v>
          </cell>
        </row>
        <row r="26">
          <cell r="A26">
            <v>30246</v>
          </cell>
          <cell r="B26">
            <v>37772</v>
          </cell>
          <cell r="C26">
            <v>0</v>
          </cell>
          <cell r="D26">
            <v>37957</v>
          </cell>
          <cell r="E26">
            <v>82864.73</v>
          </cell>
          <cell r="F26">
            <v>1</v>
          </cell>
          <cell r="G26" t="str">
            <v>Invoice</v>
          </cell>
          <cell r="I26">
            <v>37832</v>
          </cell>
          <cell r="J26" t="str">
            <v>GBP</v>
          </cell>
          <cell r="K26">
            <v>1066.6500000000001</v>
          </cell>
          <cell r="L26">
            <v>0</v>
          </cell>
        </row>
        <row r="27">
          <cell r="A27">
            <v>30247</v>
          </cell>
          <cell r="B27">
            <v>37772</v>
          </cell>
          <cell r="C27">
            <v>0</v>
          </cell>
          <cell r="D27">
            <v>37957</v>
          </cell>
          <cell r="E27">
            <v>174329.4</v>
          </cell>
          <cell r="F27">
            <v>1</v>
          </cell>
          <cell r="G27" t="str">
            <v>Invoice</v>
          </cell>
          <cell r="I27">
            <v>37802</v>
          </cell>
          <cell r="J27" t="str">
            <v>GBP</v>
          </cell>
          <cell r="K27">
            <v>2244</v>
          </cell>
          <cell r="L27">
            <v>0</v>
          </cell>
        </row>
        <row r="28">
          <cell r="A28">
            <v>30248</v>
          </cell>
          <cell r="B28">
            <v>37772</v>
          </cell>
          <cell r="C28">
            <v>0</v>
          </cell>
          <cell r="D28">
            <v>37957</v>
          </cell>
          <cell r="E28">
            <v>1374952.48</v>
          </cell>
          <cell r="F28">
            <v>1</v>
          </cell>
          <cell r="G28" t="str">
            <v>Invoice</v>
          </cell>
          <cell r="I28">
            <v>37832</v>
          </cell>
          <cell r="J28" t="str">
            <v>GBP</v>
          </cell>
          <cell r="K28">
            <v>17698.64</v>
          </cell>
          <cell r="L28">
            <v>0</v>
          </cell>
        </row>
        <row r="29">
          <cell r="A29">
            <v>30249</v>
          </cell>
          <cell r="B29">
            <v>37772</v>
          </cell>
          <cell r="C29">
            <v>0</v>
          </cell>
          <cell r="D29">
            <v>37957</v>
          </cell>
          <cell r="E29">
            <v>116530.35</v>
          </cell>
          <cell r="F29">
            <v>1</v>
          </cell>
          <cell r="G29" t="str">
            <v>Invoice</v>
          </cell>
          <cell r="I29">
            <v>37832</v>
          </cell>
          <cell r="J29" t="str">
            <v>GBP</v>
          </cell>
          <cell r="K29">
            <v>1500</v>
          </cell>
          <cell r="L29">
            <v>0</v>
          </cell>
        </row>
        <row r="30">
          <cell r="A30">
            <v>30251</v>
          </cell>
          <cell r="B30">
            <v>37772</v>
          </cell>
          <cell r="C30">
            <v>0</v>
          </cell>
          <cell r="D30">
            <v>37957</v>
          </cell>
          <cell r="E30">
            <v>77958.8</v>
          </cell>
          <cell r="F30">
            <v>1</v>
          </cell>
          <cell r="G30" t="str">
            <v>Invoice</v>
          </cell>
          <cell r="I30">
            <v>37802</v>
          </cell>
          <cell r="J30" t="str">
            <v>GBP</v>
          </cell>
          <cell r="K30">
            <v>1003.5</v>
          </cell>
          <cell r="L30">
            <v>0</v>
          </cell>
        </row>
        <row r="31">
          <cell r="A31">
            <v>340200001</v>
          </cell>
          <cell r="B31">
            <v>37680</v>
          </cell>
          <cell r="C31">
            <v>0</v>
          </cell>
          <cell r="D31">
            <v>38070</v>
          </cell>
          <cell r="E31">
            <v>7095811.6799999997</v>
          </cell>
          <cell r="F31">
            <v>1</v>
          </cell>
          <cell r="G31" t="str">
            <v>Invoice</v>
          </cell>
          <cell r="I31">
            <v>37710</v>
          </cell>
          <cell r="J31" t="str">
            <v>EUR</v>
          </cell>
          <cell r="K31">
            <v>138505.67000000001</v>
          </cell>
          <cell r="L31">
            <v>0</v>
          </cell>
        </row>
        <row r="32">
          <cell r="A32">
            <v>340200002</v>
          </cell>
          <cell r="B32">
            <v>37680</v>
          </cell>
          <cell r="C32">
            <v>0</v>
          </cell>
          <cell r="D32">
            <v>37860</v>
          </cell>
          <cell r="E32">
            <v>593571.32999999996</v>
          </cell>
          <cell r="F32">
            <v>1</v>
          </cell>
          <cell r="G32" t="str">
            <v>Invoice</v>
          </cell>
          <cell r="I32">
            <v>37710</v>
          </cell>
          <cell r="J32" t="str">
            <v>GBP</v>
          </cell>
          <cell r="K32">
            <v>7887.75</v>
          </cell>
          <cell r="L32">
            <v>0</v>
          </cell>
        </row>
        <row r="33">
          <cell r="A33">
            <v>340200003</v>
          </cell>
          <cell r="B33">
            <v>37680</v>
          </cell>
          <cell r="C33">
            <v>0</v>
          </cell>
          <cell r="D33">
            <v>37860</v>
          </cell>
          <cell r="E33">
            <v>447751.19</v>
          </cell>
          <cell r="F33">
            <v>1</v>
          </cell>
          <cell r="G33" t="str">
            <v>Invoice</v>
          </cell>
          <cell r="I33">
            <v>37740</v>
          </cell>
          <cell r="J33" t="str">
            <v>GBP</v>
          </cell>
          <cell r="K33">
            <v>5950</v>
          </cell>
          <cell r="L33">
            <v>0</v>
          </cell>
        </row>
        <row r="34">
          <cell r="A34">
            <v>340200004</v>
          </cell>
          <cell r="B34">
            <v>37680</v>
          </cell>
          <cell r="C34">
            <v>0</v>
          </cell>
          <cell r="D34">
            <v>37860</v>
          </cell>
          <cell r="E34">
            <v>1783454.68</v>
          </cell>
          <cell r="F34">
            <v>1</v>
          </cell>
          <cell r="G34" t="str">
            <v>Invoice</v>
          </cell>
          <cell r="I34">
            <v>37740</v>
          </cell>
          <cell r="J34" t="str">
            <v>GBP</v>
          </cell>
          <cell r="K34">
            <v>23699.67</v>
          </cell>
          <cell r="L34">
            <v>0</v>
          </cell>
        </row>
        <row r="35">
          <cell r="A35">
            <v>340200005</v>
          </cell>
          <cell r="B35">
            <v>37680</v>
          </cell>
          <cell r="C35">
            <v>0</v>
          </cell>
          <cell r="D35">
            <v>37860</v>
          </cell>
          <cell r="E35">
            <v>147996.44</v>
          </cell>
          <cell r="F35">
            <v>1</v>
          </cell>
          <cell r="G35" t="str">
            <v>Invoice</v>
          </cell>
          <cell r="I35">
            <v>37740</v>
          </cell>
          <cell r="J35" t="str">
            <v>GBP</v>
          </cell>
          <cell r="K35">
            <v>1966.67</v>
          </cell>
          <cell r="L35">
            <v>0</v>
          </cell>
        </row>
        <row r="36">
          <cell r="A36">
            <v>340200006</v>
          </cell>
          <cell r="B36">
            <v>37680</v>
          </cell>
          <cell r="C36">
            <v>0</v>
          </cell>
          <cell r="D36">
            <v>37860</v>
          </cell>
          <cell r="E36">
            <v>312020.87</v>
          </cell>
          <cell r="F36">
            <v>1</v>
          </cell>
          <cell r="G36" t="str">
            <v>Invoice</v>
          </cell>
          <cell r="I36">
            <v>37740</v>
          </cell>
          <cell r="J36" t="str">
            <v>GBP</v>
          </cell>
          <cell r="K36">
            <v>4146.33</v>
          </cell>
          <cell r="L36">
            <v>0</v>
          </cell>
        </row>
        <row r="37">
          <cell r="A37">
            <v>340200007</v>
          </cell>
          <cell r="B37">
            <v>37680</v>
          </cell>
          <cell r="C37">
            <v>0</v>
          </cell>
          <cell r="D37">
            <v>37860</v>
          </cell>
          <cell r="E37">
            <v>36999.300000000003</v>
          </cell>
          <cell r="F37">
            <v>1</v>
          </cell>
          <cell r="G37" t="str">
            <v>Invoice</v>
          </cell>
          <cell r="I37">
            <v>37740</v>
          </cell>
          <cell r="J37" t="str">
            <v>GBP</v>
          </cell>
          <cell r="K37">
            <v>491.67</v>
          </cell>
          <cell r="L37">
            <v>0</v>
          </cell>
        </row>
        <row r="38">
          <cell r="A38">
            <v>340200008</v>
          </cell>
          <cell r="B38">
            <v>37680</v>
          </cell>
          <cell r="C38">
            <v>0</v>
          </cell>
          <cell r="D38">
            <v>37860</v>
          </cell>
          <cell r="E38">
            <v>1244422.45</v>
          </cell>
          <cell r="F38">
            <v>1</v>
          </cell>
          <cell r="G38" t="str">
            <v>Invoice</v>
          </cell>
          <cell r="I38">
            <v>37740</v>
          </cell>
          <cell r="J38" t="str">
            <v>GBP</v>
          </cell>
          <cell r="K38">
            <v>16536.669999999998</v>
          </cell>
          <cell r="L38">
            <v>0</v>
          </cell>
        </row>
        <row r="39">
          <cell r="A39">
            <v>340200009</v>
          </cell>
          <cell r="B39">
            <v>37680</v>
          </cell>
          <cell r="C39">
            <v>0</v>
          </cell>
          <cell r="D39">
            <v>37860</v>
          </cell>
          <cell r="E39">
            <v>112878.45</v>
          </cell>
          <cell r="F39">
            <v>1</v>
          </cell>
          <cell r="G39" t="str">
            <v>Invoice</v>
          </cell>
          <cell r="I39">
            <v>37740</v>
          </cell>
          <cell r="J39" t="str">
            <v>GBP</v>
          </cell>
          <cell r="K39">
            <v>1500</v>
          </cell>
          <cell r="L39">
            <v>0</v>
          </cell>
        </row>
        <row r="40">
          <cell r="A40">
            <v>340200010</v>
          </cell>
          <cell r="B40">
            <v>37680</v>
          </cell>
          <cell r="C40">
            <v>0</v>
          </cell>
          <cell r="D40">
            <v>37860</v>
          </cell>
          <cell r="E40">
            <v>1146970.72</v>
          </cell>
          <cell r="F40">
            <v>1</v>
          </cell>
          <cell r="G40" t="str">
            <v>Invoice</v>
          </cell>
          <cell r="I40">
            <v>37740</v>
          </cell>
          <cell r="J40" t="str">
            <v>GBP</v>
          </cell>
          <cell r="K40">
            <v>15241.67</v>
          </cell>
          <cell r="L40">
            <v>0</v>
          </cell>
        </row>
        <row r="41">
          <cell r="A41">
            <v>340200011</v>
          </cell>
          <cell r="B41">
            <v>37680</v>
          </cell>
          <cell r="C41">
            <v>0</v>
          </cell>
          <cell r="D41">
            <v>37860</v>
          </cell>
          <cell r="E41">
            <v>1479962.15</v>
          </cell>
          <cell r="F41">
            <v>1</v>
          </cell>
          <cell r="G41" t="str">
            <v>Invoice</v>
          </cell>
          <cell r="I41">
            <v>37740</v>
          </cell>
          <cell r="J41" t="str">
            <v>GBP</v>
          </cell>
          <cell r="K41">
            <v>19666.669999999998</v>
          </cell>
          <cell r="L41">
            <v>0</v>
          </cell>
        </row>
        <row r="42">
          <cell r="A42">
            <v>340200012</v>
          </cell>
          <cell r="B42">
            <v>37680</v>
          </cell>
          <cell r="C42">
            <v>0</v>
          </cell>
          <cell r="D42">
            <v>37860</v>
          </cell>
          <cell r="E42">
            <v>12577.67</v>
          </cell>
          <cell r="F42">
            <v>1</v>
          </cell>
          <cell r="G42" t="str">
            <v>Invoice</v>
          </cell>
          <cell r="I42">
            <v>37710</v>
          </cell>
          <cell r="J42" t="str">
            <v>GBP</v>
          </cell>
          <cell r="K42">
            <v>167.14</v>
          </cell>
          <cell r="L42">
            <v>0</v>
          </cell>
        </row>
        <row r="43">
          <cell r="A43">
            <v>340200014</v>
          </cell>
          <cell r="B43">
            <v>37680</v>
          </cell>
          <cell r="C43">
            <v>0</v>
          </cell>
          <cell r="D43">
            <v>37860</v>
          </cell>
          <cell r="E43">
            <v>2231155.44</v>
          </cell>
          <cell r="F43">
            <v>1</v>
          </cell>
          <cell r="G43" t="str">
            <v>Invoice</v>
          </cell>
          <cell r="I43">
            <v>37740</v>
          </cell>
          <cell r="J43" t="str">
            <v>GBP</v>
          </cell>
          <cell r="K43">
            <v>29649</v>
          </cell>
          <cell r="L43">
            <v>0</v>
          </cell>
        </row>
        <row r="44">
          <cell r="A44">
            <v>340200015</v>
          </cell>
          <cell r="B44">
            <v>37680</v>
          </cell>
          <cell r="C44">
            <v>0</v>
          </cell>
          <cell r="D44">
            <v>37860</v>
          </cell>
          <cell r="E44">
            <v>893997.32</v>
          </cell>
          <cell r="F44">
            <v>1</v>
          </cell>
          <cell r="G44" t="str">
            <v>Invoice</v>
          </cell>
          <cell r="I44">
            <v>37740</v>
          </cell>
          <cell r="J44" t="str">
            <v>GBP</v>
          </cell>
          <cell r="K44">
            <v>11880</v>
          </cell>
          <cell r="L44">
            <v>0</v>
          </cell>
        </row>
        <row r="45">
          <cell r="A45">
            <v>340200016</v>
          </cell>
          <cell r="B45">
            <v>37680</v>
          </cell>
          <cell r="C45">
            <v>0</v>
          </cell>
          <cell r="D45">
            <v>37860</v>
          </cell>
          <cell r="E45">
            <v>802691.45</v>
          </cell>
          <cell r="F45">
            <v>1</v>
          </cell>
          <cell r="G45" t="str">
            <v>Invoice</v>
          </cell>
          <cell r="I45">
            <v>37740</v>
          </cell>
          <cell r="J45" t="str">
            <v>GBP</v>
          </cell>
          <cell r="K45">
            <v>10666.67</v>
          </cell>
          <cell r="L45">
            <v>0</v>
          </cell>
        </row>
        <row r="46">
          <cell r="A46">
            <v>340200017</v>
          </cell>
          <cell r="B46">
            <v>37680</v>
          </cell>
          <cell r="C46">
            <v>0</v>
          </cell>
          <cell r="D46">
            <v>37860</v>
          </cell>
          <cell r="E46">
            <v>2497071.4900000002</v>
          </cell>
          <cell r="F46">
            <v>1</v>
          </cell>
          <cell r="G46" t="str">
            <v>Invoice</v>
          </cell>
          <cell r="I46">
            <v>37740</v>
          </cell>
          <cell r="J46" t="str">
            <v>GBP</v>
          </cell>
          <cell r="K46">
            <v>33182.660000000003</v>
          </cell>
          <cell r="L46">
            <v>0</v>
          </cell>
        </row>
        <row r="47">
          <cell r="A47">
            <v>340200018</v>
          </cell>
          <cell r="B47">
            <v>37680</v>
          </cell>
          <cell r="C47">
            <v>0</v>
          </cell>
          <cell r="D47">
            <v>37860</v>
          </cell>
          <cell r="E47">
            <v>1926458.88</v>
          </cell>
          <cell r="F47">
            <v>1</v>
          </cell>
          <cell r="G47" t="str">
            <v>Invoice</v>
          </cell>
          <cell r="I47">
            <v>37740</v>
          </cell>
          <cell r="J47" t="str">
            <v>GBP</v>
          </cell>
          <cell r="K47">
            <v>25600</v>
          </cell>
          <cell r="L47">
            <v>0</v>
          </cell>
        </row>
        <row r="48">
          <cell r="A48">
            <v>340200019</v>
          </cell>
          <cell r="B48">
            <v>37680</v>
          </cell>
          <cell r="C48">
            <v>0</v>
          </cell>
          <cell r="D48">
            <v>37860</v>
          </cell>
          <cell r="E48">
            <v>1725785.83</v>
          </cell>
          <cell r="F48">
            <v>1</v>
          </cell>
          <cell r="G48" t="str">
            <v>Invoice</v>
          </cell>
          <cell r="I48">
            <v>37740</v>
          </cell>
          <cell r="J48" t="str">
            <v>GBP</v>
          </cell>
          <cell r="K48">
            <v>22933.33</v>
          </cell>
          <cell r="L48">
            <v>0</v>
          </cell>
        </row>
        <row r="49">
          <cell r="A49">
            <v>340200020</v>
          </cell>
          <cell r="B49">
            <v>37680</v>
          </cell>
          <cell r="C49">
            <v>0</v>
          </cell>
          <cell r="D49">
            <v>37860</v>
          </cell>
          <cell r="E49">
            <v>13962.31</v>
          </cell>
          <cell r="F49">
            <v>1</v>
          </cell>
          <cell r="G49" t="str">
            <v>Invoice</v>
          </cell>
          <cell r="I49">
            <v>37740</v>
          </cell>
          <cell r="J49" t="str">
            <v>GBP</v>
          </cell>
          <cell r="K49">
            <v>185.54</v>
          </cell>
          <cell r="L49">
            <v>0</v>
          </cell>
        </row>
        <row r="50">
          <cell r="A50">
            <v>340200022</v>
          </cell>
          <cell r="B50">
            <v>37680</v>
          </cell>
          <cell r="C50">
            <v>0</v>
          </cell>
          <cell r="D50">
            <v>37860</v>
          </cell>
          <cell r="E50">
            <v>2127131.1800000002</v>
          </cell>
          <cell r="F50">
            <v>1</v>
          </cell>
          <cell r="G50" t="str">
            <v>Invoice</v>
          </cell>
          <cell r="I50">
            <v>37740</v>
          </cell>
          <cell r="J50" t="str">
            <v>GBP</v>
          </cell>
          <cell r="K50">
            <v>28266.66</v>
          </cell>
          <cell r="L50">
            <v>0</v>
          </cell>
        </row>
        <row r="51">
          <cell r="A51">
            <v>340200023</v>
          </cell>
          <cell r="B51">
            <v>37680</v>
          </cell>
          <cell r="C51">
            <v>0</v>
          </cell>
          <cell r="D51">
            <v>37860</v>
          </cell>
          <cell r="E51">
            <v>963229.44</v>
          </cell>
          <cell r="F51">
            <v>1</v>
          </cell>
          <cell r="G51" t="str">
            <v>Invoice</v>
          </cell>
          <cell r="I51">
            <v>37740</v>
          </cell>
          <cell r="J51" t="str">
            <v>GBP</v>
          </cell>
          <cell r="K51">
            <v>12800</v>
          </cell>
          <cell r="L51">
            <v>0</v>
          </cell>
        </row>
        <row r="52">
          <cell r="A52">
            <v>340200024</v>
          </cell>
          <cell r="B52">
            <v>37680</v>
          </cell>
          <cell r="C52">
            <v>0</v>
          </cell>
          <cell r="D52">
            <v>37860</v>
          </cell>
          <cell r="E52">
            <v>597315.13</v>
          </cell>
          <cell r="F52">
            <v>1</v>
          </cell>
          <cell r="G52" t="str">
            <v>Invoice</v>
          </cell>
          <cell r="I52">
            <v>37740</v>
          </cell>
          <cell r="J52" t="str">
            <v>GBP</v>
          </cell>
          <cell r="K52">
            <v>7937.5</v>
          </cell>
          <cell r="L52">
            <v>0</v>
          </cell>
        </row>
        <row r="53">
          <cell r="A53">
            <v>340200025</v>
          </cell>
          <cell r="B53">
            <v>37680</v>
          </cell>
          <cell r="C53">
            <v>0</v>
          </cell>
          <cell r="D53">
            <v>37859</v>
          </cell>
          <cell r="E53">
            <v>1181556.06</v>
          </cell>
          <cell r="F53">
            <v>1</v>
          </cell>
          <cell r="G53" t="str">
            <v>Invoice</v>
          </cell>
          <cell r="I53">
            <v>37710</v>
          </cell>
          <cell r="J53" t="str">
            <v>USD</v>
          </cell>
          <cell r="K53">
            <v>24786</v>
          </cell>
          <cell r="L53">
            <v>0</v>
          </cell>
        </row>
        <row r="54">
          <cell r="A54">
            <v>340200026</v>
          </cell>
          <cell r="B54">
            <v>37680</v>
          </cell>
          <cell r="C54">
            <v>0</v>
          </cell>
          <cell r="D54">
            <v>37860</v>
          </cell>
          <cell r="E54">
            <v>80267.87</v>
          </cell>
          <cell r="F54">
            <v>1</v>
          </cell>
          <cell r="G54" t="str">
            <v>Invoice</v>
          </cell>
          <cell r="I54">
            <v>37740</v>
          </cell>
          <cell r="J54" t="str">
            <v>GBP</v>
          </cell>
          <cell r="K54">
            <v>1066.6500000000001</v>
          </cell>
          <cell r="L54">
            <v>0</v>
          </cell>
        </row>
        <row r="55">
          <cell r="A55">
            <v>340200027</v>
          </cell>
          <cell r="B55">
            <v>37680</v>
          </cell>
          <cell r="C55">
            <v>0</v>
          </cell>
          <cell r="D55">
            <v>37860</v>
          </cell>
          <cell r="E55">
            <v>80449.22</v>
          </cell>
          <cell r="F55">
            <v>1</v>
          </cell>
          <cell r="G55" t="str">
            <v>Invoice</v>
          </cell>
          <cell r="I55">
            <v>37740</v>
          </cell>
          <cell r="J55" t="str">
            <v>GBP</v>
          </cell>
          <cell r="K55">
            <v>1069.06</v>
          </cell>
          <cell r="L55">
            <v>0</v>
          </cell>
        </row>
        <row r="56">
          <cell r="A56">
            <v>340200028</v>
          </cell>
          <cell r="B56">
            <v>37680</v>
          </cell>
          <cell r="C56">
            <v>0</v>
          </cell>
          <cell r="D56">
            <v>37860</v>
          </cell>
          <cell r="E56">
            <v>80268.62</v>
          </cell>
          <cell r="F56">
            <v>1</v>
          </cell>
          <cell r="G56" t="str">
            <v>Invoice</v>
          </cell>
          <cell r="I56">
            <v>37740</v>
          </cell>
          <cell r="J56" t="str">
            <v>GBP</v>
          </cell>
          <cell r="K56">
            <v>1066.6600000000001</v>
          </cell>
          <cell r="L56">
            <v>0</v>
          </cell>
        </row>
        <row r="57">
          <cell r="A57">
            <v>340200029</v>
          </cell>
          <cell r="B57">
            <v>37680</v>
          </cell>
          <cell r="C57">
            <v>0</v>
          </cell>
          <cell r="D57">
            <v>37860</v>
          </cell>
          <cell r="E57">
            <v>51043.64</v>
          </cell>
          <cell r="F57">
            <v>1</v>
          </cell>
          <cell r="G57" t="str">
            <v>Invoice</v>
          </cell>
          <cell r="I57">
            <v>37710</v>
          </cell>
          <cell r="J57" t="str">
            <v>GBP</v>
          </cell>
          <cell r="K57">
            <v>678.3</v>
          </cell>
          <cell r="L57">
            <v>0</v>
          </cell>
        </row>
        <row r="58">
          <cell r="A58">
            <v>340200032</v>
          </cell>
          <cell r="B58">
            <v>37711</v>
          </cell>
          <cell r="C58">
            <v>0</v>
          </cell>
          <cell r="D58">
            <v>38070</v>
          </cell>
          <cell r="E58">
            <v>6610757.79</v>
          </cell>
          <cell r="F58">
            <v>1</v>
          </cell>
          <cell r="G58" t="str">
            <v>Invoice</v>
          </cell>
          <cell r="I58">
            <v>37741</v>
          </cell>
          <cell r="J58" t="str">
            <v>EUR</v>
          </cell>
          <cell r="K58">
            <v>128564.44</v>
          </cell>
          <cell r="L58">
            <v>0</v>
          </cell>
        </row>
        <row r="59">
          <cell r="A59">
            <v>340200033</v>
          </cell>
          <cell r="B59">
            <v>37711</v>
          </cell>
          <cell r="C59">
            <v>0</v>
          </cell>
          <cell r="D59">
            <v>37910</v>
          </cell>
          <cell r="E59">
            <v>705958.14</v>
          </cell>
          <cell r="F59">
            <v>1</v>
          </cell>
          <cell r="G59" t="str">
            <v>Invoice</v>
          </cell>
          <cell r="I59">
            <v>37741</v>
          </cell>
          <cell r="J59" t="str">
            <v>GBP</v>
          </cell>
          <cell r="K59">
            <v>9420.94</v>
          </cell>
          <cell r="L59">
            <v>0</v>
          </cell>
        </row>
        <row r="60">
          <cell r="A60">
            <v>340200034</v>
          </cell>
          <cell r="B60">
            <v>37711</v>
          </cell>
          <cell r="C60">
            <v>0</v>
          </cell>
          <cell r="D60">
            <v>37910</v>
          </cell>
          <cell r="E60">
            <v>447182.11</v>
          </cell>
          <cell r="F60">
            <v>1</v>
          </cell>
          <cell r="G60" t="str">
            <v>Invoice</v>
          </cell>
          <cell r="I60">
            <v>37771</v>
          </cell>
          <cell r="J60" t="str">
            <v>GBP</v>
          </cell>
          <cell r="K60">
            <v>5967.6</v>
          </cell>
          <cell r="L60">
            <v>0</v>
          </cell>
        </row>
        <row r="61">
          <cell r="A61">
            <v>340200035</v>
          </cell>
          <cell r="B61">
            <v>37711</v>
          </cell>
          <cell r="C61">
            <v>0</v>
          </cell>
          <cell r="D61">
            <v>37910</v>
          </cell>
          <cell r="E61">
            <v>1697891.47</v>
          </cell>
          <cell r="F61">
            <v>1</v>
          </cell>
          <cell r="G61" t="str">
            <v>Invoice</v>
          </cell>
          <cell r="I61">
            <v>37771</v>
          </cell>
          <cell r="J61" t="str">
            <v>GBP</v>
          </cell>
          <cell r="K61">
            <v>22658.19</v>
          </cell>
          <cell r="L61">
            <v>0</v>
          </cell>
        </row>
        <row r="62">
          <cell r="A62">
            <v>340200036</v>
          </cell>
          <cell r="B62">
            <v>37711</v>
          </cell>
          <cell r="C62">
            <v>0</v>
          </cell>
          <cell r="D62">
            <v>37910</v>
          </cell>
          <cell r="E62">
            <v>79929.42</v>
          </cell>
          <cell r="F62">
            <v>1</v>
          </cell>
          <cell r="G62" t="str">
            <v>Invoice</v>
          </cell>
          <cell r="I62">
            <v>37771</v>
          </cell>
          <cell r="J62" t="str">
            <v>GBP</v>
          </cell>
          <cell r="K62">
            <v>1066.6500000000001</v>
          </cell>
          <cell r="L62">
            <v>0</v>
          </cell>
        </row>
        <row r="63">
          <cell r="A63">
            <v>340200037</v>
          </cell>
          <cell r="B63">
            <v>37711</v>
          </cell>
          <cell r="C63">
            <v>0</v>
          </cell>
          <cell r="D63">
            <v>37910</v>
          </cell>
          <cell r="E63">
            <v>173452.04</v>
          </cell>
          <cell r="F63">
            <v>1</v>
          </cell>
          <cell r="G63" t="str">
            <v>Invoice</v>
          </cell>
          <cell r="I63">
            <v>37771</v>
          </cell>
          <cell r="J63" t="str">
            <v>GBP</v>
          </cell>
          <cell r="K63">
            <v>2314.6999999999998</v>
          </cell>
          <cell r="L63">
            <v>0</v>
          </cell>
        </row>
        <row r="64">
          <cell r="A64">
            <v>340200038</v>
          </cell>
          <cell r="B64">
            <v>37711</v>
          </cell>
          <cell r="C64">
            <v>0</v>
          </cell>
          <cell r="D64">
            <v>37910</v>
          </cell>
          <cell r="E64">
            <v>279755.58</v>
          </cell>
          <cell r="F64">
            <v>1</v>
          </cell>
          <cell r="G64" t="str">
            <v>Invoice</v>
          </cell>
          <cell r="I64">
            <v>37771</v>
          </cell>
          <cell r="J64" t="str">
            <v>GBP</v>
          </cell>
          <cell r="K64">
            <v>3733.31</v>
          </cell>
          <cell r="L64">
            <v>0</v>
          </cell>
        </row>
        <row r="65">
          <cell r="A65">
            <v>340200039</v>
          </cell>
          <cell r="B65">
            <v>37711</v>
          </cell>
          <cell r="C65">
            <v>0</v>
          </cell>
          <cell r="D65">
            <v>37910</v>
          </cell>
          <cell r="E65">
            <v>36843.29</v>
          </cell>
          <cell r="F65">
            <v>1</v>
          </cell>
          <cell r="G65" t="str">
            <v>Invoice</v>
          </cell>
          <cell r="I65">
            <v>37771</v>
          </cell>
          <cell r="J65" t="str">
            <v>GBP</v>
          </cell>
          <cell r="K65">
            <v>491.67</v>
          </cell>
          <cell r="L65">
            <v>0</v>
          </cell>
        </row>
        <row r="66">
          <cell r="A66">
            <v>340200040</v>
          </cell>
          <cell r="B66">
            <v>37711</v>
          </cell>
          <cell r="C66">
            <v>0</v>
          </cell>
          <cell r="D66">
            <v>37910</v>
          </cell>
          <cell r="E66">
            <v>1425460.78</v>
          </cell>
          <cell r="F66">
            <v>1</v>
          </cell>
          <cell r="G66" t="str">
            <v>Invoice</v>
          </cell>
          <cell r="I66">
            <v>37771</v>
          </cell>
          <cell r="J66" t="str">
            <v>GBP</v>
          </cell>
          <cell r="K66">
            <v>19022.63</v>
          </cell>
          <cell r="L66">
            <v>0</v>
          </cell>
        </row>
        <row r="67">
          <cell r="A67">
            <v>340200041</v>
          </cell>
          <cell r="B67">
            <v>37711</v>
          </cell>
          <cell r="C67">
            <v>0</v>
          </cell>
          <cell r="D67">
            <v>37910</v>
          </cell>
          <cell r="E67">
            <v>112402.5</v>
          </cell>
          <cell r="F67">
            <v>1</v>
          </cell>
          <cell r="G67" t="str">
            <v>Invoice</v>
          </cell>
          <cell r="I67">
            <v>37771</v>
          </cell>
          <cell r="J67" t="str">
            <v>GBP</v>
          </cell>
          <cell r="K67">
            <v>1500</v>
          </cell>
          <cell r="L67">
            <v>0</v>
          </cell>
        </row>
        <row r="68">
          <cell r="A68">
            <v>340200042</v>
          </cell>
          <cell r="B68">
            <v>37711</v>
          </cell>
          <cell r="C68">
            <v>0</v>
          </cell>
          <cell r="D68">
            <v>37910</v>
          </cell>
          <cell r="E68">
            <v>1221693.78</v>
          </cell>
          <cell r="F68">
            <v>1</v>
          </cell>
          <cell r="G68" t="str">
            <v>Invoice</v>
          </cell>
          <cell r="I68">
            <v>37771</v>
          </cell>
          <cell r="J68" t="str">
            <v>GBP</v>
          </cell>
          <cell r="K68">
            <v>16303.38</v>
          </cell>
          <cell r="L68">
            <v>0</v>
          </cell>
        </row>
        <row r="69">
          <cell r="A69">
            <v>340200043</v>
          </cell>
          <cell r="B69">
            <v>37711</v>
          </cell>
          <cell r="C69">
            <v>0</v>
          </cell>
          <cell r="D69">
            <v>37910</v>
          </cell>
          <cell r="E69">
            <v>1473731.66</v>
          </cell>
          <cell r="F69">
            <v>1</v>
          </cell>
          <cell r="G69" t="str">
            <v>Invoice</v>
          </cell>
          <cell r="I69">
            <v>37771</v>
          </cell>
          <cell r="J69" t="str">
            <v>GBP</v>
          </cell>
          <cell r="K69">
            <v>19666.8</v>
          </cell>
          <cell r="L69">
            <v>0</v>
          </cell>
        </row>
        <row r="70">
          <cell r="A70">
            <v>340200044</v>
          </cell>
          <cell r="B70">
            <v>37711</v>
          </cell>
          <cell r="C70">
            <v>0</v>
          </cell>
          <cell r="D70">
            <v>37910</v>
          </cell>
          <cell r="E70">
            <v>11960.38</v>
          </cell>
          <cell r="F70">
            <v>1</v>
          </cell>
          <cell r="G70" t="str">
            <v>Invoice</v>
          </cell>
          <cell r="I70">
            <v>37741</v>
          </cell>
          <cell r="J70" t="str">
            <v>GBP</v>
          </cell>
          <cell r="K70">
            <v>159.61000000000001</v>
          </cell>
          <cell r="L70">
            <v>0</v>
          </cell>
        </row>
        <row r="71">
          <cell r="A71">
            <v>340200045</v>
          </cell>
          <cell r="B71">
            <v>37711</v>
          </cell>
          <cell r="C71">
            <v>0</v>
          </cell>
          <cell r="D71">
            <v>37910</v>
          </cell>
          <cell r="E71">
            <v>1628051.3</v>
          </cell>
          <cell r="F71">
            <v>1</v>
          </cell>
          <cell r="G71" t="str">
            <v>Invoice</v>
          </cell>
          <cell r="I71">
            <v>37741</v>
          </cell>
          <cell r="J71" t="str">
            <v>GBP</v>
          </cell>
          <cell r="K71">
            <v>21726.18</v>
          </cell>
          <cell r="L71">
            <v>0</v>
          </cell>
        </row>
        <row r="72">
          <cell r="A72">
            <v>340200046</v>
          </cell>
          <cell r="B72">
            <v>37711</v>
          </cell>
          <cell r="C72">
            <v>0</v>
          </cell>
          <cell r="D72">
            <v>37910</v>
          </cell>
          <cell r="E72">
            <v>2210597.4900000002</v>
          </cell>
          <cell r="F72">
            <v>1</v>
          </cell>
          <cell r="G72" t="str">
            <v>Invoice</v>
          </cell>
          <cell r="I72">
            <v>37771</v>
          </cell>
          <cell r="J72" t="str">
            <v>GBP</v>
          </cell>
          <cell r="K72">
            <v>29500.2</v>
          </cell>
          <cell r="L72">
            <v>0</v>
          </cell>
        </row>
        <row r="73">
          <cell r="A73">
            <v>340200047</v>
          </cell>
          <cell r="B73">
            <v>37711</v>
          </cell>
          <cell r="C73">
            <v>0</v>
          </cell>
          <cell r="D73">
            <v>37910</v>
          </cell>
          <cell r="E73">
            <v>1177141.18</v>
          </cell>
          <cell r="F73">
            <v>1</v>
          </cell>
          <cell r="G73" t="str">
            <v>Invoice</v>
          </cell>
          <cell r="I73">
            <v>37771</v>
          </cell>
          <cell r="J73" t="str">
            <v>GBP</v>
          </cell>
          <cell r="K73">
            <v>15708.83</v>
          </cell>
          <cell r="L73">
            <v>0</v>
          </cell>
        </row>
        <row r="74">
          <cell r="A74">
            <v>340200048</v>
          </cell>
          <cell r="B74">
            <v>37711</v>
          </cell>
          <cell r="C74">
            <v>0</v>
          </cell>
          <cell r="D74">
            <v>37910</v>
          </cell>
          <cell r="E74">
            <v>534622.26</v>
          </cell>
          <cell r="F74">
            <v>1</v>
          </cell>
          <cell r="G74" t="str">
            <v>Invoice</v>
          </cell>
          <cell r="I74">
            <v>37771</v>
          </cell>
          <cell r="J74" t="str">
            <v>GBP</v>
          </cell>
          <cell r="K74">
            <v>7134.48</v>
          </cell>
          <cell r="L74">
            <v>0</v>
          </cell>
        </row>
        <row r="75">
          <cell r="A75">
            <v>340200049</v>
          </cell>
          <cell r="B75">
            <v>37711</v>
          </cell>
          <cell r="C75">
            <v>0</v>
          </cell>
          <cell r="D75">
            <v>37910</v>
          </cell>
          <cell r="E75">
            <v>2515555.96</v>
          </cell>
          <cell r="F75">
            <v>1</v>
          </cell>
          <cell r="G75" t="str">
            <v>Invoice</v>
          </cell>
          <cell r="I75">
            <v>37771</v>
          </cell>
          <cell r="J75" t="str">
            <v>GBP</v>
          </cell>
          <cell r="K75">
            <v>33569.839999999997</v>
          </cell>
          <cell r="L75">
            <v>0</v>
          </cell>
        </row>
        <row r="76">
          <cell r="A76">
            <v>340200050</v>
          </cell>
          <cell r="B76">
            <v>37711</v>
          </cell>
          <cell r="C76">
            <v>0</v>
          </cell>
          <cell r="D76">
            <v>37910</v>
          </cell>
          <cell r="E76">
            <v>1920703.2</v>
          </cell>
          <cell r="F76">
            <v>1</v>
          </cell>
          <cell r="G76" t="str">
            <v>Invoice</v>
          </cell>
          <cell r="I76">
            <v>37771</v>
          </cell>
          <cell r="J76" t="str">
            <v>GBP</v>
          </cell>
          <cell r="K76">
            <v>25631.59</v>
          </cell>
          <cell r="L76">
            <v>0</v>
          </cell>
        </row>
        <row r="77">
          <cell r="A77">
            <v>340200051</v>
          </cell>
          <cell r="B77">
            <v>37711</v>
          </cell>
          <cell r="C77">
            <v>0</v>
          </cell>
          <cell r="D77">
            <v>37910</v>
          </cell>
          <cell r="E77">
            <v>1718498.59</v>
          </cell>
          <cell r="F77">
            <v>1</v>
          </cell>
          <cell r="G77" t="str">
            <v>Invoice</v>
          </cell>
          <cell r="I77">
            <v>37771</v>
          </cell>
          <cell r="J77" t="str">
            <v>GBP</v>
          </cell>
          <cell r="K77">
            <v>22933.19</v>
          </cell>
          <cell r="L77">
            <v>0</v>
          </cell>
        </row>
        <row r="78">
          <cell r="A78">
            <v>340200052</v>
          </cell>
          <cell r="B78">
            <v>37711</v>
          </cell>
          <cell r="C78">
            <v>0</v>
          </cell>
          <cell r="D78">
            <v>37910</v>
          </cell>
          <cell r="E78">
            <v>25631.52</v>
          </cell>
          <cell r="F78">
            <v>1</v>
          </cell>
          <cell r="G78" t="str">
            <v>Invoice</v>
          </cell>
          <cell r="I78">
            <v>37771</v>
          </cell>
          <cell r="J78" t="str">
            <v>GBP</v>
          </cell>
          <cell r="K78">
            <v>342.05</v>
          </cell>
          <cell r="L78">
            <v>0</v>
          </cell>
        </row>
        <row r="79">
          <cell r="A79">
            <v>340200053</v>
          </cell>
          <cell r="B79">
            <v>37711</v>
          </cell>
          <cell r="C79">
            <v>0</v>
          </cell>
          <cell r="D79">
            <v>37910</v>
          </cell>
          <cell r="E79">
            <v>2118149.4300000002</v>
          </cell>
          <cell r="F79">
            <v>1</v>
          </cell>
          <cell r="G79" t="str">
            <v>Invoice</v>
          </cell>
          <cell r="I79">
            <v>37771</v>
          </cell>
          <cell r="J79" t="str">
            <v>GBP</v>
          </cell>
          <cell r="K79">
            <v>28266.49</v>
          </cell>
          <cell r="L79">
            <v>0</v>
          </cell>
        </row>
        <row r="80">
          <cell r="A80">
            <v>340200054</v>
          </cell>
          <cell r="B80">
            <v>37711</v>
          </cell>
          <cell r="C80">
            <v>0</v>
          </cell>
          <cell r="D80">
            <v>37910</v>
          </cell>
          <cell r="E80">
            <v>959162.01</v>
          </cell>
          <cell r="F80">
            <v>1</v>
          </cell>
          <cell r="G80" t="str">
            <v>Invoice</v>
          </cell>
          <cell r="I80">
            <v>37771</v>
          </cell>
          <cell r="J80" t="str">
            <v>GBP</v>
          </cell>
          <cell r="K80">
            <v>12799.92</v>
          </cell>
          <cell r="L80">
            <v>0</v>
          </cell>
        </row>
        <row r="81">
          <cell r="A81">
            <v>340200055</v>
          </cell>
          <cell r="B81">
            <v>37711</v>
          </cell>
          <cell r="C81">
            <v>0</v>
          </cell>
          <cell r="D81">
            <v>37910</v>
          </cell>
          <cell r="E81">
            <v>594800.31000000006</v>
          </cell>
          <cell r="F81">
            <v>1</v>
          </cell>
          <cell r="G81" t="str">
            <v>Invoice</v>
          </cell>
          <cell r="I81">
            <v>37771</v>
          </cell>
          <cell r="J81" t="str">
            <v>GBP</v>
          </cell>
          <cell r="K81">
            <v>7937.55</v>
          </cell>
          <cell r="L81">
            <v>0</v>
          </cell>
        </row>
        <row r="82">
          <cell r="A82">
            <v>340200056</v>
          </cell>
          <cell r="B82">
            <v>37711</v>
          </cell>
          <cell r="C82">
            <v>0</v>
          </cell>
          <cell r="D82">
            <v>37910</v>
          </cell>
          <cell r="E82">
            <v>3100.06</v>
          </cell>
          <cell r="F82">
            <v>1</v>
          </cell>
          <cell r="G82" t="str">
            <v>Invoice</v>
          </cell>
          <cell r="I82">
            <v>37741</v>
          </cell>
          <cell r="J82" t="str">
            <v>GBP</v>
          </cell>
          <cell r="K82">
            <v>41.37</v>
          </cell>
          <cell r="L82">
            <v>0</v>
          </cell>
        </row>
        <row r="83">
          <cell r="A83">
            <v>340200057</v>
          </cell>
          <cell r="B83">
            <v>37711</v>
          </cell>
          <cell r="C83">
            <v>0</v>
          </cell>
          <cell r="D83">
            <v>37910</v>
          </cell>
          <cell r="E83">
            <v>433893.88</v>
          </cell>
          <cell r="F83">
            <v>1</v>
          </cell>
          <cell r="G83" t="str">
            <v>Invoice</v>
          </cell>
          <cell r="I83">
            <v>37741</v>
          </cell>
          <cell r="J83" t="str">
            <v>GBP</v>
          </cell>
          <cell r="K83">
            <v>5790.27</v>
          </cell>
          <cell r="L83">
            <v>0</v>
          </cell>
        </row>
        <row r="84">
          <cell r="A84">
            <v>340200058</v>
          </cell>
          <cell r="B84">
            <v>37711</v>
          </cell>
          <cell r="C84">
            <v>0</v>
          </cell>
          <cell r="D84">
            <v>37910</v>
          </cell>
          <cell r="E84">
            <v>79930.17</v>
          </cell>
          <cell r="F84">
            <v>1</v>
          </cell>
          <cell r="G84" t="str">
            <v>Invoice</v>
          </cell>
          <cell r="I84">
            <v>37771</v>
          </cell>
          <cell r="J84" t="str">
            <v>GBP</v>
          </cell>
          <cell r="K84">
            <v>1066.6600000000001</v>
          </cell>
          <cell r="L84">
            <v>0</v>
          </cell>
        </row>
        <row r="85">
          <cell r="A85">
            <v>340200059</v>
          </cell>
          <cell r="B85">
            <v>37711</v>
          </cell>
          <cell r="C85">
            <v>0</v>
          </cell>
          <cell r="D85">
            <v>37910</v>
          </cell>
          <cell r="E85">
            <v>702210.64</v>
          </cell>
          <cell r="F85">
            <v>1</v>
          </cell>
          <cell r="G85" t="str">
            <v>Invoice</v>
          </cell>
          <cell r="I85">
            <v>37771</v>
          </cell>
          <cell r="J85" t="str">
            <v>GBP</v>
          </cell>
          <cell r="K85">
            <v>9370.93</v>
          </cell>
          <cell r="L85">
            <v>0</v>
          </cell>
        </row>
        <row r="86">
          <cell r="A86">
            <v>340200060</v>
          </cell>
          <cell r="B86">
            <v>37711</v>
          </cell>
          <cell r="C86">
            <v>0</v>
          </cell>
          <cell r="D86">
            <v>37910</v>
          </cell>
          <cell r="E86">
            <v>1526987.89</v>
          </cell>
          <cell r="F86">
            <v>1</v>
          </cell>
          <cell r="G86" t="str">
            <v>Invoice</v>
          </cell>
          <cell r="I86">
            <v>37741</v>
          </cell>
          <cell r="J86" t="str">
            <v>USD</v>
          </cell>
          <cell r="K86">
            <v>32130</v>
          </cell>
          <cell r="L86">
            <v>0</v>
          </cell>
        </row>
        <row r="87">
          <cell r="A87">
            <v>340200061</v>
          </cell>
          <cell r="B87">
            <v>37711</v>
          </cell>
          <cell r="C87">
            <v>0</v>
          </cell>
          <cell r="D87">
            <v>37910</v>
          </cell>
          <cell r="E87">
            <v>65340.63</v>
          </cell>
          <cell r="F87">
            <v>1</v>
          </cell>
          <cell r="G87" t="str">
            <v>Invoice</v>
          </cell>
          <cell r="I87">
            <v>37771</v>
          </cell>
          <cell r="J87" t="str">
            <v>USD</v>
          </cell>
          <cell r="K87">
            <v>1374.86</v>
          </cell>
          <cell r="L87">
            <v>0</v>
          </cell>
        </row>
        <row r="88">
          <cell r="A88">
            <v>340200062</v>
          </cell>
          <cell r="B88">
            <v>37711</v>
          </cell>
          <cell r="C88">
            <v>0</v>
          </cell>
          <cell r="D88">
            <v>37910</v>
          </cell>
          <cell r="E88">
            <v>30372.65</v>
          </cell>
          <cell r="F88">
            <v>1</v>
          </cell>
          <cell r="G88" t="str">
            <v>Invoice</v>
          </cell>
          <cell r="I88">
            <v>37741</v>
          </cell>
          <cell r="J88" t="str">
            <v>GBP</v>
          </cell>
          <cell r="K88">
            <v>405.32</v>
          </cell>
          <cell r="L88">
            <v>0</v>
          </cell>
        </row>
        <row r="89">
          <cell r="A89">
            <v>340290001</v>
          </cell>
          <cell r="B89">
            <v>37711</v>
          </cell>
          <cell r="C89">
            <v>0</v>
          </cell>
          <cell r="D89">
            <v>37910</v>
          </cell>
          <cell r="E89">
            <v>5769.99</v>
          </cell>
          <cell r="F89">
            <v>1</v>
          </cell>
          <cell r="G89" t="str">
            <v>Debit Memo</v>
          </cell>
          <cell r="I89">
            <v>37771</v>
          </cell>
          <cell r="J89" t="str">
            <v>GBP</v>
          </cell>
          <cell r="K89">
            <v>77</v>
          </cell>
          <cell r="L89">
            <v>0</v>
          </cell>
        </row>
        <row r="90">
          <cell r="A90">
            <v>340290002</v>
          </cell>
          <cell r="B90">
            <v>37711</v>
          </cell>
          <cell r="C90">
            <v>0</v>
          </cell>
          <cell r="D90">
            <v>37910</v>
          </cell>
          <cell r="E90">
            <v>7118.82</v>
          </cell>
          <cell r="F90">
            <v>1</v>
          </cell>
          <cell r="G90" t="str">
            <v>Debit Memo</v>
          </cell>
          <cell r="I90">
            <v>37771</v>
          </cell>
          <cell r="J90" t="str">
            <v>GBP</v>
          </cell>
          <cell r="K90">
            <v>95</v>
          </cell>
          <cell r="L90">
            <v>0</v>
          </cell>
        </row>
        <row r="91">
          <cell r="A91">
            <v>340290003</v>
          </cell>
          <cell r="B91">
            <v>37711</v>
          </cell>
          <cell r="C91">
            <v>0</v>
          </cell>
          <cell r="D91">
            <v>37910</v>
          </cell>
          <cell r="E91">
            <v>2547.79</v>
          </cell>
          <cell r="F91">
            <v>1</v>
          </cell>
          <cell r="G91" t="str">
            <v>Debit Memo</v>
          </cell>
          <cell r="I91">
            <v>37771</v>
          </cell>
          <cell r="J91" t="str">
            <v>GBP</v>
          </cell>
          <cell r="K91">
            <v>34</v>
          </cell>
          <cell r="L91">
            <v>0</v>
          </cell>
        </row>
        <row r="92">
          <cell r="A92">
            <v>340300001</v>
          </cell>
          <cell r="B92">
            <v>37712</v>
          </cell>
          <cell r="C92">
            <v>0</v>
          </cell>
          <cell r="D92">
            <v>37935</v>
          </cell>
          <cell r="E92">
            <v>232863.69</v>
          </cell>
          <cell r="F92">
            <v>1</v>
          </cell>
          <cell r="G92" t="str">
            <v>Invoice</v>
          </cell>
          <cell r="I92">
            <v>37772</v>
          </cell>
          <cell r="J92" t="str">
            <v>GBP</v>
          </cell>
          <cell r="K92">
            <v>3114.4</v>
          </cell>
          <cell r="L92">
            <v>0</v>
          </cell>
        </row>
        <row r="93">
          <cell r="A93">
            <v>340300002</v>
          </cell>
          <cell r="B93">
            <v>37712</v>
          </cell>
          <cell r="C93">
            <v>0</v>
          </cell>
          <cell r="D93">
            <v>37935</v>
          </cell>
          <cell r="E93">
            <v>345228.04</v>
          </cell>
          <cell r="F93">
            <v>1</v>
          </cell>
          <cell r="G93" t="str">
            <v>Invoice</v>
          </cell>
          <cell r="I93">
            <v>37742</v>
          </cell>
          <cell r="J93" t="str">
            <v>GBP</v>
          </cell>
          <cell r="K93">
            <v>4617.2</v>
          </cell>
          <cell r="L93">
            <v>0</v>
          </cell>
        </row>
        <row r="94">
          <cell r="A94">
            <v>340300003</v>
          </cell>
          <cell r="B94">
            <v>37728</v>
          </cell>
          <cell r="C94">
            <v>0</v>
          </cell>
          <cell r="D94">
            <v>37910</v>
          </cell>
          <cell r="E94">
            <v>3343485.77</v>
          </cell>
          <cell r="F94">
            <v>1</v>
          </cell>
          <cell r="G94" t="str">
            <v>Invoice</v>
          </cell>
          <cell r="I94">
            <v>37758</v>
          </cell>
          <cell r="J94" t="str">
            <v>USD</v>
          </cell>
          <cell r="K94">
            <v>70578.92</v>
          </cell>
          <cell r="L94">
            <v>0</v>
          </cell>
        </row>
        <row r="95">
          <cell r="A95">
            <v>340300004</v>
          </cell>
          <cell r="B95">
            <v>37741</v>
          </cell>
          <cell r="C95">
            <v>0</v>
          </cell>
          <cell r="D95">
            <v>38070</v>
          </cell>
          <cell r="E95">
            <v>6378009.9800000004</v>
          </cell>
          <cell r="F95">
            <v>1</v>
          </cell>
          <cell r="G95" t="str">
            <v>Invoice</v>
          </cell>
          <cell r="I95">
            <v>37771</v>
          </cell>
          <cell r="J95" t="str">
            <v>EUR</v>
          </cell>
          <cell r="K95">
            <v>121253.79</v>
          </cell>
          <cell r="L95">
            <v>0</v>
          </cell>
        </row>
        <row r="96">
          <cell r="A96">
            <v>340300005</v>
          </cell>
          <cell r="B96">
            <v>37741</v>
          </cell>
          <cell r="C96">
            <v>0</v>
          </cell>
          <cell r="D96">
            <v>37935</v>
          </cell>
          <cell r="E96">
            <v>449198.23</v>
          </cell>
          <cell r="F96">
            <v>1</v>
          </cell>
          <cell r="G96" t="str">
            <v>Invoice</v>
          </cell>
          <cell r="I96">
            <v>37801</v>
          </cell>
          <cell r="J96" t="str">
            <v>GBP</v>
          </cell>
          <cell r="K96">
            <v>5950</v>
          </cell>
          <cell r="L96">
            <v>0</v>
          </cell>
        </row>
        <row r="97">
          <cell r="A97">
            <v>340300006</v>
          </cell>
          <cell r="B97">
            <v>37741</v>
          </cell>
          <cell r="C97">
            <v>0</v>
          </cell>
          <cell r="D97">
            <v>37935</v>
          </cell>
          <cell r="E97">
            <v>1712418.37</v>
          </cell>
          <cell r="F97">
            <v>1</v>
          </cell>
          <cell r="G97" t="str">
            <v>Invoice</v>
          </cell>
          <cell r="I97">
            <v>37801</v>
          </cell>
          <cell r="J97" t="str">
            <v>GBP</v>
          </cell>
          <cell r="K97">
            <v>22682.39</v>
          </cell>
          <cell r="L97">
            <v>0</v>
          </cell>
        </row>
        <row r="98">
          <cell r="A98">
            <v>340300007</v>
          </cell>
          <cell r="B98">
            <v>37741</v>
          </cell>
          <cell r="C98">
            <v>0</v>
          </cell>
          <cell r="D98">
            <v>37935</v>
          </cell>
          <cell r="E98">
            <v>80527.28</v>
          </cell>
          <cell r="F98">
            <v>1</v>
          </cell>
          <cell r="G98" t="str">
            <v>Invoice</v>
          </cell>
          <cell r="I98">
            <v>37801</v>
          </cell>
          <cell r="J98" t="str">
            <v>GBP</v>
          </cell>
          <cell r="K98">
            <v>1066.6500000000001</v>
          </cell>
          <cell r="L98">
            <v>0</v>
          </cell>
        </row>
        <row r="99">
          <cell r="A99">
            <v>340300008</v>
          </cell>
          <cell r="B99">
            <v>37741</v>
          </cell>
          <cell r="C99">
            <v>0</v>
          </cell>
          <cell r="D99">
            <v>37935</v>
          </cell>
          <cell r="E99">
            <v>281848.11</v>
          </cell>
          <cell r="F99">
            <v>1</v>
          </cell>
          <cell r="G99" t="str">
            <v>Invoice</v>
          </cell>
          <cell r="I99">
            <v>37801</v>
          </cell>
          <cell r="J99" t="str">
            <v>GBP</v>
          </cell>
          <cell r="K99">
            <v>3733.31</v>
          </cell>
          <cell r="L99">
            <v>0</v>
          </cell>
        </row>
        <row r="100">
          <cell r="A100">
            <v>340300009</v>
          </cell>
          <cell r="B100">
            <v>37741</v>
          </cell>
          <cell r="C100">
            <v>0</v>
          </cell>
          <cell r="D100">
            <v>37935</v>
          </cell>
          <cell r="E100">
            <v>37118.870000000003</v>
          </cell>
          <cell r="F100">
            <v>1</v>
          </cell>
          <cell r="G100" t="str">
            <v>Invoice</v>
          </cell>
          <cell r="I100">
            <v>37801</v>
          </cell>
          <cell r="J100" t="str">
            <v>GBP</v>
          </cell>
          <cell r="K100">
            <v>491.67</v>
          </cell>
          <cell r="L100">
            <v>0</v>
          </cell>
        </row>
        <row r="101">
          <cell r="A101">
            <v>340300010</v>
          </cell>
          <cell r="B101">
            <v>37741</v>
          </cell>
          <cell r="C101">
            <v>0</v>
          </cell>
          <cell r="D101">
            <v>37935</v>
          </cell>
          <cell r="E101">
            <v>1287515.3600000001</v>
          </cell>
          <cell r="F101">
            <v>1</v>
          </cell>
          <cell r="G101" t="str">
            <v>Invoice</v>
          </cell>
          <cell r="I101">
            <v>37801</v>
          </cell>
          <cell r="J101" t="str">
            <v>GBP</v>
          </cell>
          <cell r="K101">
            <v>17054.2</v>
          </cell>
          <cell r="L101">
            <v>0</v>
          </cell>
        </row>
        <row r="102">
          <cell r="A102">
            <v>340300011</v>
          </cell>
          <cell r="B102">
            <v>37741</v>
          </cell>
          <cell r="C102">
            <v>0</v>
          </cell>
          <cell r="D102">
            <v>37935</v>
          </cell>
          <cell r="E102">
            <v>113243.25</v>
          </cell>
          <cell r="F102">
            <v>1</v>
          </cell>
          <cell r="G102" t="str">
            <v>Invoice</v>
          </cell>
          <cell r="I102">
            <v>37801</v>
          </cell>
          <cell r="J102" t="str">
            <v>GBP</v>
          </cell>
          <cell r="K102">
            <v>1500</v>
          </cell>
          <cell r="L102">
            <v>0</v>
          </cell>
        </row>
        <row r="103">
          <cell r="A103">
            <v>340300012</v>
          </cell>
          <cell r="B103">
            <v>37741</v>
          </cell>
          <cell r="C103">
            <v>0</v>
          </cell>
          <cell r="D103">
            <v>37935</v>
          </cell>
          <cell r="E103">
            <v>2867156.02</v>
          </cell>
          <cell r="F103">
            <v>1</v>
          </cell>
          <cell r="G103" t="str">
            <v>Invoice</v>
          </cell>
          <cell r="I103">
            <v>37801</v>
          </cell>
          <cell r="J103" t="str">
            <v>GBP</v>
          </cell>
          <cell r="K103">
            <v>37977.839999999997</v>
          </cell>
          <cell r="L103">
            <v>0</v>
          </cell>
        </row>
        <row r="104">
          <cell r="A104">
            <v>340300013</v>
          </cell>
          <cell r="B104">
            <v>37741</v>
          </cell>
          <cell r="C104">
            <v>0</v>
          </cell>
          <cell r="D104">
            <v>37935</v>
          </cell>
          <cell r="E104">
            <v>85309.16</v>
          </cell>
          <cell r="F104">
            <v>1</v>
          </cell>
          <cell r="G104" t="str">
            <v>Invoice</v>
          </cell>
          <cell r="I104">
            <v>37801</v>
          </cell>
          <cell r="J104" t="str">
            <v>GBP</v>
          </cell>
          <cell r="K104">
            <v>1129.99</v>
          </cell>
          <cell r="L104">
            <v>0</v>
          </cell>
        </row>
        <row r="105">
          <cell r="A105">
            <v>340300014</v>
          </cell>
          <cell r="B105">
            <v>37741</v>
          </cell>
          <cell r="C105">
            <v>0</v>
          </cell>
          <cell r="D105">
            <v>37935</v>
          </cell>
          <cell r="E105">
            <v>14547.98</v>
          </cell>
          <cell r="F105">
            <v>1</v>
          </cell>
          <cell r="G105" t="str">
            <v>Invoice</v>
          </cell>
          <cell r="I105">
            <v>37771</v>
          </cell>
          <cell r="J105" t="str">
            <v>GBP</v>
          </cell>
          <cell r="K105">
            <v>192.7</v>
          </cell>
          <cell r="L105">
            <v>0</v>
          </cell>
        </row>
        <row r="106">
          <cell r="A106">
            <v>340300015</v>
          </cell>
          <cell r="B106">
            <v>37741</v>
          </cell>
          <cell r="C106">
            <v>0</v>
          </cell>
          <cell r="D106">
            <v>37935</v>
          </cell>
          <cell r="E106">
            <v>422772.54</v>
          </cell>
          <cell r="F106">
            <v>1</v>
          </cell>
          <cell r="G106" t="str">
            <v>Invoice</v>
          </cell>
          <cell r="I106">
            <v>37801</v>
          </cell>
          <cell r="J106" t="str">
            <v>GBP</v>
          </cell>
          <cell r="K106">
            <v>5599.97</v>
          </cell>
          <cell r="L106">
            <v>0</v>
          </cell>
        </row>
        <row r="107">
          <cell r="A107">
            <v>340300016</v>
          </cell>
          <cell r="B107">
            <v>37741</v>
          </cell>
          <cell r="C107">
            <v>0</v>
          </cell>
          <cell r="D107">
            <v>37741</v>
          </cell>
          <cell r="E107">
            <v>0</v>
          </cell>
          <cell r="F107">
            <v>1</v>
          </cell>
          <cell r="G107" t="str">
            <v>Invoice</v>
          </cell>
          <cell r="I107">
            <v>37771</v>
          </cell>
          <cell r="J107" t="str">
            <v>GBP</v>
          </cell>
          <cell r="K107">
            <v>0</v>
          </cell>
          <cell r="L107">
            <v>0</v>
          </cell>
        </row>
        <row r="108">
          <cell r="A108">
            <v>340300017</v>
          </cell>
          <cell r="B108">
            <v>37741</v>
          </cell>
          <cell r="C108">
            <v>0</v>
          </cell>
          <cell r="D108">
            <v>37935</v>
          </cell>
          <cell r="E108">
            <v>900537.5</v>
          </cell>
          <cell r="F108">
            <v>1</v>
          </cell>
          <cell r="G108" t="str">
            <v>Invoice</v>
          </cell>
          <cell r="I108">
            <v>37801</v>
          </cell>
          <cell r="J108" t="str">
            <v>GBP</v>
          </cell>
          <cell r="K108">
            <v>11928.36</v>
          </cell>
          <cell r="L108">
            <v>0</v>
          </cell>
        </row>
        <row r="109">
          <cell r="A109">
            <v>340300018</v>
          </cell>
          <cell r="B109">
            <v>37741</v>
          </cell>
          <cell r="C109">
            <v>0</v>
          </cell>
          <cell r="D109">
            <v>37741</v>
          </cell>
          <cell r="E109">
            <v>0</v>
          </cell>
          <cell r="F109">
            <v>1</v>
          </cell>
          <cell r="G109" t="str">
            <v>Invoice</v>
          </cell>
          <cell r="I109">
            <v>37801</v>
          </cell>
          <cell r="J109" t="str">
            <v>GBP</v>
          </cell>
          <cell r="K109">
            <v>0</v>
          </cell>
          <cell r="L109">
            <v>0</v>
          </cell>
        </row>
        <row r="110">
          <cell r="A110">
            <v>340300019</v>
          </cell>
          <cell r="B110">
            <v>37741</v>
          </cell>
          <cell r="C110">
            <v>0</v>
          </cell>
          <cell r="D110">
            <v>37935</v>
          </cell>
          <cell r="E110">
            <v>10180317.529999999</v>
          </cell>
          <cell r="F110">
            <v>1</v>
          </cell>
          <cell r="G110" t="str">
            <v>Invoice</v>
          </cell>
          <cell r="I110">
            <v>37801</v>
          </cell>
          <cell r="J110" t="str">
            <v>GBP</v>
          </cell>
          <cell r="K110">
            <v>134846.68</v>
          </cell>
          <cell r="L110">
            <v>0</v>
          </cell>
        </row>
        <row r="111">
          <cell r="A111">
            <v>340300020</v>
          </cell>
          <cell r="B111">
            <v>37741</v>
          </cell>
          <cell r="C111">
            <v>0</v>
          </cell>
          <cell r="D111">
            <v>37935</v>
          </cell>
          <cell r="E111">
            <v>34323.269999999997</v>
          </cell>
          <cell r="F111">
            <v>1</v>
          </cell>
          <cell r="G111" t="str">
            <v>Invoice</v>
          </cell>
          <cell r="I111">
            <v>37801</v>
          </cell>
          <cell r="J111" t="str">
            <v>GBP</v>
          </cell>
          <cell r="K111">
            <v>454.64</v>
          </cell>
          <cell r="L111">
            <v>0</v>
          </cell>
        </row>
        <row r="112">
          <cell r="A112">
            <v>340300021</v>
          </cell>
          <cell r="B112">
            <v>37741</v>
          </cell>
          <cell r="C112">
            <v>0</v>
          </cell>
          <cell r="D112">
            <v>37935</v>
          </cell>
          <cell r="E112">
            <v>599249.31000000006</v>
          </cell>
          <cell r="F112">
            <v>1</v>
          </cell>
          <cell r="G112" t="str">
            <v>Invoice</v>
          </cell>
          <cell r="I112">
            <v>37801</v>
          </cell>
          <cell r="J112" t="str">
            <v>GBP</v>
          </cell>
          <cell r="K112">
            <v>7937.55</v>
          </cell>
          <cell r="L112">
            <v>0</v>
          </cell>
        </row>
        <row r="113">
          <cell r="A113">
            <v>340300022</v>
          </cell>
          <cell r="B113">
            <v>37741</v>
          </cell>
          <cell r="C113">
            <v>0</v>
          </cell>
          <cell r="D113">
            <v>37741</v>
          </cell>
          <cell r="E113">
            <v>0</v>
          </cell>
          <cell r="F113">
            <v>1</v>
          </cell>
          <cell r="G113" t="str">
            <v>Invoice</v>
          </cell>
          <cell r="I113">
            <v>37771</v>
          </cell>
          <cell r="J113" t="str">
            <v>GBP</v>
          </cell>
          <cell r="K113">
            <v>0</v>
          </cell>
          <cell r="L113">
            <v>0</v>
          </cell>
        </row>
        <row r="114">
          <cell r="A114">
            <v>340300023</v>
          </cell>
          <cell r="B114">
            <v>37741</v>
          </cell>
          <cell r="C114">
            <v>0</v>
          </cell>
          <cell r="D114">
            <v>37935</v>
          </cell>
          <cell r="E114">
            <v>80528.03</v>
          </cell>
          <cell r="F114">
            <v>1</v>
          </cell>
          <cell r="G114" t="str">
            <v>Invoice</v>
          </cell>
          <cell r="I114">
            <v>37801</v>
          </cell>
          <cell r="J114" t="str">
            <v>GBP</v>
          </cell>
          <cell r="K114">
            <v>1066.6600000000001</v>
          </cell>
          <cell r="L114">
            <v>0</v>
          </cell>
        </row>
        <row r="115">
          <cell r="A115">
            <v>340300024</v>
          </cell>
          <cell r="B115">
            <v>37741</v>
          </cell>
          <cell r="C115">
            <v>0</v>
          </cell>
          <cell r="D115">
            <v>37741</v>
          </cell>
          <cell r="E115">
            <v>0</v>
          </cell>
          <cell r="F115">
            <v>1</v>
          </cell>
          <cell r="G115" t="str">
            <v>Invoice</v>
          </cell>
          <cell r="I115">
            <v>37801</v>
          </cell>
          <cell r="J115" t="str">
            <v>GBP</v>
          </cell>
          <cell r="K115">
            <v>0</v>
          </cell>
          <cell r="L115">
            <v>0</v>
          </cell>
        </row>
        <row r="116">
          <cell r="A116">
            <v>340300025</v>
          </cell>
          <cell r="B116">
            <v>37741</v>
          </cell>
          <cell r="C116">
            <v>0</v>
          </cell>
          <cell r="D116">
            <v>37935</v>
          </cell>
          <cell r="E116">
            <v>39635.14</v>
          </cell>
          <cell r="F116">
            <v>1</v>
          </cell>
          <cell r="G116" t="str">
            <v>Invoice</v>
          </cell>
          <cell r="I116">
            <v>37771</v>
          </cell>
          <cell r="J116" t="str">
            <v>GBP</v>
          </cell>
          <cell r="K116">
            <v>525</v>
          </cell>
          <cell r="L116">
            <v>0</v>
          </cell>
        </row>
        <row r="117">
          <cell r="A117">
            <v>340300026</v>
          </cell>
          <cell r="B117">
            <v>37741</v>
          </cell>
          <cell r="C117">
            <v>0</v>
          </cell>
          <cell r="D117">
            <v>37935</v>
          </cell>
          <cell r="E117">
            <v>322112.12</v>
          </cell>
          <cell r="F117">
            <v>1</v>
          </cell>
          <cell r="G117" t="str">
            <v>Invoice</v>
          </cell>
          <cell r="I117">
            <v>37771</v>
          </cell>
          <cell r="J117" t="str">
            <v>GBP</v>
          </cell>
          <cell r="K117">
            <v>4266.6400000000003</v>
          </cell>
          <cell r="L117">
            <v>0</v>
          </cell>
        </row>
        <row r="118">
          <cell r="A118">
            <v>340300027</v>
          </cell>
          <cell r="B118">
            <v>37741</v>
          </cell>
          <cell r="C118">
            <v>0</v>
          </cell>
          <cell r="D118">
            <v>37935</v>
          </cell>
          <cell r="E118">
            <v>261716.48000000001</v>
          </cell>
          <cell r="F118">
            <v>1</v>
          </cell>
          <cell r="G118" t="str">
            <v>Invoice</v>
          </cell>
          <cell r="I118">
            <v>37801</v>
          </cell>
          <cell r="J118" t="str">
            <v>GBP</v>
          </cell>
          <cell r="K118">
            <v>3466.65</v>
          </cell>
          <cell r="L118">
            <v>0</v>
          </cell>
        </row>
        <row r="119">
          <cell r="A119">
            <v>340300028</v>
          </cell>
          <cell r="B119">
            <v>37741</v>
          </cell>
          <cell r="C119">
            <v>0</v>
          </cell>
          <cell r="D119">
            <v>37935</v>
          </cell>
          <cell r="E119">
            <v>322112.12</v>
          </cell>
          <cell r="F119">
            <v>1</v>
          </cell>
          <cell r="G119" t="str">
            <v>Invoice</v>
          </cell>
          <cell r="I119">
            <v>37801</v>
          </cell>
          <cell r="J119" t="str">
            <v>GBP</v>
          </cell>
          <cell r="K119">
            <v>4266.6400000000003</v>
          </cell>
          <cell r="L119">
            <v>0</v>
          </cell>
        </row>
        <row r="120">
          <cell r="A120">
            <v>340300029</v>
          </cell>
          <cell r="B120">
            <v>37741</v>
          </cell>
          <cell r="C120">
            <v>0</v>
          </cell>
          <cell r="D120">
            <v>37935</v>
          </cell>
          <cell r="E120">
            <v>503300.57</v>
          </cell>
          <cell r="F120">
            <v>1</v>
          </cell>
          <cell r="G120" t="str">
            <v>Invoice</v>
          </cell>
          <cell r="I120">
            <v>37801</v>
          </cell>
          <cell r="J120" t="str">
            <v>GBP</v>
          </cell>
          <cell r="K120">
            <v>6666.63</v>
          </cell>
          <cell r="L120">
            <v>0</v>
          </cell>
        </row>
        <row r="121">
          <cell r="A121">
            <v>340300030</v>
          </cell>
          <cell r="B121">
            <v>37741</v>
          </cell>
          <cell r="C121">
            <v>0</v>
          </cell>
          <cell r="D121">
            <v>37935</v>
          </cell>
          <cell r="E121">
            <v>422772.54</v>
          </cell>
          <cell r="F121">
            <v>1</v>
          </cell>
          <cell r="G121" t="str">
            <v>Invoice</v>
          </cell>
          <cell r="I121">
            <v>37801</v>
          </cell>
          <cell r="J121" t="str">
            <v>GBP</v>
          </cell>
          <cell r="K121">
            <v>5599.97</v>
          </cell>
          <cell r="L121">
            <v>0</v>
          </cell>
        </row>
        <row r="122">
          <cell r="A122">
            <v>340300031</v>
          </cell>
          <cell r="B122">
            <v>37741</v>
          </cell>
          <cell r="C122">
            <v>0</v>
          </cell>
          <cell r="D122">
            <v>37935</v>
          </cell>
          <cell r="E122">
            <v>523432.2</v>
          </cell>
          <cell r="F122">
            <v>1</v>
          </cell>
          <cell r="G122" t="str">
            <v>Invoice</v>
          </cell>
          <cell r="I122">
            <v>37801</v>
          </cell>
          <cell r="J122" t="str">
            <v>GBP</v>
          </cell>
          <cell r="K122">
            <v>6933.29</v>
          </cell>
          <cell r="L122">
            <v>0</v>
          </cell>
        </row>
        <row r="123">
          <cell r="A123">
            <v>340300032</v>
          </cell>
          <cell r="B123">
            <v>37741</v>
          </cell>
          <cell r="C123">
            <v>0</v>
          </cell>
          <cell r="D123">
            <v>37935</v>
          </cell>
          <cell r="E123">
            <v>112842.57</v>
          </cell>
          <cell r="F123">
            <v>1</v>
          </cell>
          <cell r="G123" t="str">
            <v>Invoice</v>
          </cell>
          <cell r="I123">
            <v>37801</v>
          </cell>
          <cell r="J123" t="str">
            <v>USD</v>
          </cell>
          <cell r="K123">
            <v>2382.54</v>
          </cell>
          <cell r="L123">
            <v>0</v>
          </cell>
        </row>
        <row r="124">
          <cell r="A124">
            <v>340300033</v>
          </cell>
          <cell r="B124">
            <v>37741</v>
          </cell>
          <cell r="C124">
            <v>0</v>
          </cell>
          <cell r="D124">
            <v>37935</v>
          </cell>
          <cell r="E124">
            <v>168718.85</v>
          </cell>
          <cell r="F124">
            <v>1</v>
          </cell>
          <cell r="G124" t="str">
            <v>Invoice</v>
          </cell>
          <cell r="I124">
            <v>37801</v>
          </cell>
          <cell r="J124" t="str">
            <v>GBP</v>
          </cell>
          <cell r="K124">
            <v>2234.8200000000002</v>
          </cell>
          <cell r="L124">
            <v>0</v>
          </cell>
        </row>
        <row r="125">
          <cell r="A125">
            <v>340300034</v>
          </cell>
          <cell r="B125">
            <v>37741</v>
          </cell>
          <cell r="C125">
            <v>0</v>
          </cell>
          <cell r="D125">
            <v>37935</v>
          </cell>
          <cell r="E125">
            <v>118060.62</v>
          </cell>
          <cell r="F125">
            <v>1</v>
          </cell>
          <cell r="G125" t="str">
            <v>Invoice</v>
          </cell>
          <cell r="I125">
            <v>37771</v>
          </cell>
          <cell r="J125" t="str">
            <v>GBP</v>
          </cell>
          <cell r="K125">
            <v>1563.81</v>
          </cell>
          <cell r="L125">
            <v>0</v>
          </cell>
        </row>
        <row r="126">
          <cell r="A126">
            <v>340300035</v>
          </cell>
          <cell r="B126">
            <v>37750</v>
          </cell>
          <cell r="C126">
            <v>0</v>
          </cell>
          <cell r="D126">
            <v>37935</v>
          </cell>
          <cell r="E126">
            <v>2936196.56</v>
          </cell>
          <cell r="F126">
            <v>1</v>
          </cell>
          <cell r="G126" t="str">
            <v>Invoice</v>
          </cell>
          <cell r="I126">
            <v>37810</v>
          </cell>
          <cell r="J126" t="str">
            <v>USD</v>
          </cell>
          <cell r="K126">
            <v>62326</v>
          </cell>
          <cell r="L126">
            <v>0</v>
          </cell>
        </row>
        <row r="127">
          <cell r="A127">
            <v>340300037</v>
          </cell>
          <cell r="B127">
            <v>37781</v>
          </cell>
          <cell r="C127">
            <v>0</v>
          </cell>
          <cell r="D127">
            <v>37953</v>
          </cell>
          <cell r="E127">
            <v>2757707.84</v>
          </cell>
          <cell r="F127">
            <v>1</v>
          </cell>
          <cell r="G127" t="str">
            <v>Invoice</v>
          </cell>
          <cell r="I127">
            <v>37841</v>
          </cell>
          <cell r="J127" t="str">
            <v>USD</v>
          </cell>
          <cell r="K127">
            <v>58837</v>
          </cell>
          <cell r="L127">
            <v>0</v>
          </cell>
        </row>
        <row r="128">
          <cell r="A128">
            <v>340300040</v>
          </cell>
          <cell r="B128">
            <v>37802</v>
          </cell>
          <cell r="C128">
            <v>0</v>
          </cell>
          <cell r="D128">
            <v>38070</v>
          </cell>
          <cell r="E128">
            <v>6703693.6799999997</v>
          </cell>
          <cell r="F128">
            <v>1</v>
          </cell>
          <cell r="G128" t="str">
            <v>Invoice</v>
          </cell>
          <cell r="I128">
            <v>37832</v>
          </cell>
          <cell r="J128" t="str">
            <v>EUR</v>
          </cell>
          <cell r="K128">
            <v>126067.1</v>
          </cell>
          <cell r="L128">
            <v>0</v>
          </cell>
        </row>
        <row r="129">
          <cell r="A129">
            <v>340300041</v>
          </cell>
          <cell r="B129">
            <v>37802</v>
          </cell>
          <cell r="C129">
            <v>0</v>
          </cell>
          <cell r="D129">
            <v>38007</v>
          </cell>
          <cell r="E129">
            <v>457093.28</v>
          </cell>
          <cell r="F129">
            <v>1</v>
          </cell>
          <cell r="G129" t="str">
            <v>Invoice</v>
          </cell>
          <cell r="I129">
            <v>37862</v>
          </cell>
          <cell r="J129" t="str">
            <v>GBP</v>
          </cell>
          <cell r="K129">
            <v>5950</v>
          </cell>
          <cell r="L129">
            <v>0</v>
          </cell>
        </row>
        <row r="130">
          <cell r="A130">
            <v>340300042</v>
          </cell>
          <cell r="B130">
            <v>37802</v>
          </cell>
          <cell r="C130">
            <v>0</v>
          </cell>
          <cell r="D130">
            <v>38007</v>
          </cell>
          <cell r="E130">
            <v>1884697.77</v>
          </cell>
          <cell r="F130">
            <v>1</v>
          </cell>
          <cell r="G130" t="str">
            <v>Invoice</v>
          </cell>
          <cell r="I130">
            <v>37862</v>
          </cell>
          <cell r="J130" t="str">
            <v>GBP</v>
          </cell>
          <cell r="K130">
            <v>24533.18</v>
          </cell>
          <cell r="L130">
            <v>0</v>
          </cell>
        </row>
        <row r="131">
          <cell r="A131">
            <v>340300043</v>
          </cell>
          <cell r="B131">
            <v>37802</v>
          </cell>
          <cell r="C131">
            <v>0</v>
          </cell>
          <cell r="D131">
            <v>38007</v>
          </cell>
          <cell r="E131">
            <v>81943.38</v>
          </cell>
          <cell r="F131">
            <v>1</v>
          </cell>
          <cell r="G131" t="str">
            <v>Invoice</v>
          </cell>
          <cell r="I131">
            <v>37862</v>
          </cell>
          <cell r="J131" t="str">
            <v>GBP</v>
          </cell>
          <cell r="K131">
            <v>1066.6600000000001</v>
          </cell>
          <cell r="L131">
            <v>0</v>
          </cell>
        </row>
        <row r="132">
          <cell r="A132">
            <v>340300044</v>
          </cell>
          <cell r="B132">
            <v>37802</v>
          </cell>
          <cell r="C132">
            <v>0</v>
          </cell>
          <cell r="D132">
            <v>38007</v>
          </cell>
          <cell r="E132">
            <v>180930.58</v>
          </cell>
          <cell r="F132">
            <v>1</v>
          </cell>
          <cell r="G132" t="str">
            <v>Invoice</v>
          </cell>
          <cell r="I132">
            <v>37832</v>
          </cell>
          <cell r="J132" t="str">
            <v>GBP</v>
          </cell>
          <cell r="K132">
            <v>2355.1799999999998</v>
          </cell>
          <cell r="L132">
            <v>0</v>
          </cell>
        </row>
        <row r="133">
          <cell r="A133">
            <v>340300045</v>
          </cell>
          <cell r="B133">
            <v>37802</v>
          </cell>
          <cell r="C133">
            <v>0</v>
          </cell>
          <cell r="D133">
            <v>38007</v>
          </cell>
          <cell r="E133">
            <v>286801.83</v>
          </cell>
          <cell r="F133">
            <v>1</v>
          </cell>
          <cell r="G133" t="str">
            <v>Invoice</v>
          </cell>
          <cell r="I133">
            <v>37862</v>
          </cell>
          <cell r="J133" t="str">
            <v>GBP</v>
          </cell>
          <cell r="K133">
            <v>3733.31</v>
          </cell>
          <cell r="L133">
            <v>0</v>
          </cell>
        </row>
        <row r="134">
          <cell r="A134">
            <v>340300046</v>
          </cell>
          <cell r="B134">
            <v>37802</v>
          </cell>
          <cell r="C134">
            <v>0</v>
          </cell>
          <cell r="D134">
            <v>38007</v>
          </cell>
          <cell r="E134">
            <v>40971.69</v>
          </cell>
          <cell r="F134">
            <v>1</v>
          </cell>
          <cell r="G134" t="str">
            <v>Invoice</v>
          </cell>
          <cell r="I134">
            <v>37862</v>
          </cell>
          <cell r="J134" t="str">
            <v>GBP</v>
          </cell>
          <cell r="K134">
            <v>533.33000000000004</v>
          </cell>
          <cell r="L134">
            <v>0</v>
          </cell>
        </row>
        <row r="135">
          <cell r="A135">
            <v>340300047</v>
          </cell>
          <cell r="B135">
            <v>37802</v>
          </cell>
          <cell r="C135">
            <v>0</v>
          </cell>
          <cell r="D135">
            <v>38007</v>
          </cell>
          <cell r="E135">
            <v>1362370.75</v>
          </cell>
          <cell r="F135">
            <v>1</v>
          </cell>
          <cell r="G135" t="str">
            <v>Invoice</v>
          </cell>
          <cell r="I135">
            <v>37862</v>
          </cell>
          <cell r="J135" t="str">
            <v>GBP</v>
          </cell>
          <cell r="K135">
            <v>17734.03</v>
          </cell>
          <cell r="L135">
            <v>0</v>
          </cell>
        </row>
        <row r="136">
          <cell r="A136">
            <v>340300048</v>
          </cell>
          <cell r="B136">
            <v>37802</v>
          </cell>
          <cell r="C136">
            <v>0</v>
          </cell>
          <cell r="D136">
            <v>38007</v>
          </cell>
          <cell r="E136">
            <v>2942743.49</v>
          </cell>
          <cell r="F136">
            <v>1</v>
          </cell>
          <cell r="G136" t="str">
            <v>Invoice</v>
          </cell>
          <cell r="I136">
            <v>37862</v>
          </cell>
          <cell r="J136" t="str">
            <v>GBP</v>
          </cell>
          <cell r="K136">
            <v>38305.800000000003</v>
          </cell>
          <cell r="L136">
            <v>0</v>
          </cell>
        </row>
        <row r="137">
          <cell r="A137">
            <v>340300049</v>
          </cell>
          <cell r="B137">
            <v>37802</v>
          </cell>
          <cell r="C137">
            <v>0</v>
          </cell>
          <cell r="D137">
            <v>38007</v>
          </cell>
          <cell r="E137">
            <v>81944.149999999994</v>
          </cell>
          <cell r="F137">
            <v>1</v>
          </cell>
          <cell r="G137" t="str">
            <v>Invoice</v>
          </cell>
          <cell r="I137">
            <v>37862</v>
          </cell>
          <cell r="J137" t="str">
            <v>GBP</v>
          </cell>
          <cell r="K137">
            <v>1066.67</v>
          </cell>
          <cell r="L137">
            <v>0</v>
          </cell>
        </row>
        <row r="138">
          <cell r="A138">
            <v>340300050</v>
          </cell>
          <cell r="B138">
            <v>37802</v>
          </cell>
          <cell r="C138">
            <v>0</v>
          </cell>
          <cell r="D138">
            <v>38007</v>
          </cell>
          <cell r="E138">
            <v>15488.93</v>
          </cell>
          <cell r="F138">
            <v>1</v>
          </cell>
          <cell r="G138" t="str">
            <v>Invoice</v>
          </cell>
          <cell r="I138">
            <v>37832</v>
          </cell>
          <cell r="J138" t="str">
            <v>GBP</v>
          </cell>
          <cell r="K138">
            <v>201.62</v>
          </cell>
          <cell r="L138">
            <v>0</v>
          </cell>
        </row>
        <row r="139">
          <cell r="A139">
            <v>340300051</v>
          </cell>
          <cell r="B139">
            <v>37802</v>
          </cell>
          <cell r="C139">
            <v>0</v>
          </cell>
          <cell r="D139">
            <v>38007</v>
          </cell>
          <cell r="E139">
            <v>1778323.33</v>
          </cell>
          <cell r="F139">
            <v>1</v>
          </cell>
          <cell r="G139" t="str">
            <v>Invoice</v>
          </cell>
          <cell r="I139">
            <v>37832</v>
          </cell>
          <cell r="J139" t="str">
            <v>GBP</v>
          </cell>
          <cell r="K139">
            <v>23148.5</v>
          </cell>
          <cell r="L139">
            <v>0</v>
          </cell>
        </row>
        <row r="140">
          <cell r="A140">
            <v>340300052</v>
          </cell>
          <cell r="B140">
            <v>37802</v>
          </cell>
          <cell r="C140">
            <v>0</v>
          </cell>
          <cell r="D140">
            <v>38007</v>
          </cell>
          <cell r="E140">
            <v>430205.44</v>
          </cell>
          <cell r="F140">
            <v>1</v>
          </cell>
          <cell r="G140" t="str">
            <v>Invoice</v>
          </cell>
          <cell r="I140">
            <v>37862</v>
          </cell>
          <cell r="J140" t="str">
            <v>GBP</v>
          </cell>
          <cell r="K140">
            <v>5600</v>
          </cell>
          <cell r="L140">
            <v>0</v>
          </cell>
        </row>
        <row r="141">
          <cell r="A141">
            <v>340300053</v>
          </cell>
          <cell r="B141">
            <v>37802</v>
          </cell>
          <cell r="C141">
            <v>0</v>
          </cell>
          <cell r="D141">
            <v>38007</v>
          </cell>
          <cell r="E141">
            <v>924452.34</v>
          </cell>
          <cell r="F141">
            <v>1</v>
          </cell>
          <cell r="G141" t="str">
            <v>Invoice</v>
          </cell>
          <cell r="I141">
            <v>37862</v>
          </cell>
          <cell r="J141" t="str">
            <v>GBP</v>
          </cell>
          <cell r="K141">
            <v>12033.63</v>
          </cell>
          <cell r="L141">
            <v>0</v>
          </cell>
        </row>
        <row r="142">
          <cell r="A142">
            <v>340300054</v>
          </cell>
          <cell r="B142">
            <v>37802</v>
          </cell>
          <cell r="C142">
            <v>0</v>
          </cell>
          <cell r="D142">
            <v>38007</v>
          </cell>
          <cell r="E142">
            <v>29334.63</v>
          </cell>
          <cell r="F142">
            <v>1</v>
          </cell>
          <cell r="G142" t="str">
            <v>Invoice</v>
          </cell>
          <cell r="I142">
            <v>37862</v>
          </cell>
          <cell r="J142" t="str">
            <v>GBP</v>
          </cell>
          <cell r="K142">
            <v>381.85</v>
          </cell>
          <cell r="L142">
            <v>0</v>
          </cell>
        </row>
        <row r="143">
          <cell r="A143">
            <v>340300055</v>
          </cell>
          <cell r="B143">
            <v>37802</v>
          </cell>
          <cell r="C143">
            <v>0</v>
          </cell>
          <cell r="D143">
            <v>38007</v>
          </cell>
          <cell r="E143">
            <v>11581581.390000001</v>
          </cell>
          <cell r="F143">
            <v>1</v>
          </cell>
          <cell r="G143" t="str">
            <v>Invoice</v>
          </cell>
          <cell r="I143">
            <v>37862</v>
          </cell>
          <cell r="J143" t="str">
            <v>GBP</v>
          </cell>
          <cell r="K143">
            <v>150757.87</v>
          </cell>
          <cell r="L143">
            <v>0</v>
          </cell>
        </row>
        <row r="144">
          <cell r="A144">
            <v>340300056</v>
          </cell>
          <cell r="B144">
            <v>37802</v>
          </cell>
          <cell r="C144">
            <v>0</v>
          </cell>
          <cell r="D144">
            <v>38007</v>
          </cell>
          <cell r="E144">
            <v>62959.03</v>
          </cell>
          <cell r="F144">
            <v>1</v>
          </cell>
          <cell r="G144" t="str">
            <v>Invoice</v>
          </cell>
          <cell r="I144">
            <v>37862</v>
          </cell>
          <cell r="J144" t="str">
            <v>GBP</v>
          </cell>
          <cell r="K144">
            <v>819.54</v>
          </cell>
          <cell r="L144">
            <v>0</v>
          </cell>
        </row>
        <row r="145">
          <cell r="A145">
            <v>340300057</v>
          </cell>
          <cell r="B145">
            <v>37802</v>
          </cell>
          <cell r="C145">
            <v>0</v>
          </cell>
          <cell r="D145">
            <v>38007</v>
          </cell>
          <cell r="E145">
            <v>658041.47</v>
          </cell>
          <cell r="F145">
            <v>1</v>
          </cell>
          <cell r="G145" t="str">
            <v>Invoice</v>
          </cell>
          <cell r="I145">
            <v>37862</v>
          </cell>
          <cell r="J145" t="str">
            <v>GBP</v>
          </cell>
          <cell r="K145">
            <v>8565.75</v>
          </cell>
          <cell r="L145">
            <v>0</v>
          </cell>
        </row>
        <row r="146">
          <cell r="A146">
            <v>340300058</v>
          </cell>
          <cell r="B146">
            <v>37802</v>
          </cell>
          <cell r="C146">
            <v>0</v>
          </cell>
          <cell r="D146">
            <v>38007</v>
          </cell>
          <cell r="E146">
            <v>81943.38</v>
          </cell>
          <cell r="F146">
            <v>1</v>
          </cell>
          <cell r="G146" t="str">
            <v>Invoice</v>
          </cell>
          <cell r="I146">
            <v>37862</v>
          </cell>
          <cell r="J146" t="str">
            <v>GBP</v>
          </cell>
          <cell r="K146">
            <v>1066.6600000000001</v>
          </cell>
          <cell r="L146">
            <v>0</v>
          </cell>
        </row>
        <row r="147">
          <cell r="A147">
            <v>340300059</v>
          </cell>
          <cell r="B147">
            <v>37802</v>
          </cell>
          <cell r="C147">
            <v>0</v>
          </cell>
          <cell r="D147">
            <v>38007</v>
          </cell>
          <cell r="E147">
            <v>106750.87</v>
          </cell>
          <cell r="F147">
            <v>1</v>
          </cell>
          <cell r="G147" t="str">
            <v>Invoice</v>
          </cell>
          <cell r="I147">
            <v>37832</v>
          </cell>
          <cell r="J147" t="str">
            <v>GBP</v>
          </cell>
          <cell r="K147">
            <v>1389.58</v>
          </cell>
          <cell r="L147">
            <v>0</v>
          </cell>
        </row>
        <row r="148">
          <cell r="A148">
            <v>340300060</v>
          </cell>
          <cell r="B148">
            <v>37802</v>
          </cell>
          <cell r="C148">
            <v>0</v>
          </cell>
          <cell r="D148">
            <v>38007</v>
          </cell>
          <cell r="E148">
            <v>510804.43</v>
          </cell>
          <cell r="F148">
            <v>1</v>
          </cell>
          <cell r="G148" t="str">
            <v>Invoice</v>
          </cell>
          <cell r="I148">
            <v>37862</v>
          </cell>
          <cell r="J148" t="str">
            <v>GBP</v>
          </cell>
          <cell r="K148">
            <v>6649.16</v>
          </cell>
          <cell r="L148">
            <v>0</v>
          </cell>
        </row>
        <row r="149">
          <cell r="A149">
            <v>340300061</v>
          </cell>
          <cell r="B149">
            <v>37802</v>
          </cell>
          <cell r="C149">
            <v>0</v>
          </cell>
          <cell r="D149">
            <v>38007</v>
          </cell>
          <cell r="E149">
            <v>327773.52</v>
          </cell>
          <cell r="F149">
            <v>1</v>
          </cell>
          <cell r="G149" t="str">
            <v>Invoice</v>
          </cell>
          <cell r="I149">
            <v>37832</v>
          </cell>
          <cell r="J149" t="str">
            <v>GBP</v>
          </cell>
          <cell r="K149">
            <v>4266.6400000000003</v>
          </cell>
          <cell r="L149">
            <v>0</v>
          </cell>
        </row>
        <row r="150">
          <cell r="A150">
            <v>340300062</v>
          </cell>
          <cell r="B150">
            <v>37802</v>
          </cell>
          <cell r="C150">
            <v>0</v>
          </cell>
          <cell r="D150">
            <v>38007</v>
          </cell>
          <cell r="E150">
            <v>289052.73</v>
          </cell>
          <cell r="F150">
            <v>1</v>
          </cell>
          <cell r="G150" t="str">
            <v>Invoice</v>
          </cell>
          <cell r="I150">
            <v>37862</v>
          </cell>
          <cell r="J150" t="str">
            <v>GBP</v>
          </cell>
          <cell r="K150">
            <v>3762.61</v>
          </cell>
          <cell r="L150">
            <v>0</v>
          </cell>
        </row>
        <row r="151">
          <cell r="A151">
            <v>340300063</v>
          </cell>
          <cell r="B151">
            <v>37802</v>
          </cell>
          <cell r="C151">
            <v>0</v>
          </cell>
          <cell r="D151">
            <v>38007</v>
          </cell>
          <cell r="E151">
            <v>328894.36</v>
          </cell>
          <cell r="F151">
            <v>1</v>
          </cell>
          <cell r="G151" t="str">
            <v>Invoice</v>
          </cell>
          <cell r="I151">
            <v>37862</v>
          </cell>
          <cell r="J151" t="str">
            <v>GBP</v>
          </cell>
          <cell r="K151">
            <v>4281.2299999999996</v>
          </cell>
          <cell r="L151">
            <v>0</v>
          </cell>
        </row>
        <row r="152">
          <cell r="A152">
            <v>340300064</v>
          </cell>
          <cell r="B152">
            <v>37802</v>
          </cell>
          <cell r="C152">
            <v>0</v>
          </cell>
          <cell r="D152">
            <v>38007</v>
          </cell>
          <cell r="E152">
            <v>512146.52</v>
          </cell>
          <cell r="F152">
            <v>1</v>
          </cell>
          <cell r="G152" t="str">
            <v>Invoice</v>
          </cell>
          <cell r="I152">
            <v>37862</v>
          </cell>
          <cell r="J152" t="str">
            <v>GBP</v>
          </cell>
          <cell r="K152">
            <v>6666.63</v>
          </cell>
          <cell r="L152">
            <v>0</v>
          </cell>
        </row>
        <row r="153">
          <cell r="A153">
            <v>340300065</v>
          </cell>
          <cell r="B153">
            <v>37802</v>
          </cell>
          <cell r="C153">
            <v>0</v>
          </cell>
          <cell r="D153">
            <v>38007</v>
          </cell>
          <cell r="E153">
            <v>430203.14</v>
          </cell>
          <cell r="F153">
            <v>1</v>
          </cell>
          <cell r="G153" t="str">
            <v>Invoice</v>
          </cell>
          <cell r="I153">
            <v>37862</v>
          </cell>
          <cell r="J153" t="str">
            <v>GBP</v>
          </cell>
          <cell r="K153">
            <v>5599.97</v>
          </cell>
          <cell r="L153">
            <v>0</v>
          </cell>
        </row>
        <row r="154">
          <cell r="A154">
            <v>340300066</v>
          </cell>
          <cell r="B154">
            <v>37802</v>
          </cell>
          <cell r="C154">
            <v>0</v>
          </cell>
          <cell r="D154">
            <v>38007</v>
          </cell>
          <cell r="E154">
            <v>177547.32</v>
          </cell>
          <cell r="F154">
            <v>1</v>
          </cell>
          <cell r="G154" t="str">
            <v>Invoice</v>
          </cell>
          <cell r="I154">
            <v>37862</v>
          </cell>
          <cell r="J154" t="str">
            <v>GBP</v>
          </cell>
          <cell r="K154">
            <v>2311.14</v>
          </cell>
          <cell r="L154">
            <v>0</v>
          </cell>
        </row>
        <row r="155">
          <cell r="A155">
            <v>340300067</v>
          </cell>
          <cell r="B155">
            <v>37802</v>
          </cell>
          <cell r="C155">
            <v>0</v>
          </cell>
          <cell r="D155">
            <v>37986</v>
          </cell>
          <cell r="E155">
            <v>30814.240000000002</v>
          </cell>
          <cell r="F155">
            <v>1</v>
          </cell>
          <cell r="G155" t="str">
            <v>Invoice</v>
          </cell>
          <cell r="I155">
            <v>37862</v>
          </cell>
          <cell r="J155" t="str">
            <v>USD</v>
          </cell>
          <cell r="K155">
            <v>662.81</v>
          </cell>
          <cell r="L155">
            <v>0</v>
          </cell>
        </row>
        <row r="156">
          <cell r="A156">
            <v>340300068</v>
          </cell>
          <cell r="B156">
            <v>37802</v>
          </cell>
          <cell r="C156">
            <v>0</v>
          </cell>
          <cell r="D156">
            <v>38007</v>
          </cell>
          <cell r="E156">
            <v>417587.36</v>
          </cell>
          <cell r="F156">
            <v>1</v>
          </cell>
          <cell r="G156" t="str">
            <v>Invoice</v>
          </cell>
          <cell r="I156">
            <v>37862</v>
          </cell>
          <cell r="J156" t="str">
            <v>GBP</v>
          </cell>
          <cell r="K156">
            <v>5435.75</v>
          </cell>
          <cell r="L156">
            <v>0</v>
          </cell>
        </row>
        <row r="157">
          <cell r="A157">
            <v>340300069</v>
          </cell>
          <cell r="B157">
            <v>37802</v>
          </cell>
          <cell r="C157">
            <v>0</v>
          </cell>
          <cell r="D157">
            <v>38007</v>
          </cell>
          <cell r="E157">
            <v>735288.7</v>
          </cell>
          <cell r="F157">
            <v>1</v>
          </cell>
          <cell r="G157" t="str">
            <v>Invoice</v>
          </cell>
          <cell r="I157">
            <v>37832</v>
          </cell>
          <cell r="J157" t="str">
            <v>GBP</v>
          </cell>
          <cell r="K157">
            <v>9571.2800000000007</v>
          </cell>
          <cell r="L157">
            <v>0</v>
          </cell>
        </row>
        <row r="158">
          <cell r="A158">
            <v>340300070</v>
          </cell>
          <cell r="B158">
            <v>37802</v>
          </cell>
          <cell r="C158">
            <v>0</v>
          </cell>
          <cell r="D158">
            <v>38007</v>
          </cell>
          <cell r="E158">
            <v>31196.81</v>
          </cell>
          <cell r="F158">
            <v>1</v>
          </cell>
          <cell r="G158" t="str">
            <v>Invoice</v>
          </cell>
          <cell r="I158">
            <v>37832</v>
          </cell>
          <cell r="J158" t="str">
            <v>GBP</v>
          </cell>
          <cell r="K158">
            <v>406.09</v>
          </cell>
          <cell r="L158">
            <v>0</v>
          </cell>
        </row>
        <row r="159">
          <cell r="A159">
            <v>340300071</v>
          </cell>
          <cell r="B159">
            <v>37803</v>
          </cell>
          <cell r="C159">
            <v>0</v>
          </cell>
          <cell r="D159">
            <v>37986</v>
          </cell>
          <cell r="E159">
            <v>2735349.78</v>
          </cell>
          <cell r="F159">
            <v>1</v>
          </cell>
          <cell r="G159" t="str">
            <v>Invoice</v>
          </cell>
          <cell r="I159">
            <v>37863</v>
          </cell>
          <cell r="J159" t="str">
            <v>USD</v>
          </cell>
          <cell r="K159">
            <v>58837</v>
          </cell>
          <cell r="L159">
            <v>0</v>
          </cell>
        </row>
        <row r="160">
          <cell r="A160">
            <v>340300072</v>
          </cell>
          <cell r="B160">
            <v>37802</v>
          </cell>
          <cell r="C160">
            <v>0</v>
          </cell>
          <cell r="D160">
            <v>38007</v>
          </cell>
          <cell r="E160">
            <v>40971.69</v>
          </cell>
          <cell r="F160">
            <v>1</v>
          </cell>
          <cell r="G160" t="str">
            <v>Invoice</v>
          </cell>
          <cell r="I160">
            <v>37832</v>
          </cell>
          <cell r="J160" t="str">
            <v>GBP</v>
          </cell>
          <cell r="K160">
            <v>533.33000000000004</v>
          </cell>
          <cell r="L160">
            <v>0</v>
          </cell>
        </row>
        <row r="161">
          <cell r="A161">
            <v>340300073</v>
          </cell>
          <cell r="B161">
            <v>37812</v>
          </cell>
          <cell r="C161">
            <v>0</v>
          </cell>
          <cell r="D161">
            <v>37812</v>
          </cell>
          <cell r="E161">
            <v>0</v>
          </cell>
          <cell r="F161">
            <v>1</v>
          </cell>
          <cell r="G161" t="str">
            <v>Invoice</v>
          </cell>
          <cell r="I161">
            <v>37872</v>
          </cell>
          <cell r="J161" t="str">
            <v>GBP</v>
          </cell>
          <cell r="K161">
            <v>0</v>
          </cell>
          <cell r="L161">
            <v>0</v>
          </cell>
        </row>
        <row r="162">
          <cell r="A162">
            <v>340300074</v>
          </cell>
          <cell r="B162">
            <v>37812</v>
          </cell>
          <cell r="C162">
            <v>0</v>
          </cell>
          <cell r="D162">
            <v>37812</v>
          </cell>
          <cell r="E162">
            <v>0</v>
          </cell>
          <cell r="F162">
            <v>1</v>
          </cell>
          <cell r="G162" t="str">
            <v>Invoice</v>
          </cell>
          <cell r="I162">
            <v>37872</v>
          </cell>
          <cell r="J162" t="str">
            <v>GBP</v>
          </cell>
          <cell r="K162">
            <v>0</v>
          </cell>
          <cell r="L162">
            <v>0</v>
          </cell>
        </row>
        <row r="163">
          <cell r="A163">
            <v>340300077</v>
          </cell>
          <cell r="B163">
            <v>37833</v>
          </cell>
          <cell r="C163">
            <v>0</v>
          </cell>
          <cell r="D163">
            <v>38070</v>
          </cell>
          <cell r="E163">
            <v>8960902.4399999995</v>
          </cell>
          <cell r="F163">
            <v>1</v>
          </cell>
          <cell r="G163" t="str">
            <v>Invoice</v>
          </cell>
          <cell r="I163">
            <v>37863</v>
          </cell>
          <cell r="J163" t="str">
            <v>EUR</v>
          </cell>
          <cell r="K163">
            <v>171313.31</v>
          </cell>
          <cell r="L163">
            <v>0</v>
          </cell>
        </row>
        <row r="164">
          <cell r="A164">
            <v>340300078</v>
          </cell>
          <cell r="B164">
            <v>37833</v>
          </cell>
          <cell r="C164">
            <v>0</v>
          </cell>
          <cell r="D164">
            <v>38033</v>
          </cell>
          <cell r="E164">
            <v>448073.45</v>
          </cell>
          <cell r="F164">
            <v>1</v>
          </cell>
          <cell r="G164" t="str">
            <v>Invoice</v>
          </cell>
          <cell r="I164">
            <v>37893</v>
          </cell>
          <cell r="J164" t="str">
            <v>GBP</v>
          </cell>
          <cell r="K164">
            <v>6011.77</v>
          </cell>
          <cell r="L164">
            <v>0</v>
          </cell>
        </row>
        <row r="165">
          <cell r="A165">
            <v>340300079</v>
          </cell>
          <cell r="B165">
            <v>37833</v>
          </cell>
          <cell r="C165">
            <v>0</v>
          </cell>
          <cell r="D165">
            <v>38033</v>
          </cell>
          <cell r="E165">
            <v>1828524.14</v>
          </cell>
          <cell r="F165">
            <v>1</v>
          </cell>
          <cell r="G165" t="str">
            <v>Invoice</v>
          </cell>
          <cell r="I165">
            <v>37893</v>
          </cell>
          <cell r="J165" t="str">
            <v>GBP</v>
          </cell>
          <cell r="K165">
            <v>24533.18</v>
          </cell>
          <cell r="L165">
            <v>0</v>
          </cell>
        </row>
        <row r="166">
          <cell r="A166">
            <v>340300080</v>
          </cell>
          <cell r="B166">
            <v>37833</v>
          </cell>
          <cell r="C166">
            <v>0</v>
          </cell>
          <cell r="D166">
            <v>38033</v>
          </cell>
          <cell r="E166">
            <v>79501.05</v>
          </cell>
          <cell r="F166">
            <v>1</v>
          </cell>
          <cell r="G166" t="str">
            <v>Invoice</v>
          </cell>
          <cell r="I166">
            <v>37893</v>
          </cell>
          <cell r="J166" t="str">
            <v>GBP</v>
          </cell>
          <cell r="K166">
            <v>1066.6600000000001</v>
          </cell>
          <cell r="L166">
            <v>0</v>
          </cell>
        </row>
        <row r="167">
          <cell r="A167">
            <v>340300081</v>
          </cell>
          <cell r="B167">
            <v>37833</v>
          </cell>
          <cell r="C167">
            <v>0</v>
          </cell>
          <cell r="D167">
            <v>38033</v>
          </cell>
          <cell r="E167">
            <v>253411.18</v>
          </cell>
          <cell r="F167">
            <v>1</v>
          </cell>
          <cell r="G167" t="str">
            <v>Invoice</v>
          </cell>
          <cell r="I167">
            <v>37863</v>
          </cell>
          <cell r="J167" t="str">
            <v>GBP</v>
          </cell>
          <cell r="K167">
            <v>3400</v>
          </cell>
          <cell r="L167">
            <v>0</v>
          </cell>
        </row>
        <row r="168">
          <cell r="A168">
            <v>340300082</v>
          </cell>
          <cell r="B168">
            <v>37833</v>
          </cell>
          <cell r="C168">
            <v>0</v>
          </cell>
          <cell r="D168">
            <v>38033</v>
          </cell>
          <cell r="E168">
            <v>339790.85</v>
          </cell>
          <cell r="F168">
            <v>1</v>
          </cell>
          <cell r="G168" t="str">
            <v>Invoice</v>
          </cell>
          <cell r="I168">
            <v>37893</v>
          </cell>
          <cell r="J168" t="str">
            <v>GBP</v>
          </cell>
          <cell r="K168">
            <v>4558.95</v>
          </cell>
          <cell r="L168">
            <v>0</v>
          </cell>
        </row>
        <row r="169">
          <cell r="A169">
            <v>340300083</v>
          </cell>
          <cell r="B169">
            <v>37833</v>
          </cell>
          <cell r="C169">
            <v>0</v>
          </cell>
          <cell r="D169">
            <v>38033</v>
          </cell>
          <cell r="E169">
            <v>41448.379999999997</v>
          </cell>
          <cell r="F169">
            <v>1</v>
          </cell>
          <cell r="G169" t="str">
            <v>Invoice</v>
          </cell>
          <cell r="I169">
            <v>37893</v>
          </cell>
          <cell r="J169" t="str">
            <v>GBP</v>
          </cell>
          <cell r="K169">
            <v>556.11</v>
          </cell>
          <cell r="L169">
            <v>0</v>
          </cell>
        </row>
        <row r="170">
          <cell r="A170">
            <v>340300084</v>
          </cell>
          <cell r="B170">
            <v>37833</v>
          </cell>
          <cell r="C170">
            <v>0</v>
          </cell>
          <cell r="D170">
            <v>38033</v>
          </cell>
          <cell r="E170">
            <v>1303784.1200000001</v>
          </cell>
          <cell r="F170">
            <v>1</v>
          </cell>
          <cell r="G170" t="str">
            <v>Invoice</v>
          </cell>
          <cell r="I170">
            <v>37893</v>
          </cell>
          <cell r="J170" t="str">
            <v>GBP</v>
          </cell>
          <cell r="K170">
            <v>17492.78</v>
          </cell>
          <cell r="L170">
            <v>0</v>
          </cell>
        </row>
        <row r="171">
          <cell r="A171">
            <v>340300085</v>
          </cell>
          <cell r="B171">
            <v>37833</v>
          </cell>
          <cell r="C171">
            <v>0</v>
          </cell>
          <cell r="D171">
            <v>38033</v>
          </cell>
          <cell r="E171">
            <v>2949996.07</v>
          </cell>
          <cell r="F171">
            <v>1</v>
          </cell>
          <cell r="G171" t="str">
            <v>Invoice</v>
          </cell>
          <cell r="I171">
            <v>37893</v>
          </cell>
          <cell r="J171" t="str">
            <v>GBP</v>
          </cell>
          <cell r="K171">
            <v>39579.89</v>
          </cell>
          <cell r="L171">
            <v>0</v>
          </cell>
        </row>
        <row r="172">
          <cell r="A172">
            <v>340300086</v>
          </cell>
          <cell r="B172">
            <v>37833</v>
          </cell>
          <cell r="C172">
            <v>0</v>
          </cell>
          <cell r="D172">
            <v>38033</v>
          </cell>
          <cell r="E172">
            <v>79501.8</v>
          </cell>
          <cell r="F172">
            <v>1</v>
          </cell>
          <cell r="G172" t="str">
            <v>Invoice</v>
          </cell>
          <cell r="I172">
            <v>37893</v>
          </cell>
          <cell r="J172" t="str">
            <v>GBP</v>
          </cell>
          <cell r="K172">
            <v>1066.67</v>
          </cell>
          <cell r="L172">
            <v>0</v>
          </cell>
        </row>
        <row r="173">
          <cell r="A173">
            <v>340300087</v>
          </cell>
          <cell r="B173">
            <v>37833</v>
          </cell>
          <cell r="C173">
            <v>0</v>
          </cell>
          <cell r="D173">
            <v>38033</v>
          </cell>
          <cell r="E173">
            <v>121941.46</v>
          </cell>
          <cell r="F173">
            <v>1</v>
          </cell>
          <cell r="G173" t="str">
            <v>Invoice</v>
          </cell>
          <cell r="I173">
            <v>37893</v>
          </cell>
          <cell r="J173" t="str">
            <v>GBP</v>
          </cell>
          <cell r="K173">
            <v>1636.08</v>
          </cell>
          <cell r="L173">
            <v>0</v>
          </cell>
        </row>
        <row r="174">
          <cell r="A174">
            <v>340300088</v>
          </cell>
          <cell r="B174">
            <v>37833</v>
          </cell>
          <cell r="C174">
            <v>0</v>
          </cell>
          <cell r="D174">
            <v>38033</v>
          </cell>
          <cell r="E174">
            <v>14837.22</v>
          </cell>
          <cell r="F174">
            <v>1</v>
          </cell>
          <cell r="G174" t="str">
            <v>Invoice</v>
          </cell>
          <cell r="I174">
            <v>37863</v>
          </cell>
          <cell r="J174" t="str">
            <v>GBP</v>
          </cell>
          <cell r="K174">
            <v>199.07</v>
          </cell>
          <cell r="L174">
            <v>0</v>
          </cell>
        </row>
        <row r="175">
          <cell r="A175">
            <v>340300089</v>
          </cell>
          <cell r="B175">
            <v>37833</v>
          </cell>
          <cell r="C175">
            <v>0</v>
          </cell>
          <cell r="D175">
            <v>38033</v>
          </cell>
          <cell r="E175">
            <v>114668.56</v>
          </cell>
          <cell r="F175">
            <v>1</v>
          </cell>
          <cell r="G175" t="str">
            <v>Invoice</v>
          </cell>
          <cell r="I175">
            <v>37863</v>
          </cell>
          <cell r="J175" t="str">
            <v>GBP</v>
          </cell>
          <cell r="K175">
            <v>1538.5</v>
          </cell>
          <cell r="L175">
            <v>0</v>
          </cell>
        </row>
        <row r="176">
          <cell r="A176">
            <v>340300090</v>
          </cell>
          <cell r="B176">
            <v>37833</v>
          </cell>
          <cell r="C176">
            <v>0</v>
          </cell>
          <cell r="D176">
            <v>38033</v>
          </cell>
          <cell r="E176">
            <v>11879.02</v>
          </cell>
          <cell r="F176">
            <v>1</v>
          </cell>
          <cell r="G176" t="str">
            <v>Invoice</v>
          </cell>
          <cell r="I176">
            <v>37863</v>
          </cell>
          <cell r="J176" t="str">
            <v>GBP</v>
          </cell>
          <cell r="K176">
            <v>159.38</v>
          </cell>
          <cell r="L176">
            <v>0</v>
          </cell>
        </row>
        <row r="177">
          <cell r="A177">
            <v>340300091</v>
          </cell>
          <cell r="B177">
            <v>37833</v>
          </cell>
          <cell r="C177">
            <v>0</v>
          </cell>
          <cell r="D177">
            <v>38033</v>
          </cell>
          <cell r="E177">
            <v>896748.38</v>
          </cell>
          <cell r="F177">
            <v>1</v>
          </cell>
          <cell r="G177" t="str">
            <v>Invoice</v>
          </cell>
          <cell r="I177">
            <v>37893</v>
          </cell>
          <cell r="J177" t="str">
            <v>GBP</v>
          </cell>
          <cell r="K177">
            <v>12031.61</v>
          </cell>
          <cell r="L177">
            <v>0</v>
          </cell>
        </row>
        <row r="178">
          <cell r="A178">
            <v>340300092</v>
          </cell>
          <cell r="B178">
            <v>37833</v>
          </cell>
          <cell r="C178">
            <v>0</v>
          </cell>
          <cell r="D178">
            <v>38033</v>
          </cell>
          <cell r="E178">
            <v>300790.13</v>
          </cell>
          <cell r="F178">
            <v>1</v>
          </cell>
          <cell r="G178" t="str">
            <v>Invoice</v>
          </cell>
          <cell r="I178">
            <v>37893</v>
          </cell>
          <cell r="J178" t="str">
            <v>GBP</v>
          </cell>
          <cell r="K178">
            <v>4035.68</v>
          </cell>
          <cell r="L178">
            <v>0</v>
          </cell>
        </row>
        <row r="179">
          <cell r="A179">
            <v>340300093</v>
          </cell>
          <cell r="B179">
            <v>37833</v>
          </cell>
          <cell r="C179">
            <v>0</v>
          </cell>
          <cell r="D179">
            <v>38033</v>
          </cell>
          <cell r="E179">
            <v>12382859.050000001</v>
          </cell>
          <cell r="F179">
            <v>1</v>
          </cell>
          <cell r="G179" t="str">
            <v>Invoice</v>
          </cell>
          <cell r="I179">
            <v>37893</v>
          </cell>
          <cell r="J179" t="str">
            <v>GBP</v>
          </cell>
          <cell r="K179">
            <v>166139.95000000001</v>
          </cell>
          <cell r="L179">
            <v>0</v>
          </cell>
        </row>
        <row r="180">
          <cell r="A180">
            <v>340300094</v>
          </cell>
          <cell r="B180">
            <v>37833</v>
          </cell>
          <cell r="C180">
            <v>0</v>
          </cell>
          <cell r="D180">
            <v>38033</v>
          </cell>
          <cell r="E180">
            <v>72559.820000000007</v>
          </cell>
          <cell r="F180">
            <v>1</v>
          </cell>
          <cell r="G180" t="str">
            <v>Invoice</v>
          </cell>
          <cell r="I180">
            <v>37893</v>
          </cell>
          <cell r="J180" t="str">
            <v>GBP</v>
          </cell>
          <cell r="K180">
            <v>973.53</v>
          </cell>
          <cell r="L180">
            <v>0</v>
          </cell>
        </row>
        <row r="181">
          <cell r="A181">
            <v>340300095</v>
          </cell>
          <cell r="B181">
            <v>37833</v>
          </cell>
          <cell r="C181">
            <v>0</v>
          </cell>
          <cell r="D181">
            <v>38033</v>
          </cell>
          <cell r="E181">
            <v>638186.23999999999</v>
          </cell>
          <cell r="F181">
            <v>1</v>
          </cell>
          <cell r="G181" t="str">
            <v>Invoice</v>
          </cell>
          <cell r="I181">
            <v>37893</v>
          </cell>
          <cell r="J181" t="str">
            <v>GBP</v>
          </cell>
          <cell r="K181">
            <v>8562.5</v>
          </cell>
          <cell r="L181">
            <v>0</v>
          </cell>
        </row>
        <row r="182">
          <cell r="A182">
            <v>340300096</v>
          </cell>
          <cell r="B182">
            <v>37833</v>
          </cell>
          <cell r="C182">
            <v>0</v>
          </cell>
          <cell r="D182">
            <v>38033</v>
          </cell>
          <cell r="E182">
            <v>79501.05</v>
          </cell>
          <cell r="F182">
            <v>1</v>
          </cell>
          <cell r="G182" t="str">
            <v>Invoice</v>
          </cell>
          <cell r="I182">
            <v>37863</v>
          </cell>
          <cell r="J182" t="str">
            <v>GBP</v>
          </cell>
          <cell r="K182">
            <v>1066.6600000000001</v>
          </cell>
          <cell r="L182">
            <v>0</v>
          </cell>
        </row>
        <row r="183">
          <cell r="A183">
            <v>340300097</v>
          </cell>
          <cell r="B183">
            <v>37833</v>
          </cell>
          <cell r="C183">
            <v>0</v>
          </cell>
          <cell r="D183">
            <v>37833</v>
          </cell>
          <cell r="E183">
            <v>0</v>
          </cell>
          <cell r="F183">
            <v>1</v>
          </cell>
          <cell r="G183" t="str">
            <v>Invoice</v>
          </cell>
          <cell r="I183">
            <v>37893</v>
          </cell>
          <cell r="J183" t="str">
            <v>GBP</v>
          </cell>
          <cell r="K183">
            <v>0</v>
          </cell>
          <cell r="L183">
            <v>0</v>
          </cell>
        </row>
        <row r="184">
          <cell r="A184">
            <v>340300098</v>
          </cell>
          <cell r="B184">
            <v>37833</v>
          </cell>
          <cell r="C184">
            <v>0</v>
          </cell>
          <cell r="D184">
            <v>38033</v>
          </cell>
          <cell r="E184">
            <v>92444.4</v>
          </cell>
          <cell r="F184">
            <v>1</v>
          </cell>
          <cell r="G184" t="str">
            <v>Invoice</v>
          </cell>
          <cell r="I184">
            <v>37863</v>
          </cell>
          <cell r="J184" t="str">
            <v>GBP</v>
          </cell>
          <cell r="K184">
            <v>1240.32</v>
          </cell>
          <cell r="L184">
            <v>0</v>
          </cell>
        </row>
        <row r="185">
          <cell r="A185">
            <v>340300100</v>
          </cell>
          <cell r="B185">
            <v>37833</v>
          </cell>
          <cell r="C185">
            <v>0</v>
          </cell>
          <cell r="D185">
            <v>38033</v>
          </cell>
          <cell r="E185">
            <v>318004.2</v>
          </cell>
          <cell r="F185">
            <v>1</v>
          </cell>
          <cell r="G185" t="str">
            <v>Invoice</v>
          </cell>
          <cell r="I185">
            <v>37863</v>
          </cell>
          <cell r="J185" t="str">
            <v>GBP</v>
          </cell>
          <cell r="K185">
            <v>4266.6400000000003</v>
          </cell>
          <cell r="L185">
            <v>0</v>
          </cell>
        </row>
        <row r="186">
          <cell r="A186">
            <v>340300101</v>
          </cell>
          <cell r="B186">
            <v>37833</v>
          </cell>
          <cell r="C186">
            <v>0</v>
          </cell>
          <cell r="D186">
            <v>38033</v>
          </cell>
          <cell r="E186">
            <v>274465.18</v>
          </cell>
          <cell r="F186">
            <v>1</v>
          </cell>
          <cell r="G186" t="str">
            <v>Invoice</v>
          </cell>
          <cell r="I186">
            <v>37863</v>
          </cell>
          <cell r="J186" t="str">
            <v>GBP</v>
          </cell>
          <cell r="K186">
            <v>3682.48</v>
          </cell>
          <cell r="L186">
            <v>0</v>
          </cell>
        </row>
        <row r="187">
          <cell r="A187">
            <v>340300102</v>
          </cell>
          <cell r="B187">
            <v>37833</v>
          </cell>
          <cell r="C187">
            <v>0</v>
          </cell>
          <cell r="D187">
            <v>38033</v>
          </cell>
          <cell r="E187">
            <v>372803.62</v>
          </cell>
          <cell r="F187">
            <v>1</v>
          </cell>
          <cell r="G187" t="str">
            <v>Invoice</v>
          </cell>
          <cell r="I187">
            <v>37863</v>
          </cell>
          <cell r="J187" t="str">
            <v>GBP</v>
          </cell>
          <cell r="K187">
            <v>5001.88</v>
          </cell>
          <cell r="L187">
            <v>0</v>
          </cell>
        </row>
        <row r="188">
          <cell r="A188">
            <v>340300103</v>
          </cell>
          <cell r="B188">
            <v>37833</v>
          </cell>
          <cell r="C188">
            <v>0</v>
          </cell>
          <cell r="D188">
            <v>38033</v>
          </cell>
          <cell r="E188">
            <v>496881.93</v>
          </cell>
          <cell r="F188">
            <v>1</v>
          </cell>
          <cell r="G188" t="str">
            <v>Invoice</v>
          </cell>
          <cell r="I188">
            <v>37863</v>
          </cell>
          <cell r="J188" t="str">
            <v>GBP</v>
          </cell>
          <cell r="K188">
            <v>6666.63</v>
          </cell>
          <cell r="L188">
            <v>0</v>
          </cell>
        </row>
        <row r="189">
          <cell r="A189">
            <v>340300104</v>
          </cell>
          <cell r="B189">
            <v>37833</v>
          </cell>
          <cell r="C189">
            <v>0</v>
          </cell>
          <cell r="D189">
            <v>38033</v>
          </cell>
          <cell r="E189">
            <v>417380.88</v>
          </cell>
          <cell r="F189">
            <v>1</v>
          </cell>
          <cell r="G189" t="str">
            <v>Invoice</v>
          </cell>
          <cell r="I189">
            <v>37863</v>
          </cell>
          <cell r="J189" t="str">
            <v>GBP</v>
          </cell>
          <cell r="K189">
            <v>5599.97</v>
          </cell>
          <cell r="L189">
            <v>0</v>
          </cell>
        </row>
        <row r="190">
          <cell r="A190">
            <v>340300105</v>
          </cell>
          <cell r="B190">
            <v>37833</v>
          </cell>
          <cell r="C190">
            <v>0</v>
          </cell>
          <cell r="D190">
            <v>38033</v>
          </cell>
          <cell r="E190">
            <v>516756.82</v>
          </cell>
          <cell r="F190">
            <v>1</v>
          </cell>
          <cell r="G190" t="str">
            <v>Invoice</v>
          </cell>
          <cell r="I190">
            <v>37863</v>
          </cell>
          <cell r="J190" t="str">
            <v>GBP</v>
          </cell>
          <cell r="K190">
            <v>6933.29</v>
          </cell>
          <cell r="L190">
            <v>0</v>
          </cell>
        </row>
        <row r="191">
          <cell r="A191">
            <v>340300106</v>
          </cell>
          <cell r="B191">
            <v>37833</v>
          </cell>
          <cell r="C191">
            <v>0</v>
          </cell>
          <cell r="D191">
            <v>38033</v>
          </cell>
          <cell r="E191">
            <v>176112.57</v>
          </cell>
          <cell r="F191">
            <v>1</v>
          </cell>
          <cell r="G191" t="str">
            <v>Invoice</v>
          </cell>
          <cell r="I191">
            <v>37893</v>
          </cell>
          <cell r="J191" t="str">
            <v>GBP</v>
          </cell>
          <cell r="K191">
            <v>2362.89</v>
          </cell>
          <cell r="L191">
            <v>0</v>
          </cell>
        </row>
        <row r="192">
          <cell r="A192">
            <v>340300107</v>
          </cell>
          <cell r="B192">
            <v>37833</v>
          </cell>
          <cell r="C192">
            <v>0</v>
          </cell>
          <cell r="D192">
            <v>38033</v>
          </cell>
          <cell r="E192">
            <v>39750.519999999997</v>
          </cell>
          <cell r="F192">
            <v>1</v>
          </cell>
          <cell r="G192" t="str">
            <v>Invoice</v>
          </cell>
          <cell r="I192">
            <v>37893</v>
          </cell>
          <cell r="J192" t="str">
            <v>GBP</v>
          </cell>
          <cell r="K192">
            <v>533.33000000000004</v>
          </cell>
          <cell r="L192">
            <v>0</v>
          </cell>
        </row>
        <row r="193">
          <cell r="A193">
            <v>340300108</v>
          </cell>
          <cell r="B193">
            <v>37833</v>
          </cell>
          <cell r="C193">
            <v>0</v>
          </cell>
          <cell r="D193">
            <v>38033</v>
          </cell>
          <cell r="E193">
            <v>19666.27</v>
          </cell>
          <cell r="F193">
            <v>1</v>
          </cell>
          <cell r="G193" t="str">
            <v>Invoice</v>
          </cell>
          <cell r="I193">
            <v>37893</v>
          </cell>
          <cell r="J193" t="str">
            <v>USD</v>
          </cell>
          <cell r="K193">
            <v>426.32</v>
          </cell>
          <cell r="L193">
            <v>0</v>
          </cell>
        </row>
        <row r="194">
          <cell r="A194">
            <v>340300109</v>
          </cell>
          <cell r="B194">
            <v>37833</v>
          </cell>
          <cell r="C194">
            <v>0</v>
          </cell>
          <cell r="D194">
            <v>38033</v>
          </cell>
          <cell r="E194">
            <v>9807.01</v>
          </cell>
          <cell r="F194">
            <v>1</v>
          </cell>
          <cell r="G194" t="str">
            <v>Invoice</v>
          </cell>
          <cell r="I194">
            <v>37863</v>
          </cell>
          <cell r="J194" t="str">
            <v>GBP</v>
          </cell>
          <cell r="K194">
            <v>131.58000000000001</v>
          </cell>
          <cell r="L194">
            <v>0</v>
          </cell>
        </row>
        <row r="195">
          <cell r="A195">
            <v>340300110</v>
          </cell>
          <cell r="B195">
            <v>37833</v>
          </cell>
          <cell r="C195">
            <v>0</v>
          </cell>
          <cell r="D195">
            <v>38033</v>
          </cell>
          <cell r="E195">
            <v>39750.519999999997</v>
          </cell>
          <cell r="F195">
            <v>1</v>
          </cell>
          <cell r="G195" t="str">
            <v>Invoice</v>
          </cell>
          <cell r="I195">
            <v>37863</v>
          </cell>
          <cell r="J195" t="str">
            <v>GBP</v>
          </cell>
          <cell r="K195">
            <v>533.33000000000004</v>
          </cell>
          <cell r="L195">
            <v>0</v>
          </cell>
        </row>
        <row r="196">
          <cell r="A196">
            <v>340300111</v>
          </cell>
          <cell r="B196">
            <v>37833</v>
          </cell>
          <cell r="C196">
            <v>0</v>
          </cell>
          <cell r="D196">
            <v>38033</v>
          </cell>
          <cell r="E196">
            <v>417383.12</v>
          </cell>
          <cell r="F196">
            <v>1</v>
          </cell>
          <cell r="G196" t="str">
            <v>Invoice</v>
          </cell>
          <cell r="I196">
            <v>37893</v>
          </cell>
          <cell r="J196" t="str">
            <v>GBP</v>
          </cell>
          <cell r="K196">
            <v>5600</v>
          </cell>
          <cell r="L196">
            <v>0</v>
          </cell>
        </row>
        <row r="197">
          <cell r="A197">
            <v>340300112</v>
          </cell>
          <cell r="B197">
            <v>37840</v>
          </cell>
          <cell r="C197">
            <v>0</v>
          </cell>
          <cell r="D197">
            <v>38033</v>
          </cell>
          <cell r="E197">
            <v>2710049.87</v>
          </cell>
          <cell r="F197">
            <v>1</v>
          </cell>
          <cell r="G197" t="str">
            <v>Invoice</v>
          </cell>
          <cell r="I197">
            <v>37900</v>
          </cell>
          <cell r="J197" t="str">
            <v>USD</v>
          </cell>
          <cell r="K197">
            <v>58837</v>
          </cell>
          <cell r="L197">
            <v>0</v>
          </cell>
        </row>
        <row r="198">
          <cell r="A198">
            <v>340300115</v>
          </cell>
          <cell r="B198">
            <v>37864</v>
          </cell>
          <cell r="C198">
            <v>0</v>
          </cell>
          <cell r="D198">
            <v>38070</v>
          </cell>
          <cell r="E198">
            <v>7665307.3700000001</v>
          </cell>
          <cell r="F198">
            <v>1</v>
          </cell>
          <cell r="G198" t="str">
            <v>Invoice</v>
          </cell>
          <cell r="I198">
            <v>37894</v>
          </cell>
          <cell r="J198" t="str">
            <v>EUR</v>
          </cell>
          <cell r="K198">
            <v>153713.18</v>
          </cell>
          <cell r="L198">
            <v>0</v>
          </cell>
        </row>
        <row r="199">
          <cell r="A199">
            <v>340300116</v>
          </cell>
          <cell r="B199">
            <v>37864</v>
          </cell>
          <cell r="C199">
            <v>0</v>
          </cell>
          <cell r="D199">
            <v>38054</v>
          </cell>
          <cell r="E199">
            <v>432181.97</v>
          </cell>
          <cell r="F199">
            <v>1</v>
          </cell>
          <cell r="G199" t="str">
            <v>Invoice</v>
          </cell>
          <cell r="I199">
            <v>37924</v>
          </cell>
          <cell r="J199" t="str">
            <v>GBP</v>
          </cell>
          <cell r="K199">
            <v>5976.86</v>
          </cell>
          <cell r="L199">
            <v>0</v>
          </cell>
        </row>
        <row r="200">
          <cell r="A200">
            <v>340300117</v>
          </cell>
          <cell r="B200">
            <v>37864</v>
          </cell>
          <cell r="C200">
            <v>0</v>
          </cell>
          <cell r="D200">
            <v>38054</v>
          </cell>
          <cell r="E200">
            <v>1773974.62</v>
          </cell>
          <cell r="F200">
            <v>1</v>
          </cell>
          <cell r="G200" t="str">
            <v>Invoice</v>
          </cell>
          <cell r="I200">
            <v>37924</v>
          </cell>
          <cell r="J200" t="str">
            <v>GBP</v>
          </cell>
          <cell r="K200">
            <v>24533.18</v>
          </cell>
          <cell r="L200">
            <v>0</v>
          </cell>
        </row>
        <row r="201">
          <cell r="A201">
            <v>340300118</v>
          </cell>
          <cell r="B201">
            <v>37864</v>
          </cell>
          <cell r="C201">
            <v>0</v>
          </cell>
          <cell r="D201">
            <v>38054</v>
          </cell>
          <cell r="E201">
            <v>77129.33</v>
          </cell>
          <cell r="F201">
            <v>1</v>
          </cell>
          <cell r="G201" t="str">
            <v>Invoice</v>
          </cell>
          <cell r="I201">
            <v>37924</v>
          </cell>
          <cell r="J201" t="str">
            <v>GBP</v>
          </cell>
          <cell r="K201">
            <v>1066.6600000000001</v>
          </cell>
          <cell r="L201">
            <v>0</v>
          </cell>
        </row>
        <row r="202">
          <cell r="A202">
            <v>340300119</v>
          </cell>
          <cell r="B202">
            <v>37864</v>
          </cell>
          <cell r="C202">
            <v>0</v>
          </cell>
          <cell r="D202">
            <v>38054</v>
          </cell>
          <cell r="E202">
            <v>262100.6</v>
          </cell>
          <cell r="F202">
            <v>1</v>
          </cell>
          <cell r="G202" t="str">
            <v>Invoice</v>
          </cell>
          <cell r="I202">
            <v>37894</v>
          </cell>
          <cell r="J202" t="str">
            <v>GBP</v>
          </cell>
          <cell r="K202">
            <v>3624.72</v>
          </cell>
          <cell r="L202">
            <v>0</v>
          </cell>
        </row>
        <row r="203">
          <cell r="A203">
            <v>340300120</v>
          </cell>
          <cell r="B203">
            <v>37864</v>
          </cell>
          <cell r="C203">
            <v>0</v>
          </cell>
          <cell r="D203">
            <v>38054</v>
          </cell>
          <cell r="E203">
            <v>366356.01</v>
          </cell>
          <cell r="F203">
            <v>1</v>
          </cell>
          <cell r="G203" t="str">
            <v>Invoice</v>
          </cell>
          <cell r="I203">
            <v>37924</v>
          </cell>
          <cell r="J203" t="str">
            <v>GBP</v>
          </cell>
          <cell r="K203">
            <v>5066.5200000000004</v>
          </cell>
          <cell r="L203">
            <v>0</v>
          </cell>
        </row>
        <row r="204">
          <cell r="A204">
            <v>340300121</v>
          </cell>
          <cell r="B204">
            <v>37864</v>
          </cell>
          <cell r="C204">
            <v>0</v>
          </cell>
          <cell r="D204">
            <v>38054</v>
          </cell>
          <cell r="E204">
            <v>44293.72</v>
          </cell>
          <cell r="F204">
            <v>1</v>
          </cell>
          <cell r="G204" t="str">
            <v>Invoice</v>
          </cell>
          <cell r="I204">
            <v>37924</v>
          </cell>
          <cell r="J204" t="str">
            <v>GBP</v>
          </cell>
          <cell r="K204">
            <v>612.55999999999995</v>
          </cell>
          <cell r="L204">
            <v>0</v>
          </cell>
        </row>
        <row r="205">
          <cell r="A205">
            <v>340300122</v>
          </cell>
          <cell r="B205">
            <v>37864</v>
          </cell>
          <cell r="C205">
            <v>0</v>
          </cell>
          <cell r="D205">
            <v>38054</v>
          </cell>
          <cell r="E205">
            <v>1364633.68</v>
          </cell>
          <cell r="F205">
            <v>1</v>
          </cell>
          <cell r="G205" t="str">
            <v>Invoice</v>
          </cell>
          <cell r="I205">
            <v>37924</v>
          </cell>
          <cell r="J205" t="str">
            <v>GBP</v>
          </cell>
          <cell r="K205">
            <v>18872.2</v>
          </cell>
          <cell r="L205">
            <v>0</v>
          </cell>
        </row>
        <row r="206">
          <cell r="A206">
            <v>340300123</v>
          </cell>
          <cell r="B206">
            <v>37864</v>
          </cell>
          <cell r="C206">
            <v>0</v>
          </cell>
          <cell r="D206">
            <v>38054</v>
          </cell>
          <cell r="E206">
            <v>2772430.9</v>
          </cell>
          <cell r="F206">
            <v>1</v>
          </cell>
          <cell r="G206" t="str">
            <v>Invoice</v>
          </cell>
          <cell r="I206">
            <v>37924</v>
          </cell>
          <cell r="J206" t="str">
            <v>GBP</v>
          </cell>
          <cell r="K206">
            <v>38341.33</v>
          </cell>
          <cell r="L206">
            <v>0</v>
          </cell>
        </row>
        <row r="207">
          <cell r="A207">
            <v>340300124</v>
          </cell>
          <cell r="B207">
            <v>37864</v>
          </cell>
          <cell r="C207">
            <v>0</v>
          </cell>
          <cell r="D207">
            <v>38054</v>
          </cell>
          <cell r="E207">
            <v>77129.33</v>
          </cell>
          <cell r="F207">
            <v>1</v>
          </cell>
          <cell r="G207" t="str">
            <v>Invoice</v>
          </cell>
          <cell r="I207">
            <v>37924</v>
          </cell>
          <cell r="J207" t="str">
            <v>GBP</v>
          </cell>
          <cell r="K207">
            <v>1066.6600000000001</v>
          </cell>
          <cell r="L207">
            <v>0</v>
          </cell>
        </row>
        <row r="208">
          <cell r="A208">
            <v>340300125</v>
          </cell>
          <cell r="B208">
            <v>37864</v>
          </cell>
          <cell r="C208">
            <v>0</v>
          </cell>
          <cell r="D208">
            <v>38054</v>
          </cell>
          <cell r="E208">
            <v>15786.54</v>
          </cell>
          <cell r="F208">
            <v>1</v>
          </cell>
          <cell r="G208" t="str">
            <v>Invoice</v>
          </cell>
          <cell r="I208">
            <v>37894</v>
          </cell>
          <cell r="J208" t="str">
            <v>GBP</v>
          </cell>
          <cell r="K208">
            <v>218.32</v>
          </cell>
          <cell r="L208">
            <v>0</v>
          </cell>
        </row>
        <row r="209">
          <cell r="A209">
            <v>340300126</v>
          </cell>
          <cell r="B209">
            <v>37864</v>
          </cell>
          <cell r="C209">
            <v>0</v>
          </cell>
          <cell r="D209">
            <v>38054</v>
          </cell>
          <cell r="E209">
            <v>18328.21</v>
          </cell>
          <cell r="F209">
            <v>1</v>
          </cell>
          <cell r="G209" t="str">
            <v>Invoice</v>
          </cell>
          <cell r="I209">
            <v>37894</v>
          </cell>
          <cell r="J209" t="str">
            <v>GBP</v>
          </cell>
          <cell r="K209">
            <v>253.47</v>
          </cell>
          <cell r="L209">
            <v>0</v>
          </cell>
        </row>
        <row r="210">
          <cell r="A210">
            <v>340300127</v>
          </cell>
          <cell r="B210">
            <v>37864</v>
          </cell>
          <cell r="C210">
            <v>0</v>
          </cell>
          <cell r="D210">
            <v>38054</v>
          </cell>
          <cell r="E210">
            <v>408110.23</v>
          </cell>
          <cell r="F210">
            <v>1</v>
          </cell>
          <cell r="G210" t="str">
            <v>Invoice</v>
          </cell>
          <cell r="I210">
            <v>37924</v>
          </cell>
          <cell r="J210" t="str">
            <v>GBP</v>
          </cell>
          <cell r="K210">
            <v>5643.96</v>
          </cell>
          <cell r="L210">
            <v>0</v>
          </cell>
        </row>
        <row r="211">
          <cell r="A211">
            <v>340300128</v>
          </cell>
          <cell r="B211">
            <v>37864</v>
          </cell>
          <cell r="C211">
            <v>0</v>
          </cell>
          <cell r="D211">
            <v>38054</v>
          </cell>
          <cell r="E211">
            <v>1026767.5</v>
          </cell>
          <cell r="F211">
            <v>1</v>
          </cell>
          <cell r="G211" t="str">
            <v>Invoice</v>
          </cell>
          <cell r="I211">
            <v>37924</v>
          </cell>
          <cell r="J211" t="str">
            <v>GBP</v>
          </cell>
          <cell r="K211">
            <v>14199.68</v>
          </cell>
          <cell r="L211">
            <v>0</v>
          </cell>
        </row>
        <row r="212">
          <cell r="A212">
            <v>340300129</v>
          </cell>
          <cell r="B212">
            <v>37864</v>
          </cell>
          <cell r="C212">
            <v>0</v>
          </cell>
          <cell r="D212">
            <v>38054</v>
          </cell>
          <cell r="E212">
            <v>11399679.15</v>
          </cell>
          <cell r="F212">
            <v>1</v>
          </cell>
          <cell r="G212" t="str">
            <v>Invoice</v>
          </cell>
          <cell r="I212">
            <v>37924</v>
          </cell>
          <cell r="J212" t="str">
            <v>GBP</v>
          </cell>
          <cell r="K212">
            <v>157651.85</v>
          </cell>
          <cell r="L212">
            <v>0</v>
          </cell>
        </row>
        <row r="213">
          <cell r="A213">
            <v>340300130</v>
          </cell>
          <cell r="B213">
            <v>37864</v>
          </cell>
          <cell r="C213">
            <v>0</v>
          </cell>
          <cell r="D213">
            <v>38054</v>
          </cell>
          <cell r="E213">
            <v>5043.57</v>
          </cell>
          <cell r="F213">
            <v>1</v>
          </cell>
          <cell r="G213" t="str">
            <v>Invoice</v>
          </cell>
          <cell r="I213">
            <v>37924</v>
          </cell>
          <cell r="J213" t="str">
            <v>GBP</v>
          </cell>
          <cell r="K213">
            <v>69.75</v>
          </cell>
          <cell r="L213">
            <v>0</v>
          </cell>
        </row>
        <row r="214">
          <cell r="A214">
            <v>340300131</v>
          </cell>
          <cell r="B214">
            <v>37864</v>
          </cell>
          <cell r="C214">
            <v>0</v>
          </cell>
          <cell r="D214">
            <v>38054</v>
          </cell>
          <cell r="E214">
            <v>620514.89</v>
          </cell>
          <cell r="F214">
            <v>1</v>
          </cell>
          <cell r="G214" t="str">
            <v>Invoice</v>
          </cell>
          <cell r="I214">
            <v>37924</v>
          </cell>
          <cell r="J214" t="str">
            <v>GBP</v>
          </cell>
          <cell r="K214">
            <v>8581.41</v>
          </cell>
          <cell r="L214">
            <v>0</v>
          </cell>
        </row>
        <row r="215">
          <cell r="A215">
            <v>340300132</v>
          </cell>
          <cell r="B215">
            <v>37864</v>
          </cell>
          <cell r="C215">
            <v>0</v>
          </cell>
          <cell r="D215">
            <v>38054</v>
          </cell>
          <cell r="E215">
            <v>77129.33</v>
          </cell>
          <cell r="F215">
            <v>1</v>
          </cell>
          <cell r="G215" t="str">
            <v>Invoice</v>
          </cell>
          <cell r="I215">
            <v>37894</v>
          </cell>
          <cell r="J215" t="str">
            <v>GBP</v>
          </cell>
          <cell r="K215">
            <v>1066.6600000000001</v>
          </cell>
          <cell r="L215">
            <v>0</v>
          </cell>
        </row>
        <row r="216">
          <cell r="A216">
            <v>340300133</v>
          </cell>
          <cell r="B216">
            <v>37864</v>
          </cell>
          <cell r="C216">
            <v>0</v>
          </cell>
          <cell r="D216">
            <v>38054</v>
          </cell>
          <cell r="E216">
            <v>89426.96</v>
          </cell>
          <cell r="F216">
            <v>1</v>
          </cell>
          <cell r="G216" t="str">
            <v>Invoice</v>
          </cell>
          <cell r="I216">
            <v>37894</v>
          </cell>
          <cell r="J216" t="str">
            <v>GBP</v>
          </cell>
          <cell r="K216">
            <v>1236.73</v>
          </cell>
          <cell r="L216">
            <v>0</v>
          </cell>
        </row>
        <row r="217">
          <cell r="A217">
            <v>340300134</v>
          </cell>
          <cell r="B217">
            <v>37864</v>
          </cell>
          <cell r="C217">
            <v>0</v>
          </cell>
          <cell r="D217">
            <v>38054</v>
          </cell>
          <cell r="E217">
            <v>60983.41</v>
          </cell>
          <cell r="F217">
            <v>1</v>
          </cell>
          <cell r="G217" t="str">
            <v>Invoice</v>
          </cell>
          <cell r="I217">
            <v>37924</v>
          </cell>
          <cell r="J217" t="str">
            <v>GBP</v>
          </cell>
          <cell r="K217">
            <v>843.37</v>
          </cell>
          <cell r="L217">
            <v>0</v>
          </cell>
        </row>
        <row r="218">
          <cell r="A218">
            <v>340300135</v>
          </cell>
          <cell r="B218">
            <v>37864</v>
          </cell>
          <cell r="C218">
            <v>0</v>
          </cell>
          <cell r="D218">
            <v>38054</v>
          </cell>
          <cell r="E218">
            <v>310939.68</v>
          </cell>
          <cell r="F218">
            <v>1</v>
          </cell>
          <cell r="G218" t="str">
            <v>Invoice</v>
          </cell>
          <cell r="I218">
            <v>37894</v>
          </cell>
          <cell r="J218" t="str">
            <v>GBP</v>
          </cell>
          <cell r="K218">
            <v>4300.1400000000003</v>
          </cell>
          <cell r="L218">
            <v>0</v>
          </cell>
        </row>
        <row r="219">
          <cell r="A219">
            <v>340300136</v>
          </cell>
          <cell r="B219">
            <v>37864</v>
          </cell>
          <cell r="C219">
            <v>0</v>
          </cell>
          <cell r="D219">
            <v>38054</v>
          </cell>
          <cell r="E219">
            <v>252651.24</v>
          </cell>
          <cell r="F219">
            <v>1</v>
          </cell>
          <cell r="G219" t="str">
            <v>Invoice</v>
          </cell>
          <cell r="I219">
            <v>37894</v>
          </cell>
          <cell r="J219" t="str">
            <v>GBP</v>
          </cell>
          <cell r="K219">
            <v>3494.04</v>
          </cell>
          <cell r="L219">
            <v>0</v>
          </cell>
        </row>
        <row r="220">
          <cell r="A220">
            <v>340300137</v>
          </cell>
          <cell r="B220">
            <v>37864</v>
          </cell>
          <cell r="C220">
            <v>0</v>
          </cell>
          <cell r="D220">
            <v>38054</v>
          </cell>
          <cell r="E220">
            <v>310939.68</v>
          </cell>
          <cell r="F220">
            <v>1</v>
          </cell>
          <cell r="G220" t="str">
            <v>Invoice</v>
          </cell>
          <cell r="I220">
            <v>37894</v>
          </cell>
          <cell r="J220" t="str">
            <v>GBP</v>
          </cell>
          <cell r="K220">
            <v>4300.1400000000003</v>
          </cell>
          <cell r="L220">
            <v>0</v>
          </cell>
        </row>
        <row r="221">
          <cell r="A221">
            <v>340300138</v>
          </cell>
          <cell r="B221">
            <v>37864</v>
          </cell>
          <cell r="C221">
            <v>0</v>
          </cell>
          <cell r="D221">
            <v>38054</v>
          </cell>
          <cell r="E221">
            <v>485845.51</v>
          </cell>
          <cell r="F221">
            <v>1</v>
          </cell>
          <cell r="G221" t="str">
            <v>Invoice</v>
          </cell>
          <cell r="I221">
            <v>37894</v>
          </cell>
          <cell r="J221" t="str">
            <v>GBP</v>
          </cell>
          <cell r="K221">
            <v>6719</v>
          </cell>
          <cell r="L221">
            <v>0</v>
          </cell>
        </row>
        <row r="222">
          <cell r="A222">
            <v>340300139</v>
          </cell>
          <cell r="B222">
            <v>37864</v>
          </cell>
          <cell r="C222">
            <v>0</v>
          </cell>
          <cell r="D222">
            <v>38054</v>
          </cell>
          <cell r="E222">
            <v>408783.43</v>
          </cell>
          <cell r="F222">
            <v>1</v>
          </cell>
          <cell r="G222" t="str">
            <v>Invoice</v>
          </cell>
          <cell r="I222">
            <v>37894</v>
          </cell>
          <cell r="J222" t="str">
            <v>GBP</v>
          </cell>
          <cell r="K222">
            <v>5653.27</v>
          </cell>
          <cell r="L222">
            <v>0</v>
          </cell>
        </row>
        <row r="223">
          <cell r="A223">
            <v>340300140</v>
          </cell>
          <cell r="B223">
            <v>37864</v>
          </cell>
          <cell r="C223">
            <v>0</v>
          </cell>
          <cell r="D223">
            <v>38054</v>
          </cell>
          <cell r="E223">
            <v>501340.65</v>
          </cell>
          <cell r="F223">
            <v>1</v>
          </cell>
          <cell r="G223" t="str">
            <v>Invoice</v>
          </cell>
          <cell r="I223">
            <v>37894</v>
          </cell>
          <cell r="J223" t="str">
            <v>GBP</v>
          </cell>
          <cell r="K223">
            <v>6933.29</v>
          </cell>
          <cell r="L223">
            <v>0</v>
          </cell>
        </row>
        <row r="224">
          <cell r="A224">
            <v>340300141</v>
          </cell>
          <cell r="B224">
            <v>37864</v>
          </cell>
          <cell r="C224">
            <v>0</v>
          </cell>
          <cell r="D224">
            <v>38054</v>
          </cell>
          <cell r="E224">
            <v>38564.67</v>
          </cell>
          <cell r="F224">
            <v>1</v>
          </cell>
          <cell r="G224" t="str">
            <v>Invoice</v>
          </cell>
          <cell r="I224">
            <v>37894</v>
          </cell>
          <cell r="J224" t="str">
            <v>GBP</v>
          </cell>
          <cell r="K224">
            <v>533.33000000000004</v>
          </cell>
          <cell r="L224">
            <v>0</v>
          </cell>
        </row>
        <row r="225">
          <cell r="A225">
            <v>340300142</v>
          </cell>
          <cell r="B225">
            <v>37864</v>
          </cell>
          <cell r="C225">
            <v>0</v>
          </cell>
          <cell r="D225">
            <v>38054</v>
          </cell>
          <cell r="E225">
            <v>279562.55</v>
          </cell>
          <cell r="F225">
            <v>1</v>
          </cell>
          <cell r="G225" t="str">
            <v>Invoice</v>
          </cell>
          <cell r="I225">
            <v>37924</v>
          </cell>
          <cell r="J225" t="str">
            <v>GBP</v>
          </cell>
          <cell r="K225">
            <v>3866.21</v>
          </cell>
          <cell r="L225">
            <v>0</v>
          </cell>
        </row>
        <row r="226">
          <cell r="A226">
            <v>340300143</v>
          </cell>
          <cell r="B226">
            <v>37864</v>
          </cell>
          <cell r="C226">
            <v>0</v>
          </cell>
          <cell r="D226">
            <v>38054</v>
          </cell>
          <cell r="E226">
            <v>38564.67</v>
          </cell>
          <cell r="F226">
            <v>1</v>
          </cell>
          <cell r="G226" t="str">
            <v>Invoice</v>
          </cell>
          <cell r="I226">
            <v>37924</v>
          </cell>
          <cell r="J226" t="str">
            <v>GBP</v>
          </cell>
          <cell r="K226">
            <v>533.33000000000004</v>
          </cell>
          <cell r="L226">
            <v>0</v>
          </cell>
        </row>
        <row r="227">
          <cell r="A227">
            <v>340300144</v>
          </cell>
          <cell r="B227">
            <v>37864</v>
          </cell>
          <cell r="C227">
            <v>0</v>
          </cell>
          <cell r="D227">
            <v>38054</v>
          </cell>
          <cell r="E227">
            <v>2341.37</v>
          </cell>
          <cell r="F227">
            <v>1</v>
          </cell>
          <cell r="G227" t="str">
            <v>Invoice</v>
          </cell>
          <cell r="I227">
            <v>37894</v>
          </cell>
          <cell r="J227" t="str">
            <v>GBP</v>
          </cell>
          <cell r="K227">
            <v>32.380000000000003</v>
          </cell>
          <cell r="L227">
            <v>0</v>
          </cell>
        </row>
        <row r="228">
          <cell r="A228">
            <v>340300145</v>
          </cell>
          <cell r="B228">
            <v>37869</v>
          </cell>
          <cell r="C228">
            <v>0</v>
          </cell>
          <cell r="D228">
            <v>38044</v>
          </cell>
          <cell r="E228">
            <v>3326190.03</v>
          </cell>
          <cell r="F228">
            <v>1</v>
          </cell>
          <cell r="G228" t="str">
            <v>Invoice</v>
          </cell>
          <cell r="I228">
            <v>37929</v>
          </cell>
          <cell r="J228" t="str">
            <v>USD</v>
          </cell>
          <cell r="K228">
            <v>72465.539999999994</v>
          </cell>
          <cell r="L228">
            <v>0</v>
          </cell>
        </row>
        <row r="229">
          <cell r="A229">
            <v>340300148</v>
          </cell>
          <cell r="B229">
            <v>37894</v>
          </cell>
          <cell r="C229">
            <v>0</v>
          </cell>
          <cell r="D229">
            <v>38077</v>
          </cell>
          <cell r="E229">
            <v>8055252.7800000003</v>
          </cell>
          <cell r="F229">
            <v>1</v>
          </cell>
          <cell r="G229" t="str">
            <v>Invoice</v>
          </cell>
          <cell r="I229">
            <v>37924</v>
          </cell>
          <cell r="J229" t="str">
            <v>EUR</v>
          </cell>
          <cell r="K229">
            <v>151570.37</v>
          </cell>
          <cell r="L229">
            <v>0</v>
          </cell>
        </row>
        <row r="230">
          <cell r="A230">
            <v>340300149</v>
          </cell>
          <cell r="B230">
            <v>37894</v>
          </cell>
          <cell r="C230">
            <v>0</v>
          </cell>
          <cell r="D230">
            <v>38077</v>
          </cell>
          <cell r="E230">
            <v>454724.17</v>
          </cell>
          <cell r="F230">
            <v>1</v>
          </cell>
          <cell r="G230" t="str">
            <v>Invoice</v>
          </cell>
          <cell r="I230">
            <v>37954</v>
          </cell>
          <cell r="J230" t="str">
            <v>GBP</v>
          </cell>
          <cell r="K230">
            <v>5958.04</v>
          </cell>
          <cell r="L230">
            <v>0</v>
          </cell>
        </row>
        <row r="231">
          <cell r="A231">
            <v>340300150</v>
          </cell>
          <cell r="B231">
            <v>37894</v>
          </cell>
          <cell r="C231">
            <v>0</v>
          </cell>
          <cell r="D231">
            <v>38077</v>
          </cell>
          <cell r="E231">
            <v>1872399.28</v>
          </cell>
          <cell r="F231">
            <v>1</v>
          </cell>
          <cell r="G231" t="str">
            <v>Invoice</v>
          </cell>
          <cell r="I231">
            <v>37954</v>
          </cell>
          <cell r="J231" t="str">
            <v>GBP</v>
          </cell>
          <cell r="K231">
            <v>24533.18</v>
          </cell>
          <cell r="L231">
            <v>0</v>
          </cell>
        </row>
        <row r="232">
          <cell r="A232">
            <v>340300151</v>
          </cell>
          <cell r="B232">
            <v>37894</v>
          </cell>
          <cell r="C232">
            <v>0</v>
          </cell>
          <cell r="D232">
            <v>38077</v>
          </cell>
          <cell r="E232">
            <v>81408.66</v>
          </cell>
          <cell r="F232">
            <v>1</v>
          </cell>
          <cell r="G232" t="str">
            <v>Invoice</v>
          </cell>
          <cell r="I232">
            <v>37954</v>
          </cell>
          <cell r="J232" t="str">
            <v>GBP</v>
          </cell>
          <cell r="K232">
            <v>1066.6600000000001</v>
          </cell>
          <cell r="L232">
            <v>0</v>
          </cell>
        </row>
        <row r="233">
          <cell r="A233">
            <v>340300152</v>
          </cell>
          <cell r="B233">
            <v>37894</v>
          </cell>
          <cell r="C233">
            <v>0</v>
          </cell>
          <cell r="D233">
            <v>38077</v>
          </cell>
          <cell r="E233">
            <v>305261.5</v>
          </cell>
          <cell r="F233">
            <v>1</v>
          </cell>
          <cell r="G233" t="str">
            <v>Invoice</v>
          </cell>
          <cell r="I233">
            <v>37924</v>
          </cell>
          <cell r="J233" t="str">
            <v>GBP</v>
          </cell>
          <cell r="K233">
            <v>3999.7</v>
          </cell>
          <cell r="L233">
            <v>0</v>
          </cell>
        </row>
        <row r="234">
          <cell r="A234">
            <v>340300153</v>
          </cell>
          <cell r="B234">
            <v>37894</v>
          </cell>
          <cell r="C234">
            <v>0</v>
          </cell>
          <cell r="D234">
            <v>38077</v>
          </cell>
          <cell r="E234">
            <v>790644.62</v>
          </cell>
          <cell r="F234">
            <v>1</v>
          </cell>
          <cell r="G234" t="str">
            <v>Invoice</v>
          </cell>
          <cell r="I234">
            <v>37954</v>
          </cell>
          <cell r="J234" t="str">
            <v>GBP</v>
          </cell>
          <cell r="K234">
            <v>10359.450000000001</v>
          </cell>
          <cell r="L234">
            <v>0</v>
          </cell>
        </row>
        <row r="235">
          <cell r="A235">
            <v>340300154</v>
          </cell>
          <cell r="B235">
            <v>37894</v>
          </cell>
          <cell r="C235">
            <v>0</v>
          </cell>
          <cell r="D235">
            <v>38077</v>
          </cell>
          <cell r="E235">
            <v>41141.65</v>
          </cell>
          <cell r="F235">
            <v>1</v>
          </cell>
          <cell r="G235" t="str">
            <v>Invoice</v>
          </cell>
          <cell r="I235">
            <v>37954</v>
          </cell>
          <cell r="J235" t="str">
            <v>GBP</v>
          </cell>
          <cell r="K235">
            <v>539.05999999999995</v>
          </cell>
          <cell r="L235">
            <v>0</v>
          </cell>
        </row>
        <row r="236">
          <cell r="A236">
            <v>340300155</v>
          </cell>
          <cell r="B236">
            <v>37894</v>
          </cell>
          <cell r="C236">
            <v>0</v>
          </cell>
          <cell r="D236">
            <v>38077</v>
          </cell>
          <cell r="E236">
            <v>1356472.46</v>
          </cell>
          <cell r="F236">
            <v>1</v>
          </cell>
          <cell r="G236" t="str">
            <v>Invoice</v>
          </cell>
          <cell r="I236">
            <v>37954</v>
          </cell>
          <cell r="J236" t="str">
            <v>GBP</v>
          </cell>
          <cell r="K236">
            <v>17773.23</v>
          </cell>
          <cell r="L236">
            <v>0</v>
          </cell>
        </row>
        <row r="237">
          <cell r="A237">
            <v>340300156</v>
          </cell>
          <cell r="B237">
            <v>37894</v>
          </cell>
          <cell r="C237">
            <v>0</v>
          </cell>
          <cell r="D237">
            <v>38077</v>
          </cell>
          <cell r="E237">
            <v>2985387.6</v>
          </cell>
          <cell r="F237">
            <v>1</v>
          </cell>
          <cell r="G237" t="str">
            <v>Invoice</v>
          </cell>
          <cell r="I237">
            <v>37954</v>
          </cell>
          <cell r="J237" t="str">
            <v>GBP</v>
          </cell>
          <cell r="K237">
            <v>39116.15</v>
          </cell>
          <cell r="L237">
            <v>0</v>
          </cell>
        </row>
        <row r="238">
          <cell r="A238">
            <v>340300157</v>
          </cell>
          <cell r="B238">
            <v>37894</v>
          </cell>
          <cell r="C238">
            <v>0</v>
          </cell>
          <cell r="D238">
            <v>38077</v>
          </cell>
          <cell r="E238">
            <v>81544.52</v>
          </cell>
          <cell r="F238">
            <v>1</v>
          </cell>
          <cell r="G238" t="str">
            <v>Invoice</v>
          </cell>
          <cell r="I238">
            <v>37954</v>
          </cell>
          <cell r="J238" t="str">
            <v>GBP</v>
          </cell>
          <cell r="K238">
            <v>1068.44</v>
          </cell>
          <cell r="L238">
            <v>0</v>
          </cell>
        </row>
        <row r="239">
          <cell r="A239">
            <v>340300158</v>
          </cell>
          <cell r="B239">
            <v>37894</v>
          </cell>
          <cell r="C239">
            <v>0</v>
          </cell>
          <cell r="D239">
            <v>38077</v>
          </cell>
          <cell r="E239">
            <v>16895.97</v>
          </cell>
          <cell r="F239">
            <v>1</v>
          </cell>
          <cell r="G239" t="str">
            <v>Invoice</v>
          </cell>
          <cell r="I239">
            <v>37924</v>
          </cell>
          <cell r="J239" t="str">
            <v>GBP</v>
          </cell>
          <cell r="K239">
            <v>221.38</v>
          </cell>
          <cell r="L239">
            <v>0</v>
          </cell>
        </row>
        <row r="240">
          <cell r="A240">
            <v>340300159</v>
          </cell>
          <cell r="B240">
            <v>37894</v>
          </cell>
          <cell r="C240">
            <v>0</v>
          </cell>
          <cell r="D240">
            <v>38077</v>
          </cell>
          <cell r="E240">
            <v>428107.95</v>
          </cell>
          <cell r="F240">
            <v>1</v>
          </cell>
          <cell r="G240" t="str">
            <v>Invoice</v>
          </cell>
          <cell r="I240">
            <v>37954</v>
          </cell>
          <cell r="J240" t="str">
            <v>GBP</v>
          </cell>
          <cell r="K240">
            <v>5609.3</v>
          </cell>
          <cell r="L240">
            <v>0</v>
          </cell>
        </row>
        <row r="241">
          <cell r="A241">
            <v>340300160</v>
          </cell>
          <cell r="B241">
            <v>37894</v>
          </cell>
          <cell r="C241">
            <v>0</v>
          </cell>
          <cell r="D241">
            <v>38077</v>
          </cell>
          <cell r="E241">
            <v>32044.18</v>
          </cell>
          <cell r="F241">
            <v>1</v>
          </cell>
          <cell r="G241" t="str">
            <v>Invoice</v>
          </cell>
          <cell r="I241">
            <v>37924</v>
          </cell>
          <cell r="J241" t="str">
            <v>GBP</v>
          </cell>
          <cell r="K241">
            <v>419.86</v>
          </cell>
          <cell r="L241">
            <v>0</v>
          </cell>
        </row>
        <row r="242">
          <cell r="A242">
            <v>340300161</v>
          </cell>
          <cell r="B242">
            <v>37894</v>
          </cell>
          <cell r="C242">
            <v>0</v>
          </cell>
          <cell r="D242">
            <v>38077</v>
          </cell>
          <cell r="E242">
            <v>934983.08</v>
          </cell>
          <cell r="F242">
            <v>1</v>
          </cell>
          <cell r="G242" t="str">
            <v>Invoice</v>
          </cell>
          <cell r="I242">
            <v>37954</v>
          </cell>
          <cell r="J242" t="str">
            <v>GBP</v>
          </cell>
          <cell r="K242">
            <v>12250.65</v>
          </cell>
          <cell r="L242">
            <v>0</v>
          </cell>
        </row>
        <row r="243">
          <cell r="A243">
            <v>340300162</v>
          </cell>
          <cell r="B243">
            <v>37894</v>
          </cell>
          <cell r="C243">
            <v>0</v>
          </cell>
          <cell r="D243">
            <v>38077</v>
          </cell>
          <cell r="E243">
            <v>12446719.74</v>
          </cell>
          <cell r="F243">
            <v>1</v>
          </cell>
          <cell r="G243" t="str">
            <v>Invoice</v>
          </cell>
          <cell r="I243">
            <v>37954</v>
          </cell>
          <cell r="J243" t="str">
            <v>GBP</v>
          </cell>
          <cell r="K243">
            <v>163083.6</v>
          </cell>
          <cell r="L243">
            <v>0</v>
          </cell>
        </row>
        <row r="244">
          <cell r="A244">
            <v>340300163</v>
          </cell>
          <cell r="B244">
            <v>37894</v>
          </cell>
          <cell r="C244">
            <v>0</v>
          </cell>
          <cell r="D244">
            <v>38077</v>
          </cell>
          <cell r="E244">
            <v>103689.85</v>
          </cell>
          <cell r="F244">
            <v>1</v>
          </cell>
          <cell r="G244" t="str">
            <v>Invoice</v>
          </cell>
          <cell r="I244">
            <v>37954</v>
          </cell>
          <cell r="J244" t="str">
            <v>GBP</v>
          </cell>
          <cell r="K244">
            <v>1358.6</v>
          </cell>
          <cell r="L244">
            <v>0</v>
          </cell>
        </row>
        <row r="245">
          <cell r="A245">
            <v>340300164</v>
          </cell>
          <cell r="B245">
            <v>37894</v>
          </cell>
          <cell r="C245">
            <v>0</v>
          </cell>
          <cell r="D245">
            <v>38077</v>
          </cell>
          <cell r="E245">
            <v>653767.31000000006</v>
          </cell>
          <cell r="F245">
            <v>1</v>
          </cell>
          <cell r="G245" t="str">
            <v>Invoice</v>
          </cell>
          <cell r="I245">
            <v>37954</v>
          </cell>
          <cell r="J245" t="str">
            <v>GBP</v>
          </cell>
          <cell r="K245">
            <v>8566.01</v>
          </cell>
          <cell r="L245">
            <v>0</v>
          </cell>
        </row>
        <row r="246">
          <cell r="A246">
            <v>340300165</v>
          </cell>
          <cell r="B246">
            <v>37894</v>
          </cell>
          <cell r="C246">
            <v>0</v>
          </cell>
          <cell r="D246">
            <v>38077</v>
          </cell>
          <cell r="E246">
            <v>81408.66</v>
          </cell>
          <cell r="F246">
            <v>1</v>
          </cell>
          <cell r="G246" t="str">
            <v>Invoice</v>
          </cell>
          <cell r="I246">
            <v>37924</v>
          </cell>
          <cell r="J246" t="str">
            <v>GBP</v>
          </cell>
          <cell r="K246">
            <v>1066.6600000000001</v>
          </cell>
          <cell r="L246">
            <v>0</v>
          </cell>
        </row>
        <row r="247">
          <cell r="A247">
            <v>340300166</v>
          </cell>
          <cell r="B247">
            <v>37894</v>
          </cell>
          <cell r="C247">
            <v>0</v>
          </cell>
          <cell r="D247">
            <v>38077</v>
          </cell>
          <cell r="E247">
            <v>319369.46000000002</v>
          </cell>
          <cell r="F247">
            <v>1</v>
          </cell>
          <cell r="G247" t="str">
            <v>Invoice</v>
          </cell>
          <cell r="I247">
            <v>37954</v>
          </cell>
          <cell r="J247" t="str">
            <v>GBP</v>
          </cell>
          <cell r="K247">
            <v>4184.55</v>
          </cell>
          <cell r="L247">
            <v>0</v>
          </cell>
        </row>
        <row r="248">
          <cell r="A248">
            <v>340300167</v>
          </cell>
          <cell r="B248">
            <v>37894</v>
          </cell>
          <cell r="C248">
            <v>0</v>
          </cell>
          <cell r="D248">
            <v>38077</v>
          </cell>
          <cell r="E248">
            <v>94663.35</v>
          </cell>
          <cell r="F248">
            <v>1</v>
          </cell>
          <cell r="G248" t="str">
            <v>Invoice</v>
          </cell>
          <cell r="I248">
            <v>37924</v>
          </cell>
          <cell r="J248" t="str">
            <v>GBP</v>
          </cell>
          <cell r="K248">
            <v>1240.33</v>
          </cell>
          <cell r="L248">
            <v>0</v>
          </cell>
        </row>
        <row r="249">
          <cell r="A249">
            <v>340300168</v>
          </cell>
          <cell r="B249">
            <v>37894</v>
          </cell>
          <cell r="C249">
            <v>0</v>
          </cell>
          <cell r="D249">
            <v>38077</v>
          </cell>
          <cell r="E249">
            <v>46327.67</v>
          </cell>
          <cell r="F249">
            <v>1</v>
          </cell>
          <cell r="G249" t="str">
            <v>Invoice</v>
          </cell>
          <cell r="I249">
            <v>37954</v>
          </cell>
          <cell r="J249" t="str">
            <v>GBP</v>
          </cell>
          <cell r="K249">
            <v>607.01</v>
          </cell>
          <cell r="L249">
            <v>0</v>
          </cell>
        </row>
        <row r="250">
          <cell r="A250">
            <v>340300169</v>
          </cell>
          <cell r="B250">
            <v>37894</v>
          </cell>
          <cell r="C250">
            <v>0</v>
          </cell>
          <cell r="D250">
            <v>38077</v>
          </cell>
          <cell r="E250">
            <v>326177.3</v>
          </cell>
          <cell r="F250">
            <v>1</v>
          </cell>
          <cell r="G250" t="str">
            <v>Invoice</v>
          </cell>
          <cell r="I250">
            <v>37924</v>
          </cell>
          <cell r="J250" t="str">
            <v>GBP</v>
          </cell>
          <cell r="K250">
            <v>4273.75</v>
          </cell>
          <cell r="L250">
            <v>0</v>
          </cell>
        </row>
        <row r="251">
          <cell r="A251">
            <v>340300170</v>
          </cell>
          <cell r="B251">
            <v>37894</v>
          </cell>
          <cell r="C251">
            <v>0</v>
          </cell>
          <cell r="D251">
            <v>38077</v>
          </cell>
          <cell r="E251">
            <v>265019.68</v>
          </cell>
          <cell r="F251">
            <v>1</v>
          </cell>
          <cell r="G251" t="str">
            <v>Invoice</v>
          </cell>
          <cell r="I251">
            <v>37924</v>
          </cell>
          <cell r="J251" t="str">
            <v>GBP</v>
          </cell>
          <cell r="K251">
            <v>3472.43</v>
          </cell>
          <cell r="L251">
            <v>0</v>
          </cell>
        </row>
        <row r="252">
          <cell r="A252">
            <v>340300171</v>
          </cell>
          <cell r="B252">
            <v>37894</v>
          </cell>
          <cell r="C252">
            <v>0</v>
          </cell>
          <cell r="D252">
            <v>38077</v>
          </cell>
          <cell r="E252">
            <v>326177.3</v>
          </cell>
          <cell r="F252">
            <v>1</v>
          </cell>
          <cell r="G252" t="str">
            <v>Invoice</v>
          </cell>
          <cell r="I252">
            <v>37924</v>
          </cell>
          <cell r="J252" t="str">
            <v>GBP</v>
          </cell>
          <cell r="K252">
            <v>4273.75</v>
          </cell>
          <cell r="L252">
            <v>0</v>
          </cell>
        </row>
        <row r="253">
          <cell r="A253">
            <v>340300172</v>
          </cell>
          <cell r="B253">
            <v>37894</v>
          </cell>
          <cell r="C253">
            <v>0</v>
          </cell>
          <cell r="D253">
            <v>38077</v>
          </cell>
          <cell r="E253">
            <v>509652.46</v>
          </cell>
          <cell r="F253">
            <v>1</v>
          </cell>
          <cell r="G253" t="str">
            <v>Invoice</v>
          </cell>
          <cell r="I253">
            <v>37924</v>
          </cell>
          <cell r="J253" t="str">
            <v>GBP</v>
          </cell>
          <cell r="K253">
            <v>6677.74</v>
          </cell>
          <cell r="L253">
            <v>0</v>
          </cell>
        </row>
        <row r="254">
          <cell r="A254">
            <v>340300173</v>
          </cell>
          <cell r="B254">
            <v>37894</v>
          </cell>
          <cell r="C254">
            <v>0</v>
          </cell>
          <cell r="D254">
            <v>38077</v>
          </cell>
          <cell r="E254">
            <v>428458.26</v>
          </cell>
          <cell r="F254">
            <v>1</v>
          </cell>
          <cell r="G254" t="str">
            <v>Invoice</v>
          </cell>
          <cell r="I254">
            <v>37924</v>
          </cell>
          <cell r="J254" t="str">
            <v>GBP</v>
          </cell>
          <cell r="K254">
            <v>5613.89</v>
          </cell>
          <cell r="L254">
            <v>0</v>
          </cell>
        </row>
        <row r="255">
          <cell r="A255">
            <v>340300174</v>
          </cell>
          <cell r="B255">
            <v>37894</v>
          </cell>
          <cell r="C255">
            <v>0</v>
          </cell>
          <cell r="D255">
            <v>38077</v>
          </cell>
          <cell r="E255">
            <v>529156.31999999995</v>
          </cell>
          <cell r="F255">
            <v>1</v>
          </cell>
          <cell r="G255" t="str">
            <v>Invoice</v>
          </cell>
          <cell r="I255">
            <v>37924</v>
          </cell>
          <cell r="J255" t="str">
            <v>GBP</v>
          </cell>
          <cell r="K255">
            <v>6933.29</v>
          </cell>
          <cell r="L255">
            <v>0</v>
          </cell>
        </row>
        <row r="256">
          <cell r="A256">
            <v>340300175</v>
          </cell>
          <cell r="B256">
            <v>37894</v>
          </cell>
          <cell r="C256">
            <v>0</v>
          </cell>
          <cell r="D256">
            <v>38077</v>
          </cell>
          <cell r="E256">
            <v>40704.33</v>
          </cell>
          <cell r="F256">
            <v>1</v>
          </cell>
          <cell r="G256" t="str">
            <v>Invoice</v>
          </cell>
          <cell r="I256">
            <v>37924</v>
          </cell>
          <cell r="J256" t="str">
            <v>GBP</v>
          </cell>
          <cell r="K256">
            <v>533.33000000000004</v>
          </cell>
          <cell r="L256">
            <v>0</v>
          </cell>
        </row>
        <row r="257">
          <cell r="A257">
            <v>340300176</v>
          </cell>
          <cell r="B257">
            <v>37894</v>
          </cell>
          <cell r="C257">
            <v>0</v>
          </cell>
          <cell r="D257">
            <v>38077</v>
          </cell>
          <cell r="E257">
            <v>287375.65000000002</v>
          </cell>
          <cell r="F257">
            <v>1</v>
          </cell>
          <cell r="G257" t="str">
            <v>Invoice</v>
          </cell>
          <cell r="I257">
            <v>37954</v>
          </cell>
          <cell r="J257" t="str">
            <v>GBP</v>
          </cell>
          <cell r="K257">
            <v>3765.35</v>
          </cell>
          <cell r="L257">
            <v>0</v>
          </cell>
        </row>
        <row r="258">
          <cell r="A258">
            <v>340300177</v>
          </cell>
          <cell r="B258">
            <v>37894</v>
          </cell>
          <cell r="C258">
            <v>0</v>
          </cell>
          <cell r="D258">
            <v>38077</v>
          </cell>
          <cell r="E258">
            <v>40704.33</v>
          </cell>
          <cell r="F258">
            <v>1</v>
          </cell>
          <cell r="G258" t="str">
            <v>Invoice</v>
          </cell>
          <cell r="I258">
            <v>37954</v>
          </cell>
          <cell r="J258" t="str">
            <v>GBP</v>
          </cell>
          <cell r="K258">
            <v>533.33000000000004</v>
          </cell>
          <cell r="L258">
            <v>0</v>
          </cell>
        </row>
        <row r="259">
          <cell r="A259">
            <v>340300178</v>
          </cell>
          <cell r="B259">
            <v>37894</v>
          </cell>
          <cell r="C259">
            <v>0</v>
          </cell>
          <cell r="D259">
            <v>38077</v>
          </cell>
          <cell r="E259">
            <v>1466658</v>
          </cell>
          <cell r="F259">
            <v>1</v>
          </cell>
          <cell r="G259" t="str">
            <v>Invoice</v>
          </cell>
          <cell r="I259">
            <v>37924</v>
          </cell>
          <cell r="J259" t="str">
            <v>GBP</v>
          </cell>
          <cell r="K259">
            <v>19216.939999999999</v>
          </cell>
          <cell r="L259">
            <v>0</v>
          </cell>
        </row>
        <row r="260">
          <cell r="A260">
            <v>340300179</v>
          </cell>
          <cell r="B260">
            <v>37894</v>
          </cell>
          <cell r="C260">
            <v>0</v>
          </cell>
          <cell r="D260">
            <v>38077</v>
          </cell>
          <cell r="E260">
            <v>578715.43000000005</v>
          </cell>
          <cell r="F260">
            <v>1</v>
          </cell>
          <cell r="G260" t="str">
            <v>Invoice</v>
          </cell>
          <cell r="I260">
            <v>37924</v>
          </cell>
          <cell r="J260" t="str">
            <v>GBP</v>
          </cell>
          <cell r="K260">
            <v>7582.64</v>
          </cell>
          <cell r="L260">
            <v>0</v>
          </cell>
        </row>
        <row r="261">
          <cell r="A261">
            <v>340300180</v>
          </cell>
          <cell r="B261">
            <v>37894</v>
          </cell>
          <cell r="C261">
            <v>0</v>
          </cell>
          <cell r="D261">
            <v>38077</v>
          </cell>
          <cell r="E261">
            <v>9420.31</v>
          </cell>
          <cell r="F261">
            <v>1</v>
          </cell>
          <cell r="G261" t="str">
            <v>Invoice</v>
          </cell>
          <cell r="I261">
            <v>37924</v>
          </cell>
          <cell r="J261" t="str">
            <v>GBP</v>
          </cell>
          <cell r="K261">
            <v>123.43</v>
          </cell>
          <cell r="L261">
            <v>0</v>
          </cell>
        </row>
        <row r="262">
          <cell r="A262">
            <v>340300181</v>
          </cell>
          <cell r="B262">
            <v>37900</v>
          </cell>
          <cell r="C262">
            <v>0</v>
          </cell>
          <cell r="D262">
            <v>38077</v>
          </cell>
          <cell r="E262">
            <v>2118456.79</v>
          </cell>
          <cell r="F262">
            <v>1</v>
          </cell>
          <cell r="G262" t="str">
            <v>Invoice</v>
          </cell>
          <cell r="I262">
            <v>37960</v>
          </cell>
          <cell r="J262" t="str">
            <v>USD</v>
          </cell>
          <cell r="K262">
            <v>46651.46</v>
          </cell>
          <cell r="L262">
            <v>0</v>
          </cell>
        </row>
        <row r="263">
          <cell r="A263">
            <v>340300284</v>
          </cell>
          <cell r="B263">
            <v>37986</v>
          </cell>
          <cell r="C263">
            <v>0</v>
          </cell>
          <cell r="D263">
            <v>37986</v>
          </cell>
          <cell r="E263">
            <v>0</v>
          </cell>
          <cell r="F263">
            <v>1</v>
          </cell>
          <cell r="G263" t="str">
            <v>Invoice</v>
          </cell>
          <cell r="I263">
            <v>38046</v>
          </cell>
          <cell r="J263" t="str">
            <v>GBP</v>
          </cell>
          <cell r="K263">
            <v>0</v>
          </cell>
          <cell r="L263">
            <v>0</v>
          </cell>
        </row>
        <row r="264">
          <cell r="A264">
            <v>340300321</v>
          </cell>
          <cell r="B264">
            <v>38017</v>
          </cell>
          <cell r="C264">
            <v>0</v>
          </cell>
          <cell r="D264">
            <v>38017</v>
          </cell>
          <cell r="E264">
            <v>0</v>
          </cell>
          <cell r="F264">
            <v>1</v>
          </cell>
          <cell r="G264" t="str">
            <v>Invoice</v>
          </cell>
          <cell r="I264">
            <v>38077</v>
          </cell>
          <cell r="J264" t="str">
            <v>GBP</v>
          </cell>
          <cell r="K264">
            <v>0</v>
          </cell>
          <cell r="L264">
            <v>0</v>
          </cell>
        </row>
        <row r="265">
          <cell r="A265">
            <v>340380002</v>
          </cell>
          <cell r="B265">
            <v>37802</v>
          </cell>
          <cell r="C265">
            <v>0</v>
          </cell>
          <cell r="D265">
            <v>37802</v>
          </cell>
          <cell r="E265">
            <v>-13436.24</v>
          </cell>
          <cell r="F265">
            <v>1</v>
          </cell>
          <cell r="G265" t="str">
            <v>Credit Memo</v>
          </cell>
          <cell r="I265">
            <v>37802</v>
          </cell>
          <cell r="J265" t="str">
            <v>GBP</v>
          </cell>
          <cell r="K265">
            <v>-174.9</v>
          </cell>
          <cell r="L265">
            <v>0</v>
          </cell>
        </row>
        <row r="266">
          <cell r="A266">
            <v>340380006</v>
          </cell>
          <cell r="B266">
            <v>37936</v>
          </cell>
          <cell r="C266">
            <v>0</v>
          </cell>
          <cell r="D266">
            <v>37936</v>
          </cell>
          <cell r="E266">
            <v>-35554.949999999997</v>
          </cell>
          <cell r="F266">
            <v>1</v>
          </cell>
          <cell r="G266" t="str">
            <v>Credit Memo</v>
          </cell>
          <cell r="I266">
            <v>37936</v>
          </cell>
          <cell r="J266" t="str">
            <v>GBP</v>
          </cell>
          <cell r="K266">
            <v>-465.86</v>
          </cell>
          <cell r="L266">
            <v>0</v>
          </cell>
        </row>
        <row r="267">
          <cell r="A267">
            <v>340380007</v>
          </cell>
          <cell r="B267">
            <v>37936</v>
          </cell>
          <cell r="C267">
            <v>0</v>
          </cell>
          <cell r="D267">
            <v>37936</v>
          </cell>
          <cell r="E267">
            <v>-29416.04</v>
          </cell>
          <cell r="F267">
            <v>1</v>
          </cell>
          <cell r="G267" t="str">
            <v>Credit Memo</v>
          </cell>
          <cell r="I267">
            <v>37936</v>
          </cell>
          <cell r="J267" t="str">
            <v>GBP</v>
          </cell>
          <cell r="K267">
            <v>-382.96</v>
          </cell>
          <cell r="L267">
            <v>0</v>
          </cell>
        </row>
        <row r="268">
          <cell r="A268">
            <v>340390002</v>
          </cell>
          <cell r="B268">
            <v>37802</v>
          </cell>
          <cell r="C268">
            <v>0</v>
          </cell>
          <cell r="D268">
            <v>37802</v>
          </cell>
          <cell r="E268">
            <v>13436.24</v>
          </cell>
          <cell r="F268">
            <v>1</v>
          </cell>
          <cell r="G268" t="str">
            <v>Debit Memo</v>
          </cell>
          <cell r="I268">
            <v>37862</v>
          </cell>
          <cell r="J268" t="str">
            <v>GBP</v>
          </cell>
          <cell r="K268">
            <v>174.9</v>
          </cell>
          <cell r="L268">
            <v>0</v>
          </cell>
        </row>
        <row r="269">
          <cell r="A269">
            <v>340390003</v>
          </cell>
          <cell r="B269">
            <v>37847</v>
          </cell>
          <cell r="C269">
            <v>0</v>
          </cell>
          <cell r="D269">
            <v>38033</v>
          </cell>
          <cell r="E269">
            <v>6669.99</v>
          </cell>
          <cell r="F269">
            <v>1</v>
          </cell>
          <cell r="G269" t="str">
            <v>Debit Memo</v>
          </cell>
          <cell r="I269">
            <v>37907</v>
          </cell>
          <cell r="J269" t="str">
            <v>GBP</v>
          </cell>
          <cell r="K269">
            <v>90.55</v>
          </cell>
          <cell r="L269">
            <v>0</v>
          </cell>
        </row>
        <row r="270">
          <cell r="A270" t="str">
            <v>P1-WUK-10</v>
          </cell>
          <cell r="B270">
            <v>37653</v>
          </cell>
          <cell r="C270">
            <v>0</v>
          </cell>
          <cell r="D270">
            <v>37830</v>
          </cell>
          <cell r="E270">
            <v>23869688.73</v>
          </cell>
          <cell r="F270">
            <v>1</v>
          </cell>
          <cell r="G270" t="str">
            <v>Invoice</v>
          </cell>
          <cell r="I270">
            <v>37653</v>
          </cell>
          <cell r="J270" t="str">
            <v>GBP</v>
          </cell>
          <cell r="K270">
            <v>301811</v>
          </cell>
          <cell r="L270">
            <v>0</v>
          </cell>
        </row>
        <row r="271">
          <cell r="A271" t="str">
            <v>P1-WUK-10.A</v>
          </cell>
          <cell r="B271">
            <v>37653</v>
          </cell>
          <cell r="C271">
            <v>0</v>
          </cell>
          <cell r="D271">
            <v>37943</v>
          </cell>
          <cell r="E271">
            <v>5046597.45</v>
          </cell>
          <cell r="F271">
            <v>1</v>
          </cell>
          <cell r="G271" t="str">
            <v>Invoice</v>
          </cell>
          <cell r="I271">
            <v>37653</v>
          </cell>
          <cell r="J271" t="str">
            <v>EUR</v>
          </cell>
          <cell r="K271">
            <v>97535</v>
          </cell>
          <cell r="L271">
            <v>0</v>
          </cell>
        </row>
        <row r="272">
          <cell r="A272" t="str">
            <v>P1-WUK-10.B</v>
          </cell>
          <cell r="B272">
            <v>37653</v>
          </cell>
          <cell r="C272">
            <v>0</v>
          </cell>
          <cell r="D272">
            <v>37830</v>
          </cell>
          <cell r="E272">
            <v>1184778.24</v>
          </cell>
          <cell r="F272">
            <v>1</v>
          </cell>
          <cell r="G272" t="str">
            <v>Invoice</v>
          </cell>
          <cell r="I272">
            <v>37653</v>
          </cell>
          <cell r="J272" t="str">
            <v>USD</v>
          </cell>
          <cell r="K272">
            <v>24786</v>
          </cell>
          <cell r="L272">
            <v>0</v>
          </cell>
        </row>
        <row r="273">
          <cell r="A273" t="str">
            <v>P1-WUK-5</v>
          </cell>
          <cell r="B273">
            <v>37653</v>
          </cell>
          <cell r="C273">
            <v>0</v>
          </cell>
          <cell r="D273">
            <v>37680</v>
          </cell>
          <cell r="E273">
            <v>21950829.41</v>
          </cell>
          <cell r="F273">
            <v>1</v>
          </cell>
          <cell r="G273" t="str">
            <v>Invoice</v>
          </cell>
          <cell r="I273">
            <v>37653</v>
          </cell>
          <cell r="J273" t="str">
            <v>GBP</v>
          </cell>
          <cell r="K273">
            <v>292723</v>
          </cell>
          <cell r="L273">
            <v>0</v>
          </cell>
        </row>
        <row r="274">
          <cell r="A274" t="str">
            <v>P1-WUK-6.C</v>
          </cell>
          <cell r="B274">
            <v>37653</v>
          </cell>
          <cell r="C274">
            <v>0</v>
          </cell>
          <cell r="D274">
            <v>37699</v>
          </cell>
          <cell r="E274">
            <v>23603058.32</v>
          </cell>
          <cell r="F274">
            <v>1</v>
          </cell>
          <cell r="G274" t="str">
            <v>Invoice</v>
          </cell>
          <cell r="I274">
            <v>37653</v>
          </cell>
          <cell r="J274" t="str">
            <v>GBP</v>
          </cell>
          <cell r="K274">
            <v>312036</v>
          </cell>
          <cell r="L274">
            <v>0</v>
          </cell>
        </row>
        <row r="275">
          <cell r="A275" t="str">
            <v>P1-WUK-7</v>
          </cell>
          <cell r="B275">
            <v>37653</v>
          </cell>
          <cell r="C275">
            <v>0</v>
          </cell>
          <cell r="D275">
            <v>37734</v>
          </cell>
          <cell r="E275">
            <v>22938928.969999999</v>
          </cell>
          <cell r="F275">
            <v>1</v>
          </cell>
          <cell r="G275" t="str">
            <v>Invoice</v>
          </cell>
          <cell r="I275">
            <v>37653</v>
          </cell>
          <cell r="J275" t="str">
            <v>GBP</v>
          </cell>
          <cell r="K275">
            <v>303707</v>
          </cell>
          <cell r="L275">
            <v>0</v>
          </cell>
        </row>
        <row r="276">
          <cell r="A276" t="str">
            <v>P1-WUK-7.A</v>
          </cell>
          <cell r="B276">
            <v>37653</v>
          </cell>
          <cell r="C276">
            <v>0</v>
          </cell>
          <cell r="D276">
            <v>38061</v>
          </cell>
          <cell r="E276">
            <v>1064913.71</v>
          </cell>
          <cell r="F276">
            <v>1</v>
          </cell>
          <cell r="G276" t="str">
            <v>Invoice</v>
          </cell>
          <cell r="I276">
            <v>37653</v>
          </cell>
          <cell r="J276" t="str">
            <v>EUR</v>
          </cell>
          <cell r="K276">
            <v>22281</v>
          </cell>
          <cell r="L276">
            <v>0</v>
          </cell>
        </row>
        <row r="277">
          <cell r="A277" t="str">
            <v>P1-WUK-7.B</v>
          </cell>
          <cell r="B277">
            <v>37653</v>
          </cell>
          <cell r="C277">
            <v>0</v>
          </cell>
          <cell r="D277">
            <v>37730</v>
          </cell>
          <cell r="E277">
            <v>1199823.3400000001</v>
          </cell>
          <cell r="F277">
            <v>1</v>
          </cell>
          <cell r="G277" t="str">
            <v>Invoice</v>
          </cell>
          <cell r="I277">
            <v>37653</v>
          </cell>
          <cell r="J277" t="str">
            <v>USD</v>
          </cell>
          <cell r="K277">
            <v>24786</v>
          </cell>
          <cell r="L277">
            <v>0</v>
          </cell>
        </row>
        <row r="278">
          <cell r="A278" t="str">
            <v>P1-WUK-7.C</v>
          </cell>
          <cell r="B278">
            <v>37653</v>
          </cell>
          <cell r="C278">
            <v>0</v>
          </cell>
          <cell r="D278">
            <v>37986</v>
          </cell>
          <cell r="E278">
            <v>7071098.25</v>
          </cell>
          <cell r="F278">
            <v>1</v>
          </cell>
          <cell r="G278" t="str">
            <v>Invoice</v>
          </cell>
          <cell r="I278">
            <v>37653</v>
          </cell>
          <cell r="J278" t="str">
            <v>EUR</v>
          </cell>
          <cell r="K278">
            <v>147947.32999999999</v>
          </cell>
          <cell r="L278">
            <v>0</v>
          </cell>
        </row>
        <row r="279">
          <cell r="A279" t="str">
            <v>P1-WUK-8</v>
          </cell>
          <cell r="B279">
            <v>37653</v>
          </cell>
          <cell r="C279">
            <v>0</v>
          </cell>
          <cell r="D279">
            <v>37771</v>
          </cell>
          <cell r="E279">
            <v>22423604.420000002</v>
          </cell>
          <cell r="F279">
            <v>1</v>
          </cell>
          <cell r="G279" t="str">
            <v>Invoice</v>
          </cell>
          <cell r="I279">
            <v>37653</v>
          </cell>
          <cell r="J279" t="str">
            <v>GBP</v>
          </cell>
          <cell r="K279">
            <v>299639</v>
          </cell>
          <cell r="L279">
            <v>0</v>
          </cell>
        </row>
        <row r="280">
          <cell r="A280" t="str">
            <v>P1-WUK-8.A</v>
          </cell>
          <cell r="B280">
            <v>37653</v>
          </cell>
          <cell r="C280">
            <v>0</v>
          </cell>
          <cell r="D280">
            <v>37763</v>
          </cell>
          <cell r="E280">
            <v>1196427.6599999999</v>
          </cell>
          <cell r="F280">
            <v>1</v>
          </cell>
          <cell r="G280" t="str">
            <v>Invoice</v>
          </cell>
          <cell r="I280">
            <v>37653</v>
          </cell>
          <cell r="J280" t="str">
            <v>USD</v>
          </cell>
          <cell r="K280">
            <v>24786</v>
          </cell>
          <cell r="L280">
            <v>0</v>
          </cell>
        </row>
        <row r="281">
          <cell r="A281" t="str">
            <v>P1-WUK-8.B</v>
          </cell>
          <cell r="B281">
            <v>37653</v>
          </cell>
          <cell r="C281">
            <v>0</v>
          </cell>
          <cell r="D281">
            <v>37784</v>
          </cell>
          <cell r="E281">
            <v>7665830.2800000003</v>
          </cell>
          <cell r="F281">
            <v>1</v>
          </cell>
          <cell r="G281" t="str">
            <v>Invoice</v>
          </cell>
          <cell r="I281">
            <v>37653</v>
          </cell>
          <cell r="J281" t="str">
            <v>EUR</v>
          </cell>
          <cell r="K281">
            <v>159882</v>
          </cell>
          <cell r="L281">
            <v>0</v>
          </cell>
        </row>
        <row r="282">
          <cell r="A282" t="str">
            <v>P1-WUK-9</v>
          </cell>
          <cell r="B282">
            <v>37653</v>
          </cell>
          <cell r="C282">
            <v>0</v>
          </cell>
          <cell r="D282">
            <v>37803</v>
          </cell>
          <cell r="E282">
            <v>26564967.420000002</v>
          </cell>
          <cell r="F282">
            <v>1</v>
          </cell>
          <cell r="G282" t="str">
            <v>Invoice</v>
          </cell>
          <cell r="I282">
            <v>37653</v>
          </cell>
          <cell r="J282" t="str">
            <v>GBP</v>
          </cell>
          <cell r="K282">
            <v>345731</v>
          </cell>
          <cell r="L282">
            <v>0</v>
          </cell>
        </row>
        <row r="283">
          <cell r="A283" t="str">
            <v>P1-WUK-9.A</v>
          </cell>
          <cell r="B283">
            <v>37653</v>
          </cell>
          <cell r="C283">
            <v>0</v>
          </cell>
          <cell r="D283">
            <v>37803</v>
          </cell>
          <cell r="E283">
            <v>1188000.42</v>
          </cell>
          <cell r="F283">
            <v>1</v>
          </cell>
          <cell r="G283" t="str">
            <v>Invoice</v>
          </cell>
          <cell r="I283">
            <v>37653</v>
          </cell>
          <cell r="J283" t="str">
            <v>USD</v>
          </cell>
          <cell r="K283">
            <v>24786</v>
          </cell>
          <cell r="L283">
            <v>0</v>
          </cell>
        </row>
        <row r="284">
          <cell r="A284" t="str">
            <v>P1-WUK-9.B</v>
          </cell>
          <cell r="B284">
            <v>37653</v>
          </cell>
          <cell r="C284">
            <v>0</v>
          </cell>
          <cell r="D284">
            <v>38061</v>
          </cell>
          <cell r="E284">
            <v>5474969.3899999997</v>
          </cell>
          <cell r="F284">
            <v>1</v>
          </cell>
          <cell r="G284" t="str">
            <v>Invoice</v>
          </cell>
          <cell r="I284">
            <v>37653</v>
          </cell>
          <cell r="J284" t="str">
            <v>EUR</v>
          </cell>
          <cell r="K284">
            <v>108975</v>
          </cell>
          <cell r="L284">
            <v>0</v>
          </cell>
        </row>
        <row r="285">
          <cell r="A285">
            <v>30221</v>
          </cell>
          <cell r="B285">
            <v>37772</v>
          </cell>
          <cell r="C285">
            <v>-828660.53</v>
          </cell>
          <cell r="E285">
            <v>-828660.53</v>
          </cell>
          <cell r="F285">
            <v>1</v>
          </cell>
          <cell r="G285" t="str">
            <v>Credit Memo</v>
          </cell>
          <cell r="H285">
            <v>335</v>
          </cell>
          <cell r="I285">
            <v>37772</v>
          </cell>
          <cell r="J285" t="str">
            <v>GBP</v>
          </cell>
          <cell r="K285">
            <v>-10666.67</v>
          </cell>
          <cell r="L285">
            <v>-10666.67</v>
          </cell>
        </row>
        <row r="286">
          <cell r="A286">
            <v>340300184</v>
          </cell>
          <cell r="B286">
            <v>37925</v>
          </cell>
          <cell r="C286">
            <v>457808.98</v>
          </cell>
          <cell r="E286">
            <v>457808.99</v>
          </cell>
          <cell r="F286">
            <v>1</v>
          </cell>
          <cell r="G286" t="str">
            <v>Invoice</v>
          </cell>
          <cell r="H286">
            <v>122</v>
          </cell>
          <cell r="I286">
            <v>37985</v>
          </cell>
          <cell r="J286" t="str">
            <v>GBP</v>
          </cell>
          <cell r="K286">
            <v>5960.1</v>
          </cell>
          <cell r="L286">
            <v>5960.1</v>
          </cell>
        </row>
        <row r="287">
          <cell r="A287">
            <v>340300185</v>
          </cell>
          <cell r="B287">
            <v>37925</v>
          </cell>
          <cell r="C287">
            <v>1885372.49</v>
          </cell>
          <cell r="E287">
            <v>1885372.5</v>
          </cell>
          <cell r="F287">
            <v>1</v>
          </cell>
          <cell r="G287" t="str">
            <v>Invoice</v>
          </cell>
          <cell r="H287">
            <v>122</v>
          </cell>
          <cell r="I287">
            <v>37985</v>
          </cell>
          <cell r="J287" t="str">
            <v>GBP</v>
          </cell>
          <cell r="K287">
            <v>24545.19</v>
          </cell>
          <cell r="L287">
            <v>24545.19</v>
          </cell>
        </row>
        <row r="288">
          <cell r="A288">
            <v>340300186</v>
          </cell>
          <cell r="B288">
            <v>37925</v>
          </cell>
          <cell r="C288">
            <v>81932.61</v>
          </cell>
          <cell r="E288">
            <v>81932.61</v>
          </cell>
          <cell r="F288">
            <v>1</v>
          </cell>
          <cell r="G288" t="str">
            <v>Invoice</v>
          </cell>
          <cell r="H288">
            <v>122</v>
          </cell>
          <cell r="I288">
            <v>37985</v>
          </cell>
          <cell r="J288" t="str">
            <v>GBP</v>
          </cell>
          <cell r="K288">
            <v>1066.6600000000001</v>
          </cell>
          <cell r="L288">
            <v>1066.6600000000001</v>
          </cell>
        </row>
        <row r="289">
          <cell r="A289">
            <v>340300187</v>
          </cell>
          <cell r="B289">
            <v>37925</v>
          </cell>
          <cell r="C289">
            <v>272121.39</v>
          </cell>
          <cell r="E289">
            <v>272121.40000000002</v>
          </cell>
          <cell r="F289">
            <v>1</v>
          </cell>
          <cell r="G289" t="str">
            <v>Invoice</v>
          </cell>
          <cell r="H289">
            <v>152</v>
          </cell>
          <cell r="I289">
            <v>37955</v>
          </cell>
          <cell r="J289" t="str">
            <v>GBP</v>
          </cell>
          <cell r="K289">
            <v>3542.68</v>
          </cell>
          <cell r="L289">
            <v>3542.68</v>
          </cell>
        </row>
        <row r="290">
          <cell r="A290">
            <v>340300188</v>
          </cell>
          <cell r="B290">
            <v>37925</v>
          </cell>
          <cell r="C290">
            <v>606787.97</v>
          </cell>
          <cell r="E290">
            <v>606787.98</v>
          </cell>
          <cell r="F290">
            <v>1</v>
          </cell>
          <cell r="G290" t="str">
            <v>Invoice</v>
          </cell>
          <cell r="H290">
            <v>122</v>
          </cell>
          <cell r="I290">
            <v>37985</v>
          </cell>
          <cell r="J290" t="str">
            <v>GBP</v>
          </cell>
          <cell r="K290">
            <v>7899.62</v>
          </cell>
          <cell r="L290">
            <v>7899.62</v>
          </cell>
        </row>
        <row r="291">
          <cell r="A291">
            <v>340300189</v>
          </cell>
          <cell r="B291">
            <v>37925</v>
          </cell>
          <cell r="C291">
            <v>41092.269999999997</v>
          </cell>
          <cell r="E291">
            <v>41092.28</v>
          </cell>
          <cell r="F291">
            <v>1</v>
          </cell>
          <cell r="G291" t="str">
            <v>Invoice</v>
          </cell>
          <cell r="H291">
            <v>122</v>
          </cell>
          <cell r="I291">
            <v>37985</v>
          </cell>
          <cell r="J291" t="str">
            <v>GBP</v>
          </cell>
          <cell r="K291">
            <v>534.97</v>
          </cell>
          <cell r="L291">
            <v>534.97</v>
          </cell>
        </row>
        <row r="292">
          <cell r="A292">
            <v>340300190</v>
          </cell>
          <cell r="B292">
            <v>37925</v>
          </cell>
          <cell r="C292">
            <v>1335477.8600000001</v>
          </cell>
          <cell r="E292">
            <v>1335477.8500000001</v>
          </cell>
          <cell r="F292">
            <v>1</v>
          </cell>
          <cell r="G292" t="str">
            <v>Invoice</v>
          </cell>
          <cell r="H292">
            <v>122</v>
          </cell>
          <cell r="I292">
            <v>37985</v>
          </cell>
          <cell r="J292" t="str">
            <v>GBP</v>
          </cell>
          <cell r="K292">
            <v>17386.25</v>
          </cell>
          <cell r="L292">
            <v>17386.25</v>
          </cell>
        </row>
        <row r="293">
          <cell r="A293">
            <v>340300191</v>
          </cell>
          <cell r="B293">
            <v>37925</v>
          </cell>
          <cell r="C293">
            <v>2915875.56</v>
          </cell>
          <cell r="E293">
            <v>2915875.56</v>
          </cell>
          <cell r="F293">
            <v>1</v>
          </cell>
          <cell r="G293" t="str">
            <v>Invoice</v>
          </cell>
          <cell r="H293">
            <v>122</v>
          </cell>
          <cell r="I293">
            <v>37985</v>
          </cell>
          <cell r="J293" t="str">
            <v>GBP</v>
          </cell>
          <cell r="K293">
            <v>37961.050000000003</v>
          </cell>
          <cell r="L293">
            <v>37961.050000000003</v>
          </cell>
        </row>
        <row r="294">
          <cell r="A294">
            <v>340300192</v>
          </cell>
          <cell r="B294">
            <v>37925</v>
          </cell>
          <cell r="C294">
            <v>82019.41</v>
          </cell>
          <cell r="E294">
            <v>82019.41</v>
          </cell>
          <cell r="F294">
            <v>1</v>
          </cell>
          <cell r="G294" t="str">
            <v>Invoice</v>
          </cell>
          <cell r="H294">
            <v>122</v>
          </cell>
          <cell r="I294">
            <v>37985</v>
          </cell>
          <cell r="J294" t="str">
            <v>GBP</v>
          </cell>
          <cell r="K294">
            <v>1067.79</v>
          </cell>
          <cell r="L294">
            <v>1067.79</v>
          </cell>
        </row>
        <row r="295">
          <cell r="A295">
            <v>340300193</v>
          </cell>
          <cell r="B295">
            <v>37925</v>
          </cell>
          <cell r="C295">
            <v>15751.13</v>
          </cell>
          <cell r="E295">
            <v>15751.13</v>
          </cell>
          <cell r="F295">
            <v>1</v>
          </cell>
          <cell r="G295" t="str">
            <v>Invoice</v>
          </cell>
          <cell r="H295">
            <v>152</v>
          </cell>
          <cell r="I295">
            <v>37955</v>
          </cell>
          <cell r="J295" t="str">
            <v>GBP</v>
          </cell>
          <cell r="K295">
            <v>205.06</v>
          </cell>
          <cell r="L295">
            <v>205.06</v>
          </cell>
        </row>
        <row r="296">
          <cell r="A296">
            <v>340300194</v>
          </cell>
          <cell r="B296">
            <v>37925</v>
          </cell>
          <cell r="C296">
            <v>16669.8</v>
          </cell>
          <cell r="E296">
            <v>16669.810000000001</v>
          </cell>
          <cell r="F296">
            <v>1</v>
          </cell>
          <cell r="G296" t="str">
            <v>Invoice</v>
          </cell>
          <cell r="H296">
            <v>152</v>
          </cell>
          <cell r="I296">
            <v>37955</v>
          </cell>
          <cell r="J296" t="str">
            <v>GBP</v>
          </cell>
          <cell r="K296">
            <v>217.02</v>
          </cell>
          <cell r="L296">
            <v>217.02</v>
          </cell>
        </row>
        <row r="297">
          <cell r="A297">
            <v>340300195</v>
          </cell>
          <cell r="B297">
            <v>37925</v>
          </cell>
          <cell r="C297">
            <v>1232799.76</v>
          </cell>
          <cell r="E297">
            <v>1232799.78</v>
          </cell>
          <cell r="F297">
            <v>1</v>
          </cell>
          <cell r="G297" t="str">
            <v>Invoice</v>
          </cell>
          <cell r="H297">
            <v>122</v>
          </cell>
          <cell r="I297">
            <v>37985</v>
          </cell>
          <cell r="J297" t="str">
            <v>GBP</v>
          </cell>
          <cell r="K297">
            <v>16049.51</v>
          </cell>
          <cell r="L297">
            <v>16049.51</v>
          </cell>
        </row>
        <row r="298">
          <cell r="A298">
            <v>340300196</v>
          </cell>
          <cell r="B298">
            <v>37925</v>
          </cell>
          <cell r="C298">
            <v>12291644.060000001</v>
          </cell>
          <cell r="E298">
            <v>12291644.039999999</v>
          </cell>
          <cell r="F298">
            <v>1</v>
          </cell>
          <cell r="G298" t="str">
            <v>Invoice</v>
          </cell>
          <cell r="H298">
            <v>122</v>
          </cell>
          <cell r="I298">
            <v>37985</v>
          </cell>
          <cell r="J298" t="str">
            <v>GBP</v>
          </cell>
          <cell r="K298">
            <v>160021.82</v>
          </cell>
          <cell r="L298">
            <v>160021.82</v>
          </cell>
        </row>
        <row r="299">
          <cell r="A299">
            <v>340300197</v>
          </cell>
          <cell r="B299">
            <v>37925</v>
          </cell>
          <cell r="C299">
            <v>42859.73</v>
          </cell>
          <cell r="E299">
            <v>72275.77</v>
          </cell>
          <cell r="F299">
            <v>1</v>
          </cell>
          <cell r="G299" t="str">
            <v>Invoice</v>
          </cell>
          <cell r="H299">
            <v>122</v>
          </cell>
          <cell r="I299">
            <v>37985</v>
          </cell>
          <cell r="J299" t="str">
            <v>GBP</v>
          </cell>
          <cell r="K299">
            <v>940.94</v>
          </cell>
          <cell r="L299">
            <v>557.98</v>
          </cell>
        </row>
        <row r="300">
          <cell r="A300">
            <v>340300198</v>
          </cell>
          <cell r="B300">
            <v>37925</v>
          </cell>
          <cell r="C300">
            <v>84853.01</v>
          </cell>
          <cell r="E300">
            <v>84853.01</v>
          </cell>
          <cell r="F300">
            <v>1</v>
          </cell>
          <cell r="G300" t="str">
            <v>Invoice</v>
          </cell>
          <cell r="H300">
            <v>122</v>
          </cell>
          <cell r="I300">
            <v>37985</v>
          </cell>
          <cell r="J300" t="str">
            <v>GBP</v>
          </cell>
          <cell r="K300">
            <v>1104.68</v>
          </cell>
          <cell r="L300">
            <v>1104.68</v>
          </cell>
        </row>
        <row r="301">
          <cell r="A301">
            <v>340300199</v>
          </cell>
          <cell r="B301">
            <v>37925</v>
          </cell>
          <cell r="C301">
            <v>82026.320000000007</v>
          </cell>
          <cell r="E301">
            <v>82026.320000000007</v>
          </cell>
          <cell r="F301">
            <v>1</v>
          </cell>
          <cell r="G301" t="str">
            <v>Invoice</v>
          </cell>
          <cell r="H301">
            <v>152</v>
          </cell>
          <cell r="I301">
            <v>37955</v>
          </cell>
          <cell r="J301" t="str">
            <v>GBP</v>
          </cell>
          <cell r="K301">
            <v>1067.8800000000001</v>
          </cell>
          <cell r="L301">
            <v>1067.8800000000001</v>
          </cell>
        </row>
        <row r="302">
          <cell r="A302">
            <v>340300200</v>
          </cell>
          <cell r="B302">
            <v>37925</v>
          </cell>
          <cell r="C302">
            <v>93877.69</v>
          </cell>
          <cell r="E302">
            <v>93877.69</v>
          </cell>
          <cell r="F302">
            <v>1</v>
          </cell>
          <cell r="G302" t="str">
            <v>Invoice</v>
          </cell>
          <cell r="H302">
            <v>152</v>
          </cell>
          <cell r="I302">
            <v>37955</v>
          </cell>
          <cell r="J302" t="str">
            <v>GBP</v>
          </cell>
          <cell r="K302">
            <v>1222.17</v>
          </cell>
          <cell r="L302">
            <v>1222.17</v>
          </cell>
        </row>
        <row r="303">
          <cell r="A303">
            <v>340300201</v>
          </cell>
          <cell r="B303">
            <v>37925</v>
          </cell>
          <cell r="C303">
            <v>41929.53</v>
          </cell>
          <cell r="E303">
            <v>41929.53</v>
          </cell>
          <cell r="F303">
            <v>1</v>
          </cell>
          <cell r="G303" t="str">
            <v>Invoice</v>
          </cell>
          <cell r="H303">
            <v>122</v>
          </cell>
          <cell r="I303">
            <v>37985</v>
          </cell>
          <cell r="J303" t="str">
            <v>GBP</v>
          </cell>
          <cell r="K303">
            <v>545.87</v>
          </cell>
          <cell r="L303">
            <v>545.87</v>
          </cell>
        </row>
        <row r="304">
          <cell r="A304">
            <v>340300202</v>
          </cell>
          <cell r="B304">
            <v>37925</v>
          </cell>
          <cell r="C304">
            <v>532561.94999999995</v>
          </cell>
          <cell r="E304">
            <v>532561.94999999995</v>
          </cell>
          <cell r="F304">
            <v>1</v>
          </cell>
          <cell r="G304" t="str">
            <v>Invoice</v>
          </cell>
          <cell r="H304">
            <v>152</v>
          </cell>
          <cell r="I304">
            <v>37955</v>
          </cell>
          <cell r="J304" t="str">
            <v>GBP</v>
          </cell>
          <cell r="K304">
            <v>6933.29</v>
          </cell>
          <cell r="L304">
            <v>6933.29</v>
          </cell>
        </row>
        <row r="305">
          <cell r="A305">
            <v>340300203</v>
          </cell>
          <cell r="B305">
            <v>37925</v>
          </cell>
          <cell r="C305">
            <v>40966.300000000003</v>
          </cell>
          <cell r="E305">
            <v>40966.300000000003</v>
          </cell>
          <cell r="F305">
            <v>1</v>
          </cell>
          <cell r="G305" t="str">
            <v>Invoice</v>
          </cell>
          <cell r="H305">
            <v>152</v>
          </cell>
          <cell r="I305">
            <v>37955</v>
          </cell>
          <cell r="J305" t="str">
            <v>GBP</v>
          </cell>
          <cell r="K305">
            <v>533.33000000000004</v>
          </cell>
          <cell r="L305">
            <v>533.33000000000004</v>
          </cell>
        </row>
        <row r="306">
          <cell r="A306">
            <v>340300204</v>
          </cell>
          <cell r="B306">
            <v>37925</v>
          </cell>
          <cell r="C306">
            <v>325221.73</v>
          </cell>
          <cell r="E306">
            <v>325221.74</v>
          </cell>
          <cell r="F306">
            <v>1</v>
          </cell>
          <cell r="G306" t="str">
            <v>Invoice</v>
          </cell>
          <cell r="H306">
            <v>122</v>
          </cell>
          <cell r="I306">
            <v>37985</v>
          </cell>
          <cell r="J306" t="str">
            <v>GBP</v>
          </cell>
          <cell r="K306">
            <v>4233.9799999999996</v>
          </cell>
          <cell r="L306">
            <v>4233.9799999999996</v>
          </cell>
        </row>
        <row r="307">
          <cell r="A307">
            <v>340300205</v>
          </cell>
          <cell r="B307">
            <v>37925</v>
          </cell>
          <cell r="C307">
            <v>40966.300000000003</v>
          </cell>
          <cell r="E307">
            <v>40966.300000000003</v>
          </cell>
          <cell r="F307">
            <v>1</v>
          </cell>
          <cell r="G307" t="str">
            <v>Invoice</v>
          </cell>
          <cell r="H307">
            <v>122</v>
          </cell>
          <cell r="I307">
            <v>37985</v>
          </cell>
          <cell r="J307" t="str">
            <v>GBP</v>
          </cell>
          <cell r="K307">
            <v>533.33000000000004</v>
          </cell>
          <cell r="L307">
            <v>533.33000000000004</v>
          </cell>
        </row>
        <row r="308">
          <cell r="A308">
            <v>340300206</v>
          </cell>
          <cell r="B308">
            <v>37925</v>
          </cell>
          <cell r="C308">
            <v>457.03</v>
          </cell>
          <cell r="E308">
            <v>457.03</v>
          </cell>
          <cell r="F308">
            <v>1</v>
          </cell>
          <cell r="G308" t="str">
            <v>Invoice</v>
          </cell>
          <cell r="H308">
            <v>122</v>
          </cell>
          <cell r="I308">
            <v>37985</v>
          </cell>
          <cell r="J308" t="str">
            <v>GBP</v>
          </cell>
          <cell r="K308">
            <v>5.95</v>
          </cell>
          <cell r="L308">
            <v>5.95</v>
          </cell>
        </row>
        <row r="309">
          <cell r="A309">
            <v>340300207</v>
          </cell>
          <cell r="B309">
            <v>37925</v>
          </cell>
          <cell r="C309">
            <v>430146.58</v>
          </cell>
          <cell r="E309">
            <v>430146.58</v>
          </cell>
          <cell r="F309">
            <v>1</v>
          </cell>
          <cell r="G309" t="str">
            <v>Invoice</v>
          </cell>
          <cell r="H309">
            <v>122</v>
          </cell>
          <cell r="I309">
            <v>37985</v>
          </cell>
          <cell r="J309" t="str">
            <v>GBP</v>
          </cell>
          <cell r="K309">
            <v>5599.97</v>
          </cell>
          <cell r="L309">
            <v>5599.97</v>
          </cell>
        </row>
        <row r="310">
          <cell r="A310">
            <v>340300208</v>
          </cell>
          <cell r="B310">
            <v>37925</v>
          </cell>
          <cell r="C310">
            <v>328079.15999999997</v>
          </cell>
          <cell r="E310">
            <v>328079.15999999997</v>
          </cell>
          <cell r="F310">
            <v>1</v>
          </cell>
          <cell r="G310" t="str">
            <v>Invoice</v>
          </cell>
          <cell r="H310">
            <v>152</v>
          </cell>
          <cell r="I310">
            <v>37955</v>
          </cell>
          <cell r="J310" t="str">
            <v>GBP</v>
          </cell>
          <cell r="K310">
            <v>4271.18</v>
          </cell>
          <cell r="L310">
            <v>4271.18</v>
          </cell>
        </row>
        <row r="311">
          <cell r="A311">
            <v>340300209</v>
          </cell>
          <cell r="B311">
            <v>37925</v>
          </cell>
          <cell r="C311">
            <v>267001.84999999998</v>
          </cell>
          <cell r="E311">
            <v>267001.86</v>
          </cell>
          <cell r="F311">
            <v>1</v>
          </cell>
          <cell r="G311" t="str">
            <v>Invoice</v>
          </cell>
          <cell r="H311">
            <v>152</v>
          </cell>
          <cell r="I311">
            <v>37955</v>
          </cell>
          <cell r="J311" t="str">
            <v>GBP</v>
          </cell>
          <cell r="K311">
            <v>3476.03</v>
          </cell>
          <cell r="L311">
            <v>3476.03</v>
          </cell>
        </row>
        <row r="312">
          <cell r="A312">
            <v>340300210</v>
          </cell>
          <cell r="B312">
            <v>37925</v>
          </cell>
          <cell r="C312">
            <v>328079.15999999997</v>
          </cell>
          <cell r="E312">
            <v>328079.15999999997</v>
          </cell>
          <cell r="F312">
            <v>1</v>
          </cell>
          <cell r="G312" t="str">
            <v>Invoice</v>
          </cell>
          <cell r="H312">
            <v>152</v>
          </cell>
          <cell r="I312">
            <v>37955</v>
          </cell>
          <cell r="J312" t="str">
            <v>GBP</v>
          </cell>
          <cell r="K312">
            <v>4271.18</v>
          </cell>
          <cell r="L312">
            <v>4271.18</v>
          </cell>
        </row>
        <row r="313">
          <cell r="A313">
            <v>340300211</v>
          </cell>
          <cell r="B313">
            <v>37925</v>
          </cell>
          <cell r="C313">
            <v>512623.01</v>
          </cell>
          <cell r="E313">
            <v>512623.01</v>
          </cell>
          <cell r="F313">
            <v>1</v>
          </cell>
          <cell r="G313" t="str">
            <v>Invoice</v>
          </cell>
          <cell r="H313">
            <v>152</v>
          </cell>
          <cell r="I313">
            <v>37955</v>
          </cell>
          <cell r="J313" t="str">
            <v>GBP</v>
          </cell>
          <cell r="K313">
            <v>6673.71</v>
          </cell>
          <cell r="L313">
            <v>6673.71</v>
          </cell>
        </row>
        <row r="314">
          <cell r="A314">
            <v>340300212</v>
          </cell>
          <cell r="B314">
            <v>37925</v>
          </cell>
          <cell r="C314">
            <v>431173.56</v>
          </cell>
          <cell r="E314">
            <v>431173.56</v>
          </cell>
          <cell r="F314">
            <v>1</v>
          </cell>
          <cell r="G314" t="str">
            <v>Invoice</v>
          </cell>
          <cell r="H314">
            <v>152</v>
          </cell>
          <cell r="I314">
            <v>37955</v>
          </cell>
          <cell r="J314" t="str">
            <v>GBP</v>
          </cell>
          <cell r="K314">
            <v>5613.34</v>
          </cell>
          <cell r="L314">
            <v>5613.34</v>
          </cell>
        </row>
        <row r="315">
          <cell r="A315">
            <v>340300213</v>
          </cell>
          <cell r="B315">
            <v>37925</v>
          </cell>
          <cell r="C315">
            <v>8296946.7000000002</v>
          </cell>
          <cell r="E315">
            <v>8296946.7000000002</v>
          </cell>
          <cell r="F315">
            <v>1</v>
          </cell>
          <cell r="G315" t="str">
            <v>Invoice</v>
          </cell>
          <cell r="H315">
            <v>152</v>
          </cell>
          <cell r="I315">
            <v>37955</v>
          </cell>
          <cell r="J315" t="str">
            <v>EUR</v>
          </cell>
          <cell r="K315">
            <v>157682.07</v>
          </cell>
          <cell r="L315">
            <v>157682.07</v>
          </cell>
        </row>
        <row r="316">
          <cell r="A316">
            <v>340300216</v>
          </cell>
          <cell r="B316">
            <v>37932</v>
          </cell>
          <cell r="C316">
            <v>2124540.13</v>
          </cell>
          <cell r="E316">
            <v>2124540.13</v>
          </cell>
          <cell r="F316">
            <v>1</v>
          </cell>
          <cell r="G316" t="str">
            <v>Invoice</v>
          </cell>
          <cell r="H316">
            <v>115</v>
          </cell>
          <cell r="I316">
            <v>37992</v>
          </cell>
          <cell r="J316" t="str">
            <v>USD</v>
          </cell>
          <cell r="K316">
            <v>46899.03</v>
          </cell>
          <cell r="L316">
            <v>46899.03</v>
          </cell>
        </row>
        <row r="317">
          <cell r="A317">
            <v>340300218</v>
          </cell>
          <cell r="B317">
            <v>37955</v>
          </cell>
          <cell r="C317">
            <v>8641357.7899999991</v>
          </cell>
          <cell r="E317">
            <v>8641357.7899999991</v>
          </cell>
          <cell r="F317">
            <v>1</v>
          </cell>
          <cell r="G317" t="str">
            <v>Invoice</v>
          </cell>
          <cell r="H317">
            <v>122</v>
          </cell>
          <cell r="I317">
            <v>37985</v>
          </cell>
          <cell r="J317" t="str">
            <v>EUR</v>
          </cell>
          <cell r="K317">
            <v>158024.38</v>
          </cell>
          <cell r="L317">
            <v>158024.38</v>
          </cell>
        </row>
        <row r="318">
          <cell r="A318">
            <v>340300219</v>
          </cell>
          <cell r="B318">
            <v>37955</v>
          </cell>
          <cell r="C318">
            <v>468427.19</v>
          </cell>
          <cell r="E318">
            <v>468427.18</v>
          </cell>
          <cell r="F318">
            <v>1</v>
          </cell>
          <cell r="G318" t="str">
            <v>Invoice</v>
          </cell>
          <cell r="H318">
            <v>92</v>
          </cell>
          <cell r="I318">
            <v>38015</v>
          </cell>
          <cell r="J318" t="str">
            <v>GBP</v>
          </cell>
          <cell r="K318">
            <v>5953.15</v>
          </cell>
          <cell r="L318">
            <v>5953.15</v>
          </cell>
        </row>
        <row r="319">
          <cell r="A319">
            <v>340300220</v>
          </cell>
          <cell r="B319">
            <v>37955</v>
          </cell>
          <cell r="C319">
            <v>1930407.99</v>
          </cell>
          <cell r="E319">
            <v>1930407.99</v>
          </cell>
          <cell r="F319">
            <v>1</v>
          </cell>
          <cell r="G319" t="str">
            <v>Invoice</v>
          </cell>
          <cell r="H319">
            <v>92</v>
          </cell>
          <cell r="I319">
            <v>38015</v>
          </cell>
          <cell r="J319" t="str">
            <v>GBP</v>
          </cell>
          <cell r="K319">
            <v>24533.18</v>
          </cell>
          <cell r="L319">
            <v>24533.18</v>
          </cell>
        </row>
        <row r="320">
          <cell r="A320">
            <v>340300221</v>
          </cell>
          <cell r="B320">
            <v>37955</v>
          </cell>
          <cell r="C320">
            <v>83930.78</v>
          </cell>
          <cell r="E320">
            <v>83930.78</v>
          </cell>
          <cell r="F320">
            <v>1</v>
          </cell>
          <cell r="G320" t="str">
            <v>Invoice</v>
          </cell>
          <cell r="H320">
            <v>92</v>
          </cell>
          <cell r="I320">
            <v>38015</v>
          </cell>
          <cell r="J320" t="str">
            <v>GBP</v>
          </cell>
          <cell r="K320">
            <v>1066.6600000000001</v>
          </cell>
          <cell r="L320">
            <v>1066.6600000000001</v>
          </cell>
        </row>
        <row r="321">
          <cell r="A321">
            <v>340300222</v>
          </cell>
          <cell r="B321">
            <v>37955</v>
          </cell>
          <cell r="C321">
            <v>276811.23</v>
          </cell>
          <cell r="E321">
            <v>276811.21999999997</v>
          </cell>
          <cell r="F321">
            <v>1</v>
          </cell>
          <cell r="G321" t="str">
            <v>Invoice</v>
          </cell>
          <cell r="H321">
            <v>122</v>
          </cell>
          <cell r="I321">
            <v>37985</v>
          </cell>
          <cell r="J321" t="str">
            <v>GBP</v>
          </cell>
          <cell r="K321">
            <v>3517.94</v>
          </cell>
          <cell r="L321">
            <v>3517.94</v>
          </cell>
        </row>
        <row r="322">
          <cell r="A322">
            <v>340300223</v>
          </cell>
          <cell r="B322">
            <v>37955</v>
          </cell>
          <cell r="C322">
            <v>693707.2</v>
          </cell>
          <cell r="E322">
            <v>693707.2</v>
          </cell>
          <cell r="F322">
            <v>1</v>
          </cell>
          <cell r="G322" t="str">
            <v>Invoice</v>
          </cell>
          <cell r="H322">
            <v>92</v>
          </cell>
          <cell r="I322">
            <v>38015</v>
          </cell>
          <cell r="J322" t="str">
            <v>GBP</v>
          </cell>
          <cell r="K322">
            <v>8816.19</v>
          </cell>
          <cell r="L322">
            <v>8816.19</v>
          </cell>
        </row>
        <row r="323">
          <cell r="A323">
            <v>340300224</v>
          </cell>
          <cell r="B323">
            <v>37955</v>
          </cell>
          <cell r="C323">
            <v>41965.39</v>
          </cell>
          <cell r="E323">
            <v>41965.39</v>
          </cell>
          <cell r="F323">
            <v>1</v>
          </cell>
          <cell r="G323" t="str">
            <v>Invoice</v>
          </cell>
          <cell r="H323">
            <v>92</v>
          </cell>
          <cell r="I323">
            <v>38015</v>
          </cell>
          <cell r="J323" t="str">
            <v>GBP</v>
          </cell>
          <cell r="K323">
            <v>533.33000000000004</v>
          </cell>
          <cell r="L323">
            <v>533.33000000000004</v>
          </cell>
        </row>
        <row r="324">
          <cell r="A324">
            <v>340300225</v>
          </cell>
          <cell r="B324">
            <v>37955</v>
          </cell>
          <cell r="C324">
            <v>1399661.83</v>
          </cell>
          <cell r="E324">
            <v>1399661.81</v>
          </cell>
          <cell r="F324">
            <v>1</v>
          </cell>
          <cell r="G324" t="str">
            <v>Invoice</v>
          </cell>
          <cell r="H324">
            <v>92</v>
          </cell>
          <cell r="I324">
            <v>38015</v>
          </cell>
          <cell r="J324" t="str">
            <v>GBP</v>
          </cell>
          <cell r="K324">
            <v>17788.03</v>
          </cell>
          <cell r="L324">
            <v>17788.03</v>
          </cell>
        </row>
        <row r="325">
          <cell r="A325">
            <v>340300226</v>
          </cell>
          <cell r="B325">
            <v>37955</v>
          </cell>
          <cell r="C325">
            <v>2993178.97</v>
          </cell>
          <cell r="E325">
            <v>2993178.98</v>
          </cell>
          <cell r="F325">
            <v>1</v>
          </cell>
          <cell r="G325" t="str">
            <v>Invoice</v>
          </cell>
          <cell r="H325">
            <v>92</v>
          </cell>
          <cell r="I325">
            <v>38015</v>
          </cell>
          <cell r="J325" t="str">
            <v>GBP</v>
          </cell>
          <cell r="K325">
            <v>38039.730000000003</v>
          </cell>
          <cell r="L325">
            <v>38039.730000000003</v>
          </cell>
        </row>
        <row r="326">
          <cell r="A326">
            <v>340300227</v>
          </cell>
          <cell r="B326">
            <v>37955</v>
          </cell>
          <cell r="C326">
            <v>83930.78</v>
          </cell>
          <cell r="E326">
            <v>83930.78</v>
          </cell>
          <cell r="F326">
            <v>1</v>
          </cell>
          <cell r="G326" t="str">
            <v>Invoice</v>
          </cell>
          <cell r="H326">
            <v>92</v>
          </cell>
          <cell r="I326">
            <v>38015</v>
          </cell>
          <cell r="J326" t="str">
            <v>GBP</v>
          </cell>
          <cell r="K326">
            <v>1066.6600000000001</v>
          </cell>
          <cell r="L326">
            <v>1066.6600000000001</v>
          </cell>
        </row>
        <row r="327">
          <cell r="A327">
            <v>340300228</v>
          </cell>
          <cell r="B327">
            <v>37955</v>
          </cell>
          <cell r="C327">
            <v>14851.12</v>
          </cell>
          <cell r="E327">
            <v>14851.12</v>
          </cell>
          <cell r="F327">
            <v>1</v>
          </cell>
          <cell r="G327" t="str">
            <v>Invoice</v>
          </cell>
          <cell r="H327">
            <v>122</v>
          </cell>
          <cell r="I327">
            <v>37985</v>
          </cell>
          <cell r="J327" t="str">
            <v>GBP</v>
          </cell>
          <cell r="K327">
            <v>188.74</v>
          </cell>
          <cell r="L327">
            <v>188.74</v>
          </cell>
        </row>
        <row r="328">
          <cell r="A328">
            <v>340300229</v>
          </cell>
          <cell r="B328">
            <v>37955</v>
          </cell>
          <cell r="C328">
            <v>16132.12</v>
          </cell>
          <cell r="E328">
            <v>16132.12</v>
          </cell>
          <cell r="F328">
            <v>1</v>
          </cell>
          <cell r="G328" t="str">
            <v>Invoice</v>
          </cell>
          <cell r="H328">
            <v>122</v>
          </cell>
          <cell r="I328">
            <v>37985</v>
          </cell>
          <cell r="J328" t="str">
            <v>GBP</v>
          </cell>
          <cell r="K328">
            <v>205.02</v>
          </cell>
          <cell r="L328">
            <v>205.02</v>
          </cell>
        </row>
        <row r="329">
          <cell r="A329">
            <v>340300230</v>
          </cell>
          <cell r="B329">
            <v>37955</v>
          </cell>
          <cell r="C329">
            <v>440637</v>
          </cell>
          <cell r="E329">
            <v>440637</v>
          </cell>
          <cell r="F329">
            <v>1</v>
          </cell>
          <cell r="G329" t="str">
            <v>Invoice</v>
          </cell>
          <cell r="H329">
            <v>92</v>
          </cell>
          <cell r="I329">
            <v>38015</v>
          </cell>
          <cell r="J329" t="str">
            <v>GBP</v>
          </cell>
          <cell r="K329">
            <v>5599.97</v>
          </cell>
          <cell r="L329">
            <v>5599.97</v>
          </cell>
        </row>
        <row r="330">
          <cell r="A330">
            <v>340300231</v>
          </cell>
          <cell r="B330">
            <v>37955</v>
          </cell>
          <cell r="C330">
            <v>1115351.07</v>
          </cell>
          <cell r="E330">
            <v>1115351.07</v>
          </cell>
          <cell r="F330">
            <v>1</v>
          </cell>
          <cell r="G330" t="str">
            <v>Invoice</v>
          </cell>
          <cell r="H330">
            <v>92</v>
          </cell>
          <cell r="I330">
            <v>38015</v>
          </cell>
          <cell r="J330" t="str">
            <v>GBP</v>
          </cell>
          <cell r="K330">
            <v>14174.78</v>
          </cell>
          <cell r="L330">
            <v>14174.78</v>
          </cell>
        </row>
        <row r="331">
          <cell r="A331">
            <v>340300232</v>
          </cell>
          <cell r="B331">
            <v>37955</v>
          </cell>
          <cell r="C331">
            <v>12678357.369999999</v>
          </cell>
          <cell r="E331">
            <v>12678357.359999999</v>
          </cell>
          <cell r="F331">
            <v>1</v>
          </cell>
          <cell r="G331" t="str">
            <v>Invoice</v>
          </cell>
          <cell r="H331">
            <v>92</v>
          </cell>
          <cell r="I331">
            <v>38015</v>
          </cell>
          <cell r="J331" t="str">
            <v>GBP</v>
          </cell>
          <cell r="K331">
            <v>161126.78</v>
          </cell>
          <cell r="L331">
            <v>161126.78</v>
          </cell>
        </row>
        <row r="332">
          <cell r="A332">
            <v>340300233</v>
          </cell>
          <cell r="B332">
            <v>37955</v>
          </cell>
          <cell r="C332">
            <v>65991.25</v>
          </cell>
          <cell r="E332">
            <v>65991.25</v>
          </cell>
          <cell r="F332">
            <v>1</v>
          </cell>
          <cell r="G332" t="str">
            <v>Invoice</v>
          </cell>
          <cell r="H332">
            <v>92</v>
          </cell>
          <cell r="I332">
            <v>38015</v>
          </cell>
          <cell r="J332" t="str">
            <v>GBP</v>
          </cell>
          <cell r="K332">
            <v>838.67</v>
          </cell>
          <cell r="L332">
            <v>838.67</v>
          </cell>
        </row>
        <row r="333">
          <cell r="A333">
            <v>340300234</v>
          </cell>
          <cell r="B333">
            <v>37955</v>
          </cell>
          <cell r="C333">
            <v>590843.87</v>
          </cell>
          <cell r="E333">
            <v>590843.88</v>
          </cell>
          <cell r="F333">
            <v>1</v>
          </cell>
          <cell r="G333" t="str">
            <v>Invoice</v>
          </cell>
          <cell r="H333">
            <v>92</v>
          </cell>
          <cell r="I333">
            <v>38015</v>
          </cell>
          <cell r="J333" t="str">
            <v>GBP</v>
          </cell>
          <cell r="K333">
            <v>7508.92</v>
          </cell>
          <cell r="L333">
            <v>7508.92</v>
          </cell>
        </row>
        <row r="334">
          <cell r="A334">
            <v>340300235</v>
          </cell>
          <cell r="B334">
            <v>37955</v>
          </cell>
          <cell r="C334">
            <v>83930.78</v>
          </cell>
          <cell r="E334">
            <v>83930.78</v>
          </cell>
          <cell r="F334">
            <v>1</v>
          </cell>
          <cell r="G334" t="str">
            <v>Invoice</v>
          </cell>
          <cell r="H334">
            <v>122</v>
          </cell>
          <cell r="I334">
            <v>37985</v>
          </cell>
          <cell r="J334" t="str">
            <v>GBP</v>
          </cell>
          <cell r="K334">
            <v>1066.6600000000001</v>
          </cell>
          <cell r="L334">
            <v>1066.6600000000001</v>
          </cell>
        </row>
        <row r="335">
          <cell r="A335">
            <v>340300236</v>
          </cell>
          <cell r="B335">
            <v>37955</v>
          </cell>
          <cell r="C335">
            <v>95525.1</v>
          </cell>
          <cell r="E335">
            <v>95525.11</v>
          </cell>
          <cell r="F335">
            <v>1</v>
          </cell>
          <cell r="G335" t="str">
            <v>Invoice</v>
          </cell>
          <cell r="H335">
            <v>122</v>
          </cell>
          <cell r="I335">
            <v>37985</v>
          </cell>
          <cell r="J335" t="str">
            <v>GBP</v>
          </cell>
          <cell r="K335">
            <v>1214.01</v>
          </cell>
          <cell r="L335">
            <v>1214.01</v>
          </cell>
        </row>
        <row r="336">
          <cell r="A336">
            <v>340300237</v>
          </cell>
          <cell r="B336">
            <v>37955</v>
          </cell>
          <cell r="C336">
            <v>39322.339999999997</v>
          </cell>
          <cell r="E336">
            <v>39322.339999999997</v>
          </cell>
          <cell r="F336">
            <v>1</v>
          </cell>
          <cell r="G336" t="str">
            <v>Invoice</v>
          </cell>
          <cell r="H336">
            <v>92</v>
          </cell>
          <cell r="I336">
            <v>38015</v>
          </cell>
          <cell r="J336" t="str">
            <v>GBP</v>
          </cell>
          <cell r="K336">
            <v>499.74</v>
          </cell>
          <cell r="L336">
            <v>499.74</v>
          </cell>
        </row>
        <row r="337">
          <cell r="A337">
            <v>340300238</v>
          </cell>
          <cell r="B337">
            <v>37955</v>
          </cell>
          <cell r="C337">
            <v>282566.28999999998</v>
          </cell>
          <cell r="E337">
            <v>282566.28000000003</v>
          </cell>
          <cell r="F337">
            <v>1</v>
          </cell>
          <cell r="G337" t="str">
            <v>Invoice</v>
          </cell>
          <cell r="H337">
            <v>122</v>
          </cell>
          <cell r="I337">
            <v>37985</v>
          </cell>
          <cell r="J337" t="str">
            <v>GBP</v>
          </cell>
          <cell r="K337">
            <v>3591.08</v>
          </cell>
          <cell r="L337">
            <v>3591.08</v>
          </cell>
        </row>
        <row r="338">
          <cell r="A338">
            <v>340300239</v>
          </cell>
          <cell r="B338">
            <v>37955</v>
          </cell>
          <cell r="C338">
            <v>314269.48</v>
          </cell>
          <cell r="E338">
            <v>314269.5</v>
          </cell>
          <cell r="F338">
            <v>1</v>
          </cell>
          <cell r="G338" t="str">
            <v>Invoice</v>
          </cell>
          <cell r="H338">
            <v>122</v>
          </cell>
          <cell r="I338">
            <v>37985</v>
          </cell>
          <cell r="J338" t="str">
            <v>GBP</v>
          </cell>
          <cell r="K338">
            <v>3993.99</v>
          </cell>
          <cell r="L338">
            <v>3993.99</v>
          </cell>
        </row>
        <row r="339">
          <cell r="A339">
            <v>340300240</v>
          </cell>
          <cell r="B339">
            <v>37955</v>
          </cell>
          <cell r="C339">
            <v>335723.13</v>
          </cell>
          <cell r="E339">
            <v>335723.13</v>
          </cell>
          <cell r="F339">
            <v>1</v>
          </cell>
          <cell r="G339" t="str">
            <v>Invoice</v>
          </cell>
          <cell r="H339">
            <v>122</v>
          </cell>
          <cell r="I339">
            <v>37985</v>
          </cell>
          <cell r="J339" t="str">
            <v>GBP</v>
          </cell>
          <cell r="K339">
            <v>4266.6400000000003</v>
          </cell>
          <cell r="L339">
            <v>4266.6400000000003</v>
          </cell>
        </row>
        <row r="340">
          <cell r="A340">
            <v>340300241</v>
          </cell>
          <cell r="B340">
            <v>37955</v>
          </cell>
          <cell r="C340">
            <v>524567.78</v>
          </cell>
          <cell r="E340">
            <v>524567.78</v>
          </cell>
          <cell r="F340">
            <v>1</v>
          </cell>
          <cell r="G340" t="str">
            <v>Invoice</v>
          </cell>
          <cell r="H340">
            <v>122</v>
          </cell>
          <cell r="I340">
            <v>37985</v>
          </cell>
          <cell r="J340" t="str">
            <v>GBP</v>
          </cell>
          <cell r="K340">
            <v>6666.63</v>
          </cell>
          <cell r="L340">
            <v>6666.63</v>
          </cell>
        </row>
        <row r="341">
          <cell r="A341">
            <v>340300242</v>
          </cell>
          <cell r="B341">
            <v>37955</v>
          </cell>
          <cell r="C341">
            <v>440637</v>
          </cell>
          <cell r="E341">
            <v>440637</v>
          </cell>
          <cell r="F341">
            <v>1</v>
          </cell>
          <cell r="G341" t="str">
            <v>Invoice</v>
          </cell>
          <cell r="H341">
            <v>122</v>
          </cell>
          <cell r="I341">
            <v>37985</v>
          </cell>
          <cell r="J341" t="str">
            <v>GBP</v>
          </cell>
          <cell r="K341">
            <v>5599.97</v>
          </cell>
          <cell r="L341">
            <v>5599.97</v>
          </cell>
        </row>
        <row r="342">
          <cell r="A342">
            <v>340300243</v>
          </cell>
          <cell r="B342">
            <v>37955</v>
          </cell>
          <cell r="C342">
            <v>587515.47</v>
          </cell>
          <cell r="E342">
            <v>587515.47</v>
          </cell>
          <cell r="F342">
            <v>1</v>
          </cell>
          <cell r="G342" t="str">
            <v>Invoice</v>
          </cell>
          <cell r="H342">
            <v>122</v>
          </cell>
          <cell r="I342">
            <v>37985</v>
          </cell>
          <cell r="J342" t="str">
            <v>GBP</v>
          </cell>
          <cell r="K342">
            <v>7466.62</v>
          </cell>
          <cell r="L342">
            <v>7466.62</v>
          </cell>
        </row>
        <row r="343">
          <cell r="A343">
            <v>340300244</v>
          </cell>
          <cell r="B343">
            <v>37955</v>
          </cell>
          <cell r="C343">
            <v>41965.39</v>
          </cell>
          <cell r="E343">
            <v>41965.39</v>
          </cell>
          <cell r="F343">
            <v>1</v>
          </cell>
          <cell r="G343" t="str">
            <v>Invoice</v>
          </cell>
          <cell r="H343">
            <v>122</v>
          </cell>
          <cell r="I343">
            <v>37985</v>
          </cell>
          <cell r="J343" t="str">
            <v>GBP</v>
          </cell>
          <cell r="K343">
            <v>533.33000000000004</v>
          </cell>
          <cell r="L343">
            <v>533.33000000000004</v>
          </cell>
        </row>
        <row r="344">
          <cell r="A344">
            <v>340300245</v>
          </cell>
          <cell r="B344">
            <v>37955</v>
          </cell>
          <cell r="C344">
            <v>267362.64</v>
          </cell>
          <cell r="E344">
            <v>267362.65000000002</v>
          </cell>
          <cell r="F344">
            <v>1</v>
          </cell>
          <cell r="G344" t="str">
            <v>Invoice</v>
          </cell>
          <cell r="H344">
            <v>92</v>
          </cell>
          <cell r="I344">
            <v>38015</v>
          </cell>
          <cell r="J344" t="str">
            <v>GBP</v>
          </cell>
          <cell r="K344">
            <v>3397.86</v>
          </cell>
          <cell r="L344">
            <v>3397.86</v>
          </cell>
        </row>
        <row r="345">
          <cell r="A345">
            <v>340300246</v>
          </cell>
          <cell r="B345">
            <v>37955</v>
          </cell>
          <cell r="C345">
            <v>41965.39</v>
          </cell>
          <cell r="E345">
            <v>41965.39</v>
          </cell>
          <cell r="F345">
            <v>1</v>
          </cell>
          <cell r="G345" t="str">
            <v>Invoice</v>
          </cell>
          <cell r="H345">
            <v>92</v>
          </cell>
          <cell r="I345">
            <v>38015</v>
          </cell>
          <cell r="J345" t="str">
            <v>GBP</v>
          </cell>
          <cell r="K345">
            <v>533.33000000000004</v>
          </cell>
          <cell r="L345">
            <v>533.33000000000004</v>
          </cell>
        </row>
        <row r="346">
          <cell r="A346">
            <v>340300247</v>
          </cell>
          <cell r="B346">
            <v>37955</v>
          </cell>
          <cell r="C346">
            <v>23877.15</v>
          </cell>
          <cell r="E346">
            <v>23877.15</v>
          </cell>
          <cell r="F346">
            <v>1</v>
          </cell>
          <cell r="G346" t="str">
            <v>Invoice</v>
          </cell>
          <cell r="H346">
            <v>92</v>
          </cell>
          <cell r="I346">
            <v>38015</v>
          </cell>
          <cell r="J346" t="str">
            <v>GBP</v>
          </cell>
          <cell r="K346">
            <v>303.45</v>
          </cell>
          <cell r="L346">
            <v>303.45</v>
          </cell>
        </row>
        <row r="347">
          <cell r="A347">
            <v>340300248</v>
          </cell>
          <cell r="B347">
            <v>37955</v>
          </cell>
          <cell r="C347">
            <v>32196.89</v>
          </cell>
          <cell r="E347">
            <v>32196.89</v>
          </cell>
          <cell r="F347">
            <v>1</v>
          </cell>
          <cell r="G347" t="str">
            <v>Invoice</v>
          </cell>
          <cell r="H347">
            <v>92</v>
          </cell>
          <cell r="I347">
            <v>38015</v>
          </cell>
          <cell r="J347" t="str">
            <v>USD</v>
          </cell>
          <cell r="K347">
            <v>701.3</v>
          </cell>
          <cell r="L347">
            <v>701.3</v>
          </cell>
        </row>
        <row r="348">
          <cell r="A348">
            <v>340300251</v>
          </cell>
          <cell r="B348">
            <v>37964</v>
          </cell>
          <cell r="C348">
            <v>2627864.14</v>
          </cell>
          <cell r="E348">
            <v>2627864.14</v>
          </cell>
          <cell r="F348">
            <v>1</v>
          </cell>
          <cell r="G348" t="str">
            <v>Invoice</v>
          </cell>
          <cell r="H348">
            <v>83</v>
          </cell>
          <cell r="I348">
            <v>38024</v>
          </cell>
          <cell r="J348" t="str">
            <v>USD</v>
          </cell>
          <cell r="K348">
            <v>57792.98</v>
          </cell>
          <cell r="L348">
            <v>57792.98</v>
          </cell>
        </row>
        <row r="349">
          <cell r="A349">
            <v>340300252</v>
          </cell>
          <cell r="B349">
            <v>37986</v>
          </cell>
          <cell r="C349">
            <v>10550021.699999999</v>
          </cell>
          <cell r="E349">
            <v>10550021.699999999</v>
          </cell>
          <cell r="F349">
            <v>1</v>
          </cell>
          <cell r="G349" t="str">
            <v>Invoice</v>
          </cell>
          <cell r="H349">
            <v>91</v>
          </cell>
          <cell r="I349">
            <v>38016</v>
          </cell>
          <cell r="J349" t="str">
            <v>EUR</v>
          </cell>
          <cell r="K349">
            <v>184277.28</v>
          </cell>
          <cell r="L349">
            <v>184277.28</v>
          </cell>
        </row>
        <row r="350">
          <cell r="A350">
            <v>340300253</v>
          </cell>
          <cell r="B350">
            <v>37986</v>
          </cell>
          <cell r="C350">
            <v>482713.88</v>
          </cell>
          <cell r="E350">
            <v>482713.88</v>
          </cell>
          <cell r="F350">
            <v>1</v>
          </cell>
          <cell r="G350" t="str">
            <v>Invoice</v>
          </cell>
          <cell r="H350">
            <v>61</v>
          </cell>
          <cell r="I350">
            <v>38046</v>
          </cell>
          <cell r="J350" t="str">
            <v>GBP</v>
          </cell>
          <cell r="K350">
            <v>5952.42</v>
          </cell>
          <cell r="L350">
            <v>5952.42</v>
          </cell>
        </row>
        <row r="351">
          <cell r="A351">
            <v>340300254</v>
          </cell>
          <cell r="B351">
            <v>37986</v>
          </cell>
          <cell r="C351">
            <v>1859776.22</v>
          </cell>
          <cell r="E351">
            <v>1859776.22</v>
          </cell>
          <cell r="F351">
            <v>1</v>
          </cell>
          <cell r="G351" t="str">
            <v>Invoice</v>
          </cell>
          <cell r="H351">
            <v>61</v>
          </cell>
          <cell r="I351">
            <v>38046</v>
          </cell>
          <cell r="J351" t="str">
            <v>GBP</v>
          </cell>
          <cell r="K351">
            <v>22933.19</v>
          </cell>
          <cell r="L351">
            <v>22933.19</v>
          </cell>
        </row>
        <row r="352">
          <cell r="A352">
            <v>340300255</v>
          </cell>
          <cell r="B352">
            <v>37986</v>
          </cell>
          <cell r="C352">
            <v>86501.22</v>
          </cell>
          <cell r="E352">
            <v>86501.22</v>
          </cell>
          <cell r="F352">
            <v>1</v>
          </cell>
          <cell r="G352" t="str">
            <v>Invoice</v>
          </cell>
          <cell r="H352">
            <v>61</v>
          </cell>
          <cell r="I352">
            <v>38046</v>
          </cell>
          <cell r="J352" t="str">
            <v>GBP</v>
          </cell>
          <cell r="K352">
            <v>1066.6600000000001</v>
          </cell>
          <cell r="L352">
            <v>1066.6600000000001</v>
          </cell>
        </row>
        <row r="353">
          <cell r="A353">
            <v>340300256</v>
          </cell>
          <cell r="B353">
            <v>37986</v>
          </cell>
          <cell r="C353">
            <v>267562.92</v>
          </cell>
          <cell r="E353">
            <v>267562.92</v>
          </cell>
          <cell r="F353">
            <v>1</v>
          </cell>
          <cell r="G353" t="str">
            <v>Invoice</v>
          </cell>
          <cell r="H353">
            <v>91</v>
          </cell>
          <cell r="I353">
            <v>38016</v>
          </cell>
          <cell r="J353" t="str">
            <v>GBP</v>
          </cell>
          <cell r="K353">
            <v>3299.36</v>
          </cell>
          <cell r="L353">
            <v>3299.36</v>
          </cell>
        </row>
        <row r="354">
          <cell r="A354">
            <v>340300257</v>
          </cell>
          <cell r="B354">
            <v>37986</v>
          </cell>
          <cell r="C354">
            <v>529431.31999999995</v>
          </cell>
          <cell r="E354">
            <v>529431.31999999995</v>
          </cell>
          <cell r="F354">
            <v>1</v>
          </cell>
          <cell r="G354" t="str">
            <v>Invoice</v>
          </cell>
          <cell r="H354">
            <v>61</v>
          </cell>
          <cell r="I354">
            <v>38046</v>
          </cell>
          <cell r="J354" t="str">
            <v>GBP</v>
          </cell>
          <cell r="K354">
            <v>6528.5</v>
          </cell>
          <cell r="L354">
            <v>6528.5</v>
          </cell>
        </row>
        <row r="355">
          <cell r="A355">
            <v>340300258</v>
          </cell>
          <cell r="B355">
            <v>37986</v>
          </cell>
          <cell r="C355">
            <v>43250.61</v>
          </cell>
          <cell r="E355">
            <v>43250.61</v>
          </cell>
          <cell r="F355">
            <v>1</v>
          </cell>
          <cell r="G355" t="str">
            <v>Invoice</v>
          </cell>
          <cell r="H355">
            <v>61</v>
          </cell>
          <cell r="I355">
            <v>38046</v>
          </cell>
          <cell r="J355" t="str">
            <v>GBP</v>
          </cell>
          <cell r="K355">
            <v>533.33000000000004</v>
          </cell>
          <cell r="L355">
            <v>533.33000000000004</v>
          </cell>
        </row>
        <row r="356">
          <cell r="A356">
            <v>340300259</v>
          </cell>
          <cell r="B356">
            <v>37986</v>
          </cell>
          <cell r="C356">
            <v>1632011.66</v>
          </cell>
          <cell r="E356">
            <v>1632011.68</v>
          </cell>
          <cell r="F356">
            <v>1</v>
          </cell>
          <cell r="G356" t="str">
            <v>Invoice</v>
          </cell>
          <cell r="H356">
            <v>61</v>
          </cell>
          <cell r="I356">
            <v>38046</v>
          </cell>
          <cell r="J356" t="str">
            <v>GBP</v>
          </cell>
          <cell r="K356">
            <v>20124.59</v>
          </cell>
          <cell r="L356">
            <v>20124.59</v>
          </cell>
        </row>
        <row r="357">
          <cell r="A357">
            <v>340300260</v>
          </cell>
          <cell r="B357">
            <v>37986</v>
          </cell>
          <cell r="C357">
            <v>3046170.29</v>
          </cell>
          <cell r="E357">
            <v>3046170.29</v>
          </cell>
          <cell r="F357">
            <v>1</v>
          </cell>
          <cell r="G357" t="str">
            <v>Invoice</v>
          </cell>
          <cell r="H357">
            <v>61</v>
          </cell>
          <cell r="I357">
            <v>38046</v>
          </cell>
          <cell r="J357" t="str">
            <v>GBP</v>
          </cell>
          <cell r="K357">
            <v>37562.800000000003</v>
          </cell>
          <cell r="L357">
            <v>37562.800000000003</v>
          </cell>
        </row>
        <row r="358">
          <cell r="A358">
            <v>340300261</v>
          </cell>
          <cell r="B358">
            <v>37986</v>
          </cell>
          <cell r="C358">
            <v>86501.22</v>
          </cell>
          <cell r="E358">
            <v>86501.22</v>
          </cell>
          <cell r="F358">
            <v>1</v>
          </cell>
          <cell r="G358" t="str">
            <v>Invoice</v>
          </cell>
          <cell r="H358">
            <v>61</v>
          </cell>
          <cell r="I358">
            <v>38046</v>
          </cell>
          <cell r="J358" t="str">
            <v>GBP</v>
          </cell>
          <cell r="K358">
            <v>1066.6600000000001</v>
          </cell>
          <cell r="L358">
            <v>1066.6600000000001</v>
          </cell>
        </row>
        <row r="359">
          <cell r="A359">
            <v>340300262</v>
          </cell>
          <cell r="B359">
            <v>37986</v>
          </cell>
          <cell r="C359">
            <v>12834.97</v>
          </cell>
          <cell r="E359">
            <v>12834.97</v>
          </cell>
          <cell r="F359">
            <v>1</v>
          </cell>
          <cell r="G359" t="str">
            <v>Invoice</v>
          </cell>
          <cell r="H359">
            <v>91</v>
          </cell>
          <cell r="I359">
            <v>38016</v>
          </cell>
          <cell r="J359" t="str">
            <v>GBP</v>
          </cell>
          <cell r="K359">
            <v>158.27000000000001</v>
          </cell>
          <cell r="L359">
            <v>158.27000000000001</v>
          </cell>
        </row>
        <row r="360">
          <cell r="A360">
            <v>340300263</v>
          </cell>
          <cell r="B360">
            <v>37986</v>
          </cell>
          <cell r="C360">
            <v>1621533.33</v>
          </cell>
          <cell r="E360">
            <v>1621533.34</v>
          </cell>
          <cell r="F360">
            <v>1</v>
          </cell>
          <cell r="G360" t="str">
            <v>Invoice</v>
          </cell>
          <cell r="H360">
            <v>91</v>
          </cell>
          <cell r="I360">
            <v>38016</v>
          </cell>
          <cell r="J360" t="str">
            <v>GBP</v>
          </cell>
          <cell r="K360">
            <v>19995.38</v>
          </cell>
          <cell r="L360">
            <v>19995.38</v>
          </cell>
        </row>
        <row r="361">
          <cell r="A361">
            <v>340300264</v>
          </cell>
          <cell r="B361">
            <v>37986</v>
          </cell>
          <cell r="C361">
            <v>455016.56</v>
          </cell>
          <cell r="E361">
            <v>455016.56</v>
          </cell>
          <cell r="F361">
            <v>1</v>
          </cell>
          <cell r="G361" t="str">
            <v>Invoice</v>
          </cell>
          <cell r="H361">
            <v>61</v>
          </cell>
          <cell r="I361">
            <v>38046</v>
          </cell>
          <cell r="J361" t="str">
            <v>GBP</v>
          </cell>
          <cell r="K361">
            <v>5610.88</v>
          </cell>
          <cell r="L361">
            <v>5610.88</v>
          </cell>
        </row>
        <row r="362">
          <cell r="A362">
            <v>340300265</v>
          </cell>
          <cell r="B362">
            <v>37986</v>
          </cell>
          <cell r="C362">
            <v>32932.03</v>
          </cell>
          <cell r="E362">
            <v>32932.03</v>
          </cell>
          <cell r="F362">
            <v>1</v>
          </cell>
          <cell r="G362" t="str">
            <v>Invoice</v>
          </cell>
          <cell r="H362">
            <v>91</v>
          </cell>
          <cell r="I362">
            <v>38016</v>
          </cell>
          <cell r="J362" t="str">
            <v>GBP</v>
          </cell>
          <cell r="K362">
            <v>406.09</v>
          </cell>
          <cell r="L362">
            <v>406.09</v>
          </cell>
        </row>
        <row r="363">
          <cell r="A363">
            <v>340300266</v>
          </cell>
          <cell r="B363">
            <v>37986</v>
          </cell>
          <cell r="C363">
            <v>1422058.13</v>
          </cell>
          <cell r="E363">
            <v>1422058.12</v>
          </cell>
          <cell r="F363">
            <v>1</v>
          </cell>
          <cell r="G363" t="str">
            <v>Invoice</v>
          </cell>
          <cell r="H363">
            <v>61</v>
          </cell>
          <cell r="I363">
            <v>38046</v>
          </cell>
          <cell r="J363" t="str">
            <v>GBP</v>
          </cell>
          <cell r="K363">
            <v>17535.62</v>
          </cell>
          <cell r="L363">
            <v>17535.62</v>
          </cell>
        </row>
        <row r="364">
          <cell r="A364">
            <v>340300267</v>
          </cell>
          <cell r="B364">
            <v>37986</v>
          </cell>
          <cell r="C364">
            <v>12629675.15</v>
          </cell>
          <cell r="E364">
            <v>12629675.140000001</v>
          </cell>
          <cell r="F364">
            <v>1</v>
          </cell>
          <cell r="G364" t="str">
            <v>Invoice</v>
          </cell>
          <cell r="H364">
            <v>61</v>
          </cell>
          <cell r="I364">
            <v>38046</v>
          </cell>
          <cell r="J364" t="str">
            <v>GBP</v>
          </cell>
          <cell r="K364">
            <v>155738.49</v>
          </cell>
          <cell r="L364">
            <v>155738.49</v>
          </cell>
        </row>
        <row r="365">
          <cell r="A365">
            <v>340300268</v>
          </cell>
          <cell r="B365">
            <v>37986</v>
          </cell>
          <cell r="C365">
            <v>41229.71</v>
          </cell>
          <cell r="E365">
            <v>41229.71</v>
          </cell>
          <cell r="F365">
            <v>1</v>
          </cell>
          <cell r="G365" t="str">
            <v>Invoice</v>
          </cell>
          <cell r="H365">
            <v>61</v>
          </cell>
          <cell r="I365">
            <v>38046</v>
          </cell>
          <cell r="J365" t="str">
            <v>GBP</v>
          </cell>
          <cell r="K365">
            <v>508.41</v>
          </cell>
          <cell r="L365">
            <v>508.41</v>
          </cell>
        </row>
        <row r="366">
          <cell r="A366">
            <v>340300269</v>
          </cell>
          <cell r="B366">
            <v>37986</v>
          </cell>
          <cell r="C366">
            <v>607874.09</v>
          </cell>
          <cell r="E366">
            <v>607874.09</v>
          </cell>
          <cell r="F366">
            <v>1</v>
          </cell>
          <cell r="G366" t="str">
            <v>Invoice</v>
          </cell>
          <cell r="H366">
            <v>61</v>
          </cell>
          <cell r="I366">
            <v>38046</v>
          </cell>
          <cell r="J366" t="str">
            <v>GBP</v>
          </cell>
          <cell r="K366">
            <v>7495.79</v>
          </cell>
          <cell r="L366">
            <v>7495.79</v>
          </cell>
        </row>
        <row r="367">
          <cell r="A367">
            <v>340300270</v>
          </cell>
          <cell r="B367">
            <v>37986</v>
          </cell>
          <cell r="C367">
            <v>617583.64</v>
          </cell>
          <cell r="E367">
            <v>617583.64</v>
          </cell>
          <cell r="F367">
            <v>1</v>
          </cell>
          <cell r="G367" t="str">
            <v>Invoice</v>
          </cell>
          <cell r="H367">
            <v>91</v>
          </cell>
          <cell r="I367">
            <v>38016</v>
          </cell>
          <cell r="J367" t="str">
            <v>GBP</v>
          </cell>
          <cell r="K367">
            <v>7615.52</v>
          </cell>
          <cell r="L367">
            <v>7615.52</v>
          </cell>
        </row>
        <row r="368">
          <cell r="A368">
            <v>340300271</v>
          </cell>
          <cell r="B368">
            <v>37986</v>
          </cell>
          <cell r="C368">
            <v>86501.22</v>
          </cell>
          <cell r="E368">
            <v>86501.22</v>
          </cell>
          <cell r="F368">
            <v>1</v>
          </cell>
          <cell r="G368" t="str">
            <v>Invoice</v>
          </cell>
          <cell r="H368">
            <v>91</v>
          </cell>
          <cell r="I368">
            <v>38016</v>
          </cell>
          <cell r="J368" t="str">
            <v>GBP</v>
          </cell>
          <cell r="K368">
            <v>1066.6600000000001</v>
          </cell>
          <cell r="L368">
            <v>1066.6600000000001</v>
          </cell>
        </row>
        <row r="369">
          <cell r="A369">
            <v>340300272</v>
          </cell>
          <cell r="B369">
            <v>37986</v>
          </cell>
          <cell r="C369">
            <v>379532.95</v>
          </cell>
          <cell r="E369">
            <v>379532.96</v>
          </cell>
          <cell r="F369">
            <v>1</v>
          </cell>
          <cell r="G369" t="str">
            <v>Invoice</v>
          </cell>
          <cell r="H369">
            <v>61</v>
          </cell>
          <cell r="I369">
            <v>38046</v>
          </cell>
          <cell r="J369" t="str">
            <v>GBP</v>
          </cell>
          <cell r="K369">
            <v>4680.08</v>
          </cell>
          <cell r="L369">
            <v>4680.08</v>
          </cell>
        </row>
        <row r="370">
          <cell r="A370">
            <v>340300273</v>
          </cell>
          <cell r="B370">
            <v>37986</v>
          </cell>
          <cell r="C370">
            <v>98637.96</v>
          </cell>
          <cell r="E370">
            <v>98637.96</v>
          </cell>
          <cell r="F370">
            <v>1</v>
          </cell>
          <cell r="G370" t="str">
            <v>Invoice</v>
          </cell>
          <cell r="H370">
            <v>91</v>
          </cell>
          <cell r="I370">
            <v>38016</v>
          </cell>
          <cell r="J370" t="str">
            <v>GBP</v>
          </cell>
          <cell r="K370">
            <v>1216.32</v>
          </cell>
          <cell r="L370">
            <v>1216.32</v>
          </cell>
        </row>
        <row r="371">
          <cell r="A371">
            <v>340300274</v>
          </cell>
          <cell r="B371">
            <v>37986</v>
          </cell>
          <cell r="C371">
            <v>26737.96</v>
          </cell>
          <cell r="E371">
            <v>26737.96</v>
          </cell>
          <cell r="F371">
            <v>1</v>
          </cell>
          <cell r="G371" t="str">
            <v>Invoice</v>
          </cell>
          <cell r="H371">
            <v>61</v>
          </cell>
          <cell r="I371">
            <v>38046</v>
          </cell>
          <cell r="J371" t="str">
            <v>GBP</v>
          </cell>
          <cell r="K371">
            <v>329.71</v>
          </cell>
          <cell r="L371">
            <v>329.71</v>
          </cell>
        </row>
        <row r="372">
          <cell r="A372">
            <v>340300275</v>
          </cell>
          <cell r="B372">
            <v>37986</v>
          </cell>
          <cell r="C372">
            <v>259503.66</v>
          </cell>
          <cell r="E372">
            <v>259503.66</v>
          </cell>
          <cell r="F372">
            <v>1</v>
          </cell>
          <cell r="G372" t="str">
            <v>Invoice</v>
          </cell>
          <cell r="H372">
            <v>91</v>
          </cell>
          <cell r="I372">
            <v>38016</v>
          </cell>
          <cell r="J372" t="str">
            <v>GBP</v>
          </cell>
          <cell r="K372">
            <v>3199.98</v>
          </cell>
          <cell r="L372">
            <v>3199.98</v>
          </cell>
        </row>
        <row r="373">
          <cell r="A373">
            <v>340300276</v>
          </cell>
          <cell r="B373">
            <v>37986</v>
          </cell>
          <cell r="C373">
            <v>281129.37</v>
          </cell>
          <cell r="E373">
            <v>281129.37</v>
          </cell>
          <cell r="F373">
            <v>1</v>
          </cell>
          <cell r="G373" t="str">
            <v>Invoice</v>
          </cell>
          <cell r="H373">
            <v>91</v>
          </cell>
          <cell r="I373">
            <v>38016</v>
          </cell>
          <cell r="J373" t="str">
            <v>GBP</v>
          </cell>
          <cell r="K373">
            <v>3466.65</v>
          </cell>
          <cell r="L373">
            <v>3466.65</v>
          </cell>
        </row>
        <row r="374">
          <cell r="A374">
            <v>340300277</v>
          </cell>
          <cell r="B374">
            <v>37986</v>
          </cell>
          <cell r="C374">
            <v>346004.88</v>
          </cell>
          <cell r="E374">
            <v>346004.88</v>
          </cell>
          <cell r="F374">
            <v>1</v>
          </cell>
          <cell r="G374" t="str">
            <v>Invoice</v>
          </cell>
          <cell r="H374">
            <v>91</v>
          </cell>
          <cell r="I374">
            <v>38016</v>
          </cell>
          <cell r="J374" t="str">
            <v>GBP</v>
          </cell>
          <cell r="K374">
            <v>4266.6400000000003</v>
          </cell>
          <cell r="L374">
            <v>4266.6400000000003</v>
          </cell>
        </row>
        <row r="375">
          <cell r="A375">
            <v>340300278</v>
          </cell>
          <cell r="B375">
            <v>37986</v>
          </cell>
          <cell r="C375">
            <v>541685.65</v>
          </cell>
          <cell r="E375">
            <v>541685.64</v>
          </cell>
          <cell r="F375">
            <v>1</v>
          </cell>
          <cell r="G375" t="str">
            <v>Invoice</v>
          </cell>
          <cell r="H375">
            <v>91</v>
          </cell>
          <cell r="I375">
            <v>38016</v>
          </cell>
          <cell r="J375" t="str">
            <v>GBP</v>
          </cell>
          <cell r="K375">
            <v>6679.61</v>
          </cell>
          <cell r="L375">
            <v>6679.61</v>
          </cell>
        </row>
        <row r="376">
          <cell r="A376">
            <v>340300279</v>
          </cell>
          <cell r="B376">
            <v>37986</v>
          </cell>
          <cell r="C376">
            <v>455016.56</v>
          </cell>
          <cell r="E376">
            <v>455016.56</v>
          </cell>
          <cell r="F376">
            <v>1</v>
          </cell>
          <cell r="G376" t="str">
            <v>Invoice</v>
          </cell>
          <cell r="H376">
            <v>91</v>
          </cell>
          <cell r="I376">
            <v>38016</v>
          </cell>
          <cell r="J376" t="str">
            <v>GBP</v>
          </cell>
          <cell r="K376">
            <v>5610.88</v>
          </cell>
          <cell r="L376">
            <v>5610.88</v>
          </cell>
        </row>
        <row r="377">
          <cell r="A377">
            <v>340300280</v>
          </cell>
          <cell r="B377">
            <v>37986</v>
          </cell>
          <cell r="C377">
            <v>562257.93000000005</v>
          </cell>
          <cell r="E377">
            <v>562257.93000000005</v>
          </cell>
          <cell r="F377">
            <v>1</v>
          </cell>
          <cell r="G377" t="str">
            <v>Invoice</v>
          </cell>
          <cell r="H377">
            <v>91</v>
          </cell>
          <cell r="I377">
            <v>38016</v>
          </cell>
          <cell r="J377" t="str">
            <v>GBP</v>
          </cell>
          <cell r="K377">
            <v>6933.29</v>
          </cell>
          <cell r="L377">
            <v>6933.29</v>
          </cell>
        </row>
        <row r="378">
          <cell r="A378">
            <v>340300281</v>
          </cell>
          <cell r="B378">
            <v>37986</v>
          </cell>
          <cell r="C378">
            <v>43250.61</v>
          </cell>
          <cell r="E378">
            <v>43250.61</v>
          </cell>
          <cell r="F378">
            <v>1</v>
          </cell>
          <cell r="G378" t="str">
            <v>Invoice</v>
          </cell>
          <cell r="H378">
            <v>91</v>
          </cell>
          <cell r="I378">
            <v>38016</v>
          </cell>
          <cell r="J378" t="str">
            <v>GBP</v>
          </cell>
          <cell r="K378">
            <v>533.33000000000004</v>
          </cell>
          <cell r="L378">
            <v>533.33000000000004</v>
          </cell>
        </row>
        <row r="379">
          <cell r="A379">
            <v>340300282</v>
          </cell>
          <cell r="B379">
            <v>37986</v>
          </cell>
          <cell r="C379">
            <v>341809.8</v>
          </cell>
          <cell r="E379">
            <v>341809.81</v>
          </cell>
          <cell r="F379">
            <v>1</v>
          </cell>
          <cell r="G379" t="str">
            <v>Invoice</v>
          </cell>
          <cell r="H379">
            <v>61</v>
          </cell>
          <cell r="I379">
            <v>38046</v>
          </cell>
          <cell r="J379" t="str">
            <v>GBP</v>
          </cell>
          <cell r="K379">
            <v>4214.91</v>
          </cell>
          <cell r="L379">
            <v>4214.91</v>
          </cell>
        </row>
        <row r="380">
          <cell r="A380">
            <v>340300283</v>
          </cell>
          <cell r="B380">
            <v>37986</v>
          </cell>
          <cell r="C380">
            <v>43250.61</v>
          </cell>
          <cell r="E380">
            <v>43250.61</v>
          </cell>
          <cell r="F380">
            <v>1</v>
          </cell>
          <cell r="G380" t="str">
            <v>Invoice</v>
          </cell>
          <cell r="H380">
            <v>61</v>
          </cell>
          <cell r="I380">
            <v>38046</v>
          </cell>
          <cell r="J380" t="str">
            <v>GBP</v>
          </cell>
          <cell r="K380">
            <v>533.33000000000004</v>
          </cell>
          <cell r="L380">
            <v>533.33000000000004</v>
          </cell>
        </row>
        <row r="381">
          <cell r="A381">
            <v>340300285</v>
          </cell>
          <cell r="B381">
            <v>37986</v>
          </cell>
          <cell r="C381">
            <v>18052.63</v>
          </cell>
          <cell r="E381">
            <v>18052.63</v>
          </cell>
          <cell r="F381">
            <v>1</v>
          </cell>
          <cell r="G381" t="str">
            <v>Invoice</v>
          </cell>
          <cell r="H381">
            <v>61</v>
          </cell>
          <cell r="I381">
            <v>38046</v>
          </cell>
          <cell r="J381" t="str">
            <v>USD</v>
          </cell>
          <cell r="K381">
            <v>396.41</v>
          </cell>
          <cell r="L381">
            <v>396.41</v>
          </cell>
        </row>
        <row r="382">
          <cell r="A382">
            <v>340300289</v>
          </cell>
          <cell r="B382">
            <v>37998</v>
          </cell>
          <cell r="C382">
            <v>2620844.94</v>
          </cell>
          <cell r="E382">
            <v>2620844.9300000002</v>
          </cell>
          <cell r="F382">
            <v>1</v>
          </cell>
          <cell r="G382" t="str">
            <v>Invoice</v>
          </cell>
          <cell r="H382">
            <v>49</v>
          </cell>
          <cell r="I382">
            <v>38058</v>
          </cell>
          <cell r="J382" t="str">
            <v>USD</v>
          </cell>
          <cell r="K382">
            <v>57689.36</v>
          </cell>
          <cell r="L382">
            <v>57689.36</v>
          </cell>
        </row>
        <row r="383">
          <cell r="A383">
            <v>340300290</v>
          </cell>
          <cell r="B383">
            <v>38017</v>
          </cell>
          <cell r="C383">
            <v>489029.9</v>
          </cell>
          <cell r="E383">
            <v>489029.91</v>
          </cell>
          <cell r="F383">
            <v>1</v>
          </cell>
          <cell r="G383" t="str">
            <v>Invoice</v>
          </cell>
          <cell r="H383">
            <v>30</v>
          </cell>
          <cell r="I383">
            <v>38077</v>
          </cell>
          <cell r="J383" t="str">
            <v>GBP</v>
          </cell>
          <cell r="K383">
            <v>5950</v>
          </cell>
          <cell r="L383">
            <v>5950</v>
          </cell>
        </row>
        <row r="384">
          <cell r="A384">
            <v>340300291</v>
          </cell>
          <cell r="B384">
            <v>38017</v>
          </cell>
          <cell r="C384">
            <v>1753373.57</v>
          </cell>
          <cell r="E384">
            <v>1753373.57</v>
          </cell>
          <cell r="F384">
            <v>1</v>
          </cell>
          <cell r="G384" t="str">
            <v>Invoice</v>
          </cell>
          <cell r="H384">
            <v>30</v>
          </cell>
          <cell r="I384">
            <v>38077</v>
          </cell>
          <cell r="J384" t="str">
            <v>GBP</v>
          </cell>
          <cell r="K384">
            <v>21333.200000000001</v>
          </cell>
          <cell r="L384">
            <v>21333.200000000001</v>
          </cell>
        </row>
        <row r="385">
          <cell r="A385">
            <v>340300292</v>
          </cell>
          <cell r="B385">
            <v>38017</v>
          </cell>
          <cell r="C385">
            <v>87668.68</v>
          </cell>
          <cell r="E385">
            <v>87668.68</v>
          </cell>
          <cell r="F385">
            <v>1</v>
          </cell>
          <cell r="G385" t="str">
            <v>Invoice</v>
          </cell>
          <cell r="H385">
            <v>30</v>
          </cell>
          <cell r="I385">
            <v>38077</v>
          </cell>
          <cell r="J385" t="str">
            <v>GBP</v>
          </cell>
          <cell r="K385">
            <v>1066.6600000000001</v>
          </cell>
          <cell r="L385">
            <v>1066.6600000000001</v>
          </cell>
        </row>
        <row r="386">
          <cell r="A386">
            <v>340300293</v>
          </cell>
          <cell r="B386">
            <v>38017</v>
          </cell>
          <cell r="C386">
            <v>337562.12</v>
          </cell>
          <cell r="E386">
            <v>337562.14</v>
          </cell>
          <cell r="F386">
            <v>1</v>
          </cell>
          <cell r="G386" t="str">
            <v>Invoice</v>
          </cell>
          <cell r="H386">
            <v>60</v>
          </cell>
          <cell r="I386">
            <v>38047</v>
          </cell>
          <cell r="J386" t="str">
            <v>GBP</v>
          </cell>
          <cell r="K386">
            <v>4107.1000000000004</v>
          </cell>
          <cell r="L386">
            <v>4107.1000000000004</v>
          </cell>
        </row>
        <row r="387">
          <cell r="A387">
            <v>340300294</v>
          </cell>
          <cell r="B387">
            <v>38017</v>
          </cell>
          <cell r="C387">
            <v>1522602.39</v>
          </cell>
          <cell r="E387">
            <v>1522602.42</v>
          </cell>
          <cell r="F387">
            <v>1</v>
          </cell>
          <cell r="G387" t="str">
            <v>Invoice</v>
          </cell>
          <cell r="H387">
            <v>30</v>
          </cell>
          <cell r="I387">
            <v>38077</v>
          </cell>
          <cell r="J387" t="str">
            <v>GBP</v>
          </cell>
          <cell r="K387">
            <v>18525.419999999998</v>
          </cell>
          <cell r="L387">
            <v>18525.419999999998</v>
          </cell>
        </row>
        <row r="388">
          <cell r="A388">
            <v>340300295</v>
          </cell>
          <cell r="B388">
            <v>38017</v>
          </cell>
          <cell r="C388">
            <v>3231858.1</v>
          </cell>
          <cell r="E388">
            <v>3231858.1</v>
          </cell>
          <cell r="F388">
            <v>1</v>
          </cell>
          <cell r="G388" t="str">
            <v>Invoice</v>
          </cell>
          <cell r="H388">
            <v>30</v>
          </cell>
          <cell r="I388">
            <v>38077</v>
          </cell>
          <cell r="J388" t="str">
            <v>GBP</v>
          </cell>
          <cell r="K388">
            <v>39321.839999999997</v>
          </cell>
          <cell r="L388">
            <v>39321.839999999997</v>
          </cell>
        </row>
        <row r="389">
          <cell r="A389">
            <v>340300296</v>
          </cell>
          <cell r="B389">
            <v>38017</v>
          </cell>
          <cell r="C389">
            <v>87668.68</v>
          </cell>
          <cell r="E389">
            <v>87668.68</v>
          </cell>
          <cell r="F389">
            <v>1</v>
          </cell>
          <cell r="G389" t="str">
            <v>Invoice</v>
          </cell>
          <cell r="H389">
            <v>30</v>
          </cell>
          <cell r="I389">
            <v>38077</v>
          </cell>
          <cell r="J389" t="str">
            <v>GBP</v>
          </cell>
          <cell r="K389">
            <v>1066.6600000000001</v>
          </cell>
          <cell r="L389">
            <v>1066.6600000000001</v>
          </cell>
        </row>
        <row r="390">
          <cell r="A390">
            <v>340300297</v>
          </cell>
          <cell r="B390">
            <v>38017</v>
          </cell>
          <cell r="C390">
            <v>10356.75</v>
          </cell>
          <cell r="E390">
            <v>10356.75</v>
          </cell>
          <cell r="F390">
            <v>1</v>
          </cell>
          <cell r="G390" t="str">
            <v>Invoice</v>
          </cell>
          <cell r="H390">
            <v>60</v>
          </cell>
          <cell r="I390">
            <v>38047</v>
          </cell>
          <cell r="J390" t="str">
            <v>GBP</v>
          </cell>
          <cell r="K390">
            <v>126.01</v>
          </cell>
          <cell r="L390">
            <v>126.01</v>
          </cell>
        </row>
        <row r="391">
          <cell r="A391">
            <v>340300298</v>
          </cell>
          <cell r="B391">
            <v>38017</v>
          </cell>
          <cell r="C391">
            <v>189646.62</v>
          </cell>
          <cell r="E391">
            <v>189646.62</v>
          </cell>
          <cell r="F391">
            <v>1</v>
          </cell>
          <cell r="G391" t="str">
            <v>Invoice</v>
          </cell>
          <cell r="H391">
            <v>60</v>
          </cell>
          <cell r="I391">
            <v>38047</v>
          </cell>
          <cell r="J391" t="str">
            <v>GBP</v>
          </cell>
          <cell r="K391">
            <v>2307.42</v>
          </cell>
          <cell r="L391">
            <v>2307.42</v>
          </cell>
        </row>
        <row r="392">
          <cell r="A392">
            <v>340300299</v>
          </cell>
          <cell r="B392">
            <v>38017</v>
          </cell>
          <cell r="C392">
            <v>460260.97</v>
          </cell>
          <cell r="E392">
            <v>460260.97</v>
          </cell>
          <cell r="F392">
            <v>1</v>
          </cell>
          <cell r="G392" t="str">
            <v>Invoice</v>
          </cell>
          <cell r="H392">
            <v>30</v>
          </cell>
          <cell r="I392">
            <v>38077</v>
          </cell>
          <cell r="J392" t="str">
            <v>GBP</v>
          </cell>
          <cell r="K392">
            <v>5599.97</v>
          </cell>
          <cell r="L392">
            <v>5599.97</v>
          </cell>
        </row>
        <row r="393">
          <cell r="A393">
            <v>340300300</v>
          </cell>
          <cell r="B393">
            <v>38017</v>
          </cell>
          <cell r="C393">
            <v>1154733.57</v>
          </cell>
          <cell r="E393">
            <v>1154733.58</v>
          </cell>
          <cell r="F393">
            <v>1</v>
          </cell>
          <cell r="G393" t="str">
            <v>Invoice</v>
          </cell>
          <cell r="H393">
            <v>30</v>
          </cell>
          <cell r="I393">
            <v>38077</v>
          </cell>
          <cell r="J393" t="str">
            <v>GBP</v>
          </cell>
          <cell r="K393">
            <v>14049.58</v>
          </cell>
          <cell r="L393">
            <v>14049.58</v>
          </cell>
        </row>
        <row r="394">
          <cell r="A394">
            <v>340300301</v>
          </cell>
          <cell r="B394">
            <v>38017</v>
          </cell>
          <cell r="C394">
            <v>12292590.17</v>
          </cell>
          <cell r="E394">
            <v>12292590.199999999</v>
          </cell>
          <cell r="F394">
            <v>1</v>
          </cell>
          <cell r="G394" t="str">
            <v>Invoice</v>
          </cell>
          <cell r="H394">
            <v>30</v>
          </cell>
          <cell r="I394">
            <v>38077</v>
          </cell>
          <cell r="J394" t="str">
            <v>GBP</v>
          </cell>
          <cell r="K394">
            <v>149563.26999999999</v>
          </cell>
          <cell r="L394">
            <v>149563.26999999999</v>
          </cell>
        </row>
        <row r="395">
          <cell r="A395">
            <v>340300302</v>
          </cell>
          <cell r="B395">
            <v>38017</v>
          </cell>
          <cell r="C395">
            <v>33923.06</v>
          </cell>
          <cell r="E395">
            <v>33923.06</v>
          </cell>
          <cell r="F395">
            <v>1</v>
          </cell>
          <cell r="G395" t="str">
            <v>Invoice</v>
          </cell>
          <cell r="H395">
            <v>30</v>
          </cell>
          <cell r="I395">
            <v>38077</v>
          </cell>
          <cell r="J395" t="str">
            <v>GBP</v>
          </cell>
          <cell r="K395">
            <v>412.74</v>
          </cell>
          <cell r="L395">
            <v>412.74</v>
          </cell>
        </row>
        <row r="396">
          <cell r="A396">
            <v>340300303</v>
          </cell>
          <cell r="B396">
            <v>38017</v>
          </cell>
          <cell r="C396">
            <v>617002.86</v>
          </cell>
          <cell r="E396">
            <v>617002.87</v>
          </cell>
          <cell r="F396">
            <v>1</v>
          </cell>
          <cell r="G396" t="str">
            <v>Invoice</v>
          </cell>
          <cell r="H396">
            <v>30</v>
          </cell>
          <cell r="I396">
            <v>38077</v>
          </cell>
          <cell r="J396" t="str">
            <v>GBP</v>
          </cell>
          <cell r="K396">
            <v>7507.04</v>
          </cell>
          <cell r="L396">
            <v>7507.04</v>
          </cell>
        </row>
        <row r="397">
          <cell r="A397">
            <v>340300304</v>
          </cell>
          <cell r="B397">
            <v>38017</v>
          </cell>
          <cell r="C397">
            <v>87668.68</v>
          </cell>
          <cell r="E397">
            <v>87668.68</v>
          </cell>
          <cell r="F397">
            <v>1</v>
          </cell>
          <cell r="G397" t="str">
            <v>Invoice</v>
          </cell>
          <cell r="H397">
            <v>60</v>
          </cell>
          <cell r="I397">
            <v>38047</v>
          </cell>
          <cell r="J397" t="str">
            <v>GBP</v>
          </cell>
          <cell r="K397">
            <v>1066.6600000000001</v>
          </cell>
          <cell r="L397">
            <v>1066.6600000000001</v>
          </cell>
        </row>
        <row r="398">
          <cell r="A398">
            <v>340300305</v>
          </cell>
          <cell r="B398">
            <v>38017</v>
          </cell>
          <cell r="C398">
            <v>98978.01</v>
          </cell>
          <cell r="E398">
            <v>98978.01</v>
          </cell>
          <cell r="F398">
            <v>1</v>
          </cell>
          <cell r="G398" t="str">
            <v>Invoice</v>
          </cell>
          <cell r="H398">
            <v>60</v>
          </cell>
          <cell r="I398">
            <v>38047</v>
          </cell>
          <cell r="J398" t="str">
            <v>GBP</v>
          </cell>
          <cell r="K398">
            <v>1204.26</v>
          </cell>
          <cell r="L398">
            <v>1204.26</v>
          </cell>
        </row>
        <row r="399">
          <cell r="A399">
            <v>340300306</v>
          </cell>
          <cell r="B399">
            <v>38017</v>
          </cell>
          <cell r="C399">
            <v>56776.78</v>
          </cell>
          <cell r="E399">
            <v>56776.78</v>
          </cell>
          <cell r="F399">
            <v>1</v>
          </cell>
          <cell r="G399" t="str">
            <v>Invoice</v>
          </cell>
          <cell r="H399">
            <v>30</v>
          </cell>
          <cell r="I399">
            <v>38077</v>
          </cell>
          <cell r="J399" t="str">
            <v>GBP</v>
          </cell>
          <cell r="K399">
            <v>690.8</v>
          </cell>
          <cell r="L399">
            <v>690.8</v>
          </cell>
        </row>
        <row r="400">
          <cell r="A400">
            <v>340300307</v>
          </cell>
          <cell r="B400">
            <v>38017</v>
          </cell>
          <cell r="C400">
            <v>263006.03999999998</v>
          </cell>
          <cell r="E400">
            <v>263006.03999999998</v>
          </cell>
          <cell r="F400">
            <v>1</v>
          </cell>
          <cell r="G400" t="str">
            <v>Invoice</v>
          </cell>
          <cell r="H400">
            <v>60</v>
          </cell>
          <cell r="I400">
            <v>38047</v>
          </cell>
          <cell r="J400" t="str">
            <v>GBP</v>
          </cell>
          <cell r="K400">
            <v>3199.98</v>
          </cell>
          <cell r="L400">
            <v>3199.98</v>
          </cell>
        </row>
        <row r="401">
          <cell r="A401">
            <v>340300308</v>
          </cell>
          <cell r="B401">
            <v>38017</v>
          </cell>
          <cell r="C401">
            <v>285683.06</v>
          </cell>
          <cell r="E401">
            <v>285683.05</v>
          </cell>
          <cell r="F401">
            <v>1</v>
          </cell>
          <cell r="G401" t="str">
            <v>Invoice</v>
          </cell>
          <cell r="H401">
            <v>60</v>
          </cell>
          <cell r="I401">
            <v>38047</v>
          </cell>
          <cell r="J401" t="str">
            <v>GBP</v>
          </cell>
          <cell r="K401">
            <v>3475.89</v>
          </cell>
          <cell r="L401">
            <v>3475.89</v>
          </cell>
        </row>
        <row r="402">
          <cell r="A402">
            <v>340300309</v>
          </cell>
          <cell r="B402">
            <v>38017</v>
          </cell>
          <cell r="C402">
            <v>351607.57</v>
          </cell>
          <cell r="E402">
            <v>351607.57</v>
          </cell>
          <cell r="F402">
            <v>1</v>
          </cell>
          <cell r="G402" t="str">
            <v>Invoice</v>
          </cell>
          <cell r="H402">
            <v>60</v>
          </cell>
          <cell r="I402">
            <v>38047</v>
          </cell>
          <cell r="J402" t="str">
            <v>GBP</v>
          </cell>
          <cell r="K402">
            <v>4277.99</v>
          </cell>
          <cell r="L402">
            <v>4277.99</v>
          </cell>
        </row>
        <row r="403">
          <cell r="A403">
            <v>340300310</v>
          </cell>
          <cell r="B403">
            <v>38017</v>
          </cell>
          <cell r="C403">
            <v>547929.65</v>
          </cell>
          <cell r="E403">
            <v>547929.65</v>
          </cell>
          <cell r="F403">
            <v>1</v>
          </cell>
          <cell r="G403" t="str">
            <v>Invoice</v>
          </cell>
          <cell r="H403">
            <v>60</v>
          </cell>
          <cell r="I403">
            <v>38047</v>
          </cell>
          <cell r="J403" t="str">
            <v>GBP</v>
          </cell>
          <cell r="K403">
            <v>6666.63</v>
          </cell>
          <cell r="L403">
            <v>6666.63</v>
          </cell>
        </row>
        <row r="404">
          <cell r="A404">
            <v>340300311</v>
          </cell>
          <cell r="B404">
            <v>38017</v>
          </cell>
          <cell r="C404">
            <v>460260.97</v>
          </cell>
          <cell r="E404">
            <v>460260.97</v>
          </cell>
          <cell r="F404">
            <v>1</v>
          </cell>
          <cell r="G404" t="str">
            <v>Invoice</v>
          </cell>
          <cell r="H404">
            <v>60</v>
          </cell>
          <cell r="I404">
            <v>38047</v>
          </cell>
          <cell r="J404" t="str">
            <v>GBP</v>
          </cell>
          <cell r="K404">
            <v>5599.97</v>
          </cell>
          <cell r="L404">
            <v>5599.97</v>
          </cell>
        </row>
        <row r="405">
          <cell r="A405">
            <v>340300312</v>
          </cell>
          <cell r="B405">
            <v>38017</v>
          </cell>
          <cell r="C405">
            <v>569846.41</v>
          </cell>
          <cell r="E405">
            <v>569846.41</v>
          </cell>
          <cell r="F405">
            <v>1</v>
          </cell>
          <cell r="G405" t="str">
            <v>Invoice</v>
          </cell>
          <cell r="H405">
            <v>60</v>
          </cell>
          <cell r="I405">
            <v>38047</v>
          </cell>
          <cell r="J405" t="str">
            <v>GBP</v>
          </cell>
          <cell r="K405">
            <v>6933.29</v>
          </cell>
          <cell r="L405">
            <v>6933.29</v>
          </cell>
        </row>
        <row r="406">
          <cell r="A406">
            <v>340300313</v>
          </cell>
          <cell r="B406">
            <v>38017</v>
          </cell>
          <cell r="C406">
            <v>43834.34</v>
          </cell>
          <cell r="E406">
            <v>43834.34</v>
          </cell>
          <cell r="F406">
            <v>1</v>
          </cell>
          <cell r="G406" t="str">
            <v>Invoice</v>
          </cell>
          <cell r="H406">
            <v>60</v>
          </cell>
          <cell r="I406">
            <v>38047</v>
          </cell>
          <cell r="J406" t="str">
            <v>GBP</v>
          </cell>
          <cell r="K406">
            <v>533.33000000000004</v>
          </cell>
          <cell r="L406">
            <v>533.33000000000004</v>
          </cell>
        </row>
        <row r="407">
          <cell r="A407">
            <v>340300314</v>
          </cell>
          <cell r="B407">
            <v>38017</v>
          </cell>
          <cell r="C407">
            <v>266458.84000000003</v>
          </cell>
          <cell r="E407">
            <v>266458.83</v>
          </cell>
          <cell r="F407">
            <v>1</v>
          </cell>
          <cell r="G407" t="str">
            <v>Invoice</v>
          </cell>
          <cell r="H407">
            <v>30</v>
          </cell>
          <cell r="I407">
            <v>38077</v>
          </cell>
          <cell r="J407" t="str">
            <v>GBP</v>
          </cell>
          <cell r="K407">
            <v>3241.99</v>
          </cell>
          <cell r="L407">
            <v>3241.99</v>
          </cell>
        </row>
        <row r="408">
          <cell r="A408">
            <v>340300315</v>
          </cell>
          <cell r="B408">
            <v>38017</v>
          </cell>
          <cell r="C408">
            <v>43834.34</v>
          </cell>
          <cell r="E408">
            <v>43834.34</v>
          </cell>
          <cell r="F408">
            <v>1</v>
          </cell>
          <cell r="G408" t="str">
            <v>Invoice</v>
          </cell>
          <cell r="H408">
            <v>30</v>
          </cell>
          <cell r="I408">
            <v>38077</v>
          </cell>
          <cell r="J408" t="str">
            <v>GBP</v>
          </cell>
          <cell r="K408">
            <v>533.33000000000004</v>
          </cell>
          <cell r="L408">
            <v>533.33000000000004</v>
          </cell>
        </row>
        <row r="409">
          <cell r="A409">
            <v>340300316</v>
          </cell>
          <cell r="B409">
            <v>38017</v>
          </cell>
          <cell r="C409">
            <v>18443.41</v>
          </cell>
          <cell r="E409">
            <v>18443.41</v>
          </cell>
          <cell r="F409">
            <v>1</v>
          </cell>
          <cell r="G409" t="str">
            <v>Invoice</v>
          </cell>
          <cell r="H409">
            <v>30</v>
          </cell>
          <cell r="I409">
            <v>38077</v>
          </cell>
          <cell r="J409" t="str">
            <v>GBP</v>
          </cell>
          <cell r="K409">
            <v>224.4</v>
          </cell>
          <cell r="L409">
            <v>224.4</v>
          </cell>
        </row>
        <row r="410">
          <cell r="A410">
            <v>340300317</v>
          </cell>
          <cell r="B410">
            <v>38017</v>
          </cell>
          <cell r="C410">
            <v>15445.28</v>
          </cell>
          <cell r="E410">
            <v>15445.28</v>
          </cell>
          <cell r="F410">
            <v>1</v>
          </cell>
          <cell r="G410" t="str">
            <v>Invoice</v>
          </cell>
          <cell r="H410">
            <v>30</v>
          </cell>
          <cell r="I410">
            <v>38077</v>
          </cell>
          <cell r="J410" t="str">
            <v>USD</v>
          </cell>
          <cell r="K410">
            <v>341.33</v>
          </cell>
          <cell r="L410">
            <v>341.33</v>
          </cell>
        </row>
        <row r="411">
          <cell r="A411">
            <v>340300319</v>
          </cell>
          <cell r="B411">
            <v>38017</v>
          </cell>
          <cell r="C411">
            <v>6402220.3300000001</v>
          </cell>
          <cell r="E411">
            <v>6402220.3300000001</v>
          </cell>
          <cell r="F411">
            <v>1</v>
          </cell>
          <cell r="G411" t="str">
            <v>Invoice</v>
          </cell>
          <cell r="H411">
            <v>60</v>
          </cell>
          <cell r="I411">
            <v>38047</v>
          </cell>
          <cell r="J411" t="str">
            <v>EUR</v>
          </cell>
          <cell r="K411">
            <v>114050.42</v>
          </cell>
          <cell r="L411">
            <v>114050.42</v>
          </cell>
        </row>
        <row r="412">
          <cell r="A412">
            <v>340300320</v>
          </cell>
          <cell r="B412">
            <v>38017</v>
          </cell>
          <cell r="C412">
            <v>319772.14</v>
          </cell>
          <cell r="E412">
            <v>319772.13</v>
          </cell>
          <cell r="F412">
            <v>1</v>
          </cell>
          <cell r="G412" t="str">
            <v>Invoice</v>
          </cell>
          <cell r="H412">
            <v>30</v>
          </cell>
          <cell r="I412">
            <v>38077</v>
          </cell>
          <cell r="J412" t="str">
            <v>GBP</v>
          </cell>
          <cell r="K412">
            <v>3890.65</v>
          </cell>
          <cell r="L412">
            <v>3890.65</v>
          </cell>
        </row>
        <row r="413">
          <cell r="A413">
            <v>340300324</v>
          </cell>
          <cell r="B413">
            <v>38029</v>
          </cell>
          <cell r="C413">
            <v>2853863.04</v>
          </cell>
          <cell r="E413">
            <v>2853863.04</v>
          </cell>
          <cell r="F413">
            <v>1</v>
          </cell>
          <cell r="G413" t="str">
            <v>Invoice</v>
          </cell>
          <cell r="H413">
            <v>18</v>
          </cell>
          <cell r="I413">
            <v>38089</v>
          </cell>
          <cell r="J413" t="str">
            <v>USD</v>
          </cell>
          <cell r="K413">
            <v>63072.56</v>
          </cell>
          <cell r="L413">
            <v>63072.56</v>
          </cell>
        </row>
        <row r="414">
          <cell r="A414">
            <v>340300325</v>
          </cell>
          <cell r="B414">
            <v>38046</v>
          </cell>
          <cell r="C414">
            <v>6388446.3099999996</v>
          </cell>
          <cell r="E414">
            <v>6388446.3099999996</v>
          </cell>
          <cell r="F414">
            <v>1</v>
          </cell>
          <cell r="G414" t="str">
            <v>Invoice</v>
          </cell>
          <cell r="H414">
            <v>31</v>
          </cell>
          <cell r="I414">
            <v>38076</v>
          </cell>
          <cell r="J414" t="str">
            <v>EUR</v>
          </cell>
          <cell r="K414">
            <v>113587.12</v>
          </cell>
          <cell r="L414">
            <v>113587.12</v>
          </cell>
        </row>
        <row r="415">
          <cell r="A415">
            <v>340300326</v>
          </cell>
          <cell r="B415">
            <v>38046</v>
          </cell>
          <cell r="C415">
            <v>501435.21</v>
          </cell>
          <cell r="E415">
            <v>501435.2</v>
          </cell>
          <cell r="F415">
            <v>1</v>
          </cell>
          <cell r="G415" t="str">
            <v>Invoice</v>
          </cell>
          <cell r="H415">
            <v>1</v>
          </cell>
          <cell r="I415">
            <v>38106</v>
          </cell>
          <cell r="J415" t="str">
            <v>GBP</v>
          </cell>
          <cell r="K415">
            <v>5951.52</v>
          </cell>
          <cell r="L415">
            <v>5951.52</v>
          </cell>
        </row>
        <row r="416">
          <cell r="A416">
            <v>340300327</v>
          </cell>
          <cell r="B416">
            <v>38046</v>
          </cell>
          <cell r="C416">
            <v>1797392.5</v>
          </cell>
          <cell r="E416">
            <v>1797392.5</v>
          </cell>
          <cell r="F416">
            <v>1</v>
          </cell>
          <cell r="G416" t="str">
            <v>Invoice</v>
          </cell>
          <cell r="H416">
            <v>1</v>
          </cell>
          <cell r="I416">
            <v>38106</v>
          </cell>
          <cell r="J416" t="str">
            <v>GBP</v>
          </cell>
          <cell r="K416">
            <v>21333.200000000001</v>
          </cell>
          <cell r="L416">
            <v>21333.200000000001</v>
          </cell>
        </row>
        <row r="417">
          <cell r="A417">
            <v>340300328</v>
          </cell>
          <cell r="B417">
            <v>38046</v>
          </cell>
          <cell r="C417">
            <v>98384.26</v>
          </cell>
          <cell r="E417">
            <v>98384.26</v>
          </cell>
          <cell r="F417">
            <v>1</v>
          </cell>
          <cell r="G417" t="str">
            <v>Invoice</v>
          </cell>
          <cell r="H417">
            <v>1</v>
          </cell>
          <cell r="I417">
            <v>38106</v>
          </cell>
          <cell r="J417" t="str">
            <v>GBP</v>
          </cell>
          <cell r="K417">
            <v>1167.72</v>
          </cell>
          <cell r="L417">
            <v>1167.72</v>
          </cell>
        </row>
        <row r="418">
          <cell r="A418">
            <v>340300329</v>
          </cell>
          <cell r="B418">
            <v>38046</v>
          </cell>
          <cell r="C418">
            <v>280764.84999999998</v>
          </cell>
          <cell r="E418">
            <v>280764.84999999998</v>
          </cell>
          <cell r="F418">
            <v>1</v>
          </cell>
          <cell r="G418" t="str">
            <v>Invoice</v>
          </cell>
          <cell r="H418">
            <v>31</v>
          </cell>
          <cell r="I418">
            <v>38076</v>
          </cell>
          <cell r="J418" t="str">
            <v>GBP</v>
          </cell>
          <cell r="K418">
            <v>3332.39</v>
          </cell>
          <cell r="L418">
            <v>3332.39</v>
          </cell>
        </row>
        <row r="419">
          <cell r="A419">
            <v>340300330</v>
          </cell>
          <cell r="B419">
            <v>38046</v>
          </cell>
          <cell r="C419">
            <v>1527394.36</v>
          </cell>
          <cell r="E419">
            <v>1527394.37</v>
          </cell>
          <cell r="F419">
            <v>1</v>
          </cell>
          <cell r="G419" t="str">
            <v>Invoice</v>
          </cell>
          <cell r="H419">
            <v>1</v>
          </cell>
          <cell r="I419">
            <v>38106</v>
          </cell>
          <cell r="J419" t="str">
            <v>GBP</v>
          </cell>
          <cell r="K419">
            <v>18128.599999999999</v>
          </cell>
          <cell r="L419">
            <v>18128.599999999999</v>
          </cell>
        </row>
        <row r="420">
          <cell r="A420">
            <v>340300331</v>
          </cell>
          <cell r="B420">
            <v>38046</v>
          </cell>
          <cell r="C420">
            <v>3076779.7</v>
          </cell>
          <cell r="E420">
            <v>3076779.7</v>
          </cell>
          <cell r="F420">
            <v>1</v>
          </cell>
          <cell r="G420" t="str">
            <v>Invoice</v>
          </cell>
          <cell r="H420">
            <v>1</v>
          </cell>
          <cell r="I420">
            <v>38106</v>
          </cell>
          <cell r="J420" t="str">
            <v>GBP</v>
          </cell>
          <cell r="K420">
            <v>36518.21</v>
          </cell>
          <cell r="L420">
            <v>36518.21</v>
          </cell>
        </row>
        <row r="421">
          <cell r="A421">
            <v>340300332</v>
          </cell>
          <cell r="B421">
            <v>38046</v>
          </cell>
          <cell r="C421">
            <v>91899.28</v>
          </cell>
          <cell r="E421">
            <v>91899.29</v>
          </cell>
          <cell r="F421">
            <v>1</v>
          </cell>
          <cell r="G421" t="str">
            <v>Invoice</v>
          </cell>
          <cell r="H421">
            <v>1</v>
          </cell>
          <cell r="I421">
            <v>38106</v>
          </cell>
          <cell r="J421" t="str">
            <v>GBP</v>
          </cell>
          <cell r="K421">
            <v>1090.75</v>
          </cell>
          <cell r="L421">
            <v>1090.75</v>
          </cell>
        </row>
        <row r="422">
          <cell r="A422">
            <v>340300333</v>
          </cell>
          <cell r="B422">
            <v>38046</v>
          </cell>
          <cell r="C422">
            <v>12712.14</v>
          </cell>
          <cell r="E422">
            <v>12712.14</v>
          </cell>
          <cell r="F422">
            <v>1</v>
          </cell>
          <cell r="G422" t="str">
            <v>Invoice</v>
          </cell>
          <cell r="H422">
            <v>31</v>
          </cell>
          <cell r="I422">
            <v>38076</v>
          </cell>
          <cell r="J422" t="str">
            <v>GBP</v>
          </cell>
          <cell r="K422">
            <v>150.88</v>
          </cell>
          <cell r="L422">
            <v>150.88</v>
          </cell>
        </row>
        <row r="423">
          <cell r="A423">
            <v>340300334</v>
          </cell>
          <cell r="B423">
            <v>38046</v>
          </cell>
          <cell r="C423">
            <v>111510.09</v>
          </cell>
          <cell r="E423">
            <v>111510.09</v>
          </cell>
          <cell r="F423">
            <v>1</v>
          </cell>
          <cell r="G423" t="str">
            <v>Invoice</v>
          </cell>
          <cell r="H423">
            <v>31</v>
          </cell>
          <cell r="I423">
            <v>38076</v>
          </cell>
          <cell r="J423" t="str">
            <v>GBP</v>
          </cell>
          <cell r="K423">
            <v>1323.51</v>
          </cell>
          <cell r="L423">
            <v>1323.51</v>
          </cell>
        </row>
        <row r="424">
          <cell r="A424">
            <v>340300335</v>
          </cell>
          <cell r="B424">
            <v>38046</v>
          </cell>
          <cell r="C424">
            <v>471815.95</v>
          </cell>
          <cell r="E424">
            <v>471815.95</v>
          </cell>
          <cell r="F424">
            <v>1</v>
          </cell>
          <cell r="G424" t="str">
            <v>Invoice</v>
          </cell>
          <cell r="H424">
            <v>1</v>
          </cell>
          <cell r="I424">
            <v>38106</v>
          </cell>
          <cell r="J424" t="str">
            <v>GBP</v>
          </cell>
          <cell r="K424">
            <v>5599.97</v>
          </cell>
          <cell r="L424">
            <v>5599.97</v>
          </cell>
        </row>
        <row r="425">
          <cell r="A425">
            <v>340300336</v>
          </cell>
          <cell r="B425">
            <v>38046</v>
          </cell>
          <cell r="C425">
            <v>1219662.55</v>
          </cell>
          <cell r="E425">
            <v>1219662.57</v>
          </cell>
          <cell r="F425">
            <v>1</v>
          </cell>
          <cell r="G425" t="str">
            <v>Invoice</v>
          </cell>
          <cell r="H425">
            <v>1</v>
          </cell>
          <cell r="I425">
            <v>38106</v>
          </cell>
          <cell r="J425" t="str">
            <v>GBP</v>
          </cell>
          <cell r="K425">
            <v>14476.14</v>
          </cell>
          <cell r="L425">
            <v>14476.14</v>
          </cell>
        </row>
        <row r="426">
          <cell r="A426">
            <v>340300337</v>
          </cell>
          <cell r="B426">
            <v>38046</v>
          </cell>
          <cell r="C426">
            <v>12526070.390000001</v>
          </cell>
          <cell r="E426">
            <v>12526070.390000001</v>
          </cell>
          <cell r="F426">
            <v>1</v>
          </cell>
          <cell r="G426" t="str">
            <v>Invoice</v>
          </cell>
          <cell r="H426">
            <v>1</v>
          </cell>
          <cell r="I426">
            <v>38106</v>
          </cell>
          <cell r="J426" t="str">
            <v>GBP</v>
          </cell>
          <cell r="K426">
            <v>148671.57</v>
          </cell>
          <cell r="L426">
            <v>148671.57</v>
          </cell>
        </row>
        <row r="427">
          <cell r="A427">
            <v>340300338</v>
          </cell>
          <cell r="B427">
            <v>38046</v>
          </cell>
          <cell r="C427">
            <v>47673.04</v>
          </cell>
          <cell r="E427">
            <v>47673.04</v>
          </cell>
          <cell r="F427">
            <v>1</v>
          </cell>
          <cell r="G427" t="str">
            <v>Invoice</v>
          </cell>
          <cell r="H427">
            <v>1</v>
          </cell>
          <cell r="I427">
            <v>38106</v>
          </cell>
          <cell r="J427" t="str">
            <v>GBP</v>
          </cell>
          <cell r="K427">
            <v>565.83000000000004</v>
          </cell>
          <cell r="L427">
            <v>565.83000000000004</v>
          </cell>
        </row>
        <row r="428">
          <cell r="A428">
            <v>340300339</v>
          </cell>
          <cell r="B428">
            <v>38046</v>
          </cell>
          <cell r="C428">
            <v>631545.04</v>
          </cell>
          <cell r="E428">
            <v>631545.04</v>
          </cell>
          <cell r="F428">
            <v>1</v>
          </cell>
          <cell r="G428" t="str">
            <v>Invoice</v>
          </cell>
          <cell r="H428">
            <v>1</v>
          </cell>
          <cell r="I428">
            <v>38106</v>
          </cell>
          <cell r="J428" t="str">
            <v>GBP</v>
          </cell>
          <cell r="K428">
            <v>7495.79</v>
          </cell>
          <cell r="L428">
            <v>7495.79</v>
          </cell>
        </row>
        <row r="429">
          <cell r="A429">
            <v>340300340</v>
          </cell>
          <cell r="B429">
            <v>38046</v>
          </cell>
          <cell r="C429">
            <v>89869.62</v>
          </cell>
          <cell r="E429">
            <v>89869.62</v>
          </cell>
          <cell r="F429">
            <v>1</v>
          </cell>
          <cell r="G429" t="str">
            <v>Invoice</v>
          </cell>
          <cell r="H429">
            <v>31</v>
          </cell>
          <cell r="I429">
            <v>38076</v>
          </cell>
          <cell r="J429" t="str">
            <v>GBP</v>
          </cell>
          <cell r="K429">
            <v>1066.6600000000001</v>
          </cell>
          <cell r="L429">
            <v>1066.6600000000001</v>
          </cell>
        </row>
        <row r="430">
          <cell r="A430">
            <v>340300341</v>
          </cell>
          <cell r="B430">
            <v>38046</v>
          </cell>
          <cell r="C430">
            <v>101462.88</v>
          </cell>
          <cell r="E430">
            <v>101462.88</v>
          </cell>
          <cell r="F430">
            <v>1</v>
          </cell>
          <cell r="G430" t="str">
            <v>Invoice</v>
          </cell>
          <cell r="H430">
            <v>31</v>
          </cell>
          <cell r="I430">
            <v>38076</v>
          </cell>
          <cell r="J430" t="str">
            <v>GBP</v>
          </cell>
          <cell r="K430">
            <v>1204.26</v>
          </cell>
          <cell r="L430">
            <v>1204.26</v>
          </cell>
        </row>
        <row r="431">
          <cell r="A431">
            <v>340300342</v>
          </cell>
          <cell r="B431">
            <v>38046</v>
          </cell>
          <cell r="C431">
            <v>55902.06</v>
          </cell>
          <cell r="E431">
            <v>55902.06</v>
          </cell>
          <cell r="F431">
            <v>1</v>
          </cell>
          <cell r="G431" t="str">
            <v>Invoice</v>
          </cell>
          <cell r="H431">
            <v>1</v>
          </cell>
          <cell r="I431">
            <v>38106</v>
          </cell>
          <cell r="J431" t="str">
            <v>GBP</v>
          </cell>
          <cell r="K431">
            <v>663.5</v>
          </cell>
          <cell r="L431">
            <v>663.5</v>
          </cell>
        </row>
        <row r="432">
          <cell r="A432">
            <v>340300343</v>
          </cell>
          <cell r="B432">
            <v>38046</v>
          </cell>
          <cell r="C432">
            <v>269608.87</v>
          </cell>
          <cell r="E432">
            <v>269608.87</v>
          </cell>
          <cell r="F432">
            <v>1</v>
          </cell>
          <cell r="G432" t="str">
            <v>Invoice</v>
          </cell>
          <cell r="H432">
            <v>31</v>
          </cell>
          <cell r="I432">
            <v>38076</v>
          </cell>
          <cell r="J432" t="str">
            <v>GBP</v>
          </cell>
          <cell r="K432">
            <v>3199.98</v>
          </cell>
          <cell r="L432">
            <v>3199.98</v>
          </cell>
        </row>
        <row r="433">
          <cell r="A433">
            <v>340300344</v>
          </cell>
          <cell r="B433">
            <v>38046</v>
          </cell>
          <cell r="C433">
            <v>292076.7</v>
          </cell>
          <cell r="E433">
            <v>292076.7</v>
          </cell>
          <cell r="F433">
            <v>1</v>
          </cell>
          <cell r="G433" t="str">
            <v>Invoice</v>
          </cell>
          <cell r="H433">
            <v>31</v>
          </cell>
          <cell r="I433">
            <v>38076</v>
          </cell>
          <cell r="J433" t="str">
            <v>GBP</v>
          </cell>
          <cell r="K433">
            <v>3466.65</v>
          </cell>
          <cell r="L433">
            <v>3466.65</v>
          </cell>
        </row>
        <row r="434">
          <cell r="A434">
            <v>340300345</v>
          </cell>
          <cell r="B434">
            <v>38046</v>
          </cell>
          <cell r="C434">
            <v>341502.22</v>
          </cell>
          <cell r="E434">
            <v>341502.22</v>
          </cell>
          <cell r="F434">
            <v>1</v>
          </cell>
          <cell r="G434" t="str">
            <v>Invoice</v>
          </cell>
          <cell r="H434">
            <v>31</v>
          </cell>
          <cell r="I434">
            <v>38076</v>
          </cell>
          <cell r="J434" t="str">
            <v>GBP</v>
          </cell>
          <cell r="K434">
            <v>4053.28</v>
          </cell>
          <cell r="L434">
            <v>4053.28</v>
          </cell>
        </row>
        <row r="435">
          <cell r="A435">
            <v>340300346</v>
          </cell>
          <cell r="B435">
            <v>38046</v>
          </cell>
          <cell r="C435">
            <v>529668.48</v>
          </cell>
          <cell r="E435">
            <v>529668.48</v>
          </cell>
          <cell r="F435">
            <v>1</v>
          </cell>
          <cell r="G435" t="str">
            <v>Invoice</v>
          </cell>
          <cell r="H435">
            <v>31</v>
          </cell>
          <cell r="I435">
            <v>38076</v>
          </cell>
          <cell r="J435" t="str">
            <v>GBP</v>
          </cell>
          <cell r="K435">
            <v>6286.62</v>
          </cell>
          <cell r="L435">
            <v>6286.62</v>
          </cell>
        </row>
        <row r="436">
          <cell r="A436">
            <v>340300347</v>
          </cell>
          <cell r="B436">
            <v>38046</v>
          </cell>
          <cell r="C436">
            <v>471815.95</v>
          </cell>
          <cell r="E436">
            <v>471815.95</v>
          </cell>
          <cell r="F436">
            <v>1</v>
          </cell>
          <cell r="G436" t="str">
            <v>Invoice</v>
          </cell>
          <cell r="H436">
            <v>31</v>
          </cell>
          <cell r="I436">
            <v>38076</v>
          </cell>
          <cell r="J436" t="str">
            <v>GBP</v>
          </cell>
          <cell r="K436">
            <v>5599.97</v>
          </cell>
          <cell r="L436">
            <v>5599.97</v>
          </cell>
        </row>
        <row r="437">
          <cell r="A437">
            <v>340300348</v>
          </cell>
          <cell r="B437">
            <v>38046</v>
          </cell>
          <cell r="C437">
            <v>554941.1</v>
          </cell>
          <cell r="E437">
            <v>554941.1</v>
          </cell>
          <cell r="F437">
            <v>1</v>
          </cell>
          <cell r="G437" t="str">
            <v>Invoice</v>
          </cell>
          <cell r="H437">
            <v>31</v>
          </cell>
          <cell r="I437">
            <v>38076</v>
          </cell>
          <cell r="J437" t="str">
            <v>GBP</v>
          </cell>
          <cell r="K437">
            <v>6586.58</v>
          </cell>
          <cell r="L437">
            <v>6586.58</v>
          </cell>
        </row>
        <row r="438">
          <cell r="A438">
            <v>340300349</v>
          </cell>
          <cell r="B438">
            <v>38046</v>
          </cell>
          <cell r="C438">
            <v>44934.81</v>
          </cell>
          <cell r="E438">
            <v>44934.81</v>
          </cell>
          <cell r="F438">
            <v>1</v>
          </cell>
          <cell r="G438" t="str">
            <v>Invoice</v>
          </cell>
          <cell r="H438">
            <v>31</v>
          </cell>
          <cell r="I438">
            <v>38076</v>
          </cell>
          <cell r="J438" t="str">
            <v>GBP</v>
          </cell>
          <cell r="K438">
            <v>533.33000000000004</v>
          </cell>
          <cell r="L438">
            <v>533.33000000000004</v>
          </cell>
        </row>
        <row r="439">
          <cell r="A439">
            <v>340300350</v>
          </cell>
          <cell r="B439">
            <v>38046</v>
          </cell>
          <cell r="C439">
            <v>269608.87</v>
          </cell>
          <cell r="E439">
            <v>269608.87</v>
          </cell>
          <cell r="F439">
            <v>1</v>
          </cell>
          <cell r="G439" t="str">
            <v>Invoice</v>
          </cell>
          <cell r="H439">
            <v>1</v>
          </cell>
          <cell r="I439">
            <v>38106</v>
          </cell>
          <cell r="J439" t="str">
            <v>GBP</v>
          </cell>
          <cell r="K439">
            <v>3199.98</v>
          </cell>
          <cell r="L439">
            <v>3199.98</v>
          </cell>
        </row>
        <row r="440">
          <cell r="A440">
            <v>340300351</v>
          </cell>
          <cell r="B440">
            <v>38046</v>
          </cell>
          <cell r="C440">
            <v>44934.81</v>
          </cell>
          <cell r="E440">
            <v>44934.81</v>
          </cell>
          <cell r="F440">
            <v>1</v>
          </cell>
          <cell r="G440" t="str">
            <v>Invoice</v>
          </cell>
          <cell r="H440">
            <v>1</v>
          </cell>
          <cell r="I440">
            <v>38106</v>
          </cell>
          <cell r="J440" t="str">
            <v>GBP</v>
          </cell>
          <cell r="K440">
            <v>533.33000000000004</v>
          </cell>
          <cell r="L440">
            <v>533.33000000000004</v>
          </cell>
        </row>
        <row r="441">
          <cell r="A441">
            <v>340300352</v>
          </cell>
          <cell r="B441">
            <v>38046</v>
          </cell>
          <cell r="C441">
            <v>14901.18</v>
          </cell>
          <cell r="E441">
            <v>14901.18</v>
          </cell>
          <cell r="F441">
            <v>1</v>
          </cell>
          <cell r="G441" t="str">
            <v>Invoice</v>
          </cell>
          <cell r="H441">
            <v>1</v>
          </cell>
          <cell r="I441">
            <v>38106</v>
          </cell>
          <cell r="J441" t="str">
            <v>USD</v>
          </cell>
          <cell r="K441">
            <v>329.67</v>
          </cell>
          <cell r="L441">
            <v>329.67</v>
          </cell>
        </row>
        <row r="442">
          <cell r="A442">
            <v>340300354</v>
          </cell>
          <cell r="B442">
            <v>38046</v>
          </cell>
          <cell r="C442">
            <v>269608.87</v>
          </cell>
          <cell r="E442">
            <v>269608.87</v>
          </cell>
          <cell r="F442">
            <v>1</v>
          </cell>
          <cell r="G442" t="str">
            <v>Invoice</v>
          </cell>
          <cell r="H442">
            <v>1</v>
          </cell>
          <cell r="I442">
            <v>38106</v>
          </cell>
          <cell r="J442" t="str">
            <v>GBP</v>
          </cell>
          <cell r="K442">
            <v>3199.98</v>
          </cell>
          <cell r="L442">
            <v>3199.98</v>
          </cell>
        </row>
        <row r="443">
          <cell r="A443">
            <v>340300358</v>
          </cell>
          <cell r="B443">
            <v>38058</v>
          </cell>
          <cell r="C443">
            <v>3082886.85</v>
          </cell>
          <cell r="E443">
            <v>3082886.85</v>
          </cell>
          <cell r="F443">
            <v>1</v>
          </cell>
          <cell r="G443" t="str">
            <v>Invoice</v>
          </cell>
          <cell r="H443">
            <v>-11</v>
          </cell>
          <cell r="I443">
            <v>38118</v>
          </cell>
          <cell r="J443" t="str">
            <v>USD</v>
          </cell>
          <cell r="K443">
            <v>68159.77</v>
          </cell>
          <cell r="L443">
            <v>68159.77</v>
          </cell>
        </row>
        <row r="444">
          <cell r="A444">
            <v>340300359</v>
          </cell>
          <cell r="B444">
            <v>38047</v>
          </cell>
          <cell r="C444">
            <v>16164806.800000001</v>
          </cell>
          <cell r="E444">
            <v>16164806.800000001</v>
          </cell>
          <cell r="F444">
            <v>1</v>
          </cell>
          <cell r="G444" t="str">
            <v>Invoice</v>
          </cell>
          <cell r="H444">
            <v>0</v>
          </cell>
          <cell r="I444">
            <v>38107</v>
          </cell>
          <cell r="J444" t="str">
            <v>EUR</v>
          </cell>
          <cell r="K444">
            <v>285747.74</v>
          </cell>
          <cell r="L444">
            <v>285747.74</v>
          </cell>
        </row>
        <row r="445">
          <cell r="A445">
            <v>340300360</v>
          </cell>
          <cell r="B445">
            <v>38047</v>
          </cell>
          <cell r="C445">
            <v>977741</v>
          </cell>
          <cell r="E445">
            <v>977741</v>
          </cell>
          <cell r="F445">
            <v>1</v>
          </cell>
          <cell r="G445" t="str">
            <v>Invoice</v>
          </cell>
          <cell r="H445">
            <v>0</v>
          </cell>
          <cell r="I445">
            <v>38107</v>
          </cell>
          <cell r="J445" t="str">
            <v>GBP</v>
          </cell>
          <cell r="K445">
            <v>11550</v>
          </cell>
          <cell r="L445">
            <v>11550</v>
          </cell>
        </row>
        <row r="446">
          <cell r="A446">
            <v>340300361</v>
          </cell>
          <cell r="B446">
            <v>38047</v>
          </cell>
          <cell r="C446">
            <v>2240423.65</v>
          </cell>
          <cell r="E446">
            <v>2240423.65</v>
          </cell>
          <cell r="F446">
            <v>1</v>
          </cell>
          <cell r="G446" t="str">
            <v>Invoice</v>
          </cell>
          <cell r="H446">
            <v>0</v>
          </cell>
          <cell r="I446">
            <v>38107</v>
          </cell>
          <cell r="J446" t="str">
            <v>GBP</v>
          </cell>
          <cell r="K446">
            <v>26466</v>
          </cell>
          <cell r="L446">
            <v>26466</v>
          </cell>
        </row>
        <row r="447">
          <cell r="A447">
            <v>340300362</v>
          </cell>
          <cell r="B447">
            <v>38047</v>
          </cell>
          <cell r="C447">
            <v>93118.19</v>
          </cell>
          <cell r="E447">
            <v>93118.19</v>
          </cell>
          <cell r="F447">
            <v>1</v>
          </cell>
          <cell r="G447" t="str">
            <v>Invoice</v>
          </cell>
          <cell r="H447">
            <v>0</v>
          </cell>
          <cell r="I447">
            <v>38107</v>
          </cell>
          <cell r="J447" t="str">
            <v>GBP</v>
          </cell>
          <cell r="K447">
            <v>1100</v>
          </cell>
          <cell r="L447">
            <v>1100</v>
          </cell>
        </row>
        <row r="448">
          <cell r="A448">
            <v>340300363</v>
          </cell>
          <cell r="B448">
            <v>38047</v>
          </cell>
          <cell r="C448">
            <v>268061.87</v>
          </cell>
          <cell r="E448">
            <v>268061.87</v>
          </cell>
          <cell r="F448">
            <v>1</v>
          </cell>
          <cell r="G448" t="str">
            <v>Invoice</v>
          </cell>
          <cell r="H448">
            <v>0</v>
          </cell>
          <cell r="I448">
            <v>38107</v>
          </cell>
          <cell r="J448" t="str">
            <v>GBP</v>
          </cell>
          <cell r="K448">
            <v>3166.6</v>
          </cell>
          <cell r="L448">
            <v>3166.6</v>
          </cell>
        </row>
        <row r="449">
          <cell r="A449">
            <v>340300364</v>
          </cell>
          <cell r="B449">
            <v>38047</v>
          </cell>
          <cell r="C449">
            <v>387212.52</v>
          </cell>
          <cell r="E449">
            <v>387212.52</v>
          </cell>
          <cell r="F449">
            <v>1</v>
          </cell>
          <cell r="G449" t="str">
            <v>Invoice</v>
          </cell>
          <cell r="H449">
            <v>0</v>
          </cell>
          <cell r="I449">
            <v>38107</v>
          </cell>
          <cell r="J449" t="str">
            <v>GBP</v>
          </cell>
          <cell r="K449">
            <v>4574.12</v>
          </cell>
          <cell r="L449">
            <v>4574.12</v>
          </cell>
        </row>
        <row r="450">
          <cell r="A450">
            <v>340300365</v>
          </cell>
          <cell r="B450">
            <v>38047</v>
          </cell>
          <cell r="C450">
            <v>37387.800000000003</v>
          </cell>
          <cell r="E450">
            <v>37387.800000000003</v>
          </cell>
          <cell r="F450">
            <v>1</v>
          </cell>
          <cell r="G450" t="str">
            <v>Invoice</v>
          </cell>
          <cell r="H450">
            <v>0</v>
          </cell>
          <cell r="I450">
            <v>38107</v>
          </cell>
          <cell r="J450" t="str">
            <v>GBP</v>
          </cell>
          <cell r="K450">
            <v>441.66</v>
          </cell>
          <cell r="L450">
            <v>441.66</v>
          </cell>
        </row>
        <row r="451">
          <cell r="A451">
            <v>340300366</v>
          </cell>
          <cell r="B451">
            <v>38047</v>
          </cell>
          <cell r="C451">
            <v>1548092.45</v>
          </cell>
          <cell r="E451">
            <v>1548092.45</v>
          </cell>
          <cell r="F451">
            <v>1</v>
          </cell>
          <cell r="G451" t="str">
            <v>Invoice</v>
          </cell>
          <cell r="H451">
            <v>0</v>
          </cell>
          <cell r="I451">
            <v>38107</v>
          </cell>
          <cell r="J451" t="str">
            <v>GBP</v>
          </cell>
          <cell r="K451">
            <v>18287.53</v>
          </cell>
          <cell r="L451">
            <v>18287.53</v>
          </cell>
        </row>
        <row r="452">
          <cell r="A452">
            <v>340300367</v>
          </cell>
          <cell r="B452">
            <v>38047</v>
          </cell>
          <cell r="C452">
            <v>28218.2</v>
          </cell>
          <cell r="E452">
            <v>28218.2</v>
          </cell>
          <cell r="F452">
            <v>1</v>
          </cell>
          <cell r="G452" t="str">
            <v>Invoice</v>
          </cell>
          <cell r="H452">
            <v>0</v>
          </cell>
          <cell r="I452">
            <v>38107</v>
          </cell>
          <cell r="J452" t="str">
            <v>GBP</v>
          </cell>
          <cell r="K452">
            <v>333.34</v>
          </cell>
          <cell r="L452">
            <v>333.34</v>
          </cell>
        </row>
        <row r="453">
          <cell r="A453">
            <v>340300368</v>
          </cell>
          <cell r="B453">
            <v>38047</v>
          </cell>
          <cell r="C453">
            <v>3303097.75</v>
          </cell>
          <cell r="E453">
            <v>3303097.75</v>
          </cell>
          <cell r="F453">
            <v>1</v>
          </cell>
          <cell r="G453" t="str">
            <v>Invoice</v>
          </cell>
          <cell r="H453">
            <v>0</v>
          </cell>
          <cell r="I453">
            <v>38107</v>
          </cell>
          <cell r="J453" t="str">
            <v>GBP</v>
          </cell>
          <cell r="K453">
            <v>39019.31</v>
          </cell>
          <cell r="L453">
            <v>39019.31</v>
          </cell>
        </row>
        <row r="454">
          <cell r="A454">
            <v>340300369</v>
          </cell>
          <cell r="B454">
            <v>38047</v>
          </cell>
          <cell r="C454">
            <v>93115.65</v>
          </cell>
          <cell r="E454">
            <v>93115.65</v>
          </cell>
          <cell r="F454">
            <v>1</v>
          </cell>
          <cell r="G454" t="str">
            <v>Invoice</v>
          </cell>
          <cell r="H454">
            <v>0</v>
          </cell>
          <cell r="I454">
            <v>38107</v>
          </cell>
          <cell r="J454" t="str">
            <v>GBP</v>
          </cell>
          <cell r="K454">
            <v>1099.97</v>
          </cell>
          <cell r="L454">
            <v>1099.97</v>
          </cell>
        </row>
        <row r="455">
          <cell r="A455">
            <v>340300370</v>
          </cell>
          <cell r="B455">
            <v>38047</v>
          </cell>
          <cell r="C455">
            <v>70966.22</v>
          </cell>
          <cell r="E455">
            <v>70966.22</v>
          </cell>
          <cell r="F455">
            <v>1</v>
          </cell>
          <cell r="G455" t="str">
            <v>Invoice</v>
          </cell>
          <cell r="H455">
            <v>0</v>
          </cell>
          <cell r="I455">
            <v>38107</v>
          </cell>
          <cell r="J455" t="str">
            <v>GBP</v>
          </cell>
          <cell r="K455">
            <v>838.32</v>
          </cell>
          <cell r="L455">
            <v>838.32</v>
          </cell>
        </row>
        <row r="456">
          <cell r="A456">
            <v>340300371</v>
          </cell>
          <cell r="B456">
            <v>38047</v>
          </cell>
          <cell r="C456">
            <v>27974.400000000001</v>
          </cell>
          <cell r="E456">
            <v>27974.400000000001</v>
          </cell>
          <cell r="F456">
            <v>1</v>
          </cell>
          <cell r="G456" t="str">
            <v>Invoice</v>
          </cell>
          <cell r="H456">
            <v>0</v>
          </cell>
          <cell r="I456">
            <v>38107</v>
          </cell>
          <cell r="J456" t="str">
            <v>GBP</v>
          </cell>
          <cell r="K456">
            <v>330.46</v>
          </cell>
          <cell r="L456">
            <v>330.46</v>
          </cell>
        </row>
        <row r="457">
          <cell r="A457">
            <v>340300372</v>
          </cell>
          <cell r="B457">
            <v>38047</v>
          </cell>
          <cell r="C457">
            <v>91958.45</v>
          </cell>
          <cell r="E457">
            <v>91958.45</v>
          </cell>
          <cell r="F457">
            <v>1</v>
          </cell>
          <cell r="G457" t="str">
            <v>Invoice</v>
          </cell>
          <cell r="H457">
            <v>0</v>
          </cell>
          <cell r="I457">
            <v>38107</v>
          </cell>
          <cell r="J457" t="str">
            <v>GBP</v>
          </cell>
          <cell r="K457">
            <v>1086.3</v>
          </cell>
          <cell r="L457">
            <v>1086.3</v>
          </cell>
        </row>
        <row r="458">
          <cell r="A458">
            <v>340300373</v>
          </cell>
          <cell r="B458">
            <v>38047</v>
          </cell>
          <cell r="C458">
            <v>965204.75</v>
          </cell>
          <cell r="E458">
            <v>965204.75</v>
          </cell>
          <cell r="F458">
            <v>1</v>
          </cell>
          <cell r="G458" t="str">
            <v>Invoice</v>
          </cell>
          <cell r="H458">
            <v>0</v>
          </cell>
          <cell r="I458">
            <v>38107</v>
          </cell>
          <cell r="J458" t="str">
            <v>GBP</v>
          </cell>
          <cell r="K458">
            <v>11401.91</v>
          </cell>
          <cell r="L458">
            <v>11401.91</v>
          </cell>
        </row>
        <row r="459">
          <cell r="A459">
            <v>340300374</v>
          </cell>
          <cell r="B459">
            <v>38047</v>
          </cell>
          <cell r="C459">
            <v>488857.8</v>
          </cell>
          <cell r="E459">
            <v>488857.8</v>
          </cell>
          <cell r="F459">
            <v>1</v>
          </cell>
          <cell r="G459" t="str">
            <v>Invoice</v>
          </cell>
          <cell r="H459">
            <v>0</v>
          </cell>
          <cell r="I459">
            <v>38107</v>
          </cell>
          <cell r="J459" t="str">
            <v>GBP</v>
          </cell>
          <cell r="K459">
            <v>5774.85</v>
          </cell>
          <cell r="L459">
            <v>5774.85</v>
          </cell>
        </row>
        <row r="460">
          <cell r="A460">
            <v>340300375</v>
          </cell>
          <cell r="B460">
            <v>38047</v>
          </cell>
          <cell r="C460">
            <v>18404.39</v>
          </cell>
          <cell r="E460">
            <v>18404.39</v>
          </cell>
          <cell r="F460">
            <v>1</v>
          </cell>
          <cell r="G460" t="str">
            <v>Invoice</v>
          </cell>
          <cell r="H460">
            <v>0</v>
          </cell>
          <cell r="I460">
            <v>38107</v>
          </cell>
          <cell r="J460" t="str">
            <v>GBP</v>
          </cell>
          <cell r="K460">
            <v>217.41</v>
          </cell>
          <cell r="L460">
            <v>217.41</v>
          </cell>
        </row>
        <row r="461">
          <cell r="A461">
            <v>340300376</v>
          </cell>
          <cell r="B461">
            <v>38047</v>
          </cell>
          <cell r="C461">
            <v>1303654.6599999999</v>
          </cell>
          <cell r="E461">
            <v>1303654.6599999999</v>
          </cell>
          <cell r="F461">
            <v>1</v>
          </cell>
          <cell r="G461" t="str">
            <v>Invoice</v>
          </cell>
          <cell r="H461">
            <v>0</v>
          </cell>
          <cell r="I461">
            <v>38107</v>
          </cell>
          <cell r="J461" t="str">
            <v>GBP</v>
          </cell>
          <cell r="K461">
            <v>15400</v>
          </cell>
          <cell r="L461">
            <v>15400</v>
          </cell>
        </row>
        <row r="462">
          <cell r="A462">
            <v>340300377</v>
          </cell>
          <cell r="B462">
            <v>38047</v>
          </cell>
          <cell r="C462">
            <v>53289.85</v>
          </cell>
          <cell r="E462">
            <v>53289.85</v>
          </cell>
          <cell r="F462">
            <v>1</v>
          </cell>
          <cell r="G462" t="str">
            <v>Invoice</v>
          </cell>
          <cell r="H462">
            <v>0</v>
          </cell>
          <cell r="I462">
            <v>38107</v>
          </cell>
          <cell r="J462" t="str">
            <v>GBP</v>
          </cell>
          <cell r="K462">
            <v>629.51</v>
          </cell>
          <cell r="L462">
            <v>629.51</v>
          </cell>
        </row>
        <row r="463">
          <cell r="A463">
            <v>340300378</v>
          </cell>
          <cell r="B463">
            <v>38047</v>
          </cell>
          <cell r="C463">
            <v>13903542.98</v>
          </cell>
          <cell r="E463">
            <v>13903542.98</v>
          </cell>
          <cell r="F463">
            <v>1</v>
          </cell>
          <cell r="G463" t="str">
            <v>Invoice</v>
          </cell>
          <cell r="H463">
            <v>0</v>
          </cell>
          <cell r="I463">
            <v>38107</v>
          </cell>
          <cell r="J463" t="str">
            <v>GBP</v>
          </cell>
          <cell r="K463">
            <v>164241.78</v>
          </cell>
          <cell r="L463">
            <v>164241.78</v>
          </cell>
        </row>
        <row r="464">
          <cell r="A464">
            <v>340300379</v>
          </cell>
          <cell r="B464">
            <v>38047</v>
          </cell>
          <cell r="C464">
            <v>143637.35</v>
          </cell>
          <cell r="E464">
            <v>143637.35</v>
          </cell>
          <cell r="F464">
            <v>1</v>
          </cell>
          <cell r="G464" t="str">
            <v>Invoice</v>
          </cell>
          <cell r="H464">
            <v>0</v>
          </cell>
          <cell r="I464">
            <v>38107</v>
          </cell>
          <cell r="J464" t="str">
            <v>GBP</v>
          </cell>
          <cell r="K464">
            <v>1696.78</v>
          </cell>
          <cell r="L464">
            <v>1696.78</v>
          </cell>
        </row>
        <row r="465">
          <cell r="A465">
            <v>340300380</v>
          </cell>
          <cell r="B465">
            <v>38047</v>
          </cell>
          <cell r="C465">
            <v>1901487.84</v>
          </cell>
          <cell r="E465">
            <v>1901487.83</v>
          </cell>
          <cell r="F465">
            <v>1</v>
          </cell>
          <cell r="G465" t="str">
            <v>Invoice</v>
          </cell>
          <cell r="H465">
            <v>0</v>
          </cell>
          <cell r="I465">
            <v>38107</v>
          </cell>
          <cell r="J465" t="str">
            <v>GBP</v>
          </cell>
          <cell r="K465">
            <v>22462.17</v>
          </cell>
          <cell r="L465">
            <v>22462.17</v>
          </cell>
        </row>
        <row r="466">
          <cell r="A466">
            <v>340300381</v>
          </cell>
          <cell r="B466">
            <v>38047</v>
          </cell>
          <cell r="C466">
            <v>330969.98</v>
          </cell>
          <cell r="E466">
            <v>330969.98</v>
          </cell>
          <cell r="F466">
            <v>1</v>
          </cell>
          <cell r="G466" t="str">
            <v>Invoice</v>
          </cell>
          <cell r="H466">
            <v>0</v>
          </cell>
          <cell r="I466">
            <v>38107</v>
          </cell>
          <cell r="J466" t="str">
            <v>GBP</v>
          </cell>
          <cell r="K466">
            <v>3909.73</v>
          </cell>
          <cell r="L466">
            <v>3909.73</v>
          </cell>
        </row>
        <row r="467">
          <cell r="A467">
            <v>340300382</v>
          </cell>
          <cell r="B467">
            <v>38047</v>
          </cell>
          <cell r="C467">
            <v>93118.19</v>
          </cell>
          <cell r="E467">
            <v>93118.19</v>
          </cell>
          <cell r="F467">
            <v>1</v>
          </cell>
          <cell r="G467" t="str">
            <v>Invoice</v>
          </cell>
          <cell r="H467">
            <v>0</v>
          </cell>
          <cell r="I467">
            <v>38107</v>
          </cell>
          <cell r="J467" t="str">
            <v>GBP</v>
          </cell>
          <cell r="K467">
            <v>1100</v>
          </cell>
          <cell r="L467">
            <v>1100</v>
          </cell>
        </row>
        <row r="468">
          <cell r="A468">
            <v>340300383</v>
          </cell>
          <cell r="B468">
            <v>38047</v>
          </cell>
          <cell r="C468">
            <v>8213557.6699999999</v>
          </cell>
          <cell r="E468">
            <v>8213557.6699999999</v>
          </cell>
          <cell r="F468">
            <v>1</v>
          </cell>
          <cell r="G468" t="str">
            <v>Invoice</v>
          </cell>
          <cell r="H468">
            <v>0</v>
          </cell>
          <cell r="I468">
            <v>38107</v>
          </cell>
          <cell r="J468" t="str">
            <v>GBP</v>
          </cell>
          <cell r="K468">
            <v>97026.3</v>
          </cell>
          <cell r="L468">
            <v>97026.3</v>
          </cell>
        </row>
        <row r="469">
          <cell r="A469">
            <v>340300384</v>
          </cell>
          <cell r="B469">
            <v>38047</v>
          </cell>
          <cell r="C469">
            <v>4938.6499999999996</v>
          </cell>
          <cell r="E469">
            <v>4938.6499999999996</v>
          </cell>
          <cell r="F469">
            <v>1</v>
          </cell>
          <cell r="G469" t="str">
            <v>Invoice</v>
          </cell>
          <cell r="H469">
            <v>0</v>
          </cell>
          <cell r="I469">
            <v>38107</v>
          </cell>
          <cell r="J469" t="str">
            <v>GBP</v>
          </cell>
          <cell r="K469">
            <v>58.34</v>
          </cell>
          <cell r="L469">
            <v>58.34</v>
          </cell>
        </row>
        <row r="470">
          <cell r="A470">
            <v>340300385</v>
          </cell>
          <cell r="B470">
            <v>38047</v>
          </cell>
          <cell r="C470">
            <v>190288.72</v>
          </cell>
          <cell r="E470">
            <v>190288.71</v>
          </cell>
          <cell r="F470">
            <v>1</v>
          </cell>
          <cell r="G470" t="str">
            <v>Invoice</v>
          </cell>
          <cell r="H470">
            <v>0</v>
          </cell>
          <cell r="I470">
            <v>38107</v>
          </cell>
          <cell r="J470" t="str">
            <v>GBP</v>
          </cell>
          <cell r="K470">
            <v>2247.87</v>
          </cell>
          <cell r="L470">
            <v>2247.87</v>
          </cell>
        </row>
        <row r="471">
          <cell r="A471">
            <v>340300386</v>
          </cell>
          <cell r="B471">
            <v>38047</v>
          </cell>
          <cell r="C471">
            <v>1023147.12</v>
          </cell>
          <cell r="E471">
            <v>1023147.12</v>
          </cell>
          <cell r="F471">
            <v>1</v>
          </cell>
          <cell r="G471" t="str">
            <v>Invoice</v>
          </cell>
          <cell r="H471">
            <v>0</v>
          </cell>
          <cell r="I471">
            <v>38107</v>
          </cell>
          <cell r="J471" t="str">
            <v>GBP</v>
          </cell>
          <cell r="K471">
            <v>12086.38</v>
          </cell>
          <cell r="L471">
            <v>12086.38</v>
          </cell>
        </row>
        <row r="472">
          <cell r="A472">
            <v>340300387</v>
          </cell>
          <cell r="B472">
            <v>38047</v>
          </cell>
          <cell r="C472">
            <v>316319.95</v>
          </cell>
          <cell r="E472">
            <v>316319.95</v>
          </cell>
          <cell r="F472">
            <v>1</v>
          </cell>
          <cell r="G472" t="str">
            <v>Invoice</v>
          </cell>
          <cell r="H472">
            <v>0</v>
          </cell>
          <cell r="I472">
            <v>38107</v>
          </cell>
          <cell r="J472" t="str">
            <v>GBP</v>
          </cell>
          <cell r="K472">
            <v>3736.67</v>
          </cell>
          <cell r="L472">
            <v>3736.67</v>
          </cell>
        </row>
        <row r="473">
          <cell r="A473">
            <v>340300388</v>
          </cell>
          <cell r="B473">
            <v>38047</v>
          </cell>
          <cell r="C473">
            <v>302629.88</v>
          </cell>
          <cell r="E473">
            <v>302629.88</v>
          </cell>
          <cell r="F473">
            <v>1</v>
          </cell>
          <cell r="G473" t="str">
            <v>Invoice</v>
          </cell>
          <cell r="H473">
            <v>0</v>
          </cell>
          <cell r="I473">
            <v>38107</v>
          </cell>
          <cell r="J473" t="str">
            <v>GBP</v>
          </cell>
          <cell r="K473">
            <v>3574.95</v>
          </cell>
          <cell r="L473">
            <v>3574.95</v>
          </cell>
        </row>
        <row r="474">
          <cell r="A474">
            <v>340300389</v>
          </cell>
          <cell r="B474">
            <v>38047</v>
          </cell>
          <cell r="C474">
            <v>370779.7</v>
          </cell>
          <cell r="E474">
            <v>370779.7</v>
          </cell>
          <cell r="F474">
            <v>1</v>
          </cell>
          <cell r="G474" t="str">
            <v>Invoice</v>
          </cell>
          <cell r="H474">
            <v>0</v>
          </cell>
          <cell r="I474">
            <v>38107</v>
          </cell>
          <cell r="J474" t="str">
            <v>GBP</v>
          </cell>
          <cell r="K474">
            <v>4380</v>
          </cell>
          <cell r="L474">
            <v>4380</v>
          </cell>
        </row>
        <row r="475">
          <cell r="A475">
            <v>340300390</v>
          </cell>
          <cell r="B475">
            <v>38047</v>
          </cell>
          <cell r="C475">
            <v>579587.07999999996</v>
          </cell>
          <cell r="E475">
            <v>579587.07999999996</v>
          </cell>
          <cell r="F475">
            <v>1</v>
          </cell>
          <cell r="G475" t="str">
            <v>Invoice</v>
          </cell>
          <cell r="H475">
            <v>0</v>
          </cell>
          <cell r="I475">
            <v>38107</v>
          </cell>
          <cell r="J475" t="str">
            <v>GBP</v>
          </cell>
          <cell r="K475">
            <v>6846.63</v>
          </cell>
          <cell r="L475">
            <v>6846.63</v>
          </cell>
        </row>
        <row r="476">
          <cell r="A476">
            <v>340300391</v>
          </cell>
          <cell r="B476">
            <v>38047</v>
          </cell>
          <cell r="C476">
            <v>488865.42</v>
          </cell>
          <cell r="E476">
            <v>488865.42</v>
          </cell>
          <cell r="F476">
            <v>1</v>
          </cell>
          <cell r="G476" t="str">
            <v>Invoice</v>
          </cell>
          <cell r="H476">
            <v>0</v>
          </cell>
          <cell r="I476">
            <v>38107</v>
          </cell>
          <cell r="J476" t="str">
            <v>GBP</v>
          </cell>
          <cell r="K476">
            <v>5774.94</v>
          </cell>
          <cell r="L476">
            <v>5774.94</v>
          </cell>
        </row>
        <row r="477">
          <cell r="A477">
            <v>340300392</v>
          </cell>
          <cell r="B477">
            <v>38047</v>
          </cell>
          <cell r="C477">
            <v>570059.4</v>
          </cell>
          <cell r="E477">
            <v>570059.4</v>
          </cell>
          <cell r="F477">
            <v>1</v>
          </cell>
          <cell r="G477" t="str">
            <v>Invoice</v>
          </cell>
          <cell r="H477">
            <v>0</v>
          </cell>
          <cell r="I477">
            <v>38107</v>
          </cell>
          <cell r="J477" t="str">
            <v>GBP</v>
          </cell>
          <cell r="K477">
            <v>6734.08</v>
          </cell>
          <cell r="L477">
            <v>6734.08</v>
          </cell>
        </row>
        <row r="478">
          <cell r="A478">
            <v>340300393</v>
          </cell>
          <cell r="B478">
            <v>38047</v>
          </cell>
          <cell r="C478">
            <v>38093.81</v>
          </cell>
          <cell r="E478">
            <v>38093.81</v>
          </cell>
          <cell r="F478">
            <v>1</v>
          </cell>
          <cell r="G478" t="str">
            <v>Invoice</v>
          </cell>
          <cell r="H478">
            <v>0</v>
          </cell>
          <cell r="I478">
            <v>38107</v>
          </cell>
          <cell r="J478" t="str">
            <v>GBP</v>
          </cell>
          <cell r="K478">
            <v>450</v>
          </cell>
          <cell r="L478">
            <v>450</v>
          </cell>
        </row>
        <row r="479">
          <cell r="A479">
            <v>340300394</v>
          </cell>
          <cell r="B479">
            <v>38047</v>
          </cell>
          <cell r="C479">
            <v>194437.55</v>
          </cell>
          <cell r="E479">
            <v>194437.55</v>
          </cell>
          <cell r="F479">
            <v>1</v>
          </cell>
          <cell r="G479" t="str">
            <v>Invoice</v>
          </cell>
          <cell r="H479">
            <v>0</v>
          </cell>
          <cell r="I479">
            <v>38107</v>
          </cell>
          <cell r="J479" t="str">
            <v>GBP</v>
          </cell>
          <cell r="K479">
            <v>2296.88</v>
          </cell>
          <cell r="L479">
            <v>2296.88</v>
          </cell>
        </row>
        <row r="480">
          <cell r="A480">
            <v>340300395</v>
          </cell>
          <cell r="B480">
            <v>38047</v>
          </cell>
          <cell r="C480">
            <v>33861.160000000003</v>
          </cell>
          <cell r="E480">
            <v>33861.160000000003</v>
          </cell>
          <cell r="F480">
            <v>1</v>
          </cell>
          <cell r="G480" t="str">
            <v>Invoice</v>
          </cell>
          <cell r="H480">
            <v>0</v>
          </cell>
          <cell r="I480">
            <v>38107</v>
          </cell>
          <cell r="J480" t="str">
            <v>GBP</v>
          </cell>
          <cell r="K480">
            <v>400</v>
          </cell>
          <cell r="L480">
            <v>400</v>
          </cell>
        </row>
        <row r="481">
          <cell r="A481">
            <v>340300396</v>
          </cell>
          <cell r="B481">
            <v>38047</v>
          </cell>
          <cell r="C481">
            <v>7885.42</v>
          </cell>
          <cell r="E481">
            <v>7885.42</v>
          </cell>
          <cell r="F481">
            <v>1</v>
          </cell>
          <cell r="G481" t="str">
            <v>Invoice</v>
          </cell>
          <cell r="H481">
            <v>0</v>
          </cell>
          <cell r="I481">
            <v>38107</v>
          </cell>
          <cell r="J481" t="str">
            <v>GBP</v>
          </cell>
          <cell r="K481">
            <v>93.15</v>
          </cell>
          <cell r="L481">
            <v>93.15</v>
          </cell>
        </row>
        <row r="482">
          <cell r="A482">
            <v>340300397</v>
          </cell>
          <cell r="B482">
            <v>38047</v>
          </cell>
          <cell r="C482">
            <v>25395.87</v>
          </cell>
          <cell r="E482">
            <v>25395.87</v>
          </cell>
          <cell r="F482">
            <v>1</v>
          </cell>
          <cell r="G482" t="str">
            <v>Invoice</v>
          </cell>
          <cell r="H482">
            <v>0</v>
          </cell>
          <cell r="I482">
            <v>38107</v>
          </cell>
          <cell r="J482" t="str">
            <v>GBP</v>
          </cell>
          <cell r="K482">
            <v>300</v>
          </cell>
          <cell r="L482">
            <v>300</v>
          </cell>
        </row>
        <row r="483">
          <cell r="A483">
            <v>340300398</v>
          </cell>
          <cell r="B483">
            <v>38047</v>
          </cell>
          <cell r="C483">
            <v>1076399.94</v>
          </cell>
          <cell r="E483">
            <v>1076399.94</v>
          </cell>
          <cell r="F483">
            <v>1</v>
          </cell>
          <cell r="G483" t="str">
            <v>Invoice</v>
          </cell>
          <cell r="H483">
            <v>0</v>
          </cell>
          <cell r="I483">
            <v>38107</v>
          </cell>
          <cell r="J483" t="str">
            <v>USD</v>
          </cell>
          <cell r="K483">
            <v>23814</v>
          </cell>
          <cell r="L483">
            <v>23814</v>
          </cell>
        </row>
        <row r="484">
          <cell r="A484">
            <v>340300399</v>
          </cell>
          <cell r="B484">
            <v>38047</v>
          </cell>
          <cell r="C484">
            <v>41469.919999999998</v>
          </cell>
          <cell r="E484">
            <v>41469.919999999998</v>
          </cell>
          <cell r="F484">
            <v>1</v>
          </cell>
          <cell r="G484" t="str">
            <v>Invoice</v>
          </cell>
          <cell r="H484">
            <v>0</v>
          </cell>
          <cell r="I484">
            <v>38107</v>
          </cell>
          <cell r="J484" t="str">
            <v>USD</v>
          </cell>
          <cell r="K484">
            <v>917.47</v>
          </cell>
          <cell r="L484">
            <v>917.47</v>
          </cell>
        </row>
        <row r="485">
          <cell r="A485">
            <v>340300400</v>
          </cell>
          <cell r="B485">
            <v>38047</v>
          </cell>
          <cell r="C485">
            <v>3405490.04</v>
          </cell>
          <cell r="E485">
            <v>3405490.04</v>
          </cell>
          <cell r="F485">
            <v>1</v>
          </cell>
          <cell r="G485" t="str">
            <v>Invoice</v>
          </cell>
          <cell r="H485">
            <v>0</v>
          </cell>
          <cell r="I485">
            <v>38107</v>
          </cell>
          <cell r="J485" t="str">
            <v>USD</v>
          </cell>
          <cell r="K485">
            <v>75342.2</v>
          </cell>
          <cell r="L485">
            <v>75342.2</v>
          </cell>
        </row>
        <row r="486">
          <cell r="A486">
            <v>340300401</v>
          </cell>
          <cell r="B486">
            <v>38047</v>
          </cell>
          <cell r="C486">
            <v>8883.2099999999991</v>
          </cell>
          <cell r="E486">
            <v>8883.2099999999991</v>
          </cell>
          <cell r="F486">
            <v>1</v>
          </cell>
          <cell r="G486" t="str">
            <v>Invoice</v>
          </cell>
          <cell r="H486">
            <v>0</v>
          </cell>
          <cell r="I486">
            <v>38107</v>
          </cell>
          <cell r="J486" t="str">
            <v>USD</v>
          </cell>
          <cell r="K486">
            <v>196.53</v>
          </cell>
          <cell r="L486">
            <v>196.53</v>
          </cell>
        </row>
        <row r="487">
          <cell r="A487">
            <v>340300408</v>
          </cell>
          <cell r="B487">
            <v>38047</v>
          </cell>
          <cell r="C487">
            <v>354325.15</v>
          </cell>
          <cell r="E487">
            <v>354325.15</v>
          </cell>
          <cell r="F487">
            <v>1</v>
          </cell>
          <cell r="G487" t="str">
            <v>Invoice</v>
          </cell>
          <cell r="H487">
            <v>0</v>
          </cell>
          <cell r="I487">
            <v>38107</v>
          </cell>
          <cell r="J487" t="str">
            <v>USD</v>
          </cell>
          <cell r="K487">
            <v>7839</v>
          </cell>
          <cell r="L487">
            <v>7839</v>
          </cell>
        </row>
        <row r="488">
          <cell r="A488">
            <v>340300409</v>
          </cell>
          <cell r="B488">
            <v>38047</v>
          </cell>
          <cell r="C488">
            <v>2285.63</v>
          </cell>
          <cell r="E488">
            <v>2285.63</v>
          </cell>
          <cell r="F488">
            <v>1</v>
          </cell>
          <cell r="G488" t="str">
            <v>Invoice</v>
          </cell>
          <cell r="H488">
            <v>0</v>
          </cell>
          <cell r="I488">
            <v>38107</v>
          </cell>
          <cell r="J488" t="str">
            <v>GBP</v>
          </cell>
          <cell r="K488">
            <v>27</v>
          </cell>
          <cell r="L488">
            <v>27</v>
          </cell>
        </row>
        <row r="489">
          <cell r="A489">
            <v>340300410</v>
          </cell>
          <cell r="B489">
            <v>38047</v>
          </cell>
          <cell r="C489">
            <v>23643.52</v>
          </cell>
          <cell r="E489">
            <v>23643.52</v>
          </cell>
          <cell r="F489">
            <v>1</v>
          </cell>
          <cell r="G489" t="str">
            <v>Invoice</v>
          </cell>
          <cell r="H489">
            <v>0</v>
          </cell>
          <cell r="I489">
            <v>38107</v>
          </cell>
          <cell r="J489" t="str">
            <v>EUR</v>
          </cell>
          <cell r="K489">
            <v>417.95</v>
          </cell>
          <cell r="L489">
            <v>417.95</v>
          </cell>
        </row>
        <row r="490">
          <cell r="A490">
            <v>340300411</v>
          </cell>
          <cell r="B490">
            <v>38047</v>
          </cell>
          <cell r="C490">
            <v>12304.02</v>
          </cell>
          <cell r="E490">
            <v>12304.02</v>
          </cell>
          <cell r="F490">
            <v>1</v>
          </cell>
          <cell r="G490" t="str">
            <v>Invoice</v>
          </cell>
          <cell r="H490">
            <v>0</v>
          </cell>
          <cell r="I490">
            <v>38107</v>
          </cell>
          <cell r="J490" t="str">
            <v>EUR</v>
          </cell>
          <cell r="K490">
            <v>217.5</v>
          </cell>
          <cell r="L490">
            <v>217.5</v>
          </cell>
        </row>
        <row r="491">
          <cell r="A491">
            <v>340300412</v>
          </cell>
          <cell r="B491">
            <v>38047</v>
          </cell>
          <cell r="C491">
            <v>4853959.1900000004</v>
          </cell>
          <cell r="E491">
            <v>4853959.1900000004</v>
          </cell>
          <cell r="F491">
            <v>1</v>
          </cell>
          <cell r="G491" t="str">
            <v>Invoice</v>
          </cell>
          <cell r="H491">
            <v>0</v>
          </cell>
          <cell r="I491">
            <v>38107</v>
          </cell>
          <cell r="J491" t="str">
            <v>GBP</v>
          </cell>
          <cell r="K491">
            <v>57339.55</v>
          </cell>
          <cell r="L491">
            <v>57339.55</v>
          </cell>
        </row>
        <row r="492">
          <cell r="A492">
            <v>340300413</v>
          </cell>
          <cell r="B492">
            <v>38047</v>
          </cell>
          <cell r="C492">
            <v>253.96</v>
          </cell>
          <cell r="E492">
            <v>253.96</v>
          </cell>
          <cell r="F492">
            <v>1</v>
          </cell>
          <cell r="G492" t="str">
            <v>Invoice</v>
          </cell>
          <cell r="H492">
            <v>0</v>
          </cell>
          <cell r="I492">
            <v>38107</v>
          </cell>
          <cell r="J492" t="str">
            <v>GBP</v>
          </cell>
          <cell r="K492">
            <v>3</v>
          </cell>
          <cell r="L492">
            <v>3</v>
          </cell>
        </row>
        <row r="493">
          <cell r="A493">
            <v>340300414</v>
          </cell>
          <cell r="B493">
            <v>38047</v>
          </cell>
          <cell r="C493">
            <v>2539.59</v>
          </cell>
          <cell r="E493">
            <v>2539.59</v>
          </cell>
          <cell r="F493">
            <v>1</v>
          </cell>
          <cell r="G493" t="str">
            <v>Invoice</v>
          </cell>
          <cell r="H493">
            <v>0</v>
          </cell>
          <cell r="I493">
            <v>38107</v>
          </cell>
          <cell r="J493" t="str">
            <v>GBP</v>
          </cell>
          <cell r="K493">
            <v>30</v>
          </cell>
          <cell r="L493">
            <v>30</v>
          </cell>
        </row>
        <row r="494">
          <cell r="A494">
            <v>340300415</v>
          </cell>
          <cell r="B494">
            <v>38047</v>
          </cell>
          <cell r="C494">
            <v>81631.740000000005</v>
          </cell>
          <cell r="E494">
            <v>81631.740000000005</v>
          </cell>
          <cell r="F494">
            <v>1</v>
          </cell>
          <cell r="G494" t="str">
            <v>Invoice</v>
          </cell>
          <cell r="H494">
            <v>0</v>
          </cell>
          <cell r="I494">
            <v>38107</v>
          </cell>
          <cell r="J494" t="str">
            <v>USD</v>
          </cell>
          <cell r="K494">
            <v>1806</v>
          </cell>
          <cell r="L494">
            <v>1806</v>
          </cell>
        </row>
        <row r="495">
          <cell r="A495">
            <v>340300416</v>
          </cell>
          <cell r="B495">
            <v>38077</v>
          </cell>
          <cell r="C495">
            <v>8046257.8099999996</v>
          </cell>
          <cell r="E495">
            <v>8046257.8099999996</v>
          </cell>
          <cell r="F495">
            <v>1</v>
          </cell>
          <cell r="G495" t="str">
            <v>Invoice</v>
          </cell>
          <cell r="H495">
            <v>0</v>
          </cell>
          <cell r="I495">
            <v>38107</v>
          </cell>
          <cell r="J495" t="str">
            <v>EUR</v>
          </cell>
          <cell r="K495">
            <v>149776.4</v>
          </cell>
          <cell r="L495">
            <v>149776.4</v>
          </cell>
        </row>
        <row r="496">
          <cell r="A496">
            <v>340300417</v>
          </cell>
          <cell r="B496">
            <v>38077</v>
          </cell>
          <cell r="C496">
            <v>563433.17000000004</v>
          </cell>
          <cell r="E496">
            <v>563433.17000000004</v>
          </cell>
          <cell r="F496">
            <v>1</v>
          </cell>
          <cell r="G496" t="str">
            <v>Invoice</v>
          </cell>
          <cell r="H496">
            <v>-30</v>
          </cell>
          <cell r="I496">
            <v>38137</v>
          </cell>
          <cell r="J496" t="str">
            <v>GBP</v>
          </cell>
          <cell r="K496">
            <v>7002.78</v>
          </cell>
          <cell r="L496">
            <v>7002.78</v>
          </cell>
        </row>
        <row r="497">
          <cell r="A497">
            <v>340300418</v>
          </cell>
          <cell r="B497">
            <v>38077</v>
          </cell>
          <cell r="C497">
            <v>1877354.27</v>
          </cell>
          <cell r="E497">
            <v>1877354.27</v>
          </cell>
          <cell r="F497">
            <v>1</v>
          </cell>
          <cell r="G497" t="str">
            <v>Invoice</v>
          </cell>
          <cell r="H497">
            <v>-30</v>
          </cell>
          <cell r="I497">
            <v>38137</v>
          </cell>
          <cell r="J497" t="str">
            <v>GBP</v>
          </cell>
          <cell r="K497">
            <v>23333.200000000001</v>
          </cell>
          <cell r="L497">
            <v>23333.200000000001</v>
          </cell>
        </row>
        <row r="498">
          <cell r="A498">
            <v>340300419</v>
          </cell>
          <cell r="B498">
            <v>38077</v>
          </cell>
          <cell r="C498">
            <v>107530.37</v>
          </cell>
          <cell r="E498">
            <v>107530.37</v>
          </cell>
          <cell r="F498">
            <v>1</v>
          </cell>
          <cell r="G498" t="str">
            <v>Invoice</v>
          </cell>
          <cell r="H498">
            <v>-30</v>
          </cell>
          <cell r="I498">
            <v>38137</v>
          </cell>
          <cell r="J498" t="str">
            <v>GBP</v>
          </cell>
          <cell r="K498">
            <v>1336.47</v>
          </cell>
          <cell r="L498">
            <v>1336.47</v>
          </cell>
        </row>
        <row r="499">
          <cell r="A499">
            <v>340300420</v>
          </cell>
          <cell r="B499">
            <v>38077</v>
          </cell>
          <cell r="C499">
            <v>294606.84999999998</v>
          </cell>
          <cell r="E499">
            <v>294606.84000000003</v>
          </cell>
          <cell r="F499">
            <v>1</v>
          </cell>
          <cell r="G499" t="str">
            <v>Invoice</v>
          </cell>
          <cell r="H499">
            <v>0</v>
          </cell>
          <cell r="I499">
            <v>38107</v>
          </cell>
          <cell r="J499" t="str">
            <v>GBP</v>
          </cell>
          <cell r="K499">
            <v>3661.6</v>
          </cell>
          <cell r="L499">
            <v>3661.6</v>
          </cell>
        </row>
        <row r="500">
          <cell r="A500">
            <v>340300421</v>
          </cell>
          <cell r="B500">
            <v>38077</v>
          </cell>
          <cell r="C500">
            <v>281603.14</v>
          </cell>
          <cell r="E500">
            <v>281603.14</v>
          </cell>
          <cell r="F500">
            <v>1</v>
          </cell>
          <cell r="G500" t="str">
            <v>Invoice</v>
          </cell>
          <cell r="H500">
            <v>-30</v>
          </cell>
          <cell r="I500">
            <v>38137</v>
          </cell>
          <cell r="J500" t="str">
            <v>GBP</v>
          </cell>
          <cell r="K500">
            <v>3499.98</v>
          </cell>
          <cell r="L500">
            <v>3499.98</v>
          </cell>
        </row>
        <row r="501">
          <cell r="A501">
            <v>340300422</v>
          </cell>
          <cell r="B501">
            <v>38077</v>
          </cell>
          <cell r="C501">
            <v>1677674.02</v>
          </cell>
          <cell r="E501">
            <v>1677673.98</v>
          </cell>
          <cell r="F501">
            <v>1</v>
          </cell>
          <cell r="G501" t="str">
            <v>Invoice</v>
          </cell>
          <cell r="H501">
            <v>-30</v>
          </cell>
          <cell r="I501">
            <v>38137</v>
          </cell>
          <cell r="J501" t="str">
            <v>GBP</v>
          </cell>
          <cell r="K501">
            <v>20851.419999999998</v>
          </cell>
          <cell r="L501">
            <v>20851.419999999998</v>
          </cell>
        </row>
        <row r="502">
          <cell r="A502">
            <v>340300423</v>
          </cell>
          <cell r="B502">
            <v>38077</v>
          </cell>
          <cell r="C502">
            <v>3256104.82</v>
          </cell>
          <cell r="E502">
            <v>3256104.81</v>
          </cell>
          <cell r="F502">
            <v>1</v>
          </cell>
          <cell r="G502" t="str">
            <v>Invoice</v>
          </cell>
          <cell r="H502">
            <v>-30</v>
          </cell>
          <cell r="I502">
            <v>38137</v>
          </cell>
          <cell r="J502" t="str">
            <v>GBP</v>
          </cell>
          <cell r="K502">
            <v>40469.370000000003</v>
          </cell>
          <cell r="L502">
            <v>40469.370000000003</v>
          </cell>
        </row>
        <row r="503">
          <cell r="A503">
            <v>340300424</v>
          </cell>
          <cell r="B503">
            <v>38077</v>
          </cell>
          <cell r="C503">
            <v>95104.36</v>
          </cell>
          <cell r="E503">
            <v>95104.36</v>
          </cell>
          <cell r="F503">
            <v>1</v>
          </cell>
          <cell r="G503" t="str">
            <v>Invoice</v>
          </cell>
          <cell r="H503">
            <v>-30</v>
          </cell>
          <cell r="I503">
            <v>38137</v>
          </cell>
          <cell r="J503" t="str">
            <v>GBP</v>
          </cell>
          <cell r="K503">
            <v>1182.03</v>
          </cell>
          <cell r="L503">
            <v>1182.03</v>
          </cell>
        </row>
        <row r="504">
          <cell r="A504">
            <v>340300425</v>
          </cell>
          <cell r="B504">
            <v>38077</v>
          </cell>
          <cell r="C504">
            <v>15126.2</v>
          </cell>
          <cell r="E504">
            <v>15126.2</v>
          </cell>
          <cell r="F504">
            <v>1</v>
          </cell>
          <cell r="G504" t="str">
            <v>Invoice</v>
          </cell>
          <cell r="H504">
            <v>0</v>
          </cell>
          <cell r="I504">
            <v>38107</v>
          </cell>
          <cell r="J504" t="str">
            <v>GBP</v>
          </cell>
          <cell r="K504">
            <v>188</v>
          </cell>
          <cell r="L504">
            <v>188</v>
          </cell>
        </row>
        <row r="505">
          <cell r="A505">
            <v>340300426</v>
          </cell>
          <cell r="B505">
            <v>38077</v>
          </cell>
          <cell r="C505">
            <v>1684253.88</v>
          </cell>
          <cell r="E505">
            <v>1684253.87</v>
          </cell>
          <cell r="F505">
            <v>1</v>
          </cell>
          <cell r="G505" t="str">
            <v>Invoice</v>
          </cell>
          <cell r="H505">
            <v>0</v>
          </cell>
          <cell r="I505">
            <v>38107</v>
          </cell>
          <cell r="J505" t="str">
            <v>GBP</v>
          </cell>
          <cell r="K505">
            <v>20933.2</v>
          </cell>
          <cell r="L505">
            <v>20933.2</v>
          </cell>
        </row>
        <row r="506">
          <cell r="A506">
            <v>340300427</v>
          </cell>
          <cell r="B506">
            <v>38077</v>
          </cell>
          <cell r="C506">
            <v>493146.24</v>
          </cell>
          <cell r="E506">
            <v>493146.24</v>
          </cell>
          <cell r="F506">
            <v>1</v>
          </cell>
          <cell r="G506" t="str">
            <v>Invoice</v>
          </cell>
          <cell r="H506">
            <v>-30</v>
          </cell>
          <cell r="I506">
            <v>38137</v>
          </cell>
          <cell r="J506" t="str">
            <v>GBP</v>
          </cell>
          <cell r="K506">
            <v>6129.2</v>
          </cell>
          <cell r="L506">
            <v>6129.2</v>
          </cell>
        </row>
        <row r="507">
          <cell r="A507">
            <v>340300428</v>
          </cell>
          <cell r="B507">
            <v>38077</v>
          </cell>
          <cell r="C507">
            <v>2897771.62</v>
          </cell>
          <cell r="E507">
            <v>2897771.61</v>
          </cell>
          <cell r="F507">
            <v>1</v>
          </cell>
          <cell r="G507" t="str">
            <v>Invoice</v>
          </cell>
          <cell r="H507">
            <v>-30</v>
          </cell>
          <cell r="I507">
            <v>38137</v>
          </cell>
          <cell r="J507" t="str">
            <v>GBP</v>
          </cell>
          <cell r="K507">
            <v>36015.730000000003</v>
          </cell>
          <cell r="L507">
            <v>36015.730000000003</v>
          </cell>
        </row>
        <row r="508">
          <cell r="A508">
            <v>340300429</v>
          </cell>
          <cell r="B508">
            <v>38077</v>
          </cell>
          <cell r="C508">
            <v>12550131.66</v>
          </cell>
          <cell r="E508">
            <v>12550131.65</v>
          </cell>
          <cell r="F508">
            <v>1</v>
          </cell>
          <cell r="G508" t="str">
            <v>Invoice</v>
          </cell>
          <cell r="H508">
            <v>-30</v>
          </cell>
          <cell r="I508">
            <v>38137</v>
          </cell>
          <cell r="J508" t="str">
            <v>GBP</v>
          </cell>
          <cell r="K508">
            <v>155982.67000000001</v>
          </cell>
          <cell r="L508">
            <v>155982.67000000001</v>
          </cell>
        </row>
        <row r="509">
          <cell r="A509">
            <v>340300430</v>
          </cell>
          <cell r="B509">
            <v>38077</v>
          </cell>
          <cell r="C509">
            <v>42946.34</v>
          </cell>
          <cell r="E509">
            <v>42946.33</v>
          </cell>
          <cell r="F509">
            <v>1</v>
          </cell>
          <cell r="G509" t="str">
            <v>Invoice</v>
          </cell>
          <cell r="H509">
            <v>-30</v>
          </cell>
          <cell r="I509">
            <v>38137</v>
          </cell>
          <cell r="J509" t="str">
            <v>GBP</v>
          </cell>
          <cell r="K509">
            <v>533.77</v>
          </cell>
          <cell r="L509">
            <v>533.77</v>
          </cell>
        </row>
        <row r="510">
          <cell r="A510">
            <v>340300431</v>
          </cell>
          <cell r="B510">
            <v>38077</v>
          </cell>
          <cell r="C510">
            <v>661184.62</v>
          </cell>
          <cell r="E510">
            <v>661184.62</v>
          </cell>
          <cell r="F510">
            <v>1</v>
          </cell>
          <cell r="G510" t="str">
            <v>Invoice</v>
          </cell>
          <cell r="H510">
            <v>-30</v>
          </cell>
          <cell r="I510">
            <v>38137</v>
          </cell>
          <cell r="J510" t="str">
            <v>GBP</v>
          </cell>
          <cell r="K510">
            <v>8217.7099999999991</v>
          </cell>
          <cell r="L510">
            <v>8217.7099999999991</v>
          </cell>
        </row>
        <row r="511">
          <cell r="A511">
            <v>340300432</v>
          </cell>
          <cell r="B511">
            <v>38077</v>
          </cell>
          <cell r="C511">
            <v>719578.19</v>
          </cell>
          <cell r="E511">
            <v>719578.18</v>
          </cell>
          <cell r="F511">
            <v>1</v>
          </cell>
          <cell r="G511" t="str">
            <v>Invoice</v>
          </cell>
          <cell r="H511">
            <v>0</v>
          </cell>
          <cell r="I511">
            <v>38107</v>
          </cell>
          <cell r="J511" t="str">
            <v>GBP</v>
          </cell>
          <cell r="K511">
            <v>8943.4699999999993</v>
          </cell>
          <cell r="L511">
            <v>8943.4699999999993</v>
          </cell>
        </row>
        <row r="512">
          <cell r="A512">
            <v>340300433</v>
          </cell>
          <cell r="B512">
            <v>38077</v>
          </cell>
          <cell r="C512">
            <v>93867.71</v>
          </cell>
          <cell r="E512">
            <v>93867.71</v>
          </cell>
          <cell r="F512">
            <v>1</v>
          </cell>
          <cell r="G512" t="str">
            <v>Invoice</v>
          </cell>
          <cell r="H512">
            <v>0</v>
          </cell>
          <cell r="I512">
            <v>38107</v>
          </cell>
          <cell r="J512" t="str">
            <v>GBP</v>
          </cell>
          <cell r="K512">
            <v>1166.6600000000001</v>
          </cell>
          <cell r="L512">
            <v>1166.6600000000001</v>
          </cell>
        </row>
        <row r="513">
          <cell r="A513">
            <v>340300434</v>
          </cell>
          <cell r="B513">
            <v>38077</v>
          </cell>
          <cell r="C513">
            <v>926640.55</v>
          </cell>
          <cell r="E513">
            <v>926640.54</v>
          </cell>
          <cell r="F513">
            <v>1</v>
          </cell>
          <cell r="G513" t="str">
            <v>Invoice</v>
          </cell>
          <cell r="H513">
            <v>-30</v>
          </cell>
          <cell r="I513">
            <v>38137</v>
          </cell>
          <cell r="J513" t="str">
            <v>GBP</v>
          </cell>
          <cell r="K513">
            <v>11517</v>
          </cell>
          <cell r="L513">
            <v>11517</v>
          </cell>
        </row>
        <row r="514">
          <cell r="A514">
            <v>340300435</v>
          </cell>
          <cell r="B514">
            <v>38077</v>
          </cell>
          <cell r="C514">
            <v>14440.7</v>
          </cell>
          <cell r="E514">
            <v>14440.69</v>
          </cell>
          <cell r="F514">
            <v>1</v>
          </cell>
          <cell r="G514" t="str">
            <v>Invoice</v>
          </cell>
          <cell r="H514">
            <v>0</v>
          </cell>
          <cell r="I514">
            <v>38107</v>
          </cell>
          <cell r="J514" t="str">
            <v>GBP</v>
          </cell>
          <cell r="K514">
            <v>179.48</v>
          </cell>
          <cell r="L514">
            <v>179.48</v>
          </cell>
        </row>
        <row r="515">
          <cell r="A515">
            <v>340300436</v>
          </cell>
          <cell r="B515">
            <v>38077</v>
          </cell>
          <cell r="C515">
            <v>88434.35</v>
          </cell>
          <cell r="E515">
            <v>88434.35</v>
          </cell>
          <cell r="F515">
            <v>1</v>
          </cell>
          <cell r="G515" t="str">
            <v>Invoice</v>
          </cell>
          <cell r="H515">
            <v>-30</v>
          </cell>
          <cell r="I515">
            <v>38137</v>
          </cell>
          <cell r="J515" t="str">
            <v>GBP</v>
          </cell>
          <cell r="K515">
            <v>1099.1300000000001</v>
          </cell>
          <cell r="L515">
            <v>1099.1300000000001</v>
          </cell>
        </row>
        <row r="516">
          <cell r="A516">
            <v>340300437</v>
          </cell>
          <cell r="B516">
            <v>38077</v>
          </cell>
          <cell r="C516">
            <v>281797.03999999998</v>
          </cell>
          <cell r="E516">
            <v>281797.05</v>
          </cell>
          <cell r="F516">
            <v>1</v>
          </cell>
          <cell r="G516" t="str">
            <v>Invoice</v>
          </cell>
          <cell r="H516">
            <v>0</v>
          </cell>
          <cell r="I516">
            <v>38107</v>
          </cell>
          <cell r="J516" t="str">
            <v>GBP</v>
          </cell>
          <cell r="K516">
            <v>3502.39</v>
          </cell>
          <cell r="L516">
            <v>3502.39</v>
          </cell>
        </row>
        <row r="517">
          <cell r="A517">
            <v>340300438</v>
          </cell>
          <cell r="B517">
            <v>38077</v>
          </cell>
          <cell r="C517">
            <v>305295.76</v>
          </cell>
          <cell r="E517">
            <v>305295.76</v>
          </cell>
          <cell r="F517">
            <v>1</v>
          </cell>
          <cell r="G517" t="str">
            <v>Invoice</v>
          </cell>
          <cell r="H517">
            <v>0</v>
          </cell>
          <cell r="I517">
            <v>38107</v>
          </cell>
          <cell r="J517" t="str">
            <v>GBP</v>
          </cell>
          <cell r="K517">
            <v>3794.45</v>
          </cell>
          <cell r="L517">
            <v>3794.45</v>
          </cell>
        </row>
        <row r="518">
          <cell r="A518">
            <v>340300439</v>
          </cell>
          <cell r="B518">
            <v>38077</v>
          </cell>
          <cell r="C518">
            <v>356695.06</v>
          </cell>
          <cell r="E518">
            <v>356695.06</v>
          </cell>
          <cell r="F518">
            <v>1</v>
          </cell>
          <cell r="G518" t="str">
            <v>Invoice</v>
          </cell>
          <cell r="H518">
            <v>0</v>
          </cell>
          <cell r="I518">
            <v>38107</v>
          </cell>
          <cell r="J518" t="str">
            <v>GBP</v>
          </cell>
          <cell r="K518">
            <v>4433.28</v>
          </cell>
          <cell r="L518">
            <v>4433.28</v>
          </cell>
        </row>
        <row r="519">
          <cell r="A519">
            <v>340300440</v>
          </cell>
          <cell r="B519">
            <v>38077</v>
          </cell>
          <cell r="C519">
            <v>516750.35</v>
          </cell>
          <cell r="E519">
            <v>516750.35</v>
          </cell>
          <cell r="F519">
            <v>1</v>
          </cell>
          <cell r="G519" t="str">
            <v>Invoice</v>
          </cell>
          <cell r="H519">
            <v>0</v>
          </cell>
          <cell r="I519">
            <v>38107</v>
          </cell>
          <cell r="J519" t="str">
            <v>GBP</v>
          </cell>
          <cell r="K519">
            <v>6422.57</v>
          </cell>
          <cell r="L519">
            <v>6422.57</v>
          </cell>
        </row>
        <row r="520">
          <cell r="A520">
            <v>340300441</v>
          </cell>
          <cell r="B520">
            <v>38077</v>
          </cell>
          <cell r="C520">
            <v>493146.24</v>
          </cell>
          <cell r="E520">
            <v>493146.24</v>
          </cell>
          <cell r="F520">
            <v>1</v>
          </cell>
          <cell r="G520" t="str">
            <v>Invoice</v>
          </cell>
          <cell r="H520">
            <v>0</v>
          </cell>
          <cell r="I520">
            <v>38107</v>
          </cell>
          <cell r="J520" t="str">
            <v>GBP</v>
          </cell>
          <cell r="K520">
            <v>6129.2</v>
          </cell>
          <cell r="L520">
            <v>6129.2</v>
          </cell>
        </row>
        <row r="521">
          <cell r="A521">
            <v>340300442</v>
          </cell>
          <cell r="B521">
            <v>38077</v>
          </cell>
          <cell r="C521">
            <v>579629.47</v>
          </cell>
          <cell r="E521">
            <v>579629.47</v>
          </cell>
          <cell r="F521">
            <v>1</v>
          </cell>
          <cell r="G521" t="str">
            <v>Invoice</v>
          </cell>
          <cell r="H521">
            <v>0</v>
          </cell>
          <cell r="I521">
            <v>38107</v>
          </cell>
          <cell r="J521" t="str">
            <v>GBP</v>
          </cell>
          <cell r="K521">
            <v>7204.08</v>
          </cell>
          <cell r="L521">
            <v>7204.08</v>
          </cell>
        </row>
        <row r="522">
          <cell r="A522">
            <v>340300443</v>
          </cell>
          <cell r="B522">
            <v>38077</v>
          </cell>
          <cell r="C522">
            <v>45581.35</v>
          </cell>
          <cell r="E522">
            <v>45581.35</v>
          </cell>
          <cell r="F522">
            <v>1</v>
          </cell>
          <cell r="G522" t="str">
            <v>Invoice</v>
          </cell>
          <cell r="H522">
            <v>0</v>
          </cell>
          <cell r="I522">
            <v>38107</v>
          </cell>
          <cell r="J522" t="str">
            <v>GBP</v>
          </cell>
          <cell r="K522">
            <v>566.52</v>
          </cell>
          <cell r="L522">
            <v>566.52</v>
          </cell>
        </row>
        <row r="523">
          <cell r="A523">
            <v>340300444</v>
          </cell>
          <cell r="B523">
            <v>38077</v>
          </cell>
          <cell r="C523">
            <v>340341.06</v>
          </cell>
          <cell r="E523">
            <v>340341.06</v>
          </cell>
          <cell r="F523">
            <v>1</v>
          </cell>
          <cell r="G523" t="str">
            <v>Invoice</v>
          </cell>
          <cell r="H523">
            <v>-30</v>
          </cell>
          <cell r="I523">
            <v>38137</v>
          </cell>
          <cell r="J523" t="str">
            <v>GBP</v>
          </cell>
          <cell r="K523">
            <v>4230.0200000000004</v>
          </cell>
          <cell r="L523">
            <v>4230.0200000000004</v>
          </cell>
        </row>
        <row r="524">
          <cell r="A524">
            <v>340300445</v>
          </cell>
          <cell r="B524">
            <v>38077</v>
          </cell>
          <cell r="C524">
            <v>46933.86</v>
          </cell>
          <cell r="E524">
            <v>46933.86</v>
          </cell>
          <cell r="F524">
            <v>1</v>
          </cell>
          <cell r="G524" t="str">
            <v>Invoice</v>
          </cell>
          <cell r="H524">
            <v>-30</v>
          </cell>
          <cell r="I524">
            <v>38137</v>
          </cell>
          <cell r="J524" t="str">
            <v>GBP</v>
          </cell>
          <cell r="K524">
            <v>583.33000000000004</v>
          </cell>
          <cell r="L524">
            <v>583.33000000000004</v>
          </cell>
        </row>
        <row r="525">
          <cell r="A525">
            <v>340300446</v>
          </cell>
          <cell r="B525">
            <v>38077</v>
          </cell>
          <cell r="C525">
            <v>5229.8</v>
          </cell>
          <cell r="E525">
            <v>5229.8</v>
          </cell>
          <cell r="F525">
            <v>1</v>
          </cell>
          <cell r="G525" t="str">
            <v>Invoice</v>
          </cell>
          <cell r="H525">
            <v>-30</v>
          </cell>
          <cell r="I525">
            <v>38137</v>
          </cell>
          <cell r="J525" t="str">
            <v>GBP</v>
          </cell>
          <cell r="K525">
            <v>65</v>
          </cell>
          <cell r="L525">
            <v>65</v>
          </cell>
        </row>
        <row r="526">
          <cell r="A526">
            <v>340300447</v>
          </cell>
          <cell r="B526">
            <v>38077</v>
          </cell>
          <cell r="C526">
            <v>13855.46</v>
          </cell>
          <cell r="E526">
            <v>13855.46</v>
          </cell>
          <cell r="F526">
            <v>1</v>
          </cell>
          <cell r="G526" t="str">
            <v>Invoice</v>
          </cell>
          <cell r="H526">
            <v>-30</v>
          </cell>
          <cell r="I526">
            <v>38137</v>
          </cell>
          <cell r="J526" t="str">
            <v>USD</v>
          </cell>
          <cell r="K526">
            <v>315.54000000000002</v>
          </cell>
          <cell r="L526">
            <v>315.54000000000002</v>
          </cell>
        </row>
        <row r="527">
          <cell r="A527">
            <v>340300449</v>
          </cell>
          <cell r="B527">
            <v>38077</v>
          </cell>
          <cell r="C527">
            <v>310891.64</v>
          </cell>
          <cell r="E527">
            <v>310891.64</v>
          </cell>
          <cell r="F527">
            <v>1</v>
          </cell>
          <cell r="G527" t="str">
            <v>Invoice</v>
          </cell>
          <cell r="H527">
            <v>-30</v>
          </cell>
          <cell r="I527">
            <v>38137</v>
          </cell>
          <cell r="J527" t="str">
            <v>GBP</v>
          </cell>
          <cell r="K527">
            <v>3864</v>
          </cell>
          <cell r="L527">
            <v>3864</v>
          </cell>
        </row>
        <row r="528">
          <cell r="A528">
            <v>340300450</v>
          </cell>
          <cell r="B528">
            <v>38077</v>
          </cell>
          <cell r="C528">
            <v>165924.29</v>
          </cell>
          <cell r="E528">
            <v>165924.29</v>
          </cell>
          <cell r="F528">
            <v>1</v>
          </cell>
          <cell r="G528" t="str">
            <v>Invoice</v>
          </cell>
          <cell r="H528">
            <v>-30</v>
          </cell>
          <cell r="I528">
            <v>38137</v>
          </cell>
          <cell r="J528" t="str">
            <v>USD</v>
          </cell>
          <cell r="K528">
            <v>3778.71</v>
          </cell>
          <cell r="L528">
            <v>3778.71</v>
          </cell>
        </row>
        <row r="529">
          <cell r="A529">
            <v>340380001</v>
          </cell>
          <cell r="B529">
            <v>37741</v>
          </cell>
          <cell r="C529">
            <v>-97661.77</v>
          </cell>
          <cell r="E529">
            <v>-97661.77</v>
          </cell>
          <cell r="F529">
            <v>1</v>
          </cell>
          <cell r="G529" t="str">
            <v>Credit Memo</v>
          </cell>
          <cell r="H529">
            <v>366</v>
          </cell>
          <cell r="I529">
            <v>37741</v>
          </cell>
          <cell r="J529" t="str">
            <v>EUR</v>
          </cell>
          <cell r="K529">
            <v>-1856.67</v>
          </cell>
          <cell r="L529">
            <v>-1856.67</v>
          </cell>
        </row>
        <row r="530">
          <cell r="A530">
            <v>340380003</v>
          </cell>
          <cell r="B530">
            <v>37833</v>
          </cell>
          <cell r="C530">
            <v>-338855.46</v>
          </cell>
          <cell r="E530">
            <v>-338855.47</v>
          </cell>
          <cell r="F530">
            <v>1</v>
          </cell>
          <cell r="G530" t="str">
            <v>Credit Memo</v>
          </cell>
          <cell r="H530">
            <v>274</v>
          </cell>
          <cell r="I530">
            <v>37833</v>
          </cell>
          <cell r="J530" t="str">
            <v>GBP</v>
          </cell>
          <cell r="K530">
            <v>-4546.3999999999996</v>
          </cell>
          <cell r="L530">
            <v>-4546.3999999999996</v>
          </cell>
        </row>
        <row r="531">
          <cell r="A531">
            <v>340380004</v>
          </cell>
          <cell r="B531">
            <v>37925</v>
          </cell>
          <cell r="C531">
            <v>-6085.84</v>
          </cell>
          <cell r="E531">
            <v>-6085.84</v>
          </cell>
          <cell r="F531">
            <v>1</v>
          </cell>
          <cell r="G531" t="str">
            <v>Credit Memo</v>
          </cell>
          <cell r="H531">
            <v>182</v>
          </cell>
          <cell r="I531">
            <v>37925</v>
          </cell>
          <cell r="J531" t="str">
            <v>GBP</v>
          </cell>
          <cell r="K531">
            <v>-79.23</v>
          </cell>
          <cell r="L531">
            <v>-79.23</v>
          </cell>
        </row>
        <row r="532">
          <cell r="A532">
            <v>340380008</v>
          </cell>
          <cell r="B532">
            <v>37986</v>
          </cell>
          <cell r="C532">
            <v>-1100664.8799999999</v>
          </cell>
          <cell r="E532">
            <v>-1100664.8799999999</v>
          </cell>
          <cell r="F532">
            <v>1</v>
          </cell>
          <cell r="G532" t="str">
            <v>Credit Memo</v>
          </cell>
          <cell r="H532">
            <v>121</v>
          </cell>
          <cell r="I532">
            <v>37986</v>
          </cell>
          <cell r="J532" t="str">
            <v>GBP</v>
          </cell>
          <cell r="K532">
            <v>-13572.47</v>
          </cell>
          <cell r="L532">
            <v>-13572.47</v>
          </cell>
        </row>
        <row r="533">
          <cell r="A533">
            <v>340380009</v>
          </cell>
          <cell r="B533">
            <v>38017</v>
          </cell>
          <cell r="C533">
            <v>-48941.62</v>
          </cell>
          <cell r="E533">
            <v>-48941.62</v>
          </cell>
          <cell r="F533">
            <v>1</v>
          </cell>
          <cell r="G533" t="str">
            <v>Credit Memo</v>
          </cell>
          <cell r="H533">
            <v>90</v>
          </cell>
          <cell r="I533">
            <v>38017</v>
          </cell>
          <cell r="J533" t="str">
            <v>GBP</v>
          </cell>
          <cell r="K533">
            <v>-595.47</v>
          </cell>
          <cell r="L533">
            <v>-595.47</v>
          </cell>
        </row>
        <row r="534">
          <cell r="A534">
            <v>340380010</v>
          </cell>
          <cell r="B534">
            <v>38077</v>
          </cell>
          <cell r="C534">
            <v>-25392.7</v>
          </cell>
          <cell r="E534">
            <v>-25392.7</v>
          </cell>
          <cell r="F534">
            <v>1</v>
          </cell>
          <cell r="G534" t="str">
            <v>Credit Memo</v>
          </cell>
          <cell r="H534">
            <v>30</v>
          </cell>
          <cell r="I534">
            <v>38077</v>
          </cell>
          <cell r="J534" t="str">
            <v>GBP</v>
          </cell>
          <cell r="K534">
            <v>-315.60000000000002</v>
          </cell>
          <cell r="L534">
            <v>-315.60000000000002</v>
          </cell>
        </row>
        <row r="535">
          <cell r="A535">
            <v>340390001</v>
          </cell>
          <cell r="B535">
            <v>37741</v>
          </cell>
          <cell r="C535">
            <v>104383.83</v>
          </cell>
          <cell r="E535">
            <v>104383.83</v>
          </cell>
          <cell r="F535">
            <v>1</v>
          </cell>
          <cell r="G535" t="str">
            <v>Debit Memo</v>
          </cell>
          <cell r="H535">
            <v>306</v>
          </cell>
          <cell r="I535">
            <v>37801</v>
          </cell>
          <cell r="J535" t="str">
            <v>EUR</v>
          </cell>
          <cell r="K535">
            <v>2066.36</v>
          </cell>
          <cell r="L535">
            <v>2066.36</v>
          </cell>
        </row>
        <row r="536">
          <cell r="A536">
            <v>340400001</v>
          </cell>
          <cell r="B536">
            <v>38082</v>
          </cell>
          <cell r="C536">
            <v>2950737.72</v>
          </cell>
          <cell r="E536">
            <v>2950737.72</v>
          </cell>
          <cell r="F536">
            <v>1</v>
          </cell>
          <cell r="G536" t="str">
            <v>Invoice</v>
          </cell>
          <cell r="H536">
            <v>-35</v>
          </cell>
          <cell r="I536">
            <v>38142</v>
          </cell>
          <cell r="J536" t="str">
            <v>USD</v>
          </cell>
          <cell r="K536">
            <v>67584</v>
          </cell>
          <cell r="L536">
            <v>67584</v>
          </cell>
        </row>
        <row r="537">
          <cell r="A537">
            <v>340400002</v>
          </cell>
          <cell r="B537">
            <v>38092</v>
          </cell>
          <cell r="C537">
            <v>303448.03000000003</v>
          </cell>
          <cell r="E537">
            <v>303448.03000000003</v>
          </cell>
          <cell r="F537">
            <v>1</v>
          </cell>
          <cell r="G537" t="str">
            <v>Invoice</v>
          </cell>
          <cell r="H537">
            <v>-45</v>
          </cell>
          <cell r="I537">
            <v>38152</v>
          </cell>
          <cell r="J537" t="str">
            <v>GBP</v>
          </cell>
          <cell r="K537">
            <v>3864</v>
          </cell>
          <cell r="L537">
            <v>3864</v>
          </cell>
        </row>
        <row r="538">
          <cell r="A538" t="str">
            <v>REC/WNUK/DEC-02/9</v>
          </cell>
          <cell r="B538">
            <v>37803</v>
          </cell>
          <cell r="C538">
            <v>0</v>
          </cell>
          <cell r="D538">
            <v>37803</v>
          </cell>
          <cell r="E538">
            <v>-26559885.170000002</v>
          </cell>
          <cell r="G538" t="str">
            <v>Payment</v>
          </cell>
          <cell r="I538">
            <v>37817</v>
          </cell>
          <cell r="J538" t="str">
            <v>GBP</v>
          </cell>
          <cell r="K538">
            <v>-345731</v>
          </cell>
          <cell r="L538">
            <v>0</v>
          </cell>
        </row>
        <row r="539">
          <cell r="A539" t="str">
            <v>REC/WNUK/DEC-02/9.A</v>
          </cell>
          <cell r="B539">
            <v>37803</v>
          </cell>
          <cell r="C539">
            <v>0</v>
          </cell>
          <cell r="D539">
            <v>37803</v>
          </cell>
          <cell r="E539">
            <v>-1152308.58</v>
          </cell>
          <cell r="G539" t="str">
            <v>Payment</v>
          </cell>
          <cell r="I539">
            <v>37817</v>
          </cell>
          <cell r="J539" t="str">
            <v>USD</v>
          </cell>
          <cell r="K539">
            <v>-24786</v>
          </cell>
          <cell r="L539">
            <v>0</v>
          </cell>
        </row>
        <row r="540">
          <cell r="A540" t="str">
            <v>Rec/WNSUK/Feb-03/EURO</v>
          </cell>
          <cell r="B540">
            <v>37859</v>
          </cell>
          <cell r="C540">
            <v>0</v>
          </cell>
          <cell r="D540">
            <v>37924</v>
          </cell>
          <cell r="E540">
            <v>-6871359.6200000001</v>
          </cell>
          <cell r="G540" t="str">
            <v>Payment</v>
          </cell>
          <cell r="I540">
            <v>37864</v>
          </cell>
          <cell r="J540" t="str">
            <v>GBP</v>
          </cell>
          <cell r="K540">
            <v>-84642.04</v>
          </cell>
          <cell r="L540">
            <v>0</v>
          </cell>
        </row>
        <row r="541">
          <cell r="A541" t="str">
            <v>R/WNSUK/APR/34030003 &amp; 32</v>
          </cell>
          <cell r="B541">
            <v>37935</v>
          </cell>
          <cell r="C541">
            <v>0</v>
          </cell>
          <cell r="D541">
            <v>37965</v>
          </cell>
          <cell r="E541">
            <v>-3301506.07</v>
          </cell>
          <cell r="G541" t="str">
            <v>Payment</v>
          </cell>
          <cell r="I541">
            <v>37945</v>
          </cell>
          <cell r="J541" t="str">
            <v>USD</v>
          </cell>
          <cell r="K541">
            <v>-72961.460000000006</v>
          </cell>
          <cell r="L541">
            <v>0</v>
          </cell>
        </row>
        <row r="542">
          <cell r="A542" t="str">
            <v>R/WNSUK/APR 03/30004,390001</v>
          </cell>
          <cell r="B542">
            <v>37939</v>
          </cell>
          <cell r="C542">
            <v>0</v>
          </cell>
          <cell r="D542">
            <v>37939</v>
          </cell>
          <cell r="E542">
            <v>-6443476.8499999996</v>
          </cell>
          <cell r="G542" t="str">
            <v>Payment</v>
          </cell>
          <cell r="I542">
            <v>37953</v>
          </cell>
          <cell r="J542" t="str">
            <v>GBP</v>
          </cell>
          <cell r="K542">
            <v>-83302.77</v>
          </cell>
          <cell r="L542">
            <v>0</v>
          </cell>
        </row>
        <row r="543">
          <cell r="A543" t="str">
            <v>WNSUK/INV 340300003 RECD TWICE</v>
          </cell>
          <cell r="B543">
            <v>37965</v>
          </cell>
          <cell r="C543">
            <v>0</v>
          </cell>
          <cell r="D543">
            <v>38061</v>
          </cell>
          <cell r="E543">
            <v>-3193695.77</v>
          </cell>
          <cell r="G543" t="str">
            <v>Payment</v>
          </cell>
          <cell r="I543">
            <v>37965</v>
          </cell>
          <cell r="J543" t="str">
            <v>USD</v>
          </cell>
          <cell r="K543">
            <v>-70578.92</v>
          </cell>
          <cell r="L543">
            <v>0</v>
          </cell>
        </row>
        <row r="544">
          <cell r="A544" t="str">
            <v>REC/WNSUK/AUG02/5</v>
          </cell>
          <cell r="B544">
            <v>37680</v>
          </cell>
          <cell r="C544">
            <v>0</v>
          </cell>
          <cell r="D544">
            <v>37680</v>
          </cell>
          <cell r="E544">
            <v>-22028927.91</v>
          </cell>
          <cell r="G544" t="str">
            <v>Payment</v>
          </cell>
          <cell r="I544">
            <v>37691</v>
          </cell>
          <cell r="J544" t="str">
            <v>GBP</v>
          </cell>
          <cell r="K544">
            <v>-292723</v>
          </cell>
          <cell r="L544">
            <v>0</v>
          </cell>
        </row>
        <row r="545">
          <cell r="A545" t="str">
            <v>REC/WNSUK/6.C</v>
          </cell>
          <cell r="B545">
            <v>37699</v>
          </cell>
          <cell r="C545">
            <v>0</v>
          </cell>
          <cell r="D545">
            <v>37699</v>
          </cell>
          <cell r="E545">
            <v>-23124988</v>
          </cell>
          <cell r="G545" t="str">
            <v>Payment</v>
          </cell>
          <cell r="I545">
            <v>37728</v>
          </cell>
          <cell r="J545" t="str">
            <v>GBP</v>
          </cell>
          <cell r="K545">
            <v>-312036</v>
          </cell>
          <cell r="L545">
            <v>0</v>
          </cell>
        </row>
        <row r="546">
          <cell r="A546" t="str">
            <v>REC/WNSUK/OCT02/7.B</v>
          </cell>
          <cell r="B546">
            <v>37730</v>
          </cell>
          <cell r="C546">
            <v>0</v>
          </cell>
          <cell r="D546">
            <v>37730</v>
          </cell>
          <cell r="E546">
            <v>-1174169.83</v>
          </cell>
          <cell r="G546" t="str">
            <v>Payment</v>
          </cell>
          <cell r="I546">
            <v>37749</v>
          </cell>
          <cell r="J546" t="str">
            <v>USD</v>
          </cell>
          <cell r="K546">
            <v>-24786</v>
          </cell>
          <cell r="L546">
            <v>0</v>
          </cell>
        </row>
        <row r="547">
          <cell r="A547" t="str">
            <v>REC/WNSUK/NOV02/8</v>
          </cell>
          <cell r="B547">
            <v>37763</v>
          </cell>
          <cell r="C547">
            <v>0</v>
          </cell>
          <cell r="D547">
            <v>37771</v>
          </cell>
          <cell r="E547">
            <v>-22916390.379999999</v>
          </cell>
          <cell r="G547" t="str">
            <v>Payment</v>
          </cell>
          <cell r="I547">
            <v>37771</v>
          </cell>
          <cell r="J547" t="str">
            <v>GBP</v>
          </cell>
          <cell r="K547">
            <v>-299639</v>
          </cell>
          <cell r="L547">
            <v>0</v>
          </cell>
        </row>
        <row r="548">
          <cell r="A548" t="str">
            <v>REC/WNSUK/NOV02/8.A</v>
          </cell>
          <cell r="B548">
            <v>37763</v>
          </cell>
          <cell r="C548">
            <v>0</v>
          </cell>
          <cell r="D548">
            <v>37763</v>
          </cell>
          <cell r="E548">
            <v>-1161479.3999999999</v>
          </cell>
          <cell r="G548" t="str">
            <v>Payment</v>
          </cell>
          <cell r="I548">
            <v>37771</v>
          </cell>
          <cell r="J548" t="str">
            <v>USD</v>
          </cell>
          <cell r="K548">
            <v>-24786</v>
          </cell>
          <cell r="L548">
            <v>0</v>
          </cell>
        </row>
        <row r="549">
          <cell r="A549" t="str">
            <v>REC/WNSUK/NOV02/8.B</v>
          </cell>
          <cell r="B549">
            <v>37763</v>
          </cell>
          <cell r="C549">
            <v>0</v>
          </cell>
          <cell r="D549">
            <v>37784</v>
          </cell>
          <cell r="E549">
            <v>-8709490.6400000006</v>
          </cell>
          <cell r="G549" t="str">
            <v>Payment</v>
          </cell>
          <cell r="I549">
            <v>37771</v>
          </cell>
          <cell r="J549" t="str">
            <v>USD</v>
          </cell>
          <cell r="K549">
            <v>-185782.65</v>
          </cell>
          <cell r="L549">
            <v>0</v>
          </cell>
        </row>
        <row r="550">
          <cell r="A550" t="str">
            <v>REC/WNSUK/OCT02/7</v>
          </cell>
          <cell r="B550">
            <v>37734</v>
          </cell>
          <cell r="C550">
            <v>0</v>
          </cell>
          <cell r="D550">
            <v>37734</v>
          </cell>
          <cell r="E550">
            <v>-22595801.16</v>
          </cell>
          <cell r="G550" t="str">
            <v>Payment</v>
          </cell>
          <cell r="I550">
            <v>37749</v>
          </cell>
          <cell r="J550" t="str">
            <v>GBP</v>
          </cell>
          <cell r="K550">
            <v>-303707</v>
          </cell>
          <cell r="L550">
            <v>0</v>
          </cell>
        </row>
        <row r="551">
          <cell r="A551" t="str">
            <v>Rec/WNSUK/Oct02/7.A</v>
          </cell>
          <cell r="B551">
            <v>37732</v>
          </cell>
          <cell r="C551">
            <v>0</v>
          </cell>
          <cell r="D551">
            <v>37943</v>
          </cell>
          <cell r="E551">
            <v>-1114437.1499999999</v>
          </cell>
          <cell r="G551" t="str">
            <v>Payment</v>
          </cell>
          <cell r="I551">
            <v>37749</v>
          </cell>
          <cell r="J551" t="str">
            <v>GBP</v>
          </cell>
          <cell r="K551">
            <v>-14928.27</v>
          </cell>
          <cell r="L551">
            <v>0</v>
          </cell>
        </row>
        <row r="552">
          <cell r="A552" t="str">
            <v>Rec/WNSUK/Apr-03/7.C</v>
          </cell>
          <cell r="B552">
            <v>37734</v>
          </cell>
          <cell r="C552">
            <v>0</v>
          </cell>
          <cell r="D552">
            <v>37986</v>
          </cell>
          <cell r="E552">
            <v>-7399920.7300000004</v>
          </cell>
          <cell r="G552" t="str">
            <v>Payment</v>
          </cell>
          <cell r="I552">
            <v>37753</v>
          </cell>
          <cell r="J552" t="str">
            <v>GBP</v>
          </cell>
          <cell r="K552">
            <v>-99124.49</v>
          </cell>
          <cell r="L552">
            <v>0</v>
          </cell>
        </row>
        <row r="553">
          <cell r="A553" t="str">
            <v>REC/WNUK/DEC-02/9 (Amended)</v>
          </cell>
          <cell r="B553">
            <v>37803</v>
          </cell>
          <cell r="C553">
            <v>0</v>
          </cell>
          <cell r="D553">
            <v>37803</v>
          </cell>
          <cell r="E553">
            <v>-26413848.879999999</v>
          </cell>
          <cell r="G553" t="str">
            <v>Payment</v>
          </cell>
          <cell r="I553">
            <v>37830</v>
          </cell>
          <cell r="J553" t="str">
            <v>GBP</v>
          </cell>
          <cell r="K553">
            <v>-345731</v>
          </cell>
          <cell r="L553">
            <v>0</v>
          </cell>
        </row>
        <row r="554">
          <cell r="A554" t="str">
            <v>REC/WNUK/DEC-02/9.A (Amended)</v>
          </cell>
          <cell r="B554">
            <v>37803</v>
          </cell>
          <cell r="C554">
            <v>0</v>
          </cell>
          <cell r="D554">
            <v>37803</v>
          </cell>
          <cell r="E554">
            <v>-1150070.4099999999</v>
          </cell>
          <cell r="G554" t="str">
            <v>Payment</v>
          </cell>
          <cell r="I554">
            <v>37830</v>
          </cell>
          <cell r="J554" t="str">
            <v>USD</v>
          </cell>
          <cell r="K554">
            <v>-24786</v>
          </cell>
          <cell r="L554">
            <v>0</v>
          </cell>
        </row>
        <row r="555">
          <cell r="A555" t="str">
            <v>Rec/WNSUK/Jan03/10</v>
          </cell>
          <cell r="B555">
            <v>37830</v>
          </cell>
          <cell r="C555">
            <v>0</v>
          </cell>
          <cell r="D555">
            <v>37830</v>
          </cell>
          <cell r="E555">
            <v>-22367213.219999999</v>
          </cell>
          <cell r="G555" t="str">
            <v>Payment</v>
          </cell>
          <cell r="I555">
            <v>37832</v>
          </cell>
          <cell r="J555" t="str">
            <v>GBP</v>
          </cell>
          <cell r="K555">
            <v>-301811</v>
          </cell>
          <cell r="L555">
            <v>0</v>
          </cell>
        </row>
        <row r="556">
          <cell r="A556" t="str">
            <v>Rec/WNSUK/Jan03/10.B</v>
          </cell>
          <cell r="B556">
            <v>37830</v>
          </cell>
          <cell r="C556">
            <v>0</v>
          </cell>
          <cell r="D556">
            <v>37830</v>
          </cell>
          <cell r="E556">
            <v>-1143378.18</v>
          </cell>
          <cell r="G556" t="str">
            <v>Payment</v>
          </cell>
          <cell r="I556">
            <v>37832</v>
          </cell>
          <cell r="J556" t="str">
            <v>USD</v>
          </cell>
          <cell r="K556">
            <v>-24786</v>
          </cell>
          <cell r="L556">
            <v>0</v>
          </cell>
        </row>
        <row r="557">
          <cell r="A557" t="str">
            <v>Rec/WNUK/Dec02/9.B</v>
          </cell>
          <cell r="B557">
            <v>37845</v>
          </cell>
          <cell r="C557">
            <v>0</v>
          </cell>
          <cell r="D557">
            <v>37943</v>
          </cell>
          <cell r="E557">
            <v>-5115959.3</v>
          </cell>
          <cell r="G557" t="str">
            <v>Payment</v>
          </cell>
          <cell r="I557">
            <v>37863</v>
          </cell>
          <cell r="J557" t="str">
            <v>GBP</v>
          </cell>
          <cell r="K557">
            <v>-66594.63</v>
          </cell>
          <cell r="L557">
            <v>0</v>
          </cell>
        </row>
        <row r="558">
          <cell r="A558" t="str">
            <v>Rec/WNUK/Dec02/10.A</v>
          </cell>
          <cell r="B558">
            <v>37845</v>
          </cell>
          <cell r="C558">
            <v>0</v>
          </cell>
          <cell r="D558">
            <v>37943</v>
          </cell>
          <cell r="E558">
            <v>-4475553.88</v>
          </cell>
          <cell r="G558" t="str">
            <v>Payment</v>
          </cell>
          <cell r="I558">
            <v>37863</v>
          </cell>
          <cell r="J558" t="str">
            <v>GBP</v>
          </cell>
          <cell r="K558">
            <v>-59603.64</v>
          </cell>
          <cell r="L558">
            <v>0</v>
          </cell>
        </row>
        <row r="559">
          <cell r="A559" t="str">
            <v>Rec/WNUK/Feb03/GBP</v>
          </cell>
          <cell r="B559">
            <v>37860</v>
          </cell>
          <cell r="C559">
            <v>0</v>
          </cell>
          <cell r="D559">
            <v>37860</v>
          </cell>
          <cell r="E559">
            <v>-20379741.140000001</v>
          </cell>
          <cell r="G559" t="str">
            <v>Payment</v>
          </cell>
          <cell r="I559">
            <v>37863</v>
          </cell>
          <cell r="J559" t="str">
            <v>GBP</v>
          </cell>
          <cell r="K559">
            <v>-284236.27</v>
          </cell>
          <cell r="L559">
            <v>0</v>
          </cell>
        </row>
        <row r="560">
          <cell r="A560" t="str">
            <v>Rec/WNUK/Feb03/USD</v>
          </cell>
          <cell r="B560">
            <v>37859</v>
          </cell>
          <cell r="C560">
            <v>0</v>
          </cell>
          <cell r="D560">
            <v>37859</v>
          </cell>
          <cell r="E560">
            <v>-1135942.3600000001</v>
          </cell>
          <cell r="G560" t="str">
            <v>Payment</v>
          </cell>
          <cell r="I560">
            <v>37863</v>
          </cell>
          <cell r="J560" t="str">
            <v>USD</v>
          </cell>
          <cell r="K560">
            <v>-24786</v>
          </cell>
          <cell r="L560">
            <v>0</v>
          </cell>
        </row>
        <row r="561">
          <cell r="A561" t="str">
            <v>REC/WNSUK/March Invoices</v>
          </cell>
          <cell r="B561">
            <v>37910</v>
          </cell>
          <cell r="C561">
            <v>0</v>
          </cell>
          <cell r="D561">
            <v>37910</v>
          </cell>
          <cell r="E561">
            <v>-24637746.870000001</v>
          </cell>
          <cell r="G561" t="str">
            <v>Payment</v>
          </cell>
          <cell r="I561">
            <v>37911</v>
          </cell>
          <cell r="J561" t="str">
            <v>GBP</v>
          </cell>
          <cell r="K561">
            <v>-324736.34999999998</v>
          </cell>
          <cell r="L561">
            <v>0</v>
          </cell>
        </row>
        <row r="562">
          <cell r="A562" t="str">
            <v>REC/EUR/MARCH03</v>
          </cell>
          <cell r="B562">
            <v>37910</v>
          </cell>
          <cell r="C562">
            <v>0</v>
          </cell>
          <cell r="D562">
            <v>37910</v>
          </cell>
          <cell r="E562">
            <v>-6825486.7699999996</v>
          </cell>
          <cell r="G562" t="str">
            <v>Payment</v>
          </cell>
          <cell r="I562">
            <v>37911</v>
          </cell>
          <cell r="J562" t="str">
            <v>GBP</v>
          </cell>
          <cell r="K562">
            <v>-89673.7</v>
          </cell>
          <cell r="L562">
            <v>0</v>
          </cell>
        </row>
        <row r="563">
          <cell r="A563" t="str">
            <v>R/WNSNA/340200060/61&amp;34030003</v>
          </cell>
          <cell r="B563">
            <v>37910</v>
          </cell>
          <cell r="C563">
            <v>0</v>
          </cell>
          <cell r="D563">
            <v>37910</v>
          </cell>
          <cell r="E563">
            <v>-4751424.5599999996</v>
          </cell>
          <cell r="G563" t="str">
            <v>Payment</v>
          </cell>
          <cell r="I563">
            <v>37911</v>
          </cell>
          <cell r="J563" t="str">
            <v>USD</v>
          </cell>
          <cell r="K563">
            <v>-104083.78</v>
          </cell>
          <cell r="L563">
            <v>0</v>
          </cell>
        </row>
        <row r="564">
          <cell r="A564" t="str">
            <v>Rec/WNSUK/Feb-03/EURO-1</v>
          </cell>
          <cell r="B564">
            <v>37924</v>
          </cell>
          <cell r="C564">
            <v>0</v>
          </cell>
          <cell r="D564">
            <v>37954</v>
          </cell>
          <cell r="E564">
            <v>-7316904.3700000001</v>
          </cell>
          <cell r="G564" t="str">
            <v>Payment</v>
          </cell>
          <cell r="I564">
            <v>37924</v>
          </cell>
          <cell r="J564" t="str">
            <v>GBP</v>
          </cell>
          <cell r="K564">
            <v>-90498.4</v>
          </cell>
          <cell r="L564">
            <v>0</v>
          </cell>
        </row>
        <row r="565">
          <cell r="A565" t="str">
            <v>R/WNSUK/APR/340300032</v>
          </cell>
          <cell r="B565">
            <v>37935</v>
          </cell>
          <cell r="C565">
            <v>0</v>
          </cell>
          <cell r="D565">
            <v>37935</v>
          </cell>
          <cell r="E565">
            <v>-107809.94</v>
          </cell>
          <cell r="G565" t="str">
            <v>Payment</v>
          </cell>
          <cell r="I565">
            <v>37945</v>
          </cell>
          <cell r="J565" t="str">
            <v>USD</v>
          </cell>
          <cell r="K565">
            <v>-2382.54</v>
          </cell>
          <cell r="L565">
            <v>0</v>
          </cell>
        </row>
        <row r="566">
          <cell r="A566" t="str">
            <v>R/WNSUK/MAY03/340300035</v>
          </cell>
          <cell r="B566">
            <v>37935</v>
          </cell>
          <cell r="C566">
            <v>0</v>
          </cell>
          <cell r="D566">
            <v>37935</v>
          </cell>
          <cell r="E566">
            <v>-2820251.5</v>
          </cell>
          <cell r="G566" t="str">
            <v>Payment</v>
          </cell>
          <cell r="I566">
            <v>37945</v>
          </cell>
          <cell r="J566" t="str">
            <v>USD</v>
          </cell>
          <cell r="K566">
            <v>-62326</v>
          </cell>
          <cell r="L566">
            <v>0</v>
          </cell>
        </row>
        <row r="567">
          <cell r="A567" t="str">
            <v>REC/DIFF/EUR</v>
          </cell>
          <cell r="B567">
            <v>37924</v>
          </cell>
          <cell r="C567">
            <v>0</v>
          </cell>
          <cell r="D567">
            <v>38070</v>
          </cell>
          <cell r="E567">
            <v>-395486.28</v>
          </cell>
          <cell r="G567" t="str">
            <v>Payment</v>
          </cell>
          <cell r="I567">
            <v>37929</v>
          </cell>
          <cell r="J567" t="str">
            <v>GBP</v>
          </cell>
          <cell r="K567">
            <v>-5197.96</v>
          </cell>
          <cell r="L567">
            <v>0</v>
          </cell>
        </row>
        <row r="568">
          <cell r="A568" t="str">
            <v>R/WNSUK/30221,340300037</v>
          </cell>
          <cell r="B568">
            <v>37953</v>
          </cell>
          <cell r="C568">
            <v>0</v>
          </cell>
          <cell r="D568">
            <v>37953</v>
          </cell>
          <cell r="E568">
            <v>-2765743.04</v>
          </cell>
          <cell r="G568" t="str">
            <v>Payment</v>
          </cell>
          <cell r="I568">
            <v>37954</v>
          </cell>
          <cell r="J568" t="str">
            <v>USD</v>
          </cell>
          <cell r="K568">
            <v>-60321.55</v>
          </cell>
          <cell r="L568">
            <v>0</v>
          </cell>
        </row>
        <row r="569">
          <cell r="A569" t="str">
            <v>R/WNSUK/EURO/MAY / 30234</v>
          </cell>
          <cell r="B569">
            <v>37953</v>
          </cell>
          <cell r="C569">
            <v>0</v>
          </cell>
          <cell r="D569">
            <v>37953</v>
          </cell>
          <cell r="E569">
            <v>-8363208.4699999997</v>
          </cell>
          <cell r="G569" t="str">
            <v>Payment</v>
          </cell>
          <cell r="I569">
            <v>37954</v>
          </cell>
          <cell r="J569" t="str">
            <v>GBP</v>
          </cell>
          <cell r="K569">
            <v>-106610</v>
          </cell>
          <cell r="L569">
            <v>0</v>
          </cell>
        </row>
        <row r="570">
          <cell r="A570" t="str">
            <v>R/WNSUK/APR03</v>
          </cell>
          <cell r="B570">
            <v>37935</v>
          </cell>
          <cell r="C570">
            <v>0</v>
          </cell>
          <cell r="D570">
            <v>37935</v>
          </cell>
          <cell r="E570">
            <v>-22487725.469999999</v>
          </cell>
          <cell r="G570" t="str">
            <v>Payment</v>
          </cell>
          <cell r="I570">
            <v>37944</v>
          </cell>
          <cell r="J570" t="str">
            <v>GBP</v>
          </cell>
          <cell r="K570">
            <v>-296867.65999999997</v>
          </cell>
          <cell r="L570">
            <v>0</v>
          </cell>
        </row>
        <row r="571">
          <cell r="A571" t="str">
            <v>R/WNSUK/APR03/200032/390001</v>
          </cell>
          <cell r="B571">
            <v>37939</v>
          </cell>
          <cell r="C571">
            <v>0</v>
          </cell>
          <cell r="D571">
            <v>37939</v>
          </cell>
          <cell r="E571">
            <v>-6443476.8499999996</v>
          </cell>
          <cell r="G571" t="str">
            <v>Payment</v>
          </cell>
          <cell r="I571">
            <v>37944</v>
          </cell>
          <cell r="J571" t="str">
            <v>GBP</v>
          </cell>
          <cell r="K571">
            <v>-83302.77</v>
          </cell>
          <cell r="L571">
            <v>0</v>
          </cell>
        </row>
        <row r="572">
          <cell r="A572" t="str">
            <v>WNSUK/MAY INVOCIES</v>
          </cell>
          <cell r="B572">
            <v>37957</v>
          </cell>
          <cell r="C572">
            <v>0</v>
          </cell>
          <cell r="D572">
            <v>37957</v>
          </cell>
          <cell r="E572">
            <v>-24450924.719999999</v>
          </cell>
          <cell r="G572" t="str">
            <v>Payment</v>
          </cell>
          <cell r="I572">
            <v>37971</v>
          </cell>
          <cell r="J572" t="str">
            <v>GBP</v>
          </cell>
          <cell r="K572">
            <v>-310645.82</v>
          </cell>
          <cell r="L572">
            <v>0</v>
          </cell>
        </row>
        <row r="573">
          <cell r="A573" t="str">
            <v>WNS UK/ JUNE 03/ 340300040</v>
          </cell>
          <cell r="B573">
            <v>37986</v>
          </cell>
          <cell r="C573">
            <v>0</v>
          </cell>
          <cell r="D573">
            <v>37986</v>
          </cell>
          <cell r="E573">
            <v>-7232471.3799999999</v>
          </cell>
          <cell r="G573" t="str">
            <v>Payment</v>
          </cell>
          <cell r="I573">
            <v>37991</v>
          </cell>
          <cell r="J573" t="str">
            <v>GBP</v>
          </cell>
          <cell r="K573">
            <v>-88637.77</v>
          </cell>
          <cell r="L573">
            <v>0</v>
          </cell>
        </row>
        <row r="574">
          <cell r="A574" t="str">
            <v>WNSUK/JUN-JUL03/340300067-71</v>
          </cell>
          <cell r="B574">
            <v>37986</v>
          </cell>
          <cell r="C574">
            <v>0</v>
          </cell>
          <cell r="D574">
            <v>37986</v>
          </cell>
          <cell r="E574">
            <v>-2711406.29</v>
          </cell>
          <cell r="G574" t="str">
            <v>Payment</v>
          </cell>
          <cell r="I574">
            <v>37991</v>
          </cell>
          <cell r="J574" t="str">
            <v>USD</v>
          </cell>
          <cell r="K574">
            <v>-59499.81</v>
          </cell>
          <cell r="L574">
            <v>0</v>
          </cell>
        </row>
        <row r="575">
          <cell r="A575" t="str">
            <v>WNSUK/JUNE 03/ 41 TO 72</v>
          </cell>
          <cell r="B575">
            <v>38007</v>
          </cell>
          <cell r="C575">
            <v>0</v>
          </cell>
          <cell r="D575">
            <v>38007</v>
          </cell>
          <cell r="E575">
            <v>-28386376.989999998</v>
          </cell>
          <cell r="G575" t="str">
            <v>Payment</v>
          </cell>
          <cell r="I575">
            <v>38014</v>
          </cell>
          <cell r="J575" t="str">
            <v>GBP</v>
          </cell>
          <cell r="K575">
            <v>-348726.99</v>
          </cell>
          <cell r="L575">
            <v>0</v>
          </cell>
        </row>
        <row r="576">
          <cell r="A576" t="str">
            <v>WNSUK/340300077/AUG 03</v>
          </cell>
          <cell r="B576">
            <v>38033</v>
          </cell>
          <cell r="C576">
            <v>0</v>
          </cell>
          <cell r="D576">
            <v>38033</v>
          </cell>
          <cell r="E576">
            <v>-9722029.6799999997</v>
          </cell>
          <cell r="G576" t="str">
            <v>Payment</v>
          </cell>
          <cell r="I576">
            <v>38034</v>
          </cell>
          <cell r="J576" t="str">
            <v>GBP</v>
          </cell>
          <cell r="K576">
            <v>-115465.17</v>
          </cell>
          <cell r="L576">
            <v>0</v>
          </cell>
        </row>
        <row r="577">
          <cell r="A577" t="str">
            <v>WNSUK/JUL/340300078-340390003</v>
          </cell>
          <cell r="B577">
            <v>38033</v>
          </cell>
          <cell r="C577">
            <v>0</v>
          </cell>
          <cell r="D577">
            <v>38033</v>
          </cell>
          <cell r="E577">
            <v>-27991904.039999999</v>
          </cell>
          <cell r="G577" t="str">
            <v>Payment</v>
          </cell>
          <cell r="I577">
            <v>38034</v>
          </cell>
          <cell r="J577" t="str">
            <v>GBP</v>
          </cell>
          <cell r="K577">
            <v>-337251.86</v>
          </cell>
          <cell r="L577">
            <v>0</v>
          </cell>
        </row>
        <row r="578">
          <cell r="A578" t="str">
            <v>WNSUK/jul-aug-340300108-112</v>
          </cell>
          <cell r="B578">
            <v>38033</v>
          </cell>
          <cell r="C578">
            <v>0</v>
          </cell>
          <cell r="D578">
            <v>38033</v>
          </cell>
          <cell r="E578">
            <v>-2682850.5</v>
          </cell>
          <cell r="G578" t="str">
            <v>Payment</v>
          </cell>
          <cell r="I578">
            <v>38034</v>
          </cell>
          <cell r="J578" t="str">
            <v>USD</v>
          </cell>
          <cell r="K578">
            <v>-59263.32</v>
          </cell>
          <cell r="L578">
            <v>0</v>
          </cell>
        </row>
        <row r="579">
          <cell r="A579" t="str">
            <v>WNSUK/AUG/340300116-44</v>
          </cell>
          <cell r="B579">
            <v>38054</v>
          </cell>
          <cell r="C579">
            <v>0</v>
          </cell>
          <cell r="D579">
            <v>38054</v>
          </cell>
          <cell r="E579">
            <v>-27428538.809999999</v>
          </cell>
          <cell r="G579" t="str">
            <v>Payment</v>
          </cell>
          <cell r="I579">
            <v>38063</v>
          </cell>
          <cell r="J579" t="str">
            <v>GBP</v>
          </cell>
          <cell r="K579">
            <v>-325291.02</v>
          </cell>
          <cell r="L579">
            <v>0</v>
          </cell>
        </row>
        <row r="580">
          <cell r="A580" t="str">
            <v>WNS UK/SEP 03/ 340300145</v>
          </cell>
          <cell r="B580">
            <v>38044</v>
          </cell>
          <cell r="C580">
            <v>0</v>
          </cell>
          <cell r="D580">
            <v>38044</v>
          </cell>
          <cell r="E580">
            <v>-3275442.05</v>
          </cell>
          <cell r="G580" t="str">
            <v>Payment</v>
          </cell>
          <cell r="I580">
            <v>38048</v>
          </cell>
          <cell r="J580" t="str">
            <v>USD</v>
          </cell>
          <cell r="K580">
            <v>-72465.539999999994</v>
          </cell>
          <cell r="L580">
            <v>0</v>
          </cell>
        </row>
        <row r="581">
          <cell r="A581" t="str">
            <v>WNS UK/AUG 03/ 340300115</v>
          </cell>
          <cell r="B581">
            <v>38044</v>
          </cell>
          <cell r="C581">
            <v>0</v>
          </cell>
          <cell r="D581">
            <v>38044</v>
          </cell>
          <cell r="E581">
            <v>-8638346.8499999996</v>
          </cell>
          <cell r="G581" t="str">
            <v>Payment</v>
          </cell>
          <cell r="I581">
            <v>38048</v>
          </cell>
          <cell r="J581" t="str">
            <v>GBP</v>
          </cell>
          <cell r="K581">
            <v>-101527.56</v>
          </cell>
          <cell r="L581">
            <v>0</v>
          </cell>
        </row>
        <row r="582">
          <cell r="A582" t="str">
            <v>WNSUK/SEP03/340300213</v>
          </cell>
          <cell r="B582">
            <v>38077</v>
          </cell>
          <cell r="C582">
            <v>0</v>
          </cell>
          <cell r="D582">
            <v>38077</v>
          </cell>
          <cell r="E582">
            <v>-8162064.1799999997</v>
          </cell>
          <cell r="G582" t="str">
            <v>Payment</v>
          </cell>
          <cell r="I582">
            <v>38079</v>
          </cell>
          <cell r="J582" t="str">
            <v>GBP</v>
          </cell>
          <cell r="K582">
            <v>-100794.29</v>
          </cell>
          <cell r="L582">
            <v>0</v>
          </cell>
        </row>
        <row r="583">
          <cell r="A583" t="str">
            <v>WNSUK/OCT03/340300181</v>
          </cell>
          <cell r="B583">
            <v>38077</v>
          </cell>
          <cell r="C583">
            <v>0</v>
          </cell>
          <cell r="D583">
            <v>38077</v>
          </cell>
          <cell r="E583">
            <v>-2085320.12</v>
          </cell>
          <cell r="G583" t="str">
            <v>Payment</v>
          </cell>
          <cell r="I583">
            <v>38079</v>
          </cell>
          <cell r="J583" t="str">
            <v>USD</v>
          </cell>
          <cell r="K583">
            <v>-46651.46</v>
          </cell>
          <cell r="L583">
            <v>0</v>
          </cell>
        </row>
        <row r="584">
          <cell r="A584" t="str">
            <v>EXCESS PAYMENT BAL</v>
          </cell>
          <cell r="B584">
            <v>38061</v>
          </cell>
          <cell r="C584">
            <v>-213547.14</v>
          </cell>
          <cell r="E584">
            <v>-1821029.28</v>
          </cell>
          <cell r="G584" t="str">
            <v>Payment</v>
          </cell>
          <cell r="H584">
            <v>46</v>
          </cell>
          <cell r="I584">
            <v>38061</v>
          </cell>
          <cell r="J584" t="str">
            <v>USD</v>
          </cell>
          <cell r="K584">
            <v>-38448.92</v>
          </cell>
          <cell r="L584">
            <v>-4508.8</v>
          </cell>
        </row>
        <row r="585">
          <cell r="A585" t="str">
            <v>WNSUK/SEP03/ 340300149-80</v>
          </cell>
          <cell r="B585">
            <v>38077</v>
          </cell>
          <cell r="C585">
            <v>-161.19999999999999</v>
          </cell>
          <cell r="E585">
            <v>-29463964.059999999</v>
          </cell>
          <cell r="G585" t="str">
            <v>Payment</v>
          </cell>
          <cell r="H585">
            <v>23</v>
          </cell>
          <cell r="I585">
            <v>38084</v>
          </cell>
          <cell r="J585" t="str">
            <v>GBP</v>
          </cell>
          <cell r="K585">
            <v>-365557.87</v>
          </cell>
          <cell r="L585">
            <v>-2</v>
          </cell>
        </row>
      </sheetData>
      <sheetData sheetId="1" refreshError="1">
        <row r="1">
          <cell r="A1" t="str">
            <v>Number</v>
          </cell>
        </row>
        <row r="2">
          <cell r="A2">
            <v>30142</v>
          </cell>
          <cell r="B2">
            <v>37653</v>
          </cell>
        </row>
        <row r="3">
          <cell r="A3">
            <v>30182</v>
          </cell>
          <cell r="B3">
            <v>37754</v>
          </cell>
        </row>
        <row r="4">
          <cell r="A4">
            <v>340200030</v>
          </cell>
          <cell r="B4">
            <v>37680</v>
          </cell>
        </row>
        <row r="5">
          <cell r="A5">
            <v>340200031</v>
          </cell>
          <cell r="B5">
            <v>37680</v>
          </cell>
        </row>
        <row r="6">
          <cell r="A6">
            <v>340200063</v>
          </cell>
          <cell r="B6">
            <v>37711</v>
          </cell>
        </row>
        <row r="7">
          <cell r="A7">
            <v>340200064</v>
          </cell>
          <cell r="B7">
            <v>37711</v>
          </cell>
        </row>
        <row r="8">
          <cell r="A8">
            <v>340300036</v>
          </cell>
          <cell r="B8">
            <v>37754</v>
          </cell>
        </row>
        <row r="9">
          <cell r="A9">
            <v>340300038</v>
          </cell>
          <cell r="B9">
            <v>37790</v>
          </cell>
        </row>
        <row r="10">
          <cell r="A10">
            <v>340300039</v>
          </cell>
          <cell r="B10">
            <v>37790</v>
          </cell>
        </row>
        <row r="11">
          <cell r="A11">
            <v>340300075</v>
          </cell>
          <cell r="B11">
            <v>37819</v>
          </cell>
        </row>
        <row r="12">
          <cell r="A12">
            <v>340300076</v>
          </cell>
          <cell r="B12">
            <v>37819</v>
          </cell>
        </row>
        <row r="13">
          <cell r="A13">
            <v>340300113</v>
          </cell>
          <cell r="B13">
            <v>37852</v>
          </cell>
        </row>
        <row r="14">
          <cell r="A14">
            <v>340300114</v>
          </cell>
          <cell r="B14">
            <v>37852</v>
          </cell>
        </row>
        <row r="15">
          <cell r="A15">
            <v>340300147</v>
          </cell>
          <cell r="B15">
            <v>37873</v>
          </cell>
        </row>
        <row r="16">
          <cell r="A16">
            <v>340300182</v>
          </cell>
          <cell r="B16">
            <v>37900</v>
          </cell>
        </row>
        <row r="17">
          <cell r="A17">
            <v>340300183</v>
          </cell>
          <cell r="B17">
            <v>37900</v>
          </cell>
        </row>
        <row r="18">
          <cell r="A18" t="str">
            <v>P1-WNA-10.C</v>
          </cell>
          <cell r="B18">
            <v>37653</v>
          </cell>
        </row>
        <row r="19">
          <cell r="A19" t="str">
            <v>P1-WNA-6.A</v>
          </cell>
          <cell r="B19">
            <v>37653</v>
          </cell>
        </row>
        <row r="20">
          <cell r="A20" t="str">
            <v>P1-WNA-6.B</v>
          </cell>
          <cell r="B20">
            <v>37653</v>
          </cell>
        </row>
        <row r="21">
          <cell r="A21" t="str">
            <v>P1-WNA-7.D</v>
          </cell>
          <cell r="B21">
            <v>37653</v>
          </cell>
        </row>
        <row r="22">
          <cell r="A22" t="str">
            <v>P1-WNA-9.D</v>
          </cell>
          <cell r="B22">
            <v>37653</v>
          </cell>
        </row>
        <row r="23">
          <cell r="A23" t="str">
            <v>P1-WNA-9.D</v>
          </cell>
          <cell r="B23">
            <v>37653</v>
          </cell>
        </row>
        <row r="24">
          <cell r="A24">
            <v>340300146</v>
          </cell>
          <cell r="B24">
            <v>37873</v>
          </cell>
        </row>
        <row r="25">
          <cell r="A25">
            <v>340300214</v>
          </cell>
          <cell r="B25">
            <v>37932</v>
          </cell>
        </row>
        <row r="26">
          <cell r="A26">
            <v>340300215</v>
          </cell>
          <cell r="B26">
            <v>37932</v>
          </cell>
        </row>
        <row r="27">
          <cell r="A27">
            <v>340300249</v>
          </cell>
          <cell r="B27">
            <v>37964</v>
          </cell>
        </row>
        <row r="28">
          <cell r="A28">
            <v>340300250</v>
          </cell>
          <cell r="B28">
            <v>37964</v>
          </cell>
        </row>
        <row r="29">
          <cell r="A29">
            <v>340300286</v>
          </cell>
          <cell r="B29">
            <v>37986</v>
          </cell>
        </row>
        <row r="30">
          <cell r="A30">
            <v>340300287</v>
          </cell>
          <cell r="B30">
            <v>37998</v>
          </cell>
        </row>
        <row r="31">
          <cell r="A31">
            <v>340300288</v>
          </cell>
          <cell r="B31">
            <v>37998</v>
          </cell>
        </row>
        <row r="32">
          <cell r="A32">
            <v>340300318</v>
          </cell>
          <cell r="B32">
            <v>38017</v>
          </cell>
        </row>
        <row r="33">
          <cell r="A33">
            <v>340300322</v>
          </cell>
          <cell r="B33">
            <v>38027</v>
          </cell>
        </row>
        <row r="34">
          <cell r="A34">
            <v>340300323</v>
          </cell>
          <cell r="B34">
            <v>38027</v>
          </cell>
        </row>
        <row r="35">
          <cell r="A35">
            <v>340300353</v>
          </cell>
          <cell r="B35">
            <v>38046</v>
          </cell>
        </row>
        <row r="36">
          <cell r="A36">
            <v>340300355</v>
          </cell>
          <cell r="B36">
            <v>38054</v>
          </cell>
        </row>
        <row r="37">
          <cell r="A37">
            <v>340300356</v>
          </cell>
          <cell r="B37">
            <v>38054</v>
          </cell>
        </row>
        <row r="38">
          <cell r="A38">
            <v>340300402</v>
          </cell>
          <cell r="B38">
            <v>38047</v>
          </cell>
        </row>
        <row r="39">
          <cell r="A39">
            <v>340300403</v>
          </cell>
          <cell r="B39">
            <v>38047</v>
          </cell>
        </row>
        <row r="40">
          <cell r="A40">
            <v>340300404</v>
          </cell>
          <cell r="B40">
            <v>38047</v>
          </cell>
        </row>
        <row r="41">
          <cell r="A41">
            <v>340300406</v>
          </cell>
          <cell r="B41">
            <v>38047</v>
          </cell>
        </row>
        <row r="42">
          <cell r="A42">
            <v>340300407</v>
          </cell>
          <cell r="B42">
            <v>38047</v>
          </cell>
        </row>
        <row r="43">
          <cell r="A43">
            <v>340300448</v>
          </cell>
          <cell r="B43">
            <v>38077</v>
          </cell>
        </row>
        <row r="44">
          <cell r="A44">
            <v>340300451</v>
          </cell>
          <cell r="B44">
            <v>38077</v>
          </cell>
        </row>
        <row r="45">
          <cell r="A45">
            <v>340300452</v>
          </cell>
          <cell r="B45">
            <v>38077</v>
          </cell>
        </row>
        <row r="46">
          <cell r="A46" t="str">
            <v>DMGR-WNS-NA</v>
          </cell>
          <cell r="B46">
            <v>37653</v>
          </cell>
        </row>
        <row r="47">
          <cell r="A47" t="str">
            <v>DMGR-WNS-NA</v>
          </cell>
          <cell r="B47">
            <v>37653</v>
          </cell>
        </row>
        <row r="48">
          <cell r="A48" t="str">
            <v>REC/WNUS/NOV-DEC-02/8.C9.D</v>
          </cell>
          <cell r="B48">
            <v>37803</v>
          </cell>
        </row>
        <row r="49">
          <cell r="A49" t="str">
            <v>WNS NA/340300113 -114/AUG 03</v>
          </cell>
          <cell r="B49">
            <v>38035</v>
          </cell>
        </row>
        <row r="50">
          <cell r="A50" t="str">
            <v>REC/WNSUS/SEP&amp;OCT02/6.A&amp;B,7.D</v>
          </cell>
          <cell r="B50">
            <v>37763</v>
          </cell>
        </row>
        <row r="51">
          <cell r="A51" t="str">
            <v>REC/WNSUS/JAN&amp;FEB03/10.C&amp;11.C</v>
          </cell>
          <cell r="B51">
            <v>37763</v>
          </cell>
        </row>
        <row r="52">
          <cell r="A52" t="str">
            <v>REC/WNUS/NOV-DEC-02/8.C9.D(Am)</v>
          </cell>
          <cell r="B52">
            <v>37803</v>
          </cell>
        </row>
        <row r="53">
          <cell r="A53" t="str">
            <v>Rec/WNSNA/Feb-03/USD</v>
          </cell>
          <cell r="B53">
            <v>37858</v>
          </cell>
        </row>
        <row r="54">
          <cell r="A54" t="str">
            <v>REC/WNSNA/340200063 &amp; 64</v>
          </cell>
          <cell r="B54">
            <v>37897</v>
          </cell>
        </row>
        <row r="55">
          <cell r="A55" t="str">
            <v>R/WNSNA/MAY03/30182-340300036</v>
          </cell>
          <cell r="B55">
            <v>37935</v>
          </cell>
        </row>
        <row r="56">
          <cell r="A56" t="str">
            <v>R/WNSNA/JUN/38,39</v>
          </cell>
          <cell r="B56">
            <v>37952</v>
          </cell>
        </row>
        <row r="57">
          <cell r="A57" t="str">
            <v>WNS NA / JUL 03/ 75 AND 76</v>
          </cell>
          <cell r="B57">
            <v>38007</v>
          </cell>
        </row>
        <row r="58">
          <cell r="A58" t="str">
            <v>WNS NA/340300113-114/aug 03</v>
          </cell>
          <cell r="B58">
            <v>38035</v>
          </cell>
        </row>
        <row r="59">
          <cell r="A59" t="str">
            <v>WNS NA/ SEPOCT/340300147/182</v>
          </cell>
          <cell r="B59">
            <v>38044</v>
          </cell>
        </row>
        <row r="60">
          <cell r="A60" t="str">
            <v>WNSNA/ 340300183</v>
          </cell>
          <cell r="B60">
            <v>38077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sh and Bank - Schedule 6"/>
      <sheetName val="Cash and Bank - Schedule 7"/>
      <sheetName val="Summary of FA - consolidated"/>
      <sheetName val="Summary of Deposits"/>
      <sheetName val="Summary of Borrowings"/>
      <sheetName val="Other Assets"/>
      <sheetName val="Other Liabilities"/>
      <sheetName val="Interest income"/>
      <sheetName val="Interest expenses"/>
      <sheetName val="Non-interest income"/>
      <sheetName val="Non-interest expenses"/>
      <sheetName val="Investments"/>
      <sheetName val="Information"/>
      <sheetName val="Dom Tax &amp; Over 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Table P11.2A:  Other Liabilities</v>
          </cell>
        </row>
        <row r="4">
          <cell r="A4" t="str">
            <v>As at March 31, 2000</v>
          </cell>
          <cell r="C4" t="str">
            <v>Total</v>
          </cell>
          <cell r="D4" t="str">
            <v>Inter-Company</v>
          </cell>
          <cell r="E4" t="str">
            <v>Related Parties</v>
          </cell>
          <cell r="F4" t="str">
            <v>Outside Parties</v>
          </cell>
          <cell r="G4" t="str">
            <v>Provide an explanation sufficient for a clear understanding of whether the amount is properly recorded in other liabilities</v>
          </cell>
        </row>
        <row r="5">
          <cell r="A5" t="str">
            <v>(Amounts in Rs in lacs)</v>
          </cell>
        </row>
        <row r="6">
          <cell r="A6" t="str">
            <v>A</v>
          </cell>
          <cell r="B6" t="str">
            <v>Bills Payable:</v>
          </cell>
        </row>
        <row r="7">
          <cell r="A7">
            <v>1</v>
          </cell>
          <cell r="B7" t="str">
            <v>Drafts account</v>
          </cell>
          <cell r="C7">
            <v>51854</v>
          </cell>
          <cell r="F7">
            <v>51854</v>
          </cell>
        </row>
        <row r="8">
          <cell r="A8">
            <v>2</v>
          </cell>
          <cell r="B8" t="str">
            <v>Rupees traveller cheques account</v>
          </cell>
          <cell r="F8">
            <v>0</v>
          </cell>
        </row>
        <row r="9">
          <cell r="A9">
            <v>3</v>
          </cell>
          <cell r="B9" t="str">
            <v>Bankers' cheques account</v>
          </cell>
          <cell r="C9">
            <v>14112</v>
          </cell>
          <cell r="F9">
            <v>14112</v>
          </cell>
        </row>
        <row r="10">
          <cell r="A10">
            <v>4</v>
          </cell>
          <cell r="B10" t="str">
            <v>Bank order account</v>
          </cell>
          <cell r="F10">
            <v>0</v>
          </cell>
        </row>
        <row r="11">
          <cell r="B11" t="str">
            <v>Sub-Total</v>
          </cell>
          <cell r="C11">
            <v>65966</v>
          </cell>
          <cell r="D11">
            <v>0</v>
          </cell>
          <cell r="E11">
            <v>0</v>
          </cell>
          <cell r="F11">
            <v>65966</v>
          </cell>
        </row>
        <row r="13">
          <cell r="A13" t="str">
            <v>B</v>
          </cell>
          <cell r="B13" t="str">
            <v>Inter-office accounts / adjustments:</v>
          </cell>
        </row>
        <row r="14">
          <cell r="A14">
            <v>5</v>
          </cell>
          <cell r="B14" t="str">
            <v>Branch clearing account</v>
          </cell>
          <cell r="F14">
            <v>0</v>
          </cell>
        </row>
        <row r="15">
          <cell r="A15">
            <v>6</v>
          </cell>
          <cell r="B15" t="str">
            <v>Nostro accounts</v>
          </cell>
          <cell r="F15">
            <v>0</v>
          </cell>
        </row>
        <row r="16">
          <cell r="A16">
            <v>7</v>
          </cell>
          <cell r="B16" t="str">
            <v>FCNRB funds borrowed from FD account</v>
          </cell>
          <cell r="F16">
            <v>0</v>
          </cell>
        </row>
        <row r="17">
          <cell r="A17">
            <v>8</v>
          </cell>
          <cell r="B17" t="str">
            <v>IBIT account</v>
          </cell>
          <cell r="C17">
            <v>-6642.12</v>
          </cell>
          <cell r="F17">
            <v>-6642.12</v>
          </cell>
        </row>
        <row r="18">
          <cell r="A18">
            <v>9</v>
          </cell>
          <cell r="B18" t="str">
            <v>STEPS account</v>
          </cell>
          <cell r="F18">
            <v>0</v>
          </cell>
        </row>
        <row r="19">
          <cell r="A19">
            <v>10</v>
          </cell>
          <cell r="B19" t="str">
            <v>Forex Clearing General account</v>
          </cell>
          <cell r="F19">
            <v>0</v>
          </cell>
        </row>
        <row r="20">
          <cell r="A20">
            <v>11</v>
          </cell>
          <cell r="B20" t="str">
            <v>Others</v>
          </cell>
          <cell r="C20">
            <v>9375.5199999999859</v>
          </cell>
          <cell r="D20">
            <v>0</v>
          </cell>
          <cell r="E20">
            <v>0</v>
          </cell>
          <cell r="F20">
            <v>9375.5199999999859</v>
          </cell>
        </row>
        <row r="21">
          <cell r="B21" t="str">
            <v>Sub-Total</v>
          </cell>
          <cell r="C21">
            <v>2733.399999999986</v>
          </cell>
          <cell r="D21">
            <v>0</v>
          </cell>
          <cell r="E21">
            <v>0</v>
          </cell>
          <cell r="F21">
            <v>2733.399999999986</v>
          </cell>
        </row>
        <row r="23">
          <cell r="A23" t="str">
            <v>C</v>
          </cell>
          <cell r="B23" t="str">
            <v>Interest accrued on:</v>
          </cell>
        </row>
        <row r="24">
          <cell r="A24">
            <v>12</v>
          </cell>
          <cell r="B24" t="str">
            <v>Deposits</v>
          </cell>
          <cell r="C24">
            <v>92865</v>
          </cell>
          <cell r="E24">
            <v>9</v>
          </cell>
          <cell r="F24">
            <v>92856</v>
          </cell>
        </row>
        <row r="25">
          <cell r="A25">
            <v>13</v>
          </cell>
          <cell r="B25" t="str">
            <v>Short-term borrowings</v>
          </cell>
          <cell r="F25">
            <v>0</v>
          </cell>
        </row>
        <row r="26">
          <cell r="A26">
            <v>14</v>
          </cell>
          <cell r="B26" t="str">
            <v>Long-term debts</v>
          </cell>
          <cell r="C26">
            <v>455</v>
          </cell>
          <cell r="E26">
            <v>234</v>
          </cell>
          <cell r="F26">
            <v>221</v>
          </cell>
        </row>
        <row r="27">
          <cell r="A27">
            <v>15</v>
          </cell>
          <cell r="B27" t="str">
            <v>Others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 t="str">
            <v>Sub-Total</v>
          </cell>
          <cell r="C28">
            <v>93320</v>
          </cell>
          <cell r="D28">
            <v>0</v>
          </cell>
          <cell r="E28">
            <v>243</v>
          </cell>
          <cell r="F28">
            <v>93077</v>
          </cell>
        </row>
        <row r="30">
          <cell r="A30" t="str">
            <v>D</v>
          </cell>
          <cell r="B30" t="str">
            <v>Others</v>
          </cell>
        </row>
        <row r="31">
          <cell r="A31">
            <v>16</v>
          </cell>
          <cell r="B31" t="str">
            <v>Income taxes payable</v>
          </cell>
          <cell r="C31">
            <v>463.97</v>
          </cell>
          <cell r="F31">
            <v>463.97</v>
          </cell>
        </row>
        <row r="32">
          <cell r="A32">
            <v>17</v>
          </cell>
          <cell r="B32" t="str">
            <v>Deferred income taxes</v>
          </cell>
          <cell r="F32">
            <v>0</v>
          </cell>
        </row>
        <row r="33">
          <cell r="A33">
            <v>18</v>
          </cell>
          <cell r="B33" t="str">
            <v>Statutory liabilities(e.g. wealth tax, etc)</v>
          </cell>
          <cell r="F33">
            <v>0</v>
          </cell>
        </row>
        <row r="34">
          <cell r="A34">
            <v>19</v>
          </cell>
          <cell r="B34" t="str">
            <v>Employee retirement benefits:(Liability o/a of)</v>
          </cell>
        </row>
        <row r="35">
          <cell r="A35">
            <v>20</v>
          </cell>
          <cell r="B35" t="str">
            <v>Gratuity</v>
          </cell>
          <cell r="F35">
            <v>0</v>
          </cell>
        </row>
        <row r="36">
          <cell r="A36">
            <v>21</v>
          </cell>
          <cell r="B36" t="str">
            <v>Pensions</v>
          </cell>
          <cell r="F36">
            <v>0</v>
          </cell>
        </row>
        <row r="37">
          <cell r="A37">
            <v>22</v>
          </cell>
          <cell r="B37" t="str">
            <v>Leave</v>
          </cell>
          <cell r="F37">
            <v>0</v>
          </cell>
        </row>
        <row r="38">
          <cell r="A38">
            <v>23</v>
          </cell>
          <cell r="B38" t="str">
            <v>Provident fund</v>
          </cell>
          <cell r="F38">
            <v>0</v>
          </cell>
        </row>
        <row r="39">
          <cell r="A39">
            <v>24</v>
          </cell>
          <cell r="B39" t="str">
            <v>Superannuation fund</v>
          </cell>
          <cell r="F39">
            <v>0</v>
          </cell>
        </row>
        <row r="40">
          <cell r="A40">
            <v>25</v>
          </cell>
          <cell r="B40" t="str">
            <v>Medical</v>
          </cell>
          <cell r="F40">
            <v>0</v>
          </cell>
        </row>
        <row r="41">
          <cell r="A41">
            <v>26</v>
          </cell>
          <cell r="B41" t="str">
            <v>Others</v>
          </cell>
          <cell r="F41">
            <v>0</v>
          </cell>
        </row>
        <row r="42">
          <cell r="A42">
            <v>27</v>
          </cell>
          <cell r="B42" t="str">
            <v>Salary payable</v>
          </cell>
          <cell r="C42">
            <v>2230</v>
          </cell>
          <cell r="F42">
            <v>2230</v>
          </cell>
        </row>
        <row r="43">
          <cell r="A43">
            <v>28</v>
          </cell>
          <cell r="B43" t="str">
            <v>Bonds and other debts</v>
          </cell>
          <cell r="F43">
            <v>0</v>
          </cell>
        </row>
        <row r="44">
          <cell r="A44">
            <v>29</v>
          </cell>
          <cell r="B44" t="str">
            <v>Other loans and dues</v>
          </cell>
          <cell r="F44">
            <v>0</v>
          </cell>
        </row>
        <row r="45">
          <cell r="A45">
            <v>30</v>
          </cell>
          <cell r="B45" t="str">
            <v>Suspense account</v>
          </cell>
          <cell r="F45">
            <v>0</v>
          </cell>
        </row>
        <row r="46">
          <cell r="A46">
            <v>31</v>
          </cell>
          <cell r="B46" t="str">
            <v>Proposed dividend</v>
          </cell>
          <cell r="C46">
            <v>517.41999999999996</v>
          </cell>
          <cell r="D46">
            <v>517.41999999999996</v>
          </cell>
          <cell r="F46">
            <v>0</v>
          </cell>
        </row>
        <row r="47">
          <cell r="A47">
            <v>32</v>
          </cell>
          <cell r="B47" t="str">
            <v>Unclaimed dividend</v>
          </cell>
          <cell r="F47">
            <v>0</v>
          </cell>
        </row>
        <row r="48">
          <cell r="A48">
            <v>33</v>
          </cell>
          <cell r="B48" t="str">
            <v>Commission accrued on guarantees</v>
          </cell>
          <cell r="F48">
            <v>0</v>
          </cell>
        </row>
        <row r="49">
          <cell r="A49">
            <v>34</v>
          </cell>
          <cell r="B49" t="str">
            <v>Rebate on bills discounted</v>
          </cell>
          <cell r="C49">
            <v>153.72</v>
          </cell>
          <cell r="F49">
            <v>153.72</v>
          </cell>
        </row>
        <row r="50">
          <cell r="A50">
            <v>35</v>
          </cell>
          <cell r="B50" t="str">
            <v>Exchange fluctuations reserve on account of foreign currency translations, net (if in credit)</v>
          </cell>
          <cell r="F50">
            <v>0</v>
          </cell>
        </row>
        <row r="51">
          <cell r="A51">
            <v>36</v>
          </cell>
          <cell r="B51" t="str">
            <v>Accounts payable and accrued expenses</v>
          </cell>
          <cell r="F51">
            <v>0</v>
          </cell>
        </row>
        <row r="52">
          <cell r="A52">
            <v>37</v>
          </cell>
          <cell r="B52" t="str">
            <v>Agency clearing general account (net), if in credit</v>
          </cell>
          <cell r="F52">
            <v>0</v>
          </cell>
        </row>
        <row r="53">
          <cell r="A53">
            <v>38</v>
          </cell>
          <cell r="B53" t="str">
            <v>Agency clearing draft paid account</v>
          </cell>
          <cell r="F53">
            <v>0</v>
          </cell>
        </row>
        <row r="54">
          <cell r="A54">
            <v>39</v>
          </cell>
          <cell r="B54" t="str">
            <v>Central Government transactions account (net), if in credit</v>
          </cell>
          <cell r="F54">
            <v>0</v>
          </cell>
        </row>
        <row r="55">
          <cell r="A55">
            <v>40</v>
          </cell>
          <cell r="B55" t="str">
            <v>State Government transactions account (net), if in credit</v>
          </cell>
          <cell r="F55">
            <v>0</v>
          </cell>
        </row>
        <row r="56">
          <cell r="A56">
            <v>41</v>
          </cell>
          <cell r="B56" t="str">
            <v>Currency transactions account (if in credit)</v>
          </cell>
          <cell r="F56">
            <v>0</v>
          </cell>
        </row>
        <row r="57">
          <cell r="A57">
            <v>42</v>
          </cell>
          <cell r="B57" t="str">
            <v>Loans and Dues to equity affiliates</v>
          </cell>
          <cell r="F57">
            <v>0</v>
          </cell>
        </row>
        <row r="58">
          <cell r="A58">
            <v>43</v>
          </cell>
          <cell r="B58" t="str">
            <v>Provision for tax on dividend</v>
          </cell>
          <cell r="C58">
            <v>57</v>
          </cell>
          <cell r="F58">
            <v>57</v>
          </cell>
        </row>
        <row r="59">
          <cell r="A59">
            <v>44</v>
          </cell>
          <cell r="B59" t="str">
            <v>Other provisions (e.g provision for expenses, etc.)</v>
          </cell>
          <cell r="F59">
            <v>0</v>
          </cell>
        </row>
        <row r="60">
          <cell r="A60">
            <v>45</v>
          </cell>
          <cell r="B60" t="str">
            <v>Contingencies</v>
          </cell>
          <cell r="C60">
            <v>3000</v>
          </cell>
          <cell r="F60">
            <v>3000</v>
          </cell>
        </row>
        <row r="61">
          <cell r="A61">
            <v>46</v>
          </cell>
          <cell r="B61" t="str">
            <v>Investment Capital Reserve account</v>
          </cell>
          <cell r="F61">
            <v>0</v>
          </cell>
        </row>
        <row r="62">
          <cell r="A62">
            <v>47</v>
          </cell>
          <cell r="B62" t="str">
            <v>Investment Depreciation Provision a/c</v>
          </cell>
          <cell r="F62">
            <v>0</v>
          </cell>
        </row>
        <row r="63">
          <cell r="A63">
            <v>48</v>
          </cell>
          <cell r="B63" t="str">
            <v>Provision for loans, lesases and doubtful debts</v>
          </cell>
          <cell r="C63">
            <v>1641.59</v>
          </cell>
          <cell r="D63">
            <v>0</v>
          </cell>
          <cell r="E63">
            <v>0</v>
          </cell>
          <cell r="F63">
            <v>1641.59</v>
          </cell>
        </row>
        <row r="64">
          <cell r="A64">
            <v>49</v>
          </cell>
          <cell r="B64" t="str">
            <v>SBI Food consortium</v>
          </cell>
          <cell r="F64">
            <v>0</v>
          </cell>
        </row>
        <row r="65">
          <cell r="A65">
            <v>50</v>
          </cell>
          <cell r="B65" t="str">
            <v>Revaluation(EBC/FC)</v>
          </cell>
          <cell r="C65">
            <v>785.8</v>
          </cell>
          <cell r="F65">
            <v>785.8</v>
          </cell>
        </row>
        <row r="66">
          <cell r="A66">
            <v>51</v>
          </cell>
          <cell r="B66" t="str">
            <v>Mirror account balances</v>
          </cell>
          <cell r="F66">
            <v>0</v>
          </cell>
        </row>
        <row r="67">
          <cell r="A67">
            <v>52</v>
          </cell>
          <cell r="B67" t="str">
            <v>Blocked account for entries upto 1996</v>
          </cell>
          <cell r="F67">
            <v>0</v>
          </cell>
        </row>
        <row r="68">
          <cell r="A68">
            <v>53</v>
          </cell>
          <cell r="B68" t="str">
            <v>Blocked account for entires after 1996</v>
          </cell>
          <cell r="F68">
            <v>0</v>
          </cell>
        </row>
        <row r="69">
          <cell r="A69">
            <v>54</v>
          </cell>
          <cell r="B69" t="str">
            <v>Others</v>
          </cell>
          <cell r="C69">
            <v>35177.440000000002</v>
          </cell>
          <cell r="D69">
            <v>0</v>
          </cell>
          <cell r="E69">
            <v>866.02</v>
          </cell>
          <cell r="F69">
            <v>34311.420000000006</v>
          </cell>
        </row>
        <row r="70">
          <cell r="B70" t="str">
            <v>Sub-Total</v>
          </cell>
          <cell r="C70">
            <v>44026.94</v>
          </cell>
          <cell r="D70">
            <v>517.41999999999996</v>
          </cell>
          <cell r="E70">
            <v>866.02</v>
          </cell>
          <cell r="F70">
            <v>42643.500000000007</v>
          </cell>
        </row>
        <row r="71">
          <cell r="B71" t="str">
            <v>Total</v>
          </cell>
          <cell r="C71">
            <v>206046.34</v>
          </cell>
          <cell r="D71">
            <v>517.41999999999996</v>
          </cell>
          <cell r="E71">
            <v>1109.02</v>
          </cell>
          <cell r="F71">
            <v>204419.9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M SECURITIES"/>
      <sheetName val="JPM SERVICES"/>
      <sheetName val="225"/>
      <sheetName val="225_PM"/>
      <sheetName val="260"/>
      <sheetName val="260_PM"/>
      <sheetName val="Classifi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E Format"/>
      <sheetName val="TB March 2012"/>
      <sheetName val="Sheet5"/>
      <sheetName val="Directors Report"/>
      <sheetName val="TB August 2012 "/>
      <sheetName val="Add Entry August 2012"/>
      <sheetName val="TB Working "/>
      <sheetName val="FICC August 12"/>
      <sheetName val="addl entry"/>
      <sheetName val="CorpTB-Augsut 12"/>
      <sheetName val="NBS 6"/>
      <sheetName val="NBS-2"/>
      <sheetName val="Sheet1"/>
      <sheetName val="NBS 1"/>
      <sheetName val="Balance Sheet"/>
      <sheetName val="P&amp;L"/>
      <sheetName val="PART-1ANNX"/>
      <sheetName val="PART-2ANNX"/>
      <sheetName val="PART-3ANNX"/>
      <sheetName val="format"/>
      <sheetName val="BSheet"/>
      <sheetName val="Dynamic Liqui"/>
      <sheetName val="Proj Linl BS"/>
      <sheetName val="Proj BS"/>
      <sheetName val="repay details"/>
      <sheetName val="borrowing"/>
      <sheetName val="NCD"/>
      <sheetName val="Term Loan"/>
      <sheetName val="FIXED ASSET"/>
      <sheetName val="FIXED ASSET1"/>
      <sheetName val="BS Schedules"/>
      <sheetName val="PL Schedules"/>
      <sheetName val="PL Grouping"/>
      <sheetName val="BS Grouping"/>
      <sheetName val="Notes to BS "/>
      <sheetName val="cash flow"/>
      <sheetName val="Working Cash Flow"/>
      <sheetName val="cash flow Revised"/>
      <sheetName val="Working Cash Flow Revised "/>
      <sheetName val="current"/>
      <sheetName val="Sheet3"/>
      <sheetName val="Note 3"/>
      <sheetName val="Note 4"/>
      <sheetName val="Note 5"/>
      <sheetName val="Note 6"/>
      <sheetName val="Note 7"/>
      <sheetName val="Note 8 &amp; 9"/>
      <sheetName val="Note 12"/>
      <sheetName val="Note 13 &amp; 14"/>
      <sheetName val="Note 15"/>
      <sheetName val="Note 16 &amp; 17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C6">
            <v>185866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36">
          <cell r="C36">
            <v>67454</v>
          </cell>
        </row>
        <row r="37">
          <cell r="C37">
            <v>18000</v>
          </cell>
        </row>
        <row r="38">
          <cell r="C38">
            <v>20024</v>
          </cell>
        </row>
        <row r="39">
          <cell r="C39">
            <v>905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Notes"/>
      <sheetName val="Top Sheet"/>
      <sheetName val="Sheet3"/>
      <sheetName val="Summary"/>
      <sheetName val="INCOME 1"/>
      <sheetName val="Income"/>
      <sheetName val="DirPay"/>
      <sheetName val="DirExp"/>
      <sheetName val="OperPay"/>
      <sheetName val="Sheet2"/>
      <sheetName val="Sheet4"/>
      <sheetName val="OperExp"/>
      <sheetName val="FADepr"/>
      <sheetName val="Sheet1"/>
      <sheetName val="Actuals"/>
      <sheetName val="BP"/>
      <sheetName val="Mktg Mgt UK"/>
    </sheetNames>
    <sheetDataSet>
      <sheetData sheetId="0" refreshError="1">
        <row r="3">
          <cell r="R3" t="str">
            <v>CMBP</v>
          </cell>
        </row>
        <row r="4">
          <cell r="R4" t="str">
            <v>CAPITA MASTEK BPO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Balance Sheet"/>
      <sheetName val="Income Statement"/>
      <sheetName val="HPLINK_EXP"/>
    </sheetNames>
    <sheetDataSet>
      <sheetData sheetId="0" refreshError="1"/>
      <sheetData sheetId="1" refreshError="1"/>
      <sheetData sheetId="2" refreshError="1">
        <row r="2">
          <cell r="Z2">
            <v>1</v>
          </cell>
          <cell r="AA2">
            <v>36800</v>
          </cell>
        </row>
        <row r="3">
          <cell r="Z3">
            <v>2</v>
          </cell>
          <cell r="AA3">
            <v>36831</v>
          </cell>
        </row>
        <row r="4">
          <cell r="Z4">
            <v>3</v>
          </cell>
          <cell r="AA4">
            <v>36861</v>
          </cell>
        </row>
        <row r="5">
          <cell r="Z5">
            <v>4</v>
          </cell>
          <cell r="AA5">
            <v>36892</v>
          </cell>
        </row>
        <row r="6">
          <cell r="Z6">
            <v>5</v>
          </cell>
          <cell r="AA6">
            <v>36923</v>
          </cell>
        </row>
        <row r="7">
          <cell r="Z7">
            <v>6</v>
          </cell>
          <cell r="AA7">
            <v>36951</v>
          </cell>
        </row>
        <row r="8">
          <cell r="Z8">
            <v>7</v>
          </cell>
          <cell r="AA8">
            <v>36982</v>
          </cell>
        </row>
        <row r="9">
          <cell r="Z9">
            <v>8</v>
          </cell>
          <cell r="AA9">
            <v>37012</v>
          </cell>
        </row>
        <row r="10">
          <cell r="Z10">
            <v>9</v>
          </cell>
          <cell r="AA10">
            <v>37043</v>
          </cell>
        </row>
        <row r="11">
          <cell r="Z11">
            <v>10</v>
          </cell>
          <cell r="AA11">
            <v>37073</v>
          </cell>
        </row>
        <row r="12">
          <cell r="Z12">
            <v>11</v>
          </cell>
          <cell r="AA12">
            <v>37104</v>
          </cell>
        </row>
        <row r="13">
          <cell r="Z13">
            <v>12</v>
          </cell>
          <cell r="AA13">
            <v>37135</v>
          </cell>
        </row>
      </sheetData>
      <sheetData sheetId="3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Audit Adjustments"/>
      <sheetName val="BS USD"/>
      <sheetName val="PL USD"/>
      <sheetName val="BS"/>
      <sheetName val="PL"/>
      <sheetName val="TB"/>
      <sheetName val="Accpac Download"/>
      <sheetName val="Fund (A)"/>
      <sheetName val="Imprest(B)"/>
      <sheetName val="FD(C)"/>
      <sheetName val="Accr Int (D)"/>
      <sheetName val="WHT recd(E)"/>
      <sheetName val="Deal receiv (F)"/>
      <sheetName val="S Deposit( G)"/>
      <sheetName val="FA (H)"/>
      <sheetName val="Position Rec (I)"/>
      <sheetName val="AP (J)"/>
      <sheetName val="FCD(K)"/>
      <sheetName val="Accrued EXP (L)"/>
      <sheetName val="Wages Payable (M)"/>
      <sheetName val="Accrued Audit Fee (N)"/>
      <sheetName val="Due to Grp Cos(O)"/>
      <sheetName val="Capital(P)"/>
      <sheetName val="WHT PAYABLE(Q)"/>
      <sheetName val="Def tax wkg (R)"/>
      <sheetName val="Valu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G Memo-Calc"/>
      <sheetName val="FX"/>
      <sheetName val="Goodwill"/>
      <sheetName val="AIGCFG"/>
      <sheetName val="US$ Performance Detail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AIGCCCHK"/>
      <sheetName val="Headcount"/>
      <sheetName val="AIGCFG CONS"/>
      <sheetName val="Loan Analysis"/>
      <sheetName val="key ratios"/>
      <sheetName val="joel forecast"/>
      <sheetName val="joel expenses"/>
      <sheetName val="Blank"/>
      <sheetName val="Loans"/>
      <sheetName val="Module1"/>
      <sheetName val="MRG_Memo-Calc"/>
      <sheetName val="US$_Performance_Detail"/>
      <sheetName val="AIGCFG_CONS"/>
      <sheetName val="Loan_Analysis"/>
      <sheetName val="key_ratios"/>
      <sheetName val="joel_forecast"/>
      <sheetName val="joel_expenses"/>
      <sheetName val="01 Cash Flow Budget"/>
      <sheetName val="MainMenu"/>
    </sheetNames>
    <sheetDataSet>
      <sheetData sheetId="0" refreshError="1"/>
      <sheetData sheetId="1" refreshError="1">
        <row r="6">
          <cell r="J6">
            <v>30</v>
          </cell>
        </row>
        <row r="14">
          <cell r="J14">
            <v>40.916499999999999</v>
          </cell>
        </row>
        <row r="15">
          <cell r="J15">
            <v>39.091781818181808</v>
          </cell>
        </row>
        <row r="16">
          <cell r="J16">
            <v>40.7378</v>
          </cell>
        </row>
        <row r="17">
          <cell r="J17">
            <v>40.7378</v>
          </cell>
        </row>
        <row r="18">
          <cell r="J18">
            <v>40.257599999999996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  <sheetName val="Goodwill"/>
      <sheetName val="AIGCFG"/>
      <sheetName val="US$ Performance Detail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Loans"/>
      <sheetName val="Headcount"/>
      <sheetName val="AIGCFG CONS"/>
      <sheetName val="Blank"/>
      <sheetName val="Module1"/>
      <sheetName val="01 Cash Flow Budget"/>
    </sheetNames>
    <sheetDataSet>
      <sheetData sheetId="0" refreshError="1">
        <row r="13">
          <cell r="D13">
            <v>44.656999999999996</v>
          </cell>
        </row>
        <row r="14">
          <cell r="D14">
            <v>37.979500000000002</v>
          </cell>
        </row>
        <row r="15">
          <cell r="D15">
            <v>38.602225000000004</v>
          </cell>
        </row>
        <row r="16">
          <cell r="D16">
            <v>39.68</v>
          </cell>
        </row>
        <row r="17">
          <cell r="D17">
            <v>39.968225000000004</v>
          </cell>
        </row>
        <row r="18">
          <cell r="D18">
            <v>38.809800000000003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Report"/>
      <sheetName val="Monthly"/>
      <sheetName val="YTD"/>
      <sheetName val="Commentary"/>
      <sheetName val="2001_SI"/>
      <sheetName val="2001_SI_YTD"/>
      <sheetName val="SI-OP"/>
      <sheetName val="2001OP-Monthly"/>
      <sheetName val="2001OP-YTD"/>
      <sheetName val="2001 model (new)"/>
      <sheetName val="Constant"/>
      <sheetName val="2001_SII"/>
      <sheetName val="2001_SII_YTD"/>
      <sheetName val="Summary_Report"/>
      <sheetName val="2001_model_(new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5">
          <cell r="F5">
            <v>7</v>
          </cell>
        </row>
        <row r="16">
          <cell r="F16">
            <v>2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A-Detail"/>
      <sheetName val="Control Risk Aspects"/>
      <sheetName val="Customize Work Program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  <sheetName val="Goodwill"/>
      <sheetName val="AIGCFG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Headcount"/>
      <sheetName val="AIGCFG CONS"/>
      <sheetName val="key ratios"/>
      <sheetName val="Module1"/>
      <sheetName val="AIGCFG_CONS"/>
      <sheetName val="key_ratios"/>
      <sheetName val="CRA-Detail"/>
      <sheetName val="Payroll"/>
      <sheetName val="TRADING"/>
      <sheetName val="MP"/>
    </sheetNames>
    <sheetDataSet>
      <sheetData sheetId="0" refreshError="1">
        <row r="4">
          <cell r="J4">
            <v>31</v>
          </cell>
        </row>
        <row r="5">
          <cell r="J5">
            <v>30</v>
          </cell>
        </row>
        <row r="13">
          <cell r="G13">
            <v>3.81</v>
          </cell>
        </row>
        <row r="14">
          <cell r="G14">
            <v>3.9780000000000002</v>
          </cell>
        </row>
        <row r="15">
          <cell r="G15">
            <v>3.8562200000000004</v>
          </cell>
        </row>
        <row r="16">
          <cell r="G16">
            <v>0</v>
          </cell>
        </row>
        <row r="17">
          <cell r="G17" t="e">
            <v>#DIV/0!</v>
          </cell>
        </row>
        <row r="18">
          <cell r="G18">
            <v>3.9550000000000001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 GRNS"/>
      <sheetName val="Header"/>
      <sheetName val="ESTIMATED VS ACTUALS"/>
      <sheetName val="CASHFLOW"/>
      <sheetName val="p&amp;l,bs div-wise"/>
      <sheetName val="sch div-wise"/>
      <sheetName val="deprn"/>
      <sheetName val="Annx Dep"/>
      <sheetName val="bsgr"/>
      <sheetName val="malt "/>
      <sheetName val="IT MAT"/>
      <sheetName val="LIAQBI-NOV"/>
      <sheetName val="plgr"/>
      <sheetName val="consumption"/>
      <sheetName val="INVENTORYDEC25"/>
      <sheetName val="ed &amp; exp. MAR "/>
      <sheetName val="PROD-DESP"/>
      <sheetName val="STRAIL"/>
      <sheetName val="power &amp;fuel"/>
      <sheetName val="NOTES"/>
      <sheetName val="Sheet1"/>
      <sheetName val="PENDING"/>
      <sheetName val="RM-STOCK"/>
      <sheetName val=" S&amp;S STOCK"/>
      <sheetName val="WIP-CB  VALUE"/>
      <sheetName val="CAL-OFF LINE"/>
      <sheetName val="F GOODS -PROD-DESP"/>
      <sheetName val="TRAIL"/>
      <sheetName val="DEC-SS (2)"/>
      <sheetName val="old"/>
      <sheetName val="Sheet2"/>
      <sheetName val="PREPAID"/>
      <sheetName val="notes - itd"/>
      <sheetName val="Sheet3"/>
      <sheetName val="Other Liabilit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換気計算"/>
      <sheetName val="揚程"/>
      <sheetName val="引込径"/>
      <sheetName val="排煙設備"/>
      <sheetName val="給水計算"/>
      <sheetName val="静圧計算"/>
      <sheetName val="電気室換気"/>
      <sheetName val="負荷計算"/>
      <sheetName val="Classification"/>
    </sheetNames>
    <sheetDataSet>
      <sheetData sheetId="0" refreshError="1">
        <row r="1">
          <cell r="A1">
            <v>0</v>
          </cell>
        </row>
        <row r="2">
          <cell r="A2" t="str">
            <v>系 統</v>
          </cell>
          <cell r="B2" t="str">
            <v>階</v>
          </cell>
          <cell r="C2" t="str">
            <v>室　名</v>
          </cell>
          <cell r="D2" t="str">
            <v>換気</v>
          </cell>
          <cell r="E2" t="str">
            <v>面積</v>
          </cell>
          <cell r="F2" t="str">
            <v>高さ</v>
          </cell>
          <cell r="G2" t="str">
            <v>体積</v>
          </cell>
          <cell r="H2" t="str">
            <v>人員</v>
          </cell>
          <cell r="I2">
            <v>0</v>
          </cell>
          <cell r="J2" t="str">
            <v>必要換気量</v>
          </cell>
          <cell r="L2" t="str">
            <v>ｶﾞｽ消費量</v>
          </cell>
          <cell r="M2" t="str">
            <v>発熱量</v>
          </cell>
          <cell r="N2" t="str">
            <v>換気量</v>
          </cell>
          <cell r="O2" t="str">
            <v>　 　   設計換気量</v>
          </cell>
          <cell r="Q2" t="str">
            <v>備　　 考</v>
          </cell>
        </row>
        <row r="3">
          <cell r="A3" t="str">
            <v>番 号</v>
          </cell>
          <cell r="D3" t="str">
            <v>種別</v>
          </cell>
          <cell r="E3" t="str">
            <v>㎡</v>
          </cell>
          <cell r="F3" t="str">
            <v>m</v>
          </cell>
          <cell r="G3" t="str">
            <v>㎡･m</v>
          </cell>
          <cell r="H3" t="str">
            <v>人</v>
          </cell>
          <cell r="I3" t="str">
            <v>㎡･m/H･人</v>
          </cell>
          <cell r="J3" t="str">
            <v>㎡･m/H･㎡</v>
          </cell>
          <cell r="K3" t="str">
            <v>回/H</v>
          </cell>
          <cell r="L3" t="str">
            <v>kcal/H</v>
          </cell>
          <cell r="M3" t="str">
            <v>kw</v>
          </cell>
          <cell r="N3" t="str">
            <v>CMH</v>
          </cell>
          <cell r="O3" t="str">
            <v xml:space="preserve"> 給気</v>
          </cell>
          <cell r="P3" t="str">
            <v xml:space="preserve"> 排気</v>
          </cell>
        </row>
        <row r="4">
          <cell r="G4">
            <v>0</v>
          </cell>
          <cell r="N4">
            <v>0</v>
          </cell>
        </row>
        <row r="5">
          <cell r="G5">
            <v>0</v>
          </cell>
          <cell r="N5">
            <v>0</v>
          </cell>
        </row>
        <row r="6">
          <cell r="G6">
            <v>0</v>
          </cell>
          <cell r="N6">
            <v>0</v>
          </cell>
        </row>
        <row r="7">
          <cell r="G7">
            <v>0</v>
          </cell>
          <cell r="N7">
            <v>0</v>
          </cell>
        </row>
        <row r="8">
          <cell r="G8">
            <v>0</v>
          </cell>
          <cell r="N8">
            <v>0</v>
          </cell>
        </row>
        <row r="9">
          <cell r="G9">
            <v>0</v>
          </cell>
          <cell r="N9">
            <v>0</v>
          </cell>
        </row>
        <row r="10">
          <cell r="G10">
            <v>0</v>
          </cell>
          <cell r="N10">
            <v>0</v>
          </cell>
        </row>
        <row r="11">
          <cell r="G11">
            <v>0</v>
          </cell>
          <cell r="N11">
            <v>0</v>
          </cell>
        </row>
        <row r="12">
          <cell r="G12">
            <v>0</v>
          </cell>
          <cell r="N12">
            <v>0</v>
          </cell>
        </row>
        <row r="13">
          <cell r="G13">
            <v>0</v>
          </cell>
          <cell r="N13">
            <v>0</v>
          </cell>
        </row>
        <row r="14">
          <cell r="G14">
            <v>0</v>
          </cell>
          <cell r="N14">
            <v>0</v>
          </cell>
        </row>
        <row r="15">
          <cell r="G15">
            <v>0</v>
          </cell>
          <cell r="N15">
            <v>0</v>
          </cell>
        </row>
        <row r="16">
          <cell r="G16">
            <v>0</v>
          </cell>
          <cell r="N16">
            <v>0</v>
          </cell>
        </row>
        <row r="17">
          <cell r="G17">
            <v>0</v>
          </cell>
          <cell r="N17">
            <v>0</v>
          </cell>
        </row>
        <row r="18">
          <cell r="G18">
            <v>0</v>
          </cell>
          <cell r="N18">
            <v>0</v>
          </cell>
        </row>
        <row r="19">
          <cell r="G19">
            <v>0</v>
          </cell>
          <cell r="N19">
            <v>0</v>
          </cell>
        </row>
        <row r="20">
          <cell r="G20">
            <v>0</v>
          </cell>
          <cell r="N20">
            <v>0</v>
          </cell>
        </row>
        <row r="21">
          <cell r="A21">
            <v>0</v>
          </cell>
          <cell r="G21">
            <v>0</v>
          </cell>
          <cell r="N21">
            <v>0</v>
          </cell>
        </row>
        <row r="22">
          <cell r="A22">
            <v>0</v>
          </cell>
          <cell r="G22">
            <v>0</v>
          </cell>
          <cell r="N22">
            <v>0</v>
          </cell>
        </row>
        <row r="23">
          <cell r="A23">
            <v>0</v>
          </cell>
          <cell r="G23">
            <v>0</v>
          </cell>
          <cell r="N23">
            <v>0</v>
          </cell>
        </row>
        <row r="24">
          <cell r="A24">
            <v>0</v>
          </cell>
          <cell r="G24">
            <v>0</v>
          </cell>
          <cell r="N24">
            <v>0</v>
          </cell>
        </row>
        <row r="25">
          <cell r="A25">
            <v>0</v>
          </cell>
          <cell r="G25">
            <v>0</v>
          </cell>
          <cell r="N25">
            <v>0</v>
          </cell>
        </row>
        <row r="26">
          <cell r="G26">
            <v>0</v>
          </cell>
          <cell r="N26">
            <v>0</v>
          </cell>
        </row>
        <row r="27">
          <cell r="G27">
            <v>0</v>
          </cell>
          <cell r="N27">
            <v>0</v>
          </cell>
        </row>
        <row r="28">
          <cell r="G28">
            <v>0</v>
          </cell>
          <cell r="N28">
            <v>0</v>
          </cell>
        </row>
        <row r="29">
          <cell r="G29">
            <v>0</v>
          </cell>
          <cell r="N29">
            <v>0</v>
          </cell>
        </row>
        <row r="30">
          <cell r="G30">
            <v>0</v>
          </cell>
          <cell r="N30">
            <v>0</v>
          </cell>
        </row>
        <row r="31">
          <cell r="G31">
            <v>0</v>
          </cell>
          <cell r="N31">
            <v>0</v>
          </cell>
        </row>
        <row r="32">
          <cell r="G32">
            <v>0</v>
          </cell>
          <cell r="N32">
            <v>0</v>
          </cell>
        </row>
        <row r="33">
          <cell r="G33">
            <v>0</v>
          </cell>
          <cell r="N33">
            <v>0</v>
          </cell>
        </row>
        <row r="34">
          <cell r="G34">
            <v>0</v>
          </cell>
          <cell r="N34">
            <v>0</v>
          </cell>
        </row>
        <row r="35">
          <cell r="G35">
            <v>0</v>
          </cell>
          <cell r="N35">
            <v>0</v>
          </cell>
        </row>
        <row r="36">
          <cell r="G36">
            <v>0</v>
          </cell>
          <cell r="N36">
            <v>0</v>
          </cell>
        </row>
        <row r="37">
          <cell r="G37">
            <v>0</v>
          </cell>
          <cell r="N37">
            <v>0</v>
          </cell>
        </row>
        <row r="38">
          <cell r="G38">
            <v>0</v>
          </cell>
          <cell r="N38">
            <v>0</v>
          </cell>
        </row>
        <row r="39">
          <cell r="G39">
            <v>0</v>
          </cell>
          <cell r="N39">
            <v>0</v>
          </cell>
        </row>
        <row r="40">
          <cell r="G40">
            <v>0</v>
          </cell>
          <cell r="N40">
            <v>0</v>
          </cell>
        </row>
        <row r="41">
          <cell r="G41">
            <v>0</v>
          </cell>
          <cell r="N41">
            <v>0</v>
          </cell>
        </row>
        <row r="42">
          <cell r="G42">
            <v>0</v>
          </cell>
          <cell r="N4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Overview"/>
      <sheetName val="Home Page"/>
      <sheetName val="Workbook Inputs"/>
      <sheetName val="FX Inputs"/>
      <sheetName val="Net Receivables Inputs"/>
      <sheetName val="Loan Loss Inputs"/>
      <sheetName val="Equity Inputs"/>
      <sheetName val="Balance Sheet Inputs"/>
      <sheetName val="Yield Inputs"/>
      <sheetName val="Income Statement Inputs"/>
      <sheetName val="Loan Production Inputs"/>
      <sheetName val="Credit Card Inputs"/>
      <sheetName val="Cap Budget Inputs"/>
      <sheetName val="P&amp;L Trends"/>
      <sheetName val="BS Trends"/>
      <sheetName val="P&amp;L Comparatives"/>
      <sheetName val="BS Comparatives"/>
      <sheetName val="Ratio Trend"/>
      <sheetName val="Rates Earned &amp; Paid, Indicators"/>
      <sheetName val="Loan Production Analysis"/>
      <sheetName val="Loan Loss Analysis"/>
      <sheetName val="Strategic Initiative"/>
      <sheetName val="AIG US$ Six Year"/>
      <sheetName val="AIG US$op exp"/>
      <sheetName val="AIG US$cumm qrtly"/>
      <sheetName val="AIG US$ cumm op exp"/>
      <sheetName val="Graph Data"/>
      <sheetName val="Print Buttons"/>
      <sheetName val="Format Button"/>
      <sheetName val="View Buttons"/>
      <sheetName val="Worksheet Buttons"/>
      <sheetName val="Module Export"/>
      <sheetName val="cap gains"/>
    </sheetNames>
    <sheetDataSet>
      <sheetData sheetId="0" refreshError="1"/>
      <sheetData sheetId="1" refreshError="1"/>
      <sheetData sheetId="2" refreshError="1">
        <row r="12">
          <cell r="C12" t="str">
            <v>Customer Receivable-Revolver</v>
          </cell>
        </row>
        <row r="13">
          <cell r="C13" t="str">
            <v>Customer Receivable-Transactor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a"/>
      <sheetName val="Nepal"/>
      <sheetName val="Egypt"/>
      <sheetName val="Product-List"/>
      <sheetName val="Defaults"/>
      <sheetName val="QuickMap"/>
      <sheetName val="NBS 1"/>
    </sheetNames>
    <sheetDataSet>
      <sheetData sheetId="0" refreshError="1">
        <row r="2">
          <cell r="C2" t="str">
            <v>MONTHWISE TREND ACTUAL - 2003</v>
          </cell>
        </row>
        <row r="3">
          <cell r="P3" t="str">
            <v>USD 000's</v>
          </cell>
        </row>
        <row r="4">
          <cell r="C4" t="str">
            <v>UNIT: ESSELPROPACK INDIA</v>
          </cell>
        </row>
        <row r="6">
          <cell r="C6" t="str">
            <v>PROFIT &amp; LOSS ACCOUNT</v>
          </cell>
          <cell r="D6" t="str">
            <v>YTD</v>
          </cell>
          <cell r="E6">
            <v>37956</v>
          </cell>
          <cell r="F6">
            <v>37926</v>
          </cell>
          <cell r="G6">
            <v>37895</v>
          </cell>
          <cell r="H6">
            <v>37865</v>
          </cell>
          <cell r="I6">
            <v>37834</v>
          </cell>
          <cell r="J6">
            <v>37803</v>
          </cell>
          <cell r="K6">
            <v>37773</v>
          </cell>
          <cell r="L6">
            <v>37742</v>
          </cell>
          <cell r="M6">
            <v>37712</v>
          </cell>
          <cell r="N6">
            <v>37681</v>
          </cell>
          <cell r="O6">
            <v>37655</v>
          </cell>
          <cell r="P6">
            <v>37624</v>
          </cell>
        </row>
        <row r="8">
          <cell r="C8" t="str">
            <v>Sales Volume - Tubes - External (000s)</v>
          </cell>
          <cell r="D8">
            <v>1287487.0830000001</v>
          </cell>
          <cell r="F8">
            <v>133962</v>
          </cell>
          <cell r="G8">
            <v>141303.61300000013</v>
          </cell>
          <cell r="H8">
            <v>133060.04499999993</v>
          </cell>
          <cell r="I8">
            <v>137207</v>
          </cell>
          <cell r="J8">
            <v>130127.42500000005</v>
          </cell>
          <cell r="K8">
            <v>121024.99999999994</v>
          </cell>
          <cell r="L8">
            <v>123532.00000000006</v>
          </cell>
          <cell r="M8">
            <v>99254</v>
          </cell>
          <cell r="N8">
            <v>95303</v>
          </cell>
          <cell r="O8">
            <v>94413</v>
          </cell>
          <cell r="P8">
            <v>78300</v>
          </cell>
        </row>
        <row r="9">
          <cell r="C9" t="str">
            <v>Sales Volume - Tubes (InterCompany) (000s)</v>
          </cell>
          <cell r="D9">
            <v>3940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3930</v>
          </cell>
          <cell r="L9">
            <v>0</v>
          </cell>
          <cell r="M9">
            <v>10</v>
          </cell>
          <cell r="N9">
            <v>0</v>
          </cell>
          <cell r="O9">
            <v>0</v>
          </cell>
          <cell r="P9">
            <v>0</v>
          </cell>
        </row>
        <row r="10">
          <cell r="C10" t="str">
            <v>Sales Volume - Printing Services (000 SQMs)</v>
          </cell>
          <cell r="D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C11" t="str">
            <v>Sales Volume - Laminate External (000 SQMs)</v>
          </cell>
          <cell r="D11">
            <v>1726</v>
          </cell>
          <cell r="F11">
            <v>146</v>
          </cell>
          <cell r="G11">
            <v>183</v>
          </cell>
          <cell r="H11">
            <v>133</v>
          </cell>
          <cell r="I11">
            <v>258</v>
          </cell>
          <cell r="J11">
            <v>891.28240000000005</v>
          </cell>
          <cell r="K11">
            <v>-521.64120000000003</v>
          </cell>
          <cell r="L11">
            <v>114.71759999999995</v>
          </cell>
          <cell r="M11">
            <v>370.84120000000001</v>
          </cell>
          <cell r="N11">
            <v>59.3</v>
          </cell>
          <cell r="O11">
            <v>21.070000000000022</v>
          </cell>
          <cell r="P11">
            <v>70.429999999999993</v>
          </cell>
        </row>
        <row r="12">
          <cell r="C12" t="str">
            <v>Sales Volume - Laminate Inhouse (000 SQMs)</v>
          </cell>
          <cell r="D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C13" t="str">
            <v>Sales Volume - Laminate - Inter Co (000 SQMs)</v>
          </cell>
          <cell r="D13">
            <v>2114</v>
          </cell>
          <cell r="F13">
            <v>320</v>
          </cell>
          <cell r="G13">
            <v>210</v>
          </cell>
          <cell r="H13">
            <v>224</v>
          </cell>
          <cell r="I13">
            <v>241</v>
          </cell>
          <cell r="J13">
            <v>721.75</v>
          </cell>
          <cell r="K13">
            <v>-418.875</v>
          </cell>
          <cell r="L13">
            <v>397.25</v>
          </cell>
          <cell r="M13">
            <v>418.875</v>
          </cell>
          <cell r="N13">
            <v>0</v>
          </cell>
          <cell r="O13">
            <v>0</v>
          </cell>
          <cell r="P13">
            <v>0</v>
          </cell>
        </row>
        <row r="14">
          <cell r="C14" t="str">
            <v>Sales Volume - Caps / Other Items</v>
          </cell>
          <cell r="D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C15" t="str">
            <v>Sales Revenue Tubes (External)</v>
          </cell>
          <cell r="D15">
            <v>40495.706988690305</v>
          </cell>
          <cell r="F15">
            <v>4414.3130110651691</v>
          </cell>
          <cell r="G15">
            <v>4531.031330739188</v>
          </cell>
          <cell r="H15">
            <v>3756.3610818522429</v>
          </cell>
          <cell r="I15">
            <v>4227.6233874402424</v>
          </cell>
          <cell r="J15">
            <v>4103.6028164641066</v>
          </cell>
          <cell r="K15">
            <v>3786.4237964069034</v>
          </cell>
          <cell r="L15">
            <v>3912.1729632060233</v>
          </cell>
          <cell r="M15">
            <v>3049.5385175709926</v>
          </cell>
          <cell r="N15">
            <v>3110.4590190749386</v>
          </cell>
          <cell r="O15">
            <v>2981.2449035063892</v>
          </cell>
          <cell r="P15">
            <v>2622.9361613641086</v>
          </cell>
        </row>
        <row r="16">
          <cell r="C16" t="str">
            <v>Sales Revnue Tubes (InterCompany)</v>
          </cell>
          <cell r="D16">
            <v>94.708470433419265</v>
          </cell>
          <cell r="F16">
            <v>-0.64486407053638573</v>
          </cell>
          <cell r="G16">
            <v>0</v>
          </cell>
          <cell r="H16">
            <v>-2.0309248126851145</v>
          </cell>
          <cell r="I16">
            <v>0</v>
          </cell>
          <cell r="J16">
            <v>0</v>
          </cell>
          <cell r="K16">
            <v>97.384259316640765</v>
          </cell>
          <cell r="L16">
            <v>-0.29486099410278016</v>
          </cell>
          <cell r="M16">
            <v>0.29486099410278016</v>
          </cell>
          <cell r="N16">
            <v>0</v>
          </cell>
          <cell r="O16">
            <v>0</v>
          </cell>
          <cell r="P16">
            <v>0</v>
          </cell>
        </row>
        <row r="17">
          <cell r="C17" t="str">
            <v>Sales Revenue - Printing Services</v>
          </cell>
          <cell r="D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C18" t="str">
            <v>Sales Revenue Laminate External</v>
          </cell>
          <cell r="D18">
            <v>1337.8424961937499</v>
          </cell>
          <cell r="F18">
            <v>111.2133174684991</v>
          </cell>
          <cell r="G18">
            <v>182.49418122359816</v>
          </cell>
          <cell r="H18">
            <v>102.38652574490334</v>
          </cell>
          <cell r="I18">
            <v>188.01077509778327</v>
          </cell>
          <cell r="J18">
            <v>202.76759183509569</v>
          </cell>
          <cell r="K18">
            <v>85.970104823870315</v>
          </cell>
          <cell r="L18">
            <v>72.245998315079987</v>
          </cell>
          <cell r="M18">
            <v>-84.39185350920377</v>
          </cell>
          <cell r="N18">
            <v>157.56421928982058</v>
          </cell>
          <cell r="O18">
            <v>74.832207748761533</v>
          </cell>
          <cell r="P18">
            <v>244.74942815554166</v>
          </cell>
        </row>
        <row r="19">
          <cell r="C19" t="str">
            <v>Sales Revenue Laminate Inhouse</v>
          </cell>
          <cell r="D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C20" t="str">
            <v>Sales Revenue Laminate-Inter Co</v>
          </cell>
          <cell r="D20">
            <v>1387.9879010494558</v>
          </cell>
          <cell r="F20">
            <v>227.12709136170702</v>
          </cell>
          <cell r="G20">
            <v>135.82254926266341</v>
          </cell>
          <cell r="H20">
            <v>156.84147303537191</v>
          </cell>
          <cell r="I20">
            <v>161.51158865710545</v>
          </cell>
          <cell r="J20">
            <v>135.28835052977661</v>
          </cell>
          <cell r="K20">
            <v>14.809129549335125</v>
          </cell>
          <cell r="L20">
            <v>206.35604215812981</v>
          </cell>
          <cell r="M20">
            <v>350.23167649536646</v>
          </cell>
          <cell r="N20">
            <v>0</v>
          </cell>
          <cell r="O20">
            <v>0</v>
          </cell>
          <cell r="P20">
            <v>0</v>
          </cell>
        </row>
        <row r="21">
          <cell r="C21" t="str">
            <v>Sales Revenue Caps / Other Items</v>
          </cell>
          <cell r="D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C22" t="str">
            <v xml:space="preserve">Sales Revenue                                          </v>
          </cell>
          <cell r="D22">
            <v>43316.245856366928</v>
          </cell>
          <cell r="F22">
            <v>4752.0085558248393</v>
          </cell>
          <cell r="G22">
            <v>4849.3480612254498</v>
          </cell>
          <cell r="H22">
            <v>4013.5581558198319</v>
          </cell>
          <cell r="I22">
            <v>4577.1457511951303</v>
          </cell>
          <cell r="J22">
            <v>4441.6587588289767</v>
          </cell>
          <cell r="K22">
            <v>3984.5872900967515</v>
          </cell>
          <cell r="L22">
            <v>4190.48014268513</v>
          </cell>
          <cell r="M22">
            <v>3315.6732015512589</v>
          </cell>
          <cell r="N22">
            <v>3268.023238364759</v>
          </cell>
          <cell r="O22">
            <v>3056.0771112551502</v>
          </cell>
          <cell r="P22">
            <v>2867.6855895196504</v>
          </cell>
        </row>
        <row r="23">
          <cell r="C23" t="str">
            <v>Inter Co Income - Royalty / Tech License /Know How</v>
          </cell>
          <cell r="D23">
            <v>0</v>
          </cell>
          <cell r="F23">
            <v>0</v>
          </cell>
          <cell r="G23">
            <v>-0.49912105430271936</v>
          </cell>
          <cell r="H23">
            <v>0</v>
          </cell>
          <cell r="I23">
            <v>0</v>
          </cell>
          <cell r="J23">
            <v>0</v>
          </cell>
          <cell r="K23">
            <v>0.49912105430271936</v>
          </cell>
          <cell r="L23">
            <v>-214.81213142375736</v>
          </cell>
          <cell r="M23">
            <v>214.81213142375736</v>
          </cell>
          <cell r="N23">
            <v>0</v>
          </cell>
          <cell r="O23">
            <v>0</v>
          </cell>
          <cell r="P23">
            <v>0</v>
          </cell>
        </row>
        <row r="24">
          <cell r="C24" t="str">
            <v>Inter Co Income - Interest Income</v>
          </cell>
          <cell r="D24">
            <v>0</v>
          </cell>
          <cell r="F24">
            <v>0</v>
          </cell>
          <cell r="G24">
            <v>-1.0166302984604067E-4</v>
          </cell>
          <cell r="H24">
            <v>0</v>
          </cell>
          <cell r="I24">
            <v>1.5971316818777212E-2</v>
          </cell>
          <cell r="J24">
            <v>-1.5869653788931171E-2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C25" t="str">
            <v>Inter Co Income - Other Income</v>
          </cell>
          <cell r="D25">
            <v>100.90469234316707</v>
          </cell>
          <cell r="F25">
            <v>9.586673538991306</v>
          </cell>
          <cell r="G25">
            <v>9.6150652226947102</v>
          </cell>
          <cell r="H25">
            <v>9.5201690189928598</v>
          </cell>
          <cell r="I25">
            <v>9.4978270317253362</v>
          </cell>
          <cell r="J25">
            <v>9.437370033473087</v>
          </cell>
          <cell r="K25">
            <v>9.350105673005622</v>
          </cell>
          <cell r="L25">
            <v>1.3456705353203731</v>
          </cell>
          <cell r="M25">
            <v>42.551811288963776</v>
          </cell>
          <cell r="N25">
            <v>0</v>
          </cell>
          <cell r="O25">
            <v>0</v>
          </cell>
          <cell r="P25">
            <v>0</v>
          </cell>
        </row>
        <row r="26">
          <cell r="C26" t="str">
            <v xml:space="preserve">Inter Co Income                                        </v>
          </cell>
          <cell r="D26">
            <v>100.90469234316706</v>
          </cell>
          <cell r="F26">
            <v>9.586673538991306</v>
          </cell>
          <cell r="G26">
            <v>9.1158425053621386</v>
          </cell>
          <cell r="H26">
            <v>9.5201690189928598</v>
          </cell>
          <cell r="I26">
            <v>9.5137983485441211</v>
          </cell>
          <cell r="J26">
            <v>9.4215003796841543</v>
          </cell>
          <cell r="K26">
            <v>9.8492267273083414</v>
          </cell>
          <cell r="L26">
            <v>-213.46646088843701</v>
          </cell>
          <cell r="M26">
            <v>257.36394271272115</v>
          </cell>
        </row>
        <row r="27">
          <cell r="C27" t="str">
            <v xml:space="preserve">Total Revenue                                          </v>
          </cell>
          <cell r="D27">
            <v>43417.150548710095</v>
          </cell>
          <cell r="F27">
            <v>4761.5952293638302</v>
          </cell>
          <cell r="G27">
            <v>4858.4639037308116</v>
          </cell>
          <cell r="H27">
            <v>4023.0783248388248</v>
          </cell>
          <cell r="I27">
            <v>4586.6595495436741</v>
          </cell>
          <cell r="J27">
            <v>4451.0802592086611</v>
          </cell>
          <cell r="K27">
            <v>3994.4365168240597</v>
          </cell>
          <cell r="L27">
            <v>3977.0136817966932</v>
          </cell>
          <cell r="M27">
            <v>3573.0371442639798</v>
          </cell>
          <cell r="N27">
            <v>3268.023238364759</v>
          </cell>
          <cell r="O27">
            <v>3056.0771112551502</v>
          </cell>
          <cell r="P27">
            <v>2867.6855895196504</v>
          </cell>
        </row>
        <row r="28">
          <cell r="C28" t="str">
            <v>Raw Material - Tubes</v>
          </cell>
          <cell r="D28">
            <v>13350.591093708414</v>
          </cell>
          <cell r="F28">
            <v>1559.1171796418348</v>
          </cell>
          <cell r="G28">
            <v>1139.2843757444916</v>
          </cell>
          <cell r="H28">
            <v>1166.5509932043897</v>
          </cell>
          <cell r="I28">
            <v>1375.7367716210356</v>
          </cell>
          <cell r="J28">
            <v>545.68620382983227</v>
          </cell>
          <cell r="K28">
            <v>1463.9256842888044</v>
          </cell>
          <cell r="L28">
            <v>1516.3968777958853</v>
          </cell>
          <cell r="M28">
            <v>1245.4186436627547</v>
          </cell>
          <cell r="N28">
            <v>1064.7521794430168</v>
          </cell>
          <cell r="O28">
            <v>1173.0163202557785</v>
          </cell>
          <cell r="P28">
            <v>1100.70586422059</v>
          </cell>
        </row>
        <row r="29">
          <cell r="C29" t="str">
            <v>Raw Material - Printing Services</v>
          </cell>
          <cell r="D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C30" t="str">
            <v>Raw Material - Laminate Mfg Activity</v>
          </cell>
          <cell r="D30">
            <v>1870.4715744788498</v>
          </cell>
          <cell r="F30">
            <v>244.26727494050692</v>
          </cell>
          <cell r="G30">
            <v>186.78422934841979</v>
          </cell>
          <cell r="H30">
            <v>194.58964976476727</v>
          </cell>
          <cell r="I30">
            <v>233.02911777488043</v>
          </cell>
          <cell r="J30">
            <v>1011.8013026502754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C31" t="str">
            <v>Raw Material - Caps / Other Items</v>
          </cell>
          <cell r="D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C32" t="str">
            <v>Raw Material - C &amp; I (only for India &amp; EPGL-China)</v>
          </cell>
          <cell r="D32">
            <v>-8.2229736772557425E-3</v>
          </cell>
          <cell r="F32">
            <v>-1.4328796868003308E-3</v>
          </cell>
          <cell r="G32">
            <v>-0.36250967201366802</v>
          </cell>
          <cell r="H32">
            <v>-2.9839693326351169E-3</v>
          </cell>
          <cell r="I32">
            <v>0.34695784441547084</v>
          </cell>
          <cell r="J32">
            <v>1.1745702940376888E-2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C33" t="str">
            <v>Packing Material</v>
          </cell>
          <cell r="D33">
            <v>1476.7145125759512</v>
          </cell>
          <cell r="F33">
            <v>137.69469332251356</v>
          </cell>
          <cell r="G33">
            <v>200.7494686955481</v>
          </cell>
          <cell r="H33">
            <v>123.41421414880642</v>
          </cell>
          <cell r="I33">
            <v>179.35959582790076</v>
          </cell>
          <cell r="J33">
            <v>145.43926661903618</v>
          </cell>
          <cell r="K33">
            <v>141.39673001348422</v>
          </cell>
          <cell r="L33">
            <v>142.813029205612</v>
          </cell>
          <cell r="M33">
            <v>112.56532848661294</v>
          </cell>
          <cell r="N33">
            <v>110.91109594788111</v>
          </cell>
          <cell r="O33">
            <v>101.98444128385604</v>
          </cell>
          <cell r="P33">
            <v>80.386649024699622</v>
          </cell>
        </row>
        <row r="34">
          <cell r="C34" t="str">
            <v>Total Material Cost</v>
          </cell>
          <cell r="D34">
            <v>16697.76895778954</v>
          </cell>
          <cell r="F34">
            <v>1941.0777150251706</v>
          </cell>
          <cell r="G34">
            <v>1526.4555641164479</v>
          </cell>
          <cell r="H34">
            <v>1484.5518731486281</v>
          </cell>
          <cell r="I34">
            <v>1788.4724430682327</v>
          </cell>
          <cell r="J34">
            <v>1702.9385188020842</v>
          </cell>
          <cell r="K34">
            <v>1605.322414302289</v>
          </cell>
          <cell r="L34">
            <v>1659.2099070014974</v>
          </cell>
          <cell r="M34">
            <v>1357.9839721493677</v>
          </cell>
          <cell r="N34">
            <v>1175.663275390898</v>
          </cell>
          <cell r="O34">
            <v>1275.0007615396346</v>
          </cell>
          <cell r="P34">
            <v>1181.0925132452896</v>
          </cell>
        </row>
        <row r="35">
          <cell r="C35" t="str">
            <v>Increase / (Decrease) in FG / WIP</v>
          </cell>
          <cell r="D35">
            <v>-378.0746856577785</v>
          </cell>
          <cell r="F35">
            <v>-0.45320056587013369</v>
          </cell>
          <cell r="G35">
            <v>-377.62148509190837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C36" t="str">
            <v>Contribution</v>
          </cell>
          <cell r="D36">
            <v>26341.30690526278</v>
          </cell>
          <cell r="F36">
            <v>2820.064313772793</v>
          </cell>
          <cell r="G36">
            <v>2954.386854522465</v>
          </cell>
          <cell r="H36">
            <v>2538.526451690188</v>
          </cell>
          <cell r="I36">
            <v>2798.1871064754396</v>
          </cell>
          <cell r="J36">
            <v>2748.1417404065778</v>
          </cell>
          <cell r="K36">
            <v>2389.1141025217676</v>
          </cell>
          <cell r="L36">
            <v>2317.8037747951985</v>
          </cell>
          <cell r="M36">
            <v>2215.0531721146135</v>
          </cell>
          <cell r="N36">
            <v>2092.3599629738605</v>
          </cell>
          <cell r="O36">
            <v>1781.0763497155156</v>
          </cell>
          <cell r="P36">
            <v>1686.5930762743608</v>
          </cell>
        </row>
        <row r="37">
          <cell r="C37" t="str">
            <v>Energy &amp; Utilities Expenses (power &amp; fuel)</v>
          </cell>
          <cell r="D37">
            <v>1391.0570744684328</v>
          </cell>
          <cell r="F37">
            <v>121.63446543915234</v>
          </cell>
          <cell r="G37">
            <v>145.83459729641322</v>
          </cell>
          <cell r="H37">
            <v>139.06998170412953</v>
          </cell>
          <cell r="I37">
            <v>158.09295958279017</v>
          </cell>
          <cell r="J37">
            <v>146.97320360377171</v>
          </cell>
          <cell r="K37">
            <v>133.43017354306949</v>
          </cell>
          <cell r="L37">
            <v>137.45556019042874</v>
          </cell>
          <cell r="M37">
            <v>94.194517154077744</v>
          </cell>
          <cell r="N37">
            <v>132.24897366379525</v>
          </cell>
          <cell r="O37">
            <v>101.84550570894901</v>
          </cell>
          <cell r="P37">
            <v>80.277136581855373</v>
          </cell>
        </row>
        <row r="38">
          <cell r="C38" t="str">
            <v>Stores &amp; Spares Expenses (repairs &amp; maintenance)</v>
          </cell>
          <cell r="D38">
            <v>1034.2975651442046</v>
          </cell>
          <cell r="F38">
            <v>152.57644730060156</v>
          </cell>
          <cell r="G38">
            <v>122.74754717836186</v>
          </cell>
          <cell r="H38">
            <v>137.34768971075096</v>
          </cell>
          <cell r="I38">
            <v>63.973158626683812</v>
          </cell>
          <cell r="J38">
            <v>101.40080289652491</v>
          </cell>
          <cell r="K38">
            <v>107.09219088241775</v>
          </cell>
          <cell r="L38">
            <v>26.078852390481245</v>
          </cell>
          <cell r="M38">
            <v>92.198399768036182</v>
          </cell>
          <cell r="N38">
            <v>63.444776693916282</v>
          </cell>
          <cell r="O38">
            <v>83.950488217952156</v>
          </cell>
          <cell r="P38">
            <v>83.487211478477846</v>
          </cell>
        </row>
        <row r="39">
          <cell r="C39" t="str">
            <v>Factory Rent</v>
          </cell>
          <cell r="D39">
            <v>106.97087401078012</v>
          </cell>
          <cell r="F39">
            <v>9.9794926908440971</v>
          </cell>
          <cell r="G39">
            <v>10.009047739198095</v>
          </cell>
          <cell r="H39">
            <v>9.9102631120404254</v>
          </cell>
          <cell r="I39">
            <v>9.8870056497175085</v>
          </cell>
          <cell r="J39">
            <v>9.8240713931461698</v>
          </cell>
          <cell r="K39">
            <v>9.7231986973050724</v>
          </cell>
          <cell r="L39">
            <v>10.054812420188384</v>
          </cell>
          <cell r="M39">
            <v>9.4119434835764508</v>
          </cell>
          <cell r="N39">
            <v>8.820830268498554</v>
          </cell>
          <cell r="O39">
            <v>9.7016329688251357</v>
          </cell>
          <cell r="P39">
            <v>9.6485755874402148</v>
          </cell>
        </row>
        <row r="40">
          <cell r="C40" t="str">
            <v>Other Manufacturing Expenses</v>
          </cell>
          <cell r="D40">
            <v>895.7163921081717</v>
          </cell>
          <cell r="F40">
            <v>107.0780703389737</v>
          </cell>
          <cell r="G40">
            <v>87.236286339717594</v>
          </cell>
          <cell r="H40">
            <v>102.27021258058892</v>
          </cell>
          <cell r="I40">
            <v>87.188874402434408</v>
          </cell>
          <cell r="J40">
            <v>94.661923475449839</v>
          </cell>
          <cell r="K40">
            <v>77.321437409312125</v>
          </cell>
          <cell r="L40">
            <v>71.069949819487874</v>
          </cell>
          <cell r="M40">
            <v>37.986174992994222</v>
          </cell>
          <cell r="N40">
            <v>-76.573019331271212</v>
          </cell>
          <cell r="O40">
            <v>154.15978422230168</v>
          </cell>
          <cell r="P40">
            <v>153.31669785818255</v>
          </cell>
        </row>
        <row r="41">
          <cell r="C41" t="str">
            <v>Repairs &amp; Maintenance - Manufacturing</v>
          </cell>
          <cell r="D41">
            <v>146.27213231120697</v>
          </cell>
          <cell r="F41">
            <v>13.107350828517212</v>
          </cell>
          <cell r="G41">
            <v>6.0814654147032599</v>
          </cell>
          <cell r="H41">
            <v>33.668256664924186</v>
          </cell>
          <cell r="I41">
            <v>10.404823989569763</v>
          </cell>
          <cell r="J41">
            <v>23.901920141742991</v>
          </cell>
          <cell r="K41">
            <v>1.8322780279216104</v>
          </cell>
          <cell r="L41">
            <v>57.27603724382795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C42" t="str">
            <v xml:space="preserve">Manufacturing Expenses                        </v>
          </cell>
          <cell r="D42">
            <v>3574.3140380427958</v>
          </cell>
          <cell r="F42">
            <v>404.37582659808959</v>
          </cell>
          <cell r="G42">
            <v>371.90894396839394</v>
          </cell>
          <cell r="H42">
            <v>422.26640377243348</v>
          </cell>
          <cell r="I42">
            <v>329.54682225119609</v>
          </cell>
          <cell r="J42">
            <v>376.7619215106356</v>
          </cell>
          <cell r="K42">
            <v>329.399278560026</v>
          </cell>
          <cell r="L42">
            <v>301.93521206441415</v>
          </cell>
          <cell r="M42">
            <v>233.7910353986847</v>
          </cell>
          <cell r="N42">
            <v>127.94156129493877</v>
          </cell>
          <cell r="O42">
            <v>349.65741111802799</v>
          </cell>
          <cell r="P42">
            <v>326.72962150595595</v>
          </cell>
        </row>
        <row r="43">
          <cell r="C43" t="str">
            <v>Direct Labour Expenses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C44" t="str">
            <v>Indirect Labour Expenses</v>
          </cell>
          <cell r="D44">
            <v>1546.5773331696587</v>
          </cell>
          <cell r="F44">
            <v>177.95466459034742</v>
          </cell>
          <cell r="G44">
            <v>137.34062811598028</v>
          </cell>
          <cell r="H44">
            <v>179.81414445025257</v>
          </cell>
          <cell r="I44">
            <v>91.938048674489437</v>
          </cell>
          <cell r="J44">
            <v>185.50066620158873</v>
          </cell>
          <cell r="K44">
            <v>142.37458847362871</v>
          </cell>
          <cell r="L44">
            <v>110.76663984113077</v>
          </cell>
          <cell r="M44">
            <v>159.35804726085587</v>
          </cell>
          <cell r="N44">
            <v>95.464537912736432</v>
          </cell>
          <cell r="O44">
            <v>133.39745332134575</v>
          </cell>
          <cell r="P44">
            <v>132.66791432730295</v>
          </cell>
        </row>
        <row r="45">
          <cell r="C45" t="str">
            <v>Welfare Expenses</v>
          </cell>
          <cell r="D45">
            <v>421.52783560875059</v>
          </cell>
          <cell r="F45">
            <v>49.250090473422745</v>
          </cell>
          <cell r="G45">
            <v>46.228491110988557</v>
          </cell>
          <cell r="H45">
            <v>47.306085554974743</v>
          </cell>
          <cell r="I45">
            <v>37.502716210343351</v>
          </cell>
          <cell r="J45">
            <v>34.755207891385083</v>
          </cell>
          <cell r="K45">
            <v>27.482460845426772</v>
          </cell>
          <cell r="L45">
            <v>46.873044684804171</v>
          </cell>
          <cell r="M45">
            <v>32.774020054614041</v>
          </cell>
          <cell r="N45">
            <v>37.626078149637081</v>
          </cell>
          <cell r="O45">
            <v>32.617559119325868</v>
          </cell>
          <cell r="P45">
            <v>29.112081513828237</v>
          </cell>
        </row>
        <row r="46">
          <cell r="C46" t="str">
            <v xml:space="preserve">Personnel Expenses                                </v>
          </cell>
          <cell r="D46">
            <v>1968.1051687784097</v>
          </cell>
          <cell r="F46">
            <v>227.20475506377011</v>
          </cell>
          <cell r="G46">
            <v>183.56911922696872</v>
          </cell>
          <cell r="H46">
            <v>227.12023000522731</v>
          </cell>
          <cell r="I46">
            <v>129.44076488483279</v>
          </cell>
          <cell r="J46">
            <v>220.25587409297395</v>
          </cell>
          <cell r="K46">
            <v>169.85704931905548</v>
          </cell>
          <cell r="L46">
            <v>157.63968452593485</v>
          </cell>
          <cell r="M46">
            <v>192.13206731546995</v>
          </cell>
          <cell r="N46">
            <v>133.09061606237356</v>
          </cell>
          <cell r="O46">
            <v>166.0150124406716</v>
          </cell>
          <cell r="P46">
            <v>161.77999584113118</v>
          </cell>
        </row>
        <row r="47">
          <cell r="C47" t="str">
            <v>Travelling &amp; Conveyance Expenses</v>
          </cell>
          <cell r="D47">
            <v>155.33151967206732</v>
          </cell>
          <cell r="F47">
            <v>29.410683540416926</v>
          </cell>
          <cell r="G47">
            <v>9.7212797326396299</v>
          </cell>
          <cell r="H47">
            <v>25.815843352500508</v>
          </cell>
          <cell r="I47">
            <v>0.95984354628423318</v>
          </cell>
          <cell r="J47">
            <v>17.580402251461194</v>
          </cell>
          <cell r="K47">
            <v>21.136623122407613</v>
          </cell>
          <cell r="L47">
            <v>3.4937017506200618</v>
          </cell>
          <cell r="M47">
            <v>6.0116733306164747</v>
          </cell>
          <cell r="N47">
            <v>16.179647636156893</v>
          </cell>
          <cell r="O47">
            <v>12.545215045894537</v>
          </cell>
          <cell r="P47">
            <v>12.476606363069244</v>
          </cell>
        </row>
        <row r="48">
          <cell r="C48" t="str">
            <v>Communication Expenses (Tel./Fax/E-mail)</v>
          </cell>
          <cell r="D48">
            <v>114.39177551379646</v>
          </cell>
          <cell r="F48">
            <v>8.0013210216368407</v>
          </cell>
          <cell r="G48">
            <v>10.58068893119443</v>
          </cell>
          <cell r="H48">
            <v>10.529670892141496</v>
          </cell>
          <cell r="I48">
            <v>19.060264450239018</v>
          </cell>
          <cell r="J48">
            <v>9.5951141762213865</v>
          </cell>
          <cell r="K48">
            <v>8.4751624628969182</v>
          </cell>
          <cell r="L48">
            <v>13.957472703307985</v>
          </cell>
          <cell r="M48">
            <v>6.0325845487711867</v>
          </cell>
          <cell r="N48">
            <v>16.482646336537414</v>
          </cell>
          <cell r="O48">
            <v>5.8544336880841392</v>
          </cell>
          <cell r="P48">
            <v>5.8224163027656477</v>
          </cell>
        </row>
        <row r="49">
          <cell r="C49" t="str">
            <v>Insurance Expenses</v>
          </cell>
          <cell r="D49">
            <v>184.42794282680205</v>
          </cell>
          <cell r="F49">
            <v>23.009367563358836</v>
          </cell>
          <cell r="G49">
            <v>5.5869501375639175</v>
          </cell>
          <cell r="H49">
            <v>12.574729918104197</v>
          </cell>
          <cell r="I49">
            <v>15.010148196436319</v>
          </cell>
          <cell r="J49">
            <v>18.582271631903467</v>
          </cell>
          <cell r="K49">
            <v>16.472333973711059</v>
          </cell>
          <cell r="L49">
            <v>33.444036940686345</v>
          </cell>
          <cell r="M49">
            <v>1.5791642761606823</v>
          </cell>
          <cell r="N49">
            <v>23.555420573143891</v>
          </cell>
          <cell r="O49">
            <v>17.354214146820883</v>
          </cell>
          <cell r="P49">
            <v>17.259305468912455</v>
          </cell>
        </row>
        <row r="50">
          <cell r="C50" t="str">
            <v>Professional &amp; Consultancy Charges</v>
          </cell>
          <cell r="D50">
            <v>105.35949191433457</v>
          </cell>
          <cell r="F50">
            <v>15.43603803173697</v>
          </cell>
          <cell r="G50">
            <v>10.223878269798888</v>
          </cell>
          <cell r="H50">
            <v>4.1568217459487613</v>
          </cell>
          <cell r="I50">
            <v>3.9850282485875823</v>
          </cell>
          <cell r="J50">
            <v>10.074660783451321</v>
          </cell>
          <cell r="K50">
            <v>8.685765450803828</v>
          </cell>
          <cell r="L50">
            <v>17.109852037756177</v>
          </cell>
          <cell r="M50">
            <v>7.4219699065868348</v>
          </cell>
          <cell r="N50">
            <v>19.507839946526879</v>
          </cell>
          <cell r="O50">
            <v>4.3908252660631062</v>
          </cell>
          <cell r="P50">
            <v>4.3668122270742353</v>
          </cell>
        </row>
        <row r="51">
          <cell r="C51" t="str">
            <v>Information Technology Expenses</v>
          </cell>
          <cell r="D51">
            <v>59.955860459609362</v>
          </cell>
          <cell r="F51">
            <v>2.1805959182778238</v>
          </cell>
          <cell r="G51">
            <v>5.5297547625215699</v>
          </cell>
          <cell r="H51">
            <v>12.490002613695772</v>
          </cell>
          <cell r="I51">
            <v>3.8085180356366735</v>
          </cell>
          <cell r="J51">
            <v>2.7277451856112549</v>
          </cell>
          <cell r="K51">
            <v>-1.3058576395492665</v>
          </cell>
          <cell r="L51">
            <v>1.1712683904921946</v>
          </cell>
          <cell r="M51">
            <v>33.353833192923339</v>
          </cell>
          <cell r="N51">
            <v>0</v>
          </cell>
          <cell r="O51">
            <v>0</v>
          </cell>
          <cell r="P51">
            <v>0</v>
          </cell>
        </row>
        <row r="52">
          <cell r="C52" t="str">
            <v>Taxes (other than income tax)</v>
          </cell>
          <cell r="D52">
            <v>4.1510916763198793</v>
          </cell>
          <cell r="F52">
            <v>0</v>
          </cell>
          <cell r="G52">
            <v>0.54334830584218263</v>
          </cell>
          <cell r="H52">
            <v>1.9751916710228263</v>
          </cell>
          <cell r="I52">
            <v>1.4558887440243362E-2</v>
          </cell>
          <cell r="J52">
            <v>0</v>
          </cell>
          <cell r="K52">
            <v>0.67888228091282676</v>
          </cell>
          <cell r="L52">
            <v>-147.98675299038095</v>
          </cell>
          <cell r="M52">
            <v>148.92586352148274</v>
          </cell>
          <cell r="N52">
            <v>0</v>
          </cell>
          <cell r="O52">
            <v>0</v>
          </cell>
          <cell r="P52">
            <v>0</v>
          </cell>
        </row>
        <row r="53">
          <cell r="C53" t="str">
            <v>Other Office / Administrative Expenses</v>
          </cell>
          <cell r="D53">
            <v>692.38989773216531</v>
          </cell>
          <cell r="F53">
            <v>72.775159178391732</v>
          </cell>
          <cell r="G53">
            <v>57.662098289002415</v>
          </cell>
          <cell r="H53">
            <v>-95.693662876807821</v>
          </cell>
          <cell r="I53">
            <v>54.680111907867513</v>
          </cell>
          <cell r="J53">
            <v>95.54345726561246</v>
          </cell>
          <cell r="K53">
            <v>211.77981998192195</v>
          </cell>
          <cell r="L53">
            <v>65.584784247339655</v>
          </cell>
          <cell r="M53">
            <v>-80.280799956860392</v>
          </cell>
          <cell r="N53">
            <v>168.96563873505221</v>
          </cell>
          <cell r="O53">
            <v>70.880465009304359</v>
          </cell>
          <cell r="P53">
            <v>70.492825951341231</v>
          </cell>
        </row>
        <row r="54">
          <cell r="C54" t="str">
            <v>Repairs &amp; Maintenance - Administration</v>
          </cell>
          <cell r="D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C55" t="str">
            <v xml:space="preserve">Administrative Expenses                       </v>
          </cell>
          <cell r="D55">
            <v>1316.0075797950951</v>
          </cell>
          <cell r="F55">
            <v>150.81316525381908</v>
          </cell>
          <cell r="G55">
            <v>99.84799842856296</v>
          </cell>
          <cell r="H55">
            <v>-28.151402683394281</v>
          </cell>
          <cell r="I55">
            <v>97.518473272491747</v>
          </cell>
          <cell r="J55">
            <v>154.10365129426111</v>
          </cell>
          <cell r="K55">
            <v>265.92272963310472</v>
          </cell>
          <cell r="L55">
            <v>-13.225636920178431</v>
          </cell>
          <cell r="M55">
            <v>123.0442888196809</v>
          </cell>
          <cell r="N55">
            <v>244.69119322741724</v>
          </cell>
          <cell r="O55">
            <v>111.02515315616704</v>
          </cell>
          <cell r="P55">
            <v>110.41796631316281</v>
          </cell>
        </row>
        <row r="56">
          <cell r="C56" t="str">
            <v>Freight on transport of Finished Goods</v>
          </cell>
          <cell r="D56">
            <v>537.48782927430375</v>
          </cell>
          <cell r="F56">
            <v>55.775060480112245</v>
          </cell>
          <cell r="G56">
            <v>55.85609585104072</v>
          </cell>
          <cell r="H56">
            <v>71.230571528140786</v>
          </cell>
          <cell r="I56">
            <v>46.448057149065619</v>
          </cell>
          <cell r="J56">
            <v>58.02165937850117</v>
          </cell>
          <cell r="K56">
            <v>39.56834553897508</v>
          </cell>
          <cell r="L56">
            <v>44.83488012353132</v>
          </cell>
          <cell r="M56">
            <v>39.188056359373846</v>
          </cell>
          <cell r="N56">
            <v>66.594361755980032</v>
          </cell>
          <cell r="O56">
            <v>33.53646959664345</v>
          </cell>
          <cell r="P56">
            <v>26.434271512939482</v>
          </cell>
        </row>
        <row r="57">
          <cell r="C57" t="str">
            <v>Sales Commission / Incentives</v>
          </cell>
          <cell r="D57">
            <v>11.741292282719678</v>
          </cell>
          <cell r="F57">
            <v>3.9509462971695513</v>
          </cell>
          <cell r="G57">
            <v>0</v>
          </cell>
          <cell r="H57">
            <v>0</v>
          </cell>
          <cell r="I57">
            <v>0</v>
          </cell>
          <cell r="J57">
            <v>3.4880710943216657</v>
          </cell>
          <cell r="K57">
            <v>2.3357046540999349E-3</v>
          </cell>
          <cell r="L57">
            <v>4.2999391865743615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C58" t="str">
            <v>Business Promotion Expenses</v>
          </cell>
          <cell r="D58">
            <v>6.1901216233251324</v>
          </cell>
          <cell r="F58">
            <v>0.97612598287036434</v>
          </cell>
          <cell r="G58">
            <v>0.33190334389603571</v>
          </cell>
          <cell r="H58">
            <v>2.0565865133298487</v>
          </cell>
          <cell r="I58">
            <v>0.17707518470230221</v>
          </cell>
          <cell r="J58">
            <v>-1.1381672514688068</v>
          </cell>
          <cell r="K58">
            <v>0.68068801781375488</v>
          </cell>
          <cell r="L58">
            <v>-0.27235470025307507</v>
          </cell>
          <cell r="M58">
            <v>-1.832648374175994</v>
          </cell>
          <cell r="N58">
            <v>3.3342763009384169</v>
          </cell>
          <cell r="O58">
            <v>0.94089112844209322</v>
          </cell>
          <cell r="P58">
            <v>0.9357454772301933</v>
          </cell>
        </row>
        <row r="59">
          <cell r="C59" t="str">
            <v>Other Selling &amp; Distribution Expenses</v>
          </cell>
          <cell r="D59">
            <v>787.08530509144362</v>
          </cell>
          <cell r="F59">
            <v>61.3790044633555</v>
          </cell>
          <cell r="G59">
            <v>31.208836911256299</v>
          </cell>
          <cell r="H59">
            <v>60.28674899808334</v>
          </cell>
          <cell r="I59">
            <v>117.17467883528889</v>
          </cell>
          <cell r="J59">
            <v>55.172891565354576</v>
          </cell>
          <cell r="K59">
            <v>226.80887781465236</v>
          </cell>
          <cell r="L59">
            <v>63.97170542510375</v>
          </cell>
          <cell r="M59">
            <v>45.638699588317309</v>
          </cell>
          <cell r="N59">
            <v>69.173350271040078</v>
          </cell>
          <cell r="O59">
            <v>22.99956091747341</v>
          </cell>
          <cell r="P59">
            <v>33.270950301517985</v>
          </cell>
        </row>
        <row r="60">
          <cell r="C60" t="str">
            <v>Royalty Expenses-Third Party</v>
          </cell>
          <cell r="D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C61" t="str">
            <v xml:space="preserve">Selling &amp; Distribution Expenses           </v>
          </cell>
          <cell r="D61">
            <v>1342.5045482717919</v>
          </cell>
          <cell r="F61">
            <v>122.08113722350777</v>
          </cell>
          <cell r="G61">
            <v>87.39683610619295</v>
          </cell>
          <cell r="H61">
            <v>133.573907039554</v>
          </cell>
          <cell r="I61">
            <v>163.79981116905685</v>
          </cell>
          <cell r="J61">
            <v>115.54445478670868</v>
          </cell>
          <cell r="K61">
            <v>267.06024707609521</v>
          </cell>
          <cell r="L61">
            <v>112.83417003495634</v>
          </cell>
          <cell r="M61">
            <v>82.99410757351518</v>
          </cell>
          <cell r="N61">
            <v>139.10198832795854</v>
          </cell>
          <cell r="O61">
            <v>57.476921642558963</v>
          </cell>
          <cell r="P61">
            <v>60.640967291687659</v>
          </cell>
        </row>
        <row r="62">
          <cell r="C62" t="str">
            <v>Inter Co Expenses - Royalty Expenses</v>
          </cell>
          <cell r="D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C63" t="str">
            <v>Inter Co Expenses - Interest Expenses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C64" t="str">
            <v>Inter Co Expenses - Other Expenses</v>
          </cell>
          <cell r="D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C65" t="str">
            <v>Inter Co Expenses - Tech Assit Agreement Expenses</v>
          </cell>
          <cell r="D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C66" t="str">
            <v>Inter Co Expenses - Management Fee Expenses</v>
          </cell>
          <cell r="D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C67" t="str">
            <v xml:space="preserve">Inter Co Expenses - Other Fee / Charges </v>
          </cell>
          <cell r="D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C68" t="str">
            <v xml:space="preserve">Inter Co Expenses                                     </v>
          </cell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C69" t="str">
            <v xml:space="preserve">Total Operating Costs                          </v>
          </cell>
          <cell r="D69">
            <v>8200.9313348880933</v>
          </cell>
          <cell r="F69">
            <v>904.47488413918927</v>
          </cell>
          <cell r="G69">
            <v>742.72289773011744</v>
          </cell>
          <cell r="H69">
            <v>754.80913813382085</v>
          </cell>
          <cell r="I69">
            <v>720.305871577576</v>
          </cell>
          <cell r="J69">
            <v>866.66590168457878</v>
          </cell>
          <cell r="K69">
            <v>1032.2393045882818</v>
          </cell>
          <cell r="L69">
            <v>559.18342970512731</v>
          </cell>
          <cell r="M69">
            <v>631.96149910735085</v>
          </cell>
          <cell r="N69">
            <v>644.82535891268776</v>
          </cell>
          <cell r="O69">
            <v>684.17449835742559</v>
          </cell>
          <cell r="P69">
            <v>659.5685509519376</v>
          </cell>
        </row>
        <row r="70">
          <cell r="C70" t="str">
            <v>EBIDTA</v>
          </cell>
          <cell r="D70">
            <v>18140.375570374687</v>
          </cell>
          <cell r="F70">
            <v>1915.5894296336046</v>
          </cell>
          <cell r="G70">
            <v>2211.6639567923467</v>
          </cell>
          <cell r="H70">
            <v>1783.7173135563662</v>
          </cell>
          <cell r="I70">
            <v>2077.8812348978645</v>
          </cell>
          <cell r="J70">
            <v>1881.475838721999</v>
          </cell>
          <cell r="K70">
            <v>1356.8747979334858</v>
          </cell>
          <cell r="L70">
            <v>1758.6203450900712</v>
          </cell>
          <cell r="M70">
            <v>1583.0916730072627</v>
          </cell>
          <cell r="N70">
            <v>1447.5346040611726</v>
          </cell>
          <cell r="O70">
            <v>1096.9018513580902</v>
          </cell>
          <cell r="P70">
            <v>1027.0245253224232</v>
          </cell>
        </row>
        <row r="71">
          <cell r="C71" t="str">
            <v>Interest on long-term loans</v>
          </cell>
          <cell r="D71">
            <v>393.98150127712364</v>
          </cell>
          <cell r="F71">
            <v>33.495811025694309</v>
          </cell>
          <cell r="G71">
            <v>48.152572967517187</v>
          </cell>
          <cell r="H71">
            <v>31.926116919324045</v>
          </cell>
          <cell r="I71">
            <v>33.830753368100972</v>
          </cell>
          <cell r="J71">
            <v>74.017676635184216</v>
          </cell>
          <cell r="K71">
            <v>26</v>
          </cell>
          <cell r="L71">
            <v>4.0000193924739449</v>
          </cell>
          <cell r="M71">
            <v>26.516578251095495</v>
          </cell>
          <cell r="N71">
            <v>100.40121694622259</v>
          </cell>
          <cell r="O71">
            <v>-29.794885733999617</v>
          </cell>
          <cell r="P71">
            <v>45.435641505510496</v>
          </cell>
        </row>
        <row r="72">
          <cell r="C72" t="str">
            <v>Interest on short-term / working capital loans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C73" t="str">
            <v>Other Financial / Bank Charges</v>
          </cell>
          <cell r="D73">
            <v>113.15672910376368</v>
          </cell>
          <cell r="F73">
            <v>9.2377275269500956</v>
          </cell>
          <cell r="G73">
            <v>8.401705541734799</v>
          </cell>
          <cell r="H73">
            <v>8.2671035894754965</v>
          </cell>
          <cell r="I73">
            <v>6.7197868318122573</v>
          </cell>
          <cell r="J73">
            <v>12.362005803327278</v>
          </cell>
          <cell r="K73">
            <v>9</v>
          </cell>
          <cell r="L73">
            <v>5.1186946714578738</v>
          </cell>
          <cell r="M73">
            <v>18.244878276466544</v>
          </cell>
          <cell r="N73">
            <v>21.949619018078238</v>
          </cell>
          <cell r="O73">
            <v>1.1290693541304826</v>
          </cell>
          <cell r="P73">
            <v>12.72613849033063</v>
          </cell>
        </row>
        <row r="74">
          <cell r="C74" t="str">
            <v>Interest Income</v>
          </cell>
          <cell r="D74">
            <v>597.66207770834035</v>
          </cell>
          <cell r="F74">
            <v>-0.63265597069755586</v>
          </cell>
          <cell r="G74">
            <v>2.1585743275725235</v>
          </cell>
          <cell r="H74">
            <v>2.5933525004357989</v>
          </cell>
          <cell r="I74">
            <v>280.51592785745339</v>
          </cell>
          <cell r="J74">
            <v>42.992835337119743</v>
          </cell>
          <cell r="K74">
            <v>39.999999999999972</v>
          </cell>
          <cell r="L74">
            <v>240.45948594794763</v>
          </cell>
          <cell r="M74">
            <v>-10.425442291491155</v>
          </cell>
          <cell r="N74">
            <v>0</v>
          </cell>
          <cell r="O74">
            <v>0</v>
          </cell>
          <cell r="P74">
            <v>0</v>
          </cell>
        </row>
        <row r="75">
          <cell r="C75" t="str">
            <v>Total Finance Charges</v>
          </cell>
          <cell r="D75">
            <v>-90.523847327453041</v>
          </cell>
          <cell r="F75">
            <v>43.36619452334196</v>
          </cell>
          <cell r="G75">
            <v>54.395704181679434</v>
          </cell>
          <cell r="H75">
            <v>37.599868008363728</v>
          </cell>
          <cell r="I75">
            <v>-239.96538765754013</v>
          </cell>
          <cell r="J75">
            <v>43.386847101391737</v>
          </cell>
          <cell r="K75">
            <v>-4.9999999999999716</v>
          </cell>
          <cell r="L75">
            <v>-231.34077188401579</v>
          </cell>
          <cell r="M75">
            <v>55.18689881905317</v>
          </cell>
          <cell r="N75">
            <v>122.35083596430084</v>
          </cell>
          <cell r="O75">
            <v>-28.665816379869138</v>
          </cell>
          <cell r="P75">
            <v>58.16177999584113</v>
          </cell>
        </row>
        <row r="76">
          <cell r="C76" t="str">
            <v>Operating Cash Flow</v>
          </cell>
          <cell r="D76">
            <v>18230.899417702138</v>
          </cell>
          <cell r="F76">
            <v>1872.2232351102612</v>
          </cell>
          <cell r="G76">
            <v>2157.2682526106673</v>
          </cell>
          <cell r="H76">
            <v>1746.1174455480013</v>
          </cell>
          <cell r="I76">
            <v>2317.8466225554057</v>
          </cell>
          <cell r="J76">
            <v>1838.088991620607</v>
          </cell>
          <cell r="K76">
            <v>1361.8747979334858</v>
          </cell>
          <cell r="L76">
            <v>1989.9611169740865</v>
          </cell>
          <cell r="M76">
            <v>1527.90477418821</v>
          </cell>
          <cell r="N76">
            <v>1325.1837680968715</v>
          </cell>
          <cell r="O76">
            <v>1125.5676677379593</v>
          </cell>
          <cell r="P76">
            <v>968.86274532658206</v>
          </cell>
        </row>
        <row r="77">
          <cell r="C77" t="str">
            <v>Depreciation</v>
          </cell>
          <cell r="D77">
            <v>5381.5777543461645</v>
          </cell>
          <cell r="F77">
            <v>494.84485727132142</v>
          </cell>
          <cell r="G77">
            <v>512.82365421753821</v>
          </cell>
          <cell r="H77">
            <v>516.75065712667674</v>
          </cell>
          <cell r="I77">
            <v>504.43057366362427</v>
          </cell>
          <cell r="J77">
            <v>501.28536789851933</v>
          </cell>
          <cell r="K77">
            <v>480.16318497797874</v>
          </cell>
          <cell r="L77">
            <v>441.98038589648718</v>
          </cell>
          <cell r="M77">
            <v>485.38616668331565</v>
          </cell>
          <cell r="N77">
            <v>430.52913954766859</v>
          </cell>
          <cell r="O77">
            <v>508.08120935873001</v>
          </cell>
          <cell r="P77">
            <v>505.30255770430438</v>
          </cell>
        </row>
        <row r="78">
          <cell r="C78" t="str">
            <v>Amortization</v>
          </cell>
          <cell r="D78">
            <v>19.725816062737209</v>
          </cell>
          <cell r="F78">
            <v>1.8417098928575335</v>
          </cell>
          <cell r="G78">
            <v>1.8471422628851073</v>
          </cell>
          <cell r="H78">
            <v>1.828911831329501</v>
          </cell>
          <cell r="I78">
            <v>1.8246414602346803</v>
          </cell>
          <cell r="J78">
            <v>1.8130053863980002</v>
          </cell>
          <cell r="K78">
            <v>1.7911200483809271</v>
          </cell>
          <cell r="L78">
            <v>2.0101192160347789</v>
          </cell>
          <cell r="M78">
            <v>1.6159655448895034</v>
          </cell>
          <cell r="N78">
            <v>-1.9363156461459097</v>
          </cell>
          <cell r="O78">
            <v>3.5544775963368012</v>
          </cell>
          <cell r="P78">
            <v>3.535038469536286</v>
          </cell>
        </row>
        <row r="79">
          <cell r="C79" t="str">
            <v>Non-Operating Income</v>
          </cell>
          <cell r="D79">
            <v>613.81260736358695</v>
          </cell>
          <cell r="F79">
            <v>72.675313805696078</v>
          </cell>
          <cell r="G79">
            <v>96.722152191285261</v>
          </cell>
          <cell r="H79">
            <v>33.238730179473691</v>
          </cell>
          <cell r="I79">
            <v>27.791219035202175</v>
          </cell>
          <cell r="J79">
            <v>29.605951098579567</v>
          </cell>
          <cell r="K79">
            <v>55.378992334700285</v>
          </cell>
          <cell r="L79">
            <v>191.99081316683862</v>
          </cell>
          <cell r="M79">
            <v>-265.89871415088203</v>
          </cell>
          <cell r="N79">
            <v>180.90814200791226</v>
          </cell>
          <cell r="O79">
            <v>143.57301663634894</v>
          </cell>
          <cell r="P79">
            <v>47.8269910584321</v>
          </cell>
        </row>
        <row r="80">
          <cell r="C80" t="str">
            <v>Non-Operating Expenses</v>
          </cell>
          <cell r="D80">
            <v>173</v>
          </cell>
          <cell r="F80">
            <v>0</v>
          </cell>
          <cell r="G80">
            <v>-0.21750102653936665</v>
          </cell>
          <cell r="H80">
            <v>-244.60761892315725</v>
          </cell>
          <cell r="I80">
            <v>48.288179052585804</v>
          </cell>
          <cell r="J80">
            <v>43.785000953258759</v>
          </cell>
          <cell r="K80">
            <v>36.387879979399656</v>
          </cell>
          <cell r="L80">
            <v>242.56540790042544</v>
          </cell>
          <cell r="M80">
            <v>46.753181619815699</v>
          </cell>
          <cell r="N80">
            <v>-69.650168699647509</v>
          </cell>
          <cell r="O80">
            <v>69.69563914385877</v>
          </cell>
          <cell r="P80">
            <v>0</v>
          </cell>
        </row>
        <row r="81">
          <cell r="C81" t="str">
            <v>Profit before Tax</v>
          </cell>
          <cell r="D81">
            <v>13270.408454656823</v>
          </cell>
          <cell r="F81">
            <v>1448.2119817517778</v>
          </cell>
          <cell r="G81">
            <v>1739.537109348068</v>
          </cell>
          <cell r="H81">
            <v>1505.3842256926255</v>
          </cell>
          <cell r="I81">
            <v>1791.0944474141643</v>
          </cell>
          <cell r="J81">
            <v>1320.8115684810109</v>
          </cell>
          <cell r="K81">
            <v>898.91160526242675</v>
          </cell>
          <cell r="L81">
            <v>1495.3960171279778</v>
          </cell>
          <cell r="M81">
            <v>728.25074618930694</v>
          </cell>
          <cell r="N81">
            <v>1147.1492549029088</v>
          </cell>
          <cell r="O81">
            <v>687.80935827538269</v>
          </cell>
          <cell r="P81">
            <v>507.85214021117349</v>
          </cell>
        </row>
        <row r="82">
          <cell r="C82" t="str">
            <v>Tax</v>
          </cell>
          <cell r="D82">
            <v>5238.6252579996662</v>
          </cell>
          <cell r="F82">
            <v>570.59552081020411</v>
          </cell>
          <cell r="G82">
            <v>757.7253860217188</v>
          </cell>
          <cell r="H82">
            <v>613.45883660285244</v>
          </cell>
          <cell r="I82">
            <v>683.40972058333227</v>
          </cell>
          <cell r="J82">
            <v>506.53047472590106</v>
          </cell>
          <cell r="K82">
            <v>610.17000000000007</v>
          </cell>
          <cell r="L82">
            <v>491.16865329104098</v>
          </cell>
          <cell r="M82">
            <v>237.35633018287467</v>
          </cell>
          <cell r="N82">
            <v>288.14822722094277</v>
          </cell>
          <cell r="O82">
            <v>327.70646649744702</v>
          </cell>
          <cell r="P82">
            <v>152.35564206335204</v>
          </cell>
        </row>
        <row r="83">
          <cell r="C83" t="str">
            <v>Profit after Tax</v>
          </cell>
          <cell r="D83">
            <v>8031.7831966571566</v>
          </cell>
          <cell r="F83">
            <v>877.61646094157368</v>
          </cell>
          <cell r="G83">
            <v>981.81172332634924</v>
          </cell>
          <cell r="H83">
            <v>891.92538908977349</v>
          </cell>
          <cell r="I83">
            <v>1107.684726830832</v>
          </cell>
          <cell r="J83">
            <v>814.2810937551094</v>
          </cell>
          <cell r="K83">
            <v>288.74160526242667</v>
          </cell>
          <cell r="L83">
            <v>1004.227363836937</v>
          </cell>
          <cell r="M83">
            <v>490.89441600643204</v>
          </cell>
          <cell r="N83">
            <v>859.00102768196598</v>
          </cell>
          <cell r="O83">
            <v>360.10289177793567</v>
          </cell>
          <cell r="P83">
            <v>355.49649814782146</v>
          </cell>
        </row>
        <row r="86">
          <cell r="C86" t="str">
            <v>MONTHWISE TREND ACTUAL - 2003</v>
          </cell>
        </row>
        <row r="88">
          <cell r="C88" t="str">
            <v>UNIT: ESSELPROPACK INDIA</v>
          </cell>
        </row>
        <row r="90">
          <cell r="D90" t="str">
            <v>YTD</v>
          </cell>
          <cell r="E90">
            <v>37956</v>
          </cell>
          <cell r="F90">
            <v>37926</v>
          </cell>
          <cell r="G90">
            <v>37895</v>
          </cell>
          <cell r="H90">
            <v>37865</v>
          </cell>
          <cell r="I90">
            <v>37834</v>
          </cell>
          <cell r="J90">
            <v>37803</v>
          </cell>
          <cell r="K90">
            <v>37773</v>
          </cell>
          <cell r="L90">
            <v>37742</v>
          </cell>
          <cell r="M90">
            <v>37712</v>
          </cell>
          <cell r="N90">
            <v>37681</v>
          </cell>
          <cell r="O90">
            <v>37655</v>
          </cell>
          <cell r="P90">
            <v>37624</v>
          </cell>
        </row>
        <row r="92">
          <cell r="C92" t="str">
            <v>P &amp; L Ratios</v>
          </cell>
        </row>
        <row r="93">
          <cell r="C93" t="str">
            <v>Tube RMC/Tube Sales Revenue</v>
          </cell>
          <cell r="D93">
            <v>0.32967917062015945</v>
          </cell>
          <cell r="E93" t="e">
            <v>#DIV/0!</v>
          </cell>
          <cell r="F93">
            <v>0.35319588251527761</v>
          </cell>
          <cell r="G93">
            <v>0.25144041004868306</v>
          </cell>
          <cell r="H93">
            <v>0.31055347656545551</v>
          </cell>
          <cell r="I93">
            <v>0.32541611339084342</v>
          </cell>
          <cell r="J93">
            <v>0.13297734411344078</v>
          </cell>
          <cell r="K93">
            <v>0.3866248901345869</v>
          </cell>
          <cell r="L93">
            <v>0.38760987616283687</v>
          </cell>
          <cell r="M93">
            <v>0.40839577414314843</v>
          </cell>
          <cell r="N93">
            <v>0.34231352122416897</v>
          </cell>
          <cell r="O93">
            <v>0.39346526643152868</v>
          </cell>
          <cell r="P93">
            <v>0.41964645591989808</v>
          </cell>
        </row>
        <row r="94">
          <cell r="C94" t="str">
            <v>Laminate RMC/Laminate Revenue</v>
          </cell>
          <cell r="D94">
            <v>0.68620247847062266</v>
          </cell>
          <cell r="E94" t="e">
            <v>#DIV/0!</v>
          </cell>
          <cell r="F94">
            <v>0.72195714305911007</v>
          </cell>
          <cell r="G94">
            <v>0.58678734561984114</v>
          </cell>
          <cell r="H94">
            <v>0.75065058820943098</v>
          </cell>
          <cell r="I94">
            <v>0.66670731815689455</v>
          </cell>
          <cell r="J94">
            <v>2.9929996070242502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C95" t="str">
            <v>Caps &amp; Other Items RMC / Caps &amp; Other Items Revenue</v>
          </cell>
        </row>
        <row r="96">
          <cell r="C96" t="str">
            <v>Total RMC / Total Revenue</v>
          </cell>
          <cell r="D96">
            <v>0.38458924058261634</v>
          </cell>
          <cell r="E96" t="e">
            <v>#DIV/0!</v>
          </cell>
          <cell r="F96">
            <v>0.40765281833594813</v>
          </cell>
          <cell r="G96">
            <v>0.31418481115899277</v>
          </cell>
          <cell r="H96">
            <v>0.36900894123360206</v>
          </cell>
          <cell r="I96">
            <v>0.38992919002374343</v>
          </cell>
          <cell r="J96">
            <v>0.3825899376401814</v>
          </cell>
          <cell r="K96">
            <v>0.40188958005487752</v>
          </cell>
          <cell r="L96">
            <v>0.41719994944848093</v>
          </cell>
          <cell r="M96">
            <v>0.3800643310773929</v>
          </cell>
          <cell r="N96">
            <v>0.3597475261464701</v>
          </cell>
          <cell r="O96">
            <v>0.41720176393585295</v>
          </cell>
          <cell r="P96">
            <v>0.4118626245365789</v>
          </cell>
        </row>
        <row r="97">
          <cell r="C97" t="str">
            <v>Manufacturing Cost/Total Revenue</v>
          </cell>
          <cell r="D97">
            <v>7.8955939355938115E-2</v>
          </cell>
          <cell r="E97" t="e">
            <v>#DIV/0!</v>
          </cell>
          <cell r="F97">
            <v>8.2171721224159333E-2</v>
          </cell>
          <cell r="G97">
            <v>7.5296942779130668E-2</v>
          </cell>
          <cell r="H97">
            <v>9.6592240003947255E-2</v>
          </cell>
          <cell r="I97">
            <v>6.9580485495893685E-2</v>
          </cell>
          <cell r="J97">
            <v>7.9275137903630194E-2</v>
          </cell>
          <cell r="K97">
            <v>8.2005809618561659E-2</v>
          </cell>
          <cell r="L97">
            <v>6.1518313588012782E-2</v>
          </cell>
          <cell r="M97">
            <v>6.543201930436239E-2</v>
          </cell>
          <cell r="N97">
            <v>3.9149526170125334E-2</v>
          </cell>
          <cell r="O97">
            <v>0.11441380514591187</v>
          </cell>
          <cell r="P97">
            <v>0.11393495252758325</v>
          </cell>
        </row>
        <row r="98">
          <cell r="C98" t="str">
            <v>Personnel Cost/Total Revenue</v>
          </cell>
          <cell r="D98">
            <v>3.5621345795932409E-2</v>
          </cell>
          <cell r="E98" t="e">
            <v>#DIV/0!</v>
          </cell>
          <cell r="F98">
            <v>3.7372908871576412E-2</v>
          </cell>
          <cell r="G98">
            <v>2.8268323247295609E-2</v>
          </cell>
          <cell r="H98">
            <v>4.4695660867466805E-2</v>
          </cell>
          <cell r="I98">
            <v>2.0044663808465212E-2</v>
          </cell>
          <cell r="J98">
            <v>4.1675426053667274E-2</v>
          </cell>
          <cell r="K98">
            <v>3.564322223521766E-2</v>
          </cell>
          <cell r="L98">
            <v>2.7851712039142343E-2</v>
          </cell>
          <cell r="M98">
            <v>4.4600165301019422E-2</v>
          </cell>
          <cell r="N98">
            <v>2.921170718495399E-2</v>
          </cell>
          <cell r="O98">
            <v>4.3649897716932465E-2</v>
          </cell>
          <cell r="P98">
            <v>4.6263061338438216E-2</v>
          </cell>
        </row>
        <row r="99">
          <cell r="C99" t="str">
            <v>Administrative Cost/Total Revenue</v>
          </cell>
          <cell r="D99">
            <v>3.0310777265740971E-2</v>
          </cell>
          <cell r="E99" t="e">
            <v>#DIV/0!</v>
          </cell>
          <cell r="F99">
            <v>3.1672823494904329E-2</v>
          </cell>
          <cell r="G99">
            <v>2.0551351292718206E-2</v>
          </cell>
          <cell r="H99">
            <v>-6.9974781523852387E-3</v>
          </cell>
          <cell r="I99">
            <v>2.1261328036041794E-2</v>
          </cell>
          <cell r="J99">
            <v>3.4621629429269954E-2</v>
          </cell>
          <cell r="K99">
            <v>6.6573277235242548E-2</v>
          </cell>
          <cell r="L99">
            <v>-3.3255195929332315E-3</v>
          </cell>
          <cell r="M99">
            <v>3.4436890480473062E-2</v>
          </cell>
          <cell r="N99">
            <v>7.4874373705449804E-2</v>
          </cell>
          <cell r="O99">
            <v>3.6329303585722776E-2</v>
          </cell>
          <cell r="P99">
            <v>3.8504209358480715E-2</v>
          </cell>
        </row>
        <row r="100">
          <cell r="C100" t="str">
            <v>Sales &amp; Marketing Cost/Total Revenue</v>
          </cell>
          <cell r="D100">
            <v>3.0921065323382377E-2</v>
          </cell>
          <cell r="E100" t="e">
            <v>#DIV/0!</v>
          </cell>
          <cell r="F100">
            <v>2.5638705379797337E-2</v>
          </cell>
          <cell r="G100">
            <v>1.7988573721640901E-2</v>
          </cell>
          <cell r="H100">
            <v>3.3201915611450424E-2</v>
          </cell>
          <cell r="I100">
            <v>3.5712223547386082E-2</v>
          </cell>
          <cell r="J100">
            <v>2.5958744407644278E-2</v>
          </cell>
          <cell r="K100">
            <v>6.6858052681841695E-2</v>
          </cell>
          <cell r="L100">
            <v>2.8371582062041416E-2</v>
          </cell>
          <cell r="M100">
            <v>2.3227888270557391E-2</v>
          </cell>
          <cell r="N100">
            <v>4.2564565237780211E-2</v>
          </cell>
          <cell r="O100">
            <v>1.8807418644928377E-2</v>
          </cell>
          <cell r="P100">
            <v>2.1146309593111732E-2</v>
          </cell>
        </row>
        <row r="101">
          <cell r="C101" t="str">
            <v>EBIDTA / Total Revenue</v>
          </cell>
          <cell r="D101">
            <v>0.41781589397541957</v>
          </cell>
          <cell r="E101" t="e">
            <v>#DIV/0!</v>
          </cell>
          <cell r="F101">
            <v>0.402299930456192</v>
          </cell>
          <cell r="G101">
            <v>0.45521876885696549</v>
          </cell>
          <cell r="H101">
            <v>0.44337126188758125</v>
          </cell>
          <cell r="I101">
            <v>0.45302713498859809</v>
          </cell>
          <cell r="J101">
            <v>0.42270094654651291</v>
          </cell>
          <cell r="K101">
            <v>0.33969116600514271</v>
          </cell>
          <cell r="L101">
            <v>0.44219620192394721</v>
          </cell>
          <cell r="M101">
            <v>0.443066111290978</v>
          </cell>
          <cell r="N101">
            <v>0.44293889561981342</v>
          </cell>
          <cell r="O101">
            <v>0.3589247952279534</v>
          </cell>
          <cell r="P101">
            <v>0.35813707370006842</v>
          </cell>
        </row>
        <row r="102">
          <cell r="C102" t="str">
            <v>Operating Cash Flow / Total Revenue</v>
          </cell>
          <cell r="D102">
            <v>0.41990087297987755</v>
          </cell>
          <cell r="E102" t="e">
            <v>#DIV/0!</v>
          </cell>
          <cell r="F102">
            <v>0.39319243760255496</v>
          </cell>
          <cell r="G102">
            <v>0.44402269839940611</v>
          </cell>
          <cell r="H102">
            <v>0.43402521764672714</v>
          </cell>
          <cell r="I102">
            <v>0.50534525127028618</v>
          </cell>
          <cell r="J102">
            <v>0.41295345951532969</v>
          </cell>
          <cell r="K102">
            <v>0.34094290701515517</v>
          </cell>
          <cell r="L102">
            <v>0.50036567037282176</v>
          </cell>
          <cell r="M102">
            <v>0.42762073622465729</v>
          </cell>
          <cell r="N102">
            <v>0.40550010555003335</v>
          </cell>
          <cell r="O102">
            <v>0.36830473406336317</v>
          </cell>
          <cell r="P102">
            <v>0.33785528959918881</v>
          </cell>
        </row>
        <row r="103">
          <cell r="C103" t="str">
            <v>PBT / Total Revenue</v>
          </cell>
          <cell r="D103">
            <v>0.30564899554540392</v>
          </cell>
          <cell r="E103" t="e">
            <v>#DIV/0!</v>
          </cell>
          <cell r="F103">
            <v>0.30414428610414773</v>
          </cell>
          <cell r="G103">
            <v>0.3580426126068938</v>
          </cell>
          <cell r="H103">
            <v>0.37418715325482388</v>
          </cell>
          <cell r="I103">
            <v>0.39050084883504377</v>
          </cell>
          <cell r="J103">
            <v>0.29673955344849984</v>
          </cell>
          <cell r="K103">
            <v>0.22504090413662231</v>
          </cell>
          <cell r="L103">
            <v>0.37600977436225552</v>
          </cell>
          <cell r="M103">
            <v>0.20381840904128676</v>
          </cell>
          <cell r="N103">
            <v>0.35102236772248746</v>
          </cell>
          <cell r="O103">
            <v>0.22506282833710797</v>
          </cell>
          <cell r="P103">
            <v>0.17709477707988236</v>
          </cell>
        </row>
        <row r="104">
          <cell r="C104" t="str">
            <v>Tax / PBT</v>
          </cell>
          <cell r="D104">
            <v>0.39475991081203982</v>
          </cell>
          <cell r="E104" t="e">
            <v>#DIV/0!</v>
          </cell>
          <cell r="F104">
            <v>0.39400000000000251</v>
          </cell>
          <cell r="G104">
            <v>0.43559023946646014</v>
          </cell>
          <cell r="H104">
            <v>0.4075098078834995</v>
          </cell>
          <cell r="I104">
            <v>0.38155984547324312</v>
          </cell>
          <cell r="J104">
            <v>0.38349942324356873</v>
          </cell>
          <cell r="K104">
            <v>0.67878754309982248</v>
          </cell>
          <cell r="L104">
            <v>0.32845389961273797</v>
          </cell>
          <cell r="M104">
            <v>0.32592665565381307</v>
          </cell>
          <cell r="N104">
            <v>0.25118634387757222</v>
          </cell>
          <cell r="O104">
            <v>0.47644956055721627</v>
          </cell>
          <cell r="P104">
            <v>0.3</v>
          </cell>
        </row>
        <row r="105">
          <cell r="C105" t="str">
            <v>PAT / Total Revenue</v>
          </cell>
          <cell r="D105">
            <v>0.18499102532411071</v>
          </cell>
          <cell r="E105" t="e">
            <v>#DIV/0!</v>
          </cell>
          <cell r="F105">
            <v>0.18431143737911276</v>
          </cell>
          <cell r="G105">
            <v>0.20208274524225991</v>
          </cell>
          <cell r="H105">
            <v>0.22170221831947715</v>
          </cell>
          <cell r="I105">
            <v>0.24150140529637421</v>
          </cell>
          <cell r="J105">
            <v>0.18294010584744591</v>
          </cell>
          <cell r="K105">
            <v>7.228594172076179E-2</v>
          </cell>
          <cell r="L105">
            <v>0.25250789768046705</v>
          </cell>
          <cell r="M105">
            <v>0.13738855662177921</v>
          </cell>
          <cell r="N105">
            <v>0.26285034255502715</v>
          </cell>
          <cell r="O105">
            <v>0.11783174267812867</v>
          </cell>
          <cell r="P105">
            <v>0.12396634395591764</v>
          </cell>
        </row>
        <row r="107">
          <cell r="C107" t="str">
            <v>Per 1000 Tubes Analysis</v>
          </cell>
          <cell r="E107">
            <v>37956</v>
          </cell>
          <cell r="F107">
            <v>37926</v>
          </cell>
          <cell r="G107">
            <v>37895</v>
          </cell>
          <cell r="H107">
            <v>37865</v>
          </cell>
          <cell r="I107">
            <v>37834</v>
          </cell>
          <cell r="J107">
            <v>37803</v>
          </cell>
          <cell r="K107">
            <v>37773</v>
          </cell>
          <cell r="L107">
            <v>37742</v>
          </cell>
          <cell r="M107">
            <v>37712</v>
          </cell>
          <cell r="N107">
            <v>37681</v>
          </cell>
          <cell r="O107">
            <v>37655</v>
          </cell>
          <cell r="P107">
            <v>37624</v>
          </cell>
        </row>
        <row r="108">
          <cell r="C108" t="str">
            <v>Tube Price</v>
          </cell>
          <cell r="D108">
            <v>31.453291860863118</v>
          </cell>
          <cell r="E108" t="e">
            <v>#DIV/0!</v>
          </cell>
          <cell r="F108">
            <v>32.95197900199436</v>
          </cell>
          <cell r="G108">
            <v>32.065926939456133</v>
          </cell>
          <cell r="H108">
            <v>28.230571257151198</v>
          </cell>
          <cell r="I108">
            <v>30.812009499808628</v>
          </cell>
          <cell r="J108">
            <v>31.535264887198878</v>
          </cell>
          <cell r="K108">
            <v>31.28629453754931</v>
          </cell>
          <cell r="L108">
            <v>31.669308059498928</v>
          </cell>
          <cell r="M108">
            <v>30.724590621748167</v>
          </cell>
          <cell r="N108">
            <v>32.637577191430893</v>
          </cell>
          <cell r="O108">
            <v>31.576635669943641</v>
          </cell>
          <cell r="P108">
            <v>33.498546122146976</v>
          </cell>
        </row>
        <row r="109">
          <cell r="C109" t="str">
            <v>Tube RMC</v>
          </cell>
          <cell r="D109">
            <v>10.369495173963164</v>
          </cell>
          <cell r="E109" t="e">
            <v>#DIV/0!</v>
          </cell>
          <cell r="F109">
            <v>11.638503304234296</v>
          </cell>
          <cell r="G109">
            <v>8.0626698182479632</v>
          </cell>
          <cell r="H109">
            <v>8.7671020493371277</v>
          </cell>
          <cell r="I109">
            <v>10.026724377189471</v>
          </cell>
          <cell r="J109">
            <v>4.193475770613551</v>
          </cell>
          <cell r="K109">
            <v>12.096060188298328</v>
          </cell>
          <cell r="L109">
            <v>12.275336575105111</v>
          </cell>
          <cell r="M109">
            <v>12.54779297220016</v>
          </cell>
          <cell r="N109">
            <v>11.172283972624331</v>
          </cell>
          <cell r="O109">
            <v>12.424309366885689</v>
          </cell>
          <cell r="P109">
            <v>14.057546158628224</v>
          </cell>
        </row>
        <row r="110">
          <cell r="C110" t="str">
            <v>Total RMC</v>
          </cell>
          <cell r="D110">
            <v>12.969271053874751</v>
          </cell>
          <cell r="E110" t="e">
            <v>#DIV/0!</v>
          </cell>
          <cell r="F110">
            <v>14.489763627186596</v>
          </cell>
          <cell r="G110">
            <v>10.802664784774091</v>
          </cell>
          <cell r="H110">
            <v>11.157007147777749</v>
          </cell>
          <cell r="I110">
            <v>13.034848390156718</v>
          </cell>
          <cell r="J110">
            <v>13.086699585441606</v>
          </cell>
          <cell r="K110">
            <v>13.264386815139762</v>
          </cell>
          <cell r="L110">
            <v>13.431417826971931</v>
          </cell>
          <cell r="M110">
            <v>13.681906745817475</v>
          </cell>
          <cell r="N110">
            <v>12.336057368507792</v>
          </cell>
          <cell r="O110">
            <v>13.504504268899776</v>
          </cell>
          <cell r="P110">
            <v>15.084195571459638</v>
          </cell>
        </row>
        <row r="111">
          <cell r="C111" t="str">
            <v>Manufacruring Expenses</v>
          </cell>
          <cell r="D111">
            <v>2.6625835326781209</v>
          </cell>
          <cell r="E111" t="e">
            <v>#DIV/0!</v>
          </cell>
          <cell r="F111">
            <v>2.9207422684759239</v>
          </cell>
          <cell r="G111">
            <v>2.5889463884670127</v>
          </cell>
          <cell r="H111">
            <v>2.9204720854221118</v>
          </cell>
          <cell r="I111">
            <v>2.3259891861320918</v>
          </cell>
          <cell r="J111">
            <v>2.7116497645972211</v>
          </cell>
          <cell r="K111">
            <v>2.7066060775220375</v>
          </cell>
          <cell r="L111">
            <v>1.9805327754799251</v>
          </cell>
          <cell r="M111">
            <v>2.35548225158366</v>
          </cell>
          <cell r="N111">
            <v>1.3424714992701057</v>
          </cell>
          <cell r="O111">
            <v>3.7034879848964444</v>
          </cell>
          <cell r="P111">
            <v>4.1727921009700628</v>
          </cell>
        </row>
        <row r="112">
          <cell r="C112" t="str">
            <v>Personnel Expenses</v>
          </cell>
          <cell r="D112">
            <v>1.2012371646991185</v>
          </cell>
          <cell r="E112" t="e">
            <v>#DIV/0!</v>
          </cell>
          <cell r="F112">
            <v>1.3283965944846108</v>
          </cell>
          <cell r="G112">
            <v>0.971954114973551</v>
          </cell>
          <cell r="H112">
            <v>1.3513759479808733</v>
          </cell>
          <cell r="I112">
            <v>0.67006820843316628</v>
          </cell>
          <cell r="J112">
            <v>1.4255309071211442</v>
          </cell>
          <cell r="K112">
            <v>1.1764064323373582</v>
          </cell>
          <cell r="L112">
            <v>0.89666353528746168</v>
          </cell>
          <cell r="M112">
            <v>1.6055579348021829</v>
          </cell>
          <cell r="N112">
            <v>1.0016949929460399</v>
          </cell>
          <cell r="O112">
            <v>1.4129140406654352</v>
          </cell>
          <cell r="P112">
            <v>1.6943539505402676</v>
          </cell>
        </row>
        <row r="113">
          <cell r="C113" t="str">
            <v>Administrative Expenses</v>
          </cell>
          <cell r="D113">
            <v>1.0221520644142219</v>
          </cell>
          <cell r="E113" t="e">
            <v>#DIV/0!</v>
          </cell>
          <cell r="F113">
            <v>1.1257906365522994</v>
          </cell>
          <cell r="G113">
            <v>0.70662027890654822</v>
          </cell>
          <cell r="H113">
            <v>-0.21156916551015947</v>
          </cell>
          <cell r="I113">
            <v>0.71073978202636579</v>
          </cell>
          <cell r="J113">
            <v>1.1842519076532947</v>
          </cell>
          <cell r="K113">
            <v>2.1972545311555884</v>
          </cell>
          <cell r="L113">
            <v>-0.10706243661705882</v>
          </cell>
          <cell r="M113">
            <v>1.2396909829294624</v>
          </cell>
          <cell r="N113">
            <v>2.5675077723410311</v>
          </cell>
          <cell r="O113">
            <v>1.1759519680146486</v>
          </cell>
          <cell r="P113">
            <v>1.4101911406534202</v>
          </cell>
        </row>
        <row r="114">
          <cell r="C114" t="str">
            <v>Selling &amp; Distribution Expenses</v>
          </cell>
          <cell r="D114">
            <v>1.042732440579982</v>
          </cell>
          <cell r="E114" t="e">
            <v>#DIV/0!</v>
          </cell>
          <cell r="F114">
            <v>0.91131169453656835</v>
          </cell>
          <cell r="G114">
            <v>0.61850390270058331</v>
          </cell>
          <cell r="H114">
            <v>1.0038618808490114</v>
          </cell>
          <cell r="I114">
            <v>1.1938152657594501</v>
          </cell>
          <cell r="J114">
            <v>0.88793315311287102</v>
          </cell>
          <cell r="K114">
            <v>2.2066535598107446</v>
          </cell>
          <cell r="L114">
            <v>0.91340033379979513</v>
          </cell>
          <cell r="M114">
            <v>0.83617897085775061</v>
          </cell>
          <cell r="N114">
            <v>1.4595761762794304</v>
          </cell>
          <cell r="O114">
            <v>0.60878185888128711</v>
          </cell>
          <cell r="P114">
            <v>0.77446956949792667</v>
          </cell>
        </row>
        <row r="115">
          <cell r="C115" t="str">
            <v>Financial Expenses</v>
          </cell>
          <cell r="D115">
            <v>-7.0310489730523409E-2</v>
          </cell>
          <cell r="E115" t="e">
            <v>#DIV/0!</v>
          </cell>
          <cell r="F115">
            <v>0.32372011856602584</v>
          </cell>
          <cell r="G115">
            <v>0.38495621609957975</v>
          </cell>
          <cell r="H115">
            <v>0.28257820000259093</v>
          </cell>
          <cell r="I115">
            <v>-1.7489296293741583</v>
          </cell>
          <cell r="J115">
            <v>0.33341816378362765</v>
          </cell>
          <cell r="K115">
            <v>-4.1313778145011144E-2</v>
          </cell>
          <cell r="L115">
            <v>-1.8727193916071601</v>
          </cell>
          <cell r="M115">
            <v>0.55601687407110212</v>
          </cell>
          <cell r="N115">
            <v>1.2838088618857837</v>
          </cell>
          <cell r="O115">
            <v>-0.30362149682638134</v>
          </cell>
          <cell r="P115">
            <v>0.74280689649860954</v>
          </cell>
        </row>
        <row r="116">
          <cell r="C116" t="str">
            <v>EBIDTA</v>
          </cell>
          <cell r="D116">
            <v>14.089753450656316</v>
          </cell>
          <cell r="E116" t="e">
            <v>#DIV/0!</v>
          </cell>
          <cell r="F116">
            <v>14.299498586417076</v>
          </cell>
          <cell r="G116">
            <v>15.651857088695563</v>
          </cell>
          <cell r="H116">
            <v>13.405356307795982</v>
          </cell>
          <cell r="I116">
            <v>15.144134299983707</v>
          </cell>
          <cell r="J116">
            <v>14.458718742202102</v>
          </cell>
          <cell r="K116">
            <v>11.211524874476234</v>
          </cell>
          <cell r="L116">
            <v>14.236152131351151</v>
          </cell>
          <cell r="M116">
            <v>15.949903006501124</v>
          </cell>
          <cell r="N116">
            <v>15.188762201202191</v>
          </cell>
          <cell r="O116">
            <v>11.618123048288798</v>
          </cell>
          <cell r="P116">
            <v>13.116532890452403</v>
          </cell>
        </row>
        <row r="117">
          <cell r="C117" t="str">
            <v>Cash Flow</v>
          </cell>
          <cell r="D117">
            <v>14.160063940386838</v>
          </cell>
          <cell r="E117" t="e">
            <v>#DIV/0!</v>
          </cell>
          <cell r="F117">
            <v>13.97577846785104</v>
          </cell>
          <cell r="G117">
            <v>15.266900872595984</v>
          </cell>
          <cell r="H117">
            <v>13.122778107793382</v>
          </cell>
          <cell r="I117">
            <v>16.893063929357872</v>
          </cell>
          <cell r="J117">
            <v>14.125300578418472</v>
          </cell>
          <cell r="K117">
            <v>11.252838652621246</v>
          </cell>
          <cell r="L117">
            <v>16.108871522958307</v>
          </cell>
          <cell r="M117">
            <v>15.393886132430028</v>
          </cell>
          <cell r="N117">
            <v>13.904953339316407</v>
          </cell>
          <cell r="O117">
            <v>11.921744545115176</v>
          </cell>
          <cell r="P117">
            <v>12.373725993953794</v>
          </cell>
        </row>
        <row r="118">
          <cell r="C118" t="str">
            <v>Profit before Tax</v>
          </cell>
          <cell r="D118">
            <v>10.307216771243382</v>
          </cell>
          <cell r="E118" t="e">
            <v>#DIV/0!</v>
          </cell>
          <cell r="F118">
            <v>10.810617800210343</v>
          </cell>
          <cell r="G118">
            <v>12.310634331395804</v>
          </cell>
          <cell r="H118">
            <v>11.313570694287877</v>
          </cell>
          <cell r="I118">
            <v>13.053958234012581</v>
          </cell>
          <cell r="J118">
            <v>10.150139899264206</v>
          </cell>
          <cell r="K118">
            <v>7.427486926357588</v>
          </cell>
          <cell r="L118">
            <v>12.10533316976959</v>
          </cell>
          <cell r="M118">
            <v>7.3372432968878529</v>
          </cell>
          <cell r="N118">
            <v>12.036864053627994</v>
          </cell>
          <cell r="O118">
            <v>7.2851128369544735</v>
          </cell>
          <cell r="P118">
            <v>6.485978802186124</v>
          </cell>
        </row>
        <row r="119">
          <cell r="C119" t="str">
            <v>Profit after Tax</v>
          </cell>
          <cell r="D119">
            <v>6.2383407979069849</v>
          </cell>
          <cell r="E119" t="e">
            <v>#DIV/0!</v>
          </cell>
          <cell r="F119">
            <v>6.5512343869274394</v>
          </cell>
          <cell r="G119">
            <v>6.9482421749990806</v>
          </cell>
          <cell r="H119">
            <v>6.7031796741822385</v>
          </cell>
          <cell r="I119">
            <v>8.0730919474285709</v>
          </cell>
          <cell r="J119">
            <v>6.2575671020548445</v>
          </cell>
          <cell r="K119">
            <v>2.385801324209269</v>
          </cell>
          <cell r="L119">
            <v>8.1292892840473439</v>
          </cell>
          <cell r="M119">
            <v>4.9458401274148347</v>
          </cell>
          <cell r="N119">
            <v>9.0133681802458057</v>
          </cell>
          <cell r="O119">
            <v>3.8141240271777792</v>
          </cell>
          <cell r="P119">
            <v>4.5401851615302871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P1"/>
      <sheetName val="CODE"/>
      <sheetName val="TB 34"/>
      <sheetName val="MainMenu"/>
    </sheetNames>
    <sheetDataSet>
      <sheetData sheetId="0" refreshError="1">
        <row r="14">
          <cell r="A14" t="str">
            <v xml:space="preserve">11201 Computers - Accm Depreciation               </v>
          </cell>
          <cell r="B14">
            <v>-15779049</v>
          </cell>
        </row>
        <row r="15">
          <cell r="A15" t="str">
            <v xml:space="preserve">11204 Leasehold Improvement - Accm Depreciation   </v>
          </cell>
          <cell r="B15">
            <v>-2718915</v>
          </cell>
        </row>
        <row r="16">
          <cell r="A16" t="str">
            <v xml:space="preserve">11205 Furniture - Accm Depreciation               </v>
          </cell>
          <cell r="B16">
            <v>-2729376</v>
          </cell>
        </row>
        <row r="17">
          <cell r="A17" t="str">
            <v xml:space="preserve">11206 Equipment &amp; Fittings - Accm Depreciation    </v>
          </cell>
          <cell r="B17">
            <v>-6093074</v>
          </cell>
        </row>
        <row r="18">
          <cell r="A18" t="str">
            <v xml:space="preserve">11208 Vehicles - Accm Depreciation                </v>
          </cell>
          <cell r="B18">
            <v>-517173</v>
          </cell>
        </row>
        <row r="19">
          <cell r="A19" t="str">
            <v xml:space="preserve">14101 Accounts Receivable Control a/c             </v>
          </cell>
          <cell r="B19">
            <v>-2099352.7200000002</v>
          </cell>
        </row>
        <row r="20">
          <cell r="A20" t="str">
            <v xml:space="preserve">21203 Accrued Expenses                            </v>
          </cell>
          <cell r="B20">
            <v>-14993654.83</v>
          </cell>
        </row>
        <row r="21">
          <cell r="A21" t="str">
            <v xml:space="preserve">21208 Other Intercompany Payable                  </v>
          </cell>
          <cell r="B21">
            <v>-323855.88</v>
          </cell>
        </row>
        <row r="22">
          <cell r="A22" t="str">
            <v xml:space="preserve">51101 Staff SalaryFixed                           </v>
          </cell>
          <cell r="B22">
            <v>834238</v>
          </cell>
        </row>
        <row r="23">
          <cell r="A23" t="str">
            <v xml:space="preserve">51108 Bonus                                       </v>
          </cell>
          <cell r="B23">
            <v>6693016</v>
          </cell>
        </row>
        <row r="24">
          <cell r="A24" t="str">
            <v xml:space="preserve">51109 Gratuity                                    </v>
          </cell>
          <cell r="B24">
            <v>-1</v>
          </cell>
        </row>
        <row r="25">
          <cell r="A25" t="str">
            <v xml:space="preserve">52101 Depreciation - Computers                    </v>
          </cell>
          <cell r="B25">
            <v>15779049</v>
          </cell>
        </row>
        <row r="26">
          <cell r="A26" t="str">
            <v xml:space="preserve">52104 Depreciation - Leasehold Improvement        </v>
          </cell>
          <cell r="B26">
            <v>2718915</v>
          </cell>
        </row>
        <row r="27">
          <cell r="A27" t="str">
            <v xml:space="preserve">52105 Depreciation - Furniture                    </v>
          </cell>
          <cell r="B27">
            <v>2729376</v>
          </cell>
        </row>
        <row r="28">
          <cell r="A28" t="str">
            <v xml:space="preserve">52106 Depreciation - Equipment &amp; Fittings         </v>
          </cell>
          <cell r="B28">
            <v>6093074</v>
          </cell>
        </row>
        <row r="29">
          <cell r="A29" t="str">
            <v xml:space="preserve">52108 Depreciation - Vehicles                     </v>
          </cell>
          <cell r="B29">
            <v>517173</v>
          </cell>
        </row>
        <row r="30">
          <cell r="A30" t="str">
            <v xml:space="preserve">53101 Cleaning &amp; Maintenance                      </v>
          </cell>
          <cell r="B30">
            <v>119455</v>
          </cell>
        </row>
        <row r="31">
          <cell r="A31" t="str">
            <v xml:space="preserve">53102 Heating &amp; Lighting Charges                  </v>
          </cell>
          <cell r="B31">
            <v>470169</v>
          </cell>
        </row>
        <row r="32">
          <cell r="A32" t="str">
            <v xml:space="preserve">53105 Security Charges                            </v>
          </cell>
          <cell r="B32">
            <v>58881</v>
          </cell>
        </row>
        <row r="33">
          <cell r="A33" t="str">
            <v xml:space="preserve">53108 Guest House Expenses                        </v>
          </cell>
          <cell r="B33">
            <v>42661</v>
          </cell>
        </row>
        <row r="34">
          <cell r="A34" t="str">
            <v xml:space="preserve">54103 Mobile &amp; Pager Cost                         </v>
          </cell>
          <cell r="B34">
            <v>57794</v>
          </cell>
        </row>
        <row r="35">
          <cell r="A35" t="str">
            <v xml:space="preserve">54105 Telephone Cost                              </v>
          </cell>
          <cell r="B35">
            <v>202330</v>
          </cell>
        </row>
        <row r="36">
          <cell r="A36" t="str">
            <v xml:space="preserve">54107 Lease Line Charges                          </v>
          </cell>
          <cell r="B36">
            <v>3950685</v>
          </cell>
        </row>
        <row r="37">
          <cell r="A37" t="str">
            <v xml:space="preserve">54201 Software License &amp; ApplicationsPRW          </v>
          </cell>
          <cell r="B37">
            <v>265499</v>
          </cell>
        </row>
        <row r="38">
          <cell r="A38" t="str">
            <v xml:space="preserve">54203 Computer MaintenanceAMC                     </v>
          </cell>
          <cell r="B38">
            <v>237825</v>
          </cell>
        </row>
        <row r="39">
          <cell r="A39" t="str">
            <v xml:space="preserve">54205 Computer Consumables                        </v>
          </cell>
          <cell r="B39">
            <v>35478</v>
          </cell>
        </row>
        <row r="40">
          <cell r="A40" t="str">
            <v xml:space="preserve">56111 Travel-Domestic Fare                        </v>
          </cell>
          <cell r="B40">
            <v>213251</v>
          </cell>
        </row>
        <row r="41">
          <cell r="A41" t="str">
            <v xml:space="preserve">56113 Travel-Domestic Hotel                       </v>
          </cell>
          <cell r="B41">
            <v>78919</v>
          </cell>
        </row>
        <row r="42">
          <cell r="A42" t="str">
            <v xml:space="preserve">56114 Travel Other-Domestic                       </v>
          </cell>
          <cell r="B42">
            <v>-255</v>
          </cell>
        </row>
        <row r="43">
          <cell r="A43" t="str">
            <v xml:space="preserve">56131 Travel-Overseas Fare                        </v>
          </cell>
          <cell r="B43">
            <v>112749</v>
          </cell>
        </row>
        <row r="44">
          <cell r="A44" t="str">
            <v xml:space="preserve">56132 Travel-Overseas Allowance                   </v>
          </cell>
          <cell r="B44">
            <v>364000</v>
          </cell>
        </row>
        <row r="45">
          <cell r="A45" t="str">
            <v xml:space="preserve">56134 Travel-Overseas Other                       </v>
          </cell>
          <cell r="B45">
            <v>122719</v>
          </cell>
        </row>
        <row r="46">
          <cell r="A46" t="str">
            <v xml:space="preserve">56201 Recruitment Direct                          </v>
          </cell>
          <cell r="B46">
            <v>73138</v>
          </cell>
        </row>
        <row r="47">
          <cell r="A47" t="str">
            <v xml:space="preserve">56204 Training                                    </v>
          </cell>
          <cell r="B47">
            <v>150000</v>
          </cell>
        </row>
        <row r="48">
          <cell r="A48" t="str">
            <v xml:space="preserve">56206 Bus Hire Charges                            </v>
          </cell>
          <cell r="B48">
            <v>262066</v>
          </cell>
        </row>
        <row r="49">
          <cell r="A49" t="str">
            <v xml:space="preserve">56207 Staff Welfare                               </v>
          </cell>
          <cell r="B49">
            <v>120989</v>
          </cell>
        </row>
        <row r="50">
          <cell r="A50" t="str">
            <v xml:space="preserve">56208 Cafeteria &amp; Food Subsidiary                 </v>
          </cell>
          <cell r="B50">
            <v>433660</v>
          </cell>
        </row>
        <row r="51">
          <cell r="A51" t="str">
            <v xml:space="preserve">56301 Bank Charges                                </v>
          </cell>
          <cell r="B51">
            <v>11392.71</v>
          </cell>
        </row>
        <row r="52">
          <cell r="A52" t="str">
            <v xml:space="preserve">56309 Printing &amp; Stationery                       </v>
          </cell>
          <cell r="B52">
            <v>61483</v>
          </cell>
        </row>
        <row r="53">
          <cell r="A53" t="str">
            <v xml:space="preserve">56311 Equipment Maintenance                       </v>
          </cell>
          <cell r="B53">
            <v>3500</v>
          </cell>
        </row>
        <row r="54">
          <cell r="A54" t="str">
            <v xml:space="preserve">56313 Miscellaneous Expense                       </v>
          </cell>
          <cell r="B54">
            <v>54000</v>
          </cell>
        </row>
        <row r="55">
          <cell r="A55" t="str">
            <v xml:space="preserve">56317 Haulage Postage &amp; Courier                   </v>
          </cell>
          <cell r="B55">
            <v>241369</v>
          </cell>
        </row>
        <row r="56">
          <cell r="A56" t="str">
            <v xml:space="preserve">56325 Vehicle Maintenance                         </v>
          </cell>
          <cell r="B56">
            <v>11500</v>
          </cell>
        </row>
        <row r="57">
          <cell r="A57" t="str">
            <v xml:space="preserve">56404 Professional Charges                        </v>
          </cell>
          <cell r="B57">
            <v>5000</v>
          </cell>
        </row>
        <row r="58">
          <cell r="A58" t="str">
            <v xml:space="preserve">56405 Legal Fees                                  </v>
          </cell>
          <cell r="B58">
            <v>30000</v>
          </cell>
        </row>
        <row r="59">
          <cell r="A59" t="str">
            <v xml:space="preserve">56854 Foreign Exchange Loss Unrealized            </v>
          </cell>
          <cell r="B59">
            <v>2099352.7200000002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PS Adjustments"/>
      <sheetName val="Price Sensitivities"/>
      <sheetName val="Computations"/>
      <sheetName val="Transaction Inputs"/>
      <sheetName val="Company Inputs"/>
      <sheetName val="Print Controls"/>
      <sheetName val="DataTables"/>
      <sheetName val="Run Series Macro"/>
      <sheetName val="PrintMacro"/>
      <sheetName val="TB P1"/>
      <sheetName val="FX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E19">
            <v>45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ocumentation"/>
      <sheetName val="Template"/>
      <sheetName val="Minor defects"/>
      <sheetName val="mem"/>
      <sheetName val="Accrual"/>
      <sheetName val="Coffee"/>
      <sheetName val="Guideline"/>
      <sheetName val="KCL"/>
      <sheetName val="Decor"/>
      <sheetName val="VersionHistory"/>
      <sheetName val="FX"/>
    </sheetNames>
    <sheetDataSet>
      <sheetData sheetId="0" refreshError="1">
        <row r="1">
          <cell r="B1" t="str">
            <v>01.    Accrual</v>
          </cell>
        </row>
        <row r="2">
          <cell r="B2" t="str">
            <v>02.    Prepayment</v>
          </cell>
        </row>
        <row r="3">
          <cell r="B3" t="str">
            <v>03.    Allocation or recharge of costs</v>
          </cell>
        </row>
        <row r="4">
          <cell r="B4" t="str">
            <v>04.    Correction of costs</v>
          </cell>
        </row>
        <row r="5">
          <cell r="B5" t="str">
            <v>05.    Payroll corrections (P&amp;L or balance sheet)</v>
          </cell>
        </row>
        <row r="6">
          <cell r="B6" t="str">
            <v>06.    Capitalisation and amortisation</v>
          </cell>
        </row>
        <row r="7">
          <cell r="B7" t="str">
            <v>07.    Other balance sheet corrections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_DSB"/>
      <sheetName val="Check List"/>
      <sheetName val="Notes_FormA"/>
      <sheetName val="Fx Rates"/>
      <sheetName val="FX Reval."/>
      <sheetName val="New Form A"/>
      <sheetName val="New Form X"/>
      <sheetName val="DSB4"/>
      <sheetName val="DSB5"/>
      <sheetName val="DSB2"/>
      <sheetName val="DSB1"/>
      <sheetName val="NEW TB"/>
      <sheetName val="GL"/>
      <sheetName val="JV'S"/>
      <sheetName val="Form x"/>
      <sheetName val="Borrowings"/>
      <sheetName val="call data"/>
      <sheetName val="Lendings"/>
      <sheetName val="Investment Reconciliation"/>
      <sheetName val="TRADNIG"/>
      <sheetName val="Exposure"/>
      <sheetName val="IRS"/>
      <sheetName val="CCIRS"/>
      <sheetName val="USD OIS &amp; IRS "/>
      <sheetName val="INR IRS"/>
      <sheetName val="FX DATA"/>
      <sheetName val="Guarantees"/>
      <sheetName val="Fixed Deposits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37346</v>
          </cell>
        </row>
        <row r="7">
          <cell r="B7">
            <v>48.799999871636395</v>
          </cell>
        </row>
        <row r="17">
          <cell r="B17">
            <v>48.8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"/>
      <sheetName val="OPS_asia"/>
      <sheetName val="Production"/>
      <sheetName val="PRICE"/>
      <sheetName val="Data"/>
      <sheetName val="OPS_SIMPLIFIE"/>
      <sheetName val="CESSION"/>
      <sheetName val="ORDER"/>
      <sheetName val="income"/>
      <sheetName val="AP RA99-06"/>
      <sheetName val="HV RA99-06"/>
      <sheetName val="IN RA99-06"/>
      <sheetName val="CH RA99-06"/>
      <sheetName val="TH RA99-06"/>
      <sheetName val="HZ RA99-06"/>
      <sheetName val="Total MG "/>
      <sheetName val="Params"/>
      <sheetName val="Masters"/>
      <sheetName val="AP_RA99-06"/>
      <sheetName val="HV_RA99-06"/>
      <sheetName val="IN_RA99-06"/>
      <sheetName val="CH_RA99-06"/>
      <sheetName val="TH_RA99-06"/>
      <sheetName val="HZ_RA99-06"/>
      <sheetName val="Price Testing - Used - 1"/>
      <sheetName val="consolidated Budget"/>
      <sheetName val="AP_RA99-061"/>
      <sheetName val="HV_RA99-061"/>
      <sheetName val="IN_RA99-061"/>
      <sheetName val="CH_RA99-061"/>
      <sheetName val="TH_RA99-061"/>
      <sheetName val="HZ_RA99-061"/>
      <sheetName val="Price_Testing_-_Used_-_11"/>
      <sheetName val="Price_Testing_-_Used_-_1"/>
      <sheetName val="IOPlan"/>
      <sheetName val="Consol"/>
      <sheetName val="MAPPINGS"/>
      <sheetName val="Op Plan Sales"/>
      <sheetName val="Lists"/>
      <sheetName val="IT Only"/>
      <sheetName val="Sheet1"/>
      <sheetName val="Rates"/>
      <sheetName val="TB"/>
      <sheetName val="Schedule"/>
      <sheetName val="COA-IPCL"/>
      <sheetName val="RES"/>
      <sheetName val="Chart of Accounts"/>
      <sheetName val="M B-QtyRecn"/>
      <sheetName val="India"/>
      <sheetName val="Grouping TB"/>
      <sheetName val="working"/>
      <sheetName val="Comp"/>
      <sheetName val="Risco-Accts"/>
      <sheetName val="Control"/>
      <sheetName val="Payroll_Statement"/>
      <sheetName val="Trial Balance"/>
      <sheetName val="Sales &amp; Marketing Dashboard"/>
      <sheetName val="List"/>
      <sheetName val="Input schedule"/>
      <sheetName val="LIC"/>
      <sheetName val="PropertyList"/>
      <sheetName val="IT-accruals"/>
      <sheetName val="TPM Tot"/>
      <sheetName val="StdMarginRegQtr"/>
      <sheetName val="Sept '99"/>
      <sheetName val="Total_MG_"/>
      <sheetName val="Op_Plan_Sales"/>
      <sheetName val="IT_Only"/>
      <sheetName val="Trial_Balance"/>
      <sheetName val="Sales_&amp;_Marketing_Dashboard"/>
      <sheetName val="Input_schedule"/>
      <sheetName val="TPM_Tot"/>
      <sheetName val="Sept_'99"/>
      <sheetName val="2003"/>
      <sheetName val="BAL96-97"/>
      <sheetName val=""/>
      <sheetName val="Cover"/>
      <sheetName val="d"/>
      <sheetName val="5Y_v2.14"/>
      <sheetName val="M_B-QtyRecn"/>
      <sheetName val="FBT Full"/>
      <sheetName val="Other"/>
      <sheetName val="Summary"/>
      <sheetName val="Other notes"/>
      <sheetName val="MAIN"/>
      <sheetName val="Rate_dec02"/>
      <sheetName val="Rollup_Summary"/>
      <sheetName val="Op_Plan_Sales1"/>
      <sheetName val="Push Diag on Premise"/>
      <sheetName val="CChannel Attract Input"/>
      <sheetName val="FStratPlan"/>
      <sheetName val="未着品BALANCE"/>
      <sheetName val="Annexure"/>
      <sheetName val="POFG"/>
      <sheetName val="Cash Flow.7"/>
      <sheetName val="Opening Balance"/>
      <sheetName val="Jodalli-P&amp;L"/>
      <sheetName val="Graphdata"/>
      <sheetName val="BS"/>
      <sheetName val="New form 3CD A"/>
      <sheetName val="CRITERIA1"/>
      <sheetName val="Main-Material"/>
      <sheetName val="AP_RA99-062"/>
      <sheetName val="HV_RA99-062"/>
      <sheetName val="IN_RA99-062"/>
      <sheetName val="CH_RA99-062"/>
      <sheetName val="TH_RA99-062"/>
      <sheetName val="HZ_RA99-062"/>
      <sheetName val="Total_MG_1"/>
      <sheetName val="Op_Plan_Sales2"/>
      <sheetName val="IT_Only1"/>
      <sheetName val="IS"/>
      <sheetName val="May 09"/>
      <sheetName val="データシート"/>
      <sheetName val="3 Yr Revenue Analysis(old)"/>
      <sheetName val="Macro1"/>
      <sheetName val="Categ"/>
      <sheetName val="Amortization Table"/>
      <sheetName val="Rev"/>
      <sheetName val="EXPENSES"/>
      <sheetName val="All Data"/>
      <sheetName val="Other_notes"/>
      <sheetName val="M_B-QtyRecn1"/>
      <sheetName val="FBT_Full"/>
      <sheetName val="Chart_of_Accounts"/>
      <sheetName val="consolidated_Budget"/>
      <sheetName val="Other_notes1"/>
      <sheetName val="M_B-QtyRecn2"/>
      <sheetName val="Sales_&amp;_Marketing_Dashboard1"/>
      <sheetName val="Trial_Balance1"/>
      <sheetName val="Input_schedule1"/>
      <sheetName val="TPM_Tot1"/>
      <sheetName val="Sept_'991"/>
      <sheetName val="FBT_Full1"/>
      <sheetName val="Chart_of_Accounts1"/>
      <sheetName val="consolidated_Budget1"/>
      <sheetName val="AP_RA99-063"/>
      <sheetName val="HV_RA99-063"/>
      <sheetName val="IN_RA99-063"/>
      <sheetName val="CH_RA99-063"/>
      <sheetName val="TH_RA99-063"/>
      <sheetName val="HZ_RA99-063"/>
      <sheetName val="Op_Plan_Sales3"/>
      <sheetName val="Other_notes2"/>
      <sheetName val="M_B-QtyRecn3"/>
      <sheetName val="IT_Only2"/>
      <sheetName val="Sales_&amp;_Marketing_Dashboard2"/>
      <sheetName val="Total_MG_2"/>
      <sheetName val="Trial_Balance2"/>
      <sheetName val="Input_schedule2"/>
      <sheetName val="TPM_Tot2"/>
      <sheetName val="Sept_'992"/>
      <sheetName val="FBT_Full2"/>
      <sheetName val="Chart_of_Accounts2"/>
      <sheetName val="consolidated_Budget2"/>
      <sheetName val="AP_RA99-064"/>
      <sheetName val="HV_RA99-064"/>
      <sheetName val="IN_RA99-064"/>
      <sheetName val="CH_RA99-064"/>
      <sheetName val="TH_RA99-064"/>
      <sheetName val="HZ_RA99-064"/>
      <sheetName val="Op_Plan_Sales4"/>
      <sheetName val="Other_notes3"/>
      <sheetName val="M_B-QtyRecn4"/>
      <sheetName val="IT_Only3"/>
      <sheetName val="Sales_&amp;_Marketing_Dashboard3"/>
      <sheetName val="Total_MG_3"/>
      <sheetName val="Trial_Balance3"/>
      <sheetName val="Input_schedule3"/>
      <sheetName val="TPM_Tot3"/>
      <sheetName val="Sept_'993"/>
      <sheetName val="FBT_Full3"/>
      <sheetName val="Chart_of_Accounts3"/>
      <sheetName val="consolidated_Budget3"/>
      <sheetName val="5Y_v2_14"/>
      <sheetName val="Price_Testing_-_Used_-_12"/>
      <sheetName val="Push_Diag_on_Premise"/>
      <sheetName val="CChannel_Attract_Input"/>
      <sheetName val="Cash_Flow_7"/>
      <sheetName val="Opening_Balance"/>
      <sheetName val="AP_RA99-065"/>
      <sheetName val="HV_RA99-065"/>
      <sheetName val="IN_RA99-065"/>
      <sheetName val="CH_RA99-065"/>
      <sheetName val="TH_RA99-065"/>
      <sheetName val="HZ_RA99-065"/>
      <sheetName val="Op_Plan_Sales5"/>
      <sheetName val="Other_notes4"/>
      <sheetName val="M_B-QtyRecn5"/>
      <sheetName val="IT_Only4"/>
      <sheetName val="Sales_&amp;_Marketing_Dashboard4"/>
      <sheetName val="Total_MG_4"/>
      <sheetName val="Trial_Balance4"/>
      <sheetName val="Input_schedule4"/>
      <sheetName val="TPM_Tot4"/>
      <sheetName val="Sept_'994"/>
      <sheetName val="FBT_Full4"/>
      <sheetName val="Chart_of_Accounts4"/>
      <sheetName val="consolidated_Budget4"/>
      <sheetName val="5Y_v2_141"/>
      <sheetName val="Price_Testing_-_Used_-_13"/>
      <sheetName val="Push_Diag_on_Premise1"/>
      <sheetName val="CChannel_Attract_Input1"/>
      <sheetName val="Cash_Flow_71"/>
      <sheetName val="Opening_Balance1"/>
      <sheetName val="AP_RA99-067"/>
      <sheetName val="HV_RA99-067"/>
      <sheetName val="IN_RA99-067"/>
      <sheetName val="CH_RA99-067"/>
      <sheetName val="TH_RA99-067"/>
      <sheetName val="HZ_RA99-067"/>
      <sheetName val="Op_Plan_Sales7"/>
      <sheetName val="Other_notes6"/>
      <sheetName val="M_B-QtyRecn7"/>
      <sheetName val="IT_Only6"/>
      <sheetName val="Sales_&amp;_Marketing_Dashboard6"/>
      <sheetName val="Total_MG_6"/>
      <sheetName val="Trial_Balance6"/>
      <sheetName val="Input_schedule6"/>
      <sheetName val="TPM_Tot6"/>
      <sheetName val="Sept_'996"/>
      <sheetName val="FBT_Full6"/>
      <sheetName val="Chart_of_Accounts6"/>
      <sheetName val="consolidated_Budget6"/>
      <sheetName val="5Y_v2_143"/>
      <sheetName val="Price_Testing_-_Used_-_15"/>
      <sheetName val="Push_Diag_on_Premise3"/>
      <sheetName val="CChannel_Attract_Input3"/>
      <sheetName val="Cash_Flow_73"/>
      <sheetName val="Opening_Balance3"/>
      <sheetName val="AP_RA99-066"/>
      <sheetName val="HV_RA99-066"/>
      <sheetName val="IN_RA99-066"/>
      <sheetName val="CH_RA99-066"/>
      <sheetName val="TH_RA99-066"/>
      <sheetName val="HZ_RA99-066"/>
      <sheetName val="Op_Plan_Sales6"/>
      <sheetName val="Other_notes5"/>
      <sheetName val="M_B-QtyRecn6"/>
      <sheetName val="IT_Only5"/>
      <sheetName val="Sales_&amp;_Marketing_Dashboard5"/>
      <sheetName val="Total_MG_5"/>
      <sheetName val="Trial_Balance5"/>
      <sheetName val="Input_schedule5"/>
      <sheetName val="TPM_Tot5"/>
      <sheetName val="Sept_'995"/>
      <sheetName val="FBT_Full5"/>
      <sheetName val="Chart_of_Accounts5"/>
      <sheetName val="consolidated_Budget5"/>
      <sheetName val="5Y_v2_142"/>
      <sheetName val="Price_Testing_-_Used_-_14"/>
      <sheetName val="Push_Diag_on_Premise2"/>
      <sheetName val="CChannel_Attract_Input2"/>
      <sheetName val="Cash_Flow_72"/>
      <sheetName val="Opening_Balance2"/>
      <sheetName val="AP_RA99-068"/>
      <sheetName val="HV_RA99-068"/>
      <sheetName val="IN_RA99-068"/>
      <sheetName val="CH_RA99-068"/>
      <sheetName val="TH_RA99-068"/>
      <sheetName val="HZ_RA99-068"/>
      <sheetName val="Op_Plan_Sales8"/>
      <sheetName val="Other_notes7"/>
      <sheetName val="M_B-QtyRecn8"/>
      <sheetName val="IT_Only7"/>
      <sheetName val="Sales_&amp;_Marketing_Dashboard7"/>
      <sheetName val="Total_MG_7"/>
      <sheetName val="Trial_Balance7"/>
      <sheetName val="Input_schedule7"/>
      <sheetName val="TPM_Tot7"/>
      <sheetName val="Sept_'997"/>
      <sheetName val="FBT_Full7"/>
      <sheetName val="Chart_of_Accounts7"/>
      <sheetName val="consolidated_Budget7"/>
      <sheetName val="5Y_v2_144"/>
      <sheetName val="Price_Testing_-_Used_-_16"/>
      <sheetName val="Push_Diag_on_Premise4"/>
      <sheetName val="CChannel_Attract_Input4"/>
      <sheetName val="Cash_Flow_74"/>
      <sheetName val="Opening_Balance4"/>
      <sheetName val="AP_RA99-069"/>
      <sheetName val="HV_RA99-069"/>
      <sheetName val="IN_RA99-069"/>
      <sheetName val="CH_RA99-069"/>
      <sheetName val="TH_RA99-069"/>
      <sheetName val="HZ_RA99-069"/>
      <sheetName val="Op_Plan_Sales9"/>
      <sheetName val="Other_notes8"/>
      <sheetName val="M_B-QtyRecn9"/>
      <sheetName val="IT_Only8"/>
      <sheetName val="Sales_&amp;_Marketing_Dashboard8"/>
      <sheetName val="Total_MG_8"/>
      <sheetName val="Trial_Balance8"/>
      <sheetName val="Input_schedule8"/>
      <sheetName val="TPM_Tot8"/>
      <sheetName val="Sept_'998"/>
      <sheetName val="FBT_Full8"/>
      <sheetName val="Chart_of_Accounts8"/>
      <sheetName val="consolidated_Budget8"/>
      <sheetName val="5Y_v2_145"/>
      <sheetName val="Price_Testing_-_Used_-_17"/>
      <sheetName val="Push_Diag_on_Premise5"/>
      <sheetName val="CChannel_Attract_Input5"/>
      <sheetName val="Cash_Flow_75"/>
      <sheetName val="Opening_Balance5"/>
      <sheetName val="AP_RA99-0610"/>
      <sheetName val="HV_RA99-0610"/>
      <sheetName val="IN_RA99-0610"/>
      <sheetName val="CH_RA99-0610"/>
      <sheetName val="TH_RA99-0610"/>
      <sheetName val="HZ_RA99-0610"/>
      <sheetName val="Op_Plan_Sales10"/>
      <sheetName val="Other_notes9"/>
      <sheetName val="M_B-QtyRecn10"/>
      <sheetName val="IT_Only9"/>
      <sheetName val="Sales_&amp;_Marketing_Dashboard9"/>
      <sheetName val="Total_MG_9"/>
      <sheetName val="Trial_Balance9"/>
      <sheetName val="Input_schedule9"/>
      <sheetName val="TPM_Tot9"/>
      <sheetName val="Sept_'999"/>
      <sheetName val="FBT_Full9"/>
      <sheetName val="Chart_of_Accounts9"/>
      <sheetName val="consolidated_Budget9"/>
      <sheetName val="5Y_v2_146"/>
      <sheetName val="Price_Testing_-_Used_-_18"/>
      <sheetName val="Push_Diag_on_Premise6"/>
      <sheetName val="CChannel_Attract_Input6"/>
      <sheetName val="Cash_Flow_76"/>
      <sheetName val="Opening_Balance6"/>
      <sheetName val="AP_RA99-0611"/>
      <sheetName val="HV_RA99-0611"/>
      <sheetName val="IN_RA99-0611"/>
      <sheetName val="CH_RA99-0611"/>
      <sheetName val="TH_RA99-0611"/>
      <sheetName val="HZ_RA99-0611"/>
      <sheetName val="Op_Plan_Sales11"/>
      <sheetName val="Other_notes10"/>
      <sheetName val="M_B-QtyRecn11"/>
      <sheetName val="IT_Only10"/>
      <sheetName val="Sales_&amp;_Marketing_Dashboard10"/>
      <sheetName val="Total_MG_10"/>
      <sheetName val="Trial_Balance10"/>
      <sheetName val="Input_schedule10"/>
      <sheetName val="TPM_Tot10"/>
      <sheetName val="Sept_'9910"/>
      <sheetName val="FBT_Full10"/>
      <sheetName val="Chart_of_Accounts10"/>
      <sheetName val="consolidated_Budget10"/>
      <sheetName val="5Y_v2_147"/>
      <sheetName val="Price_Testing_-_Used_-_19"/>
      <sheetName val="Push_Diag_on_Premise7"/>
      <sheetName val="CChannel_Attract_Input7"/>
      <sheetName val="Cash_Flow_77"/>
      <sheetName val="Opening_Balance7"/>
      <sheetName val="riola don't know 9-26-99"/>
      <sheetName val="Consolidated"/>
      <sheetName val="FINAL SHEET"/>
      <sheetName val="Spiltrates-Latest"/>
      <sheetName val="NLD - Assum"/>
      <sheetName val="Challan"/>
      <sheetName val="AP_RA99-0612"/>
      <sheetName val="HV_RA99-0612"/>
      <sheetName val="IN_RA99-0612"/>
      <sheetName val="CH_RA99-0612"/>
      <sheetName val="TH_RA99-0612"/>
      <sheetName val="HZ_RA99-0612"/>
      <sheetName val="Op_Plan_Sales12"/>
      <sheetName val="Other_notes11"/>
      <sheetName val="M_B-QtyRecn12"/>
      <sheetName val="IT_Only11"/>
      <sheetName val="Sales_&amp;_Marketing_Dashboard11"/>
      <sheetName val="Total_MG_11"/>
      <sheetName val="Trial_Balance11"/>
      <sheetName val="Input_schedule11"/>
      <sheetName val="TPM_Tot11"/>
      <sheetName val="Sept_'9911"/>
      <sheetName val="FBT_Full11"/>
      <sheetName val="Chart_of_Accounts11"/>
      <sheetName val="consolidated_Budget11"/>
      <sheetName val="5Y_v2_148"/>
      <sheetName val="Price_Testing_-_Used_-_110"/>
      <sheetName val="Push_Diag_on_Premise8"/>
      <sheetName val="CChannel_Attract_Input8"/>
      <sheetName val="Cash_Flow_78"/>
      <sheetName val="Opening_Balance8"/>
      <sheetName val="BAL0301"/>
      <sheetName val="Register"/>
      <sheetName val="List_ratios"/>
      <sheetName val="Assum"/>
      <sheetName val="VARFCST"/>
      <sheetName val="Page1"/>
      <sheetName val="MPCP9899"/>
      <sheetName val="B0_111350"/>
      <sheetName val="A"/>
      <sheetName val="Travel Expense Report(1week)"/>
      <sheetName val="Results"/>
      <sheetName val="Links"/>
      <sheetName val="Occ, Other Rev, Exp, Dispo"/>
      <sheetName val="PREFACE"/>
      <sheetName val="AR JAN'02"/>
      <sheetName val="12-19-00"/>
      <sheetName val="exp-m"/>
      <sheetName val="Rec"/>
      <sheetName val="Inputs"/>
      <sheetName val="P1 RM"/>
      <sheetName val="5-F-PAR"/>
      <sheetName val="LEGAL GUJ"/>
      <sheetName val="1 - A (Narrative)"/>
      <sheetName val="AP_RA99-0613"/>
      <sheetName val="HV_RA99-0613"/>
      <sheetName val="IN_RA99-0613"/>
      <sheetName val="CH_RA99-0613"/>
      <sheetName val="TH_RA99-0613"/>
      <sheetName val="HZ_RA99-0613"/>
      <sheetName val="Op_Plan_Sales13"/>
      <sheetName val="Other_notes12"/>
      <sheetName val="M_B-QtyRecn13"/>
      <sheetName val="IT_Only12"/>
      <sheetName val="Sales_&amp;_Marketing_Dashboard12"/>
      <sheetName val="Total_MG_12"/>
      <sheetName val="Trial_Balance12"/>
      <sheetName val="Input_schedule12"/>
      <sheetName val="TPM_Tot12"/>
      <sheetName val="Sept_'9912"/>
      <sheetName val="FBT_Full12"/>
      <sheetName val="Chart_of_Accounts12"/>
      <sheetName val="consolidated_Budget12"/>
      <sheetName val="5Y_v2_149"/>
      <sheetName val="Price_Testing_-_Used_-_111"/>
      <sheetName val="Push_Diag_on_Premise9"/>
      <sheetName val="CChannel_Attract_Input9"/>
      <sheetName val="Cash_Flow_79"/>
      <sheetName val="Opening_Balance9"/>
      <sheetName val="New_form_3CD_A"/>
      <sheetName val="FINAL_SHEET"/>
      <sheetName val="May_09"/>
      <sheetName val="3_Yr_Revenue_Analysis(old)"/>
      <sheetName val="All_Data"/>
      <sheetName val="Amortization_Table"/>
      <sheetName val="Détails plans d'actions"/>
      <sheetName val="目录"/>
      <sheetName val="BKCSTOCKVAL"/>
      <sheetName val="MAHSTOCKVAL"/>
      <sheetName val="PAP"/>
      <sheetName val="Keyratios"/>
      <sheetName val="Facility"/>
      <sheetName val="P L"/>
      <sheetName val="Base Info"/>
      <sheetName val="RCC,Ret. Wall"/>
      <sheetName val="Notes"/>
      <sheetName val="Cash Flows"/>
      <sheetName val="Val &amp; Multp"/>
      <sheetName val="Options"/>
      <sheetName val="Heating Div"/>
      <sheetName val="All other Div's"/>
      <sheetName val="CoCapital"/>
      <sheetName val="EPS"/>
      <sheetName val="Mult"/>
      <sheetName val="Synergies"/>
      <sheetName val="Mkt Mult"/>
      <sheetName val="Trans Mult"/>
      <sheetName val="Module1"/>
      <sheetName val=".2 Reserve"/>
      <sheetName val="Maint Def Rev 03-04"/>
      <sheetName val="New-Growth Def Rev 03-04"/>
      <sheetName val="Perpetual Def Rev 03-04"/>
      <sheetName val="Renewal Def Rev 03-04"/>
      <sheetName val="Excess Calc"/>
      <sheetName val="SCH-A"/>
      <sheetName val="ENCL6"/>
      <sheetName val="COLUMN"/>
      <sheetName val="Listings 96-02"/>
      <sheetName val="Project Resource Details"/>
      <sheetName val="Assets"/>
      <sheetName val="Aseet1998"/>
      <sheetName val="Debraj Sinha"/>
      <sheetName val="Parameter"/>
      <sheetName val="Input Screen"/>
      <sheetName val="Please do not USE or DELETE"/>
      <sheetName val="mdd &amp; co Fdr jan.02 "/>
      <sheetName val="LCGRAPH"/>
      <sheetName val="12.04.09"/>
      <sheetName val="Financials"/>
      <sheetName val="ValuationInput"/>
      <sheetName val="DebtInput"/>
      <sheetName val="Storage"/>
      <sheetName val="Valuation"/>
      <sheetName val="MR08' Cost Manag"/>
      <sheetName val="экспорт"/>
      <sheetName val="Wavg RM"/>
      <sheetName val="COV"/>
      <sheetName val="Res_Area"/>
      <sheetName val="PL"/>
      <sheetName val="Sch-PL"/>
      <sheetName val="Sch-FA"/>
      <sheetName val="SAP - Rightpak"/>
      <sheetName val="Cash Flow-WSL Base Fcst"/>
      <sheetName val="TB Round"/>
      <sheetName val="Sales &amp;Sale Cost"/>
      <sheetName val="RUPEE"/>
      <sheetName val="hmax_2"/>
      <sheetName val="98ordbkg"/>
      <sheetName val="Power Cost sheet"/>
      <sheetName val="Steam Cost Sheet"/>
      <sheetName val="Reclass BS 11"/>
      <sheetName val="Reclass PL 11"/>
      <sheetName val="Intro"/>
      <sheetName val="Staff"/>
      <sheetName val="IT_FBT_DDTP"/>
      <sheetName val="MORE-MAR'2002"/>
      <sheetName val="SCHE-MARCH'2002"/>
      <sheetName val="recast tb - mar'11"/>
      <sheetName val="ALL"/>
      <sheetName val="telephone deposits written off"/>
      <sheetName val="501frgmar"/>
      <sheetName val="Consolidate Trial Dec 06"/>
      <sheetName val="Fx Rates"/>
      <sheetName val="Tools Rev"/>
      <sheetName val="OpTrack"/>
      <sheetName val="PropertyPreop-Budget"/>
      <sheetName val="stat C (2)"/>
      <sheetName val="Bal Sheet"/>
      <sheetName val="Lead"/>
      <sheetName val="AR_PL"/>
      <sheetName val="Rising Main"/>
      <sheetName val="RECAPITULATION"/>
      <sheetName val="Civil Boq"/>
      <sheetName val="CABLE DATA"/>
      <sheetName val="Reference"/>
      <sheetName val="Balancesheet"/>
      <sheetName val="61750000 Consultancy Charges"/>
      <sheetName val="YTD"/>
      <sheetName val="Labour &amp; Plant"/>
      <sheetName val="Annexure B"/>
      <sheetName val="P&amp;L February"/>
      <sheetName val="P&amp;L Feb 2001 cumulative"/>
      <sheetName val="SALES-BD"/>
      <sheetName val="Balance Sheet "/>
      <sheetName val="P&amp;L Summary Page"/>
      <sheetName val="Payslip"/>
      <sheetName val="Axis Bank Cheques"/>
      <sheetName val="Master Sheet"/>
      <sheetName val="RESULTS-BLR-BB"/>
      <sheetName val="TARGET"/>
      <sheetName val="Debtors Ageing"/>
      <sheetName val="PLAN-BLR-BB"/>
      <sheetName val="RESULTS-REALTY"/>
      <sheetName val="SME"/>
      <sheetName val="RF2004_vs_OB2004"/>
      <sheetName val="Region"/>
      <sheetName val="Revenue"/>
      <sheetName val="Tables"/>
      <sheetName val="sept-plan"/>
      <sheetName val="Workbook Inputs"/>
      <sheetName val="ORIGINAL"/>
      <sheetName val="Transaction Inputs"/>
      <sheetName val="IIL Payroll"/>
      <sheetName val="License Area"/>
      <sheetName val="Nomenclature"/>
      <sheetName val="LPERDAS"/>
      <sheetName val="Reports List"/>
      <sheetName val="Setup Variables"/>
      <sheetName val="Ipotesi"/>
      <sheetName val="LINK GAP"/>
      <sheetName val="mar rep rev"/>
      <sheetName val="Resource Type"/>
      <sheetName val="LAMINATION-NORDMECCANICA"/>
      <sheetName val="Year 2003-04 Plan"/>
      <sheetName val="Lic Rev Account Lookup Table"/>
      <sheetName val="PopCache"/>
      <sheetName val="Setup"/>
      <sheetName val="Info on Rupee Cost"/>
      <sheetName val="QTY. PROV.LAB"/>
      <sheetName val="TAXPRO"/>
      <sheetName val="Cheops BS"/>
      <sheetName val="STAFFSCHED "/>
      <sheetName val="PV"/>
      <sheetName val="PARTY DETAILS"/>
      <sheetName val="Power"/>
      <sheetName val="CF SALE.W.OFF 01-02"/>
      <sheetName val="stock data"/>
      <sheetName val="Turnover"/>
      <sheetName val="Sheet2"/>
      <sheetName val="riola_don't_know_9-26-99"/>
      <sheetName val="1_-_A_(Narrative)"/>
      <sheetName val="P_L"/>
      <sheetName val="MR08'_Cost_Manag"/>
      <sheetName val="Wavg_RM"/>
      <sheetName val="12_04_09"/>
      <sheetName val="Travel_Expense_Report(1week)"/>
      <sheetName val="NLD_-_Assum"/>
      <sheetName val="PARTY_DETAILS"/>
      <sheetName val="mar_rep_rev"/>
      <sheetName val="CF_SALE_W_OFF_01-02"/>
      <sheetName val="stock_data"/>
      <sheetName val="P&amp;L_February"/>
      <sheetName val="P&amp;L_Feb_2001_cumulative"/>
      <sheetName val="WO-List"/>
      <sheetName val="K-Summary"/>
      <sheetName val="BST"/>
      <sheetName val="CLP_Value_Driver (14) Dec Old"/>
      <sheetName val="JE"/>
      <sheetName val="11400&amp;11405-done"/>
      <sheetName val="_2_Reserve"/>
      <sheetName val="Maint_Def_Rev_03-04"/>
      <sheetName val="New-Growth_Def_Rev_03-04"/>
      <sheetName val="Perpetual_Def_Rev_03-04"/>
      <sheetName val="Renewal_Def_Rev_03-04"/>
      <sheetName val="_2_Reserve1"/>
      <sheetName val="Maint_Def_Rev_03-041"/>
      <sheetName val="New-Growth_Def_Rev_03-041"/>
      <sheetName val="Perpetual_Def_Rev_03-041"/>
      <sheetName val="Renewal_Def_Rev_03-041"/>
      <sheetName val="New_form_3CD_A1"/>
      <sheetName val="Mktg"/>
      <sheetName val="FinMajestic"/>
      <sheetName val="PTRANGE"/>
      <sheetName val="EXPLOT AGUA PVC"/>
      <sheetName val="Classification"/>
      <sheetName val="Validation"/>
      <sheetName val="BS-203"/>
      <sheetName val="#REF"/>
      <sheetName val="Model"/>
      <sheetName val="Project Info"/>
      <sheetName val="Rayala"/>
      <sheetName val="Inflation"/>
      <sheetName val="deb"/>
      <sheetName val="AnnexIII"/>
      <sheetName val="Detail"/>
      <sheetName val="BSPL"/>
      <sheetName val="ADVTAX"/>
      <sheetName val="List Box"/>
      <sheetName val="36&quot;"/>
      <sheetName val="Guide"/>
      <sheetName val="TB-HK"/>
      <sheetName val="Non-Statistical Sampling Master"/>
      <sheetName val="Two Step Revenue Testing Master"/>
      <sheetName val="Global Data"/>
      <sheetName val="U1.6"/>
      <sheetName val="E"/>
      <sheetName val="PLFM01"/>
      <sheetName val="concrete"/>
      <sheetName val="1.2 HDFC Collection"/>
      <sheetName val="PopCache_Sheet1"/>
      <sheetName val="AS21SchE - 9M0708"/>
      <sheetName val="Consolidation _Rs"/>
      <sheetName val="Lookups"/>
      <sheetName val="Query Results ALL"/>
      <sheetName val="M.G.P-2010"/>
      <sheetName val="Locked cell"/>
      <sheetName val="Listings_96-02"/>
      <sheetName val="mdd_&amp;_co_Fdr_jan_02_"/>
      <sheetName val="Project_Resource_Details"/>
      <sheetName val="Balance_Sheet_"/>
      <sheetName val="P&amp;L_Summary_Page"/>
      <sheetName val="Axis_Bank_Cheques"/>
      <sheetName val="Master_Sheet"/>
      <sheetName val="Debtors_Ageing"/>
      <sheetName val="Excess_Calc"/>
      <sheetName val="M_G_P-2010"/>
      <sheetName val="SAP_-_Rightpak"/>
      <sheetName val="Cash_Flows"/>
      <sheetName val="Val_&amp;_Multp"/>
      <sheetName val="Heating_Div"/>
      <sheetName val="All_other_Div's"/>
      <sheetName val="Mkt_Mult"/>
      <sheetName val="Trans_Mult"/>
      <sheetName val="Resources"/>
      <sheetName val="Base Data"/>
      <sheetName val="MB51"/>
      <sheetName val="P&amp;L"/>
      <sheetName val="SCH-A,B,C"/>
      <sheetName val="UK"/>
      <sheetName val="FORM-16"/>
      <sheetName val="Employees"/>
      <sheetName val="Assumptions"/>
      <sheetName val="csp9597"/>
      <sheetName val="Asset_Data"/>
      <sheetName val="sent to HO"/>
      <sheetName val="Dim_New"/>
      <sheetName val="PBCLIST"/>
      <sheetName val="May_091"/>
      <sheetName val="3_Yr_Revenue_Analysis(old)1"/>
      <sheetName val="Amortization_Table1"/>
      <sheetName val="riola_don't_know_9-26-991"/>
      <sheetName val="Listings_96-021"/>
      <sheetName val="All_Data1"/>
      <sheetName val="P_L1"/>
      <sheetName val="mdd_&amp;_co_Fdr_jan_02_1"/>
      <sheetName val="Project_Resource_Details1"/>
      <sheetName val="Balance_Sheet_1"/>
      <sheetName val="P&amp;L_Summary_Page1"/>
      <sheetName val="Axis_Bank_Cheques1"/>
      <sheetName val="Master_Sheet1"/>
      <sheetName val="12_04_091"/>
      <sheetName val="Debtors_Ageing1"/>
      <sheetName val="Excess_Calc1"/>
      <sheetName val="M_G_P-20101"/>
      <sheetName val="SAP_-_Rightpak1"/>
      <sheetName val="Cash_Flows1"/>
      <sheetName val="Val_&amp;_Multp1"/>
      <sheetName val="Heating_Div1"/>
      <sheetName val="All_other_Div's1"/>
      <sheetName val="Mkt_Mult1"/>
      <sheetName val="Trans_Mult1"/>
      <sheetName val="1_-_A_(Narrative)1"/>
      <sheetName val="AP_RA99-0614"/>
      <sheetName val="HV_RA99-0614"/>
      <sheetName val="IN_RA99-0614"/>
      <sheetName val="CH_RA99-0614"/>
      <sheetName val="TH_RA99-0614"/>
      <sheetName val="HZ_RA99-0614"/>
      <sheetName val="Chart_of_Accounts13"/>
      <sheetName val="Total_MG_13"/>
      <sheetName val="Op_Plan_Sales14"/>
      <sheetName val="IT_Only13"/>
      <sheetName val="3_Yr_Revenue_Analysis(old)2"/>
      <sheetName val="Trial_Balance13"/>
      <sheetName val="Input_schedule13"/>
      <sheetName val="Sales_&amp;_Marketing_Dashboard13"/>
      <sheetName val="TPM_Tot13"/>
      <sheetName val="Sept_'9913"/>
      <sheetName val="M_B-QtyRecn14"/>
      <sheetName val="FBT_Full13"/>
      <sheetName val="5Y_v2_1410"/>
      <sheetName val="Price_Testing_-_Used_-_112"/>
      <sheetName val="Input_Screen"/>
      <sheetName val="New_form_3CD_A2"/>
      <sheetName val="Cash_Flows2"/>
      <sheetName val="Val_&amp;_Multp2"/>
      <sheetName val="Heating_Div2"/>
      <sheetName val="All_other_Div's2"/>
      <sheetName val="Mkt_Mult2"/>
      <sheetName val="Trans_Mult2"/>
      <sheetName val="Opening_Balance10"/>
      <sheetName val="Other_notes13"/>
      <sheetName val="May_092"/>
      <sheetName val="Push_Diag_on_Premise10"/>
      <sheetName val="CChannel_Attract_Input10"/>
      <sheetName val="Cash_Flow_710"/>
      <sheetName val="Amortization_Table2"/>
      <sheetName val="consolidated_Budget13"/>
      <sheetName val="FINAL_SHEET1"/>
      <sheetName val="riola_don't_know_9-26-992"/>
      <sheetName val="All_Data2"/>
      <sheetName val="1_-_A_(Narrative)2"/>
      <sheetName val="Base_Info"/>
      <sheetName val="RCC,Ret__Wall"/>
      <sheetName val="mdd_&amp;_co_Fdr_jan_02_2"/>
      <sheetName val="SAP_-_Rightpak2"/>
      <sheetName val="Excess_Calc2"/>
      <sheetName val="_2_Reserve2"/>
      <sheetName val="Maint_Def_Rev_03-042"/>
      <sheetName val="New-Growth_Def_Rev_03-042"/>
      <sheetName val="Perpetual_Def_Rev_03-042"/>
      <sheetName val="Renewal_Def_Rev_03-042"/>
      <sheetName val="Listings_96-022"/>
      <sheetName val="Cash_Flow-WSL_Base_Fcst"/>
      <sheetName val="TB_Round"/>
      <sheetName val="Sales_&amp;Sale_Cost"/>
      <sheetName val="P_L2"/>
      <sheetName val="12_04_092"/>
      <sheetName val="Power_Cost_sheet"/>
      <sheetName val="Steam_Cost_Sheet"/>
      <sheetName val="Balance_Sheet_2"/>
      <sheetName val="P&amp;L_Summary_Page2"/>
      <sheetName val="QTY__PROV_LAB"/>
      <sheetName val="Cheops_BS"/>
      <sheetName val="Tools_Rev"/>
      <sheetName val="Project_Resource_Details2"/>
      <sheetName val="Please_do_not_USE_or_DELETE"/>
      <sheetName val="Year_2003-04_Plan"/>
      <sheetName val="Project_Info"/>
      <sheetName val="stat_C_(2)"/>
      <sheetName val="Bal_Sheet"/>
      <sheetName val="Non-Statistical_Sampling_Master"/>
      <sheetName val="Two_Step_Revenue_Testing_Master"/>
      <sheetName val="Global_Data"/>
      <sheetName val="AR_JAN'02"/>
      <sheetName val="STAFFSCHED_"/>
      <sheetName val="Lic_Rev_Account_Lookup_Table"/>
      <sheetName val="Info_on_Rupee_Cost"/>
      <sheetName val="Grouping_TB"/>
      <sheetName val="AS21SchE_-_9M0708"/>
      <sheetName val="Occ,_Other_Rev,_Exp,_Dispo"/>
      <sheetName val="P1_RM"/>
      <sheetName val="LEGAL_GUJ"/>
      <sheetName val="Détails_plans_d'actions"/>
      <sheetName val="Debraj_Sinha"/>
      <sheetName val="Reclass_BS_11"/>
      <sheetName val="Reclass_PL_11"/>
      <sheetName val="CLP_Value_Driver_(14)_Dec_Old"/>
      <sheetName val="Axis_Bank_Cheques2"/>
      <sheetName val="Master_Sheet2"/>
      <sheetName val="Debtors_Ageing2"/>
      <sheetName val="M_G_P-20102"/>
      <sheetName val="Locked_cell"/>
      <sheetName val="Base_Data"/>
      <sheetName val="1_2_HDFC_Collection"/>
      <sheetName val="Fx_Rates"/>
      <sheetName val="Consolidation__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D10">
            <v>8.3000000000000007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/>
      <sheetData sheetId="605"/>
      <sheetData sheetId="606"/>
      <sheetData sheetId="607"/>
      <sheetData sheetId="608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Darwyn"/>
      <sheetName val="GBP Cashflows"/>
      <sheetName val="Spanish Cashflows"/>
      <sheetName val="Swedish cashflows"/>
      <sheetName val="Irish Cashflows"/>
      <sheetName val="French cashflows"/>
      <sheetName val="Spanish Trades"/>
      <sheetName val="Swedish Trades"/>
      <sheetName val="Irish Trades"/>
      <sheetName val="French Trades"/>
      <sheetName val="swedish cashflows calculation"/>
      <sheetName val="French cashflow calculations"/>
      <sheetName val="Irish Cashflow Calculations"/>
      <sheetName val="Dump"/>
      <sheetName val="Weekly_Schedule_Darwyn"/>
      <sheetName val="GBP_Cashflows"/>
      <sheetName val="Spanish_Cashflows"/>
      <sheetName val="Swedish_cashflows"/>
      <sheetName val="Irish_Cashflows"/>
      <sheetName val="French_cashflows"/>
      <sheetName val="Spanish_Trades"/>
      <sheetName val="Swedish_Trades"/>
      <sheetName val="Irish_Trades"/>
      <sheetName val="French_Trades"/>
      <sheetName val="swedish_cashflows_calculation"/>
      <sheetName val="French_cashflow_calculations"/>
      <sheetName val="Irish_Cashflow_Calculations"/>
      <sheetName val="XX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55">
          <cell r="D55">
            <v>-303411666.66666669</v>
          </cell>
          <cell r="E55">
            <v>0</v>
          </cell>
          <cell r="F55">
            <v>0</v>
          </cell>
          <cell r="G55">
            <v>0</v>
          </cell>
          <cell r="J55">
            <v>0</v>
          </cell>
          <cell r="K55">
            <v>0</v>
          </cell>
          <cell r="M55">
            <v>0</v>
          </cell>
          <cell r="N55">
            <v>0</v>
          </cell>
          <cell r="Q55">
            <v>0</v>
          </cell>
          <cell r="R55">
            <v>-132301500</v>
          </cell>
          <cell r="S55">
            <v>-127695479.79000001</v>
          </cell>
          <cell r="T55">
            <v>0</v>
          </cell>
          <cell r="U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-66724000</v>
          </cell>
        </row>
      </sheetData>
      <sheetData sheetId="11" refreshError="1"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J41">
            <v>-76304.860444444494</v>
          </cell>
          <cell r="K41">
            <v>-13726.666666666686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X41">
            <v>0</v>
          </cell>
          <cell r="Y41">
            <v>0</v>
          </cell>
          <cell r="Z41">
            <v>-159900</v>
          </cell>
          <cell r="AA41">
            <v>0</v>
          </cell>
          <cell r="AB41">
            <v>0</v>
          </cell>
        </row>
      </sheetData>
      <sheetData sheetId="12" refreshError="1"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J40">
            <v>0</v>
          </cell>
          <cell r="K40">
            <v>0</v>
          </cell>
          <cell r="L40">
            <v>0</v>
          </cell>
          <cell r="M40">
            <v>-2120.0517808219174</v>
          </cell>
          <cell r="N40">
            <v>-1826.8767123287671</v>
          </cell>
          <cell r="Q40">
            <v>0</v>
          </cell>
          <cell r="R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5">
          <cell r="D55">
            <v>-303411666.66666669</v>
          </cell>
        </row>
      </sheetData>
      <sheetData sheetId="25">
        <row r="41">
          <cell r="D41">
            <v>0</v>
          </cell>
        </row>
      </sheetData>
      <sheetData sheetId="26">
        <row r="40">
          <cell r="D40">
            <v>0</v>
          </cell>
        </row>
      </sheetData>
      <sheetData sheetId="27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ed Data"/>
      <sheetName val="SCA Table"/>
      <sheetName val="Dept Table"/>
      <sheetName val="GLS Ticket Upload"/>
      <sheetName val="Summary"/>
    </sheetNames>
    <sheetDataSet>
      <sheetData sheetId="0" refreshError="1"/>
      <sheetData sheetId="1" refreshError="1">
        <row r="4">
          <cell r="B4">
            <v>1011</v>
          </cell>
          <cell r="C4" t="str">
            <v>ORDINARY CAPITAL - JFIHL</v>
          </cell>
          <cell r="D4">
            <v>9102000008</v>
          </cell>
          <cell r="E4" t="str">
            <v>Common Stock</v>
          </cell>
          <cell r="F4" t="str">
            <v>N</v>
          </cell>
          <cell r="G4" t="str">
            <v>LT</v>
          </cell>
          <cell r="H4" t="str">
            <v>-</v>
          </cell>
          <cell r="I4">
            <v>0</v>
          </cell>
          <cell r="J4" t="str">
            <v>-</v>
          </cell>
          <cell r="K4" t="str">
            <v>-</v>
          </cell>
          <cell r="L4" t="str">
            <v>I</v>
          </cell>
          <cell r="M4" t="str">
            <v>-</v>
          </cell>
          <cell r="O4">
            <v>300101</v>
          </cell>
          <cell r="P4" t="str">
            <v>STKHLD/EQ-COMMON STOCK-L/C</v>
          </cell>
          <cell r="Q4">
            <v>3120012</v>
          </cell>
          <cell r="R4" t="str">
            <v>COMMON STOCK</v>
          </cell>
          <cell r="S4" t="str">
            <v xml:space="preserve">ANAND KRISHNA </v>
          </cell>
          <cell r="T4" t="str">
            <v xml:space="preserve">ANAND KRISHNA </v>
          </cell>
        </row>
        <row r="5">
          <cell r="B5">
            <v>1012</v>
          </cell>
          <cell r="C5" t="str">
            <v>ORDINARY CAPITAL - PULIT</v>
          </cell>
          <cell r="D5">
            <v>9102000008</v>
          </cell>
          <cell r="E5" t="str">
            <v>Common Stock</v>
          </cell>
          <cell r="F5" t="str">
            <v>N</v>
          </cell>
          <cell r="G5" t="str">
            <v>LT</v>
          </cell>
          <cell r="H5" t="str">
            <v>-</v>
          </cell>
          <cell r="I5">
            <v>0</v>
          </cell>
          <cell r="J5" t="str">
            <v>-</v>
          </cell>
          <cell r="K5" t="str">
            <v>-</v>
          </cell>
          <cell r="L5" t="str">
            <v>I</v>
          </cell>
          <cell r="M5" t="str">
            <v>-</v>
          </cell>
          <cell r="O5">
            <v>300101</v>
          </cell>
          <cell r="P5" t="str">
            <v>STKHLD/EQ-COMMON STOCK-L/C</v>
          </cell>
          <cell r="Q5">
            <v>3120012</v>
          </cell>
          <cell r="R5" t="str">
            <v>COMMON STOCK</v>
          </cell>
          <cell r="S5" t="str">
            <v xml:space="preserve">ANAND KRISHNA </v>
          </cell>
          <cell r="T5" t="str">
            <v xml:space="preserve">ANAND KRISHNA </v>
          </cell>
        </row>
        <row r="6">
          <cell r="B6">
            <v>1013</v>
          </cell>
          <cell r="C6" t="str">
            <v>ORDINARY CAPITAL - JFISL</v>
          </cell>
          <cell r="D6">
            <v>9102000008</v>
          </cell>
          <cell r="E6" t="str">
            <v>Common Stock</v>
          </cell>
          <cell r="F6" t="str">
            <v>N</v>
          </cell>
          <cell r="G6" t="str">
            <v>LT</v>
          </cell>
          <cell r="H6" t="str">
            <v>-</v>
          </cell>
          <cell r="I6">
            <v>0</v>
          </cell>
          <cell r="J6" t="str">
            <v>-</v>
          </cell>
          <cell r="K6" t="str">
            <v>-</v>
          </cell>
          <cell r="L6" t="str">
            <v>I</v>
          </cell>
          <cell r="M6" t="str">
            <v>-</v>
          </cell>
          <cell r="O6">
            <v>300101</v>
          </cell>
          <cell r="P6" t="str">
            <v>STKHLD/EQ-COMMON STOCK-L/C</v>
          </cell>
          <cell r="Q6">
            <v>3120012</v>
          </cell>
          <cell r="R6" t="str">
            <v>COMMON STOCK</v>
          </cell>
          <cell r="S6" t="str">
            <v xml:space="preserve">ANAND KRISHNA </v>
          </cell>
          <cell r="T6" t="str">
            <v xml:space="preserve">ANAND KRISHNA </v>
          </cell>
        </row>
        <row r="7">
          <cell r="B7">
            <v>1014</v>
          </cell>
          <cell r="C7" t="str">
            <v>ORDINARY CAPITAL - OTHERS</v>
          </cell>
          <cell r="D7">
            <v>9102000008</v>
          </cell>
          <cell r="E7" t="str">
            <v>Common Stock</v>
          </cell>
          <cell r="F7" t="str">
            <v>N</v>
          </cell>
          <cell r="G7" t="str">
            <v>LT</v>
          </cell>
          <cell r="H7" t="str">
            <v>-</v>
          </cell>
          <cell r="I7">
            <v>0</v>
          </cell>
          <cell r="J7" t="str">
            <v>-</v>
          </cell>
          <cell r="K7" t="str">
            <v>-</v>
          </cell>
          <cell r="L7" t="str">
            <v>I</v>
          </cell>
          <cell r="M7" t="str">
            <v>-</v>
          </cell>
          <cell r="O7">
            <v>300101</v>
          </cell>
          <cell r="P7" t="str">
            <v>STKHLD/EQ-COMMON STOCK-L/C</v>
          </cell>
          <cell r="Q7">
            <v>3120012</v>
          </cell>
          <cell r="R7" t="str">
            <v>COMMON STOCK</v>
          </cell>
          <cell r="S7" t="str">
            <v xml:space="preserve">ANAND KRISHNA </v>
          </cell>
          <cell r="T7" t="str">
            <v xml:space="preserve">ANAND KRISHNA </v>
          </cell>
        </row>
        <row r="8">
          <cell r="B8">
            <v>1041</v>
          </cell>
          <cell r="C8" t="str">
            <v>PREF CAP CATEGORY I - JFIHL</v>
          </cell>
          <cell r="D8">
            <v>9512000002</v>
          </cell>
          <cell r="E8" t="str">
            <v>PREF CAP CATEGORY-JF-Cat I</v>
          </cell>
          <cell r="F8" t="str">
            <v>Y</v>
          </cell>
          <cell r="G8" t="str">
            <v>LT</v>
          </cell>
          <cell r="H8" t="str">
            <v>-</v>
          </cell>
          <cell r="I8">
            <v>0</v>
          </cell>
          <cell r="J8" t="str">
            <v>-</v>
          </cell>
          <cell r="K8" t="str">
            <v>-</v>
          </cell>
          <cell r="L8" t="str">
            <v>I</v>
          </cell>
          <cell r="M8" t="str">
            <v>-</v>
          </cell>
          <cell r="O8">
            <v>300055</v>
          </cell>
          <cell r="P8" t="str">
            <v>PREFERRED STOCK-L/C</v>
          </cell>
          <cell r="Q8">
            <v>3120012</v>
          </cell>
          <cell r="R8" t="str">
            <v>COMMON STOCK</v>
          </cell>
          <cell r="S8" t="str">
            <v xml:space="preserve">ANAND KRISHNA </v>
          </cell>
          <cell r="T8" t="str">
            <v xml:space="preserve">ANAND KRISHNA </v>
          </cell>
        </row>
        <row r="9">
          <cell r="B9">
            <v>1042</v>
          </cell>
          <cell r="C9" t="str">
            <v>PREF CAP CATEGORY I - PULIT</v>
          </cell>
          <cell r="D9">
            <v>9512000002</v>
          </cell>
          <cell r="E9" t="str">
            <v>PREF CAP CATEGORY-JF-Cat I</v>
          </cell>
          <cell r="F9" t="str">
            <v>Y</v>
          </cell>
          <cell r="G9" t="str">
            <v>LT</v>
          </cell>
          <cell r="H9" t="str">
            <v>-</v>
          </cell>
          <cell r="I9">
            <v>0</v>
          </cell>
          <cell r="J9" t="str">
            <v>-</v>
          </cell>
          <cell r="K9" t="str">
            <v>-</v>
          </cell>
          <cell r="L9" t="str">
            <v>I</v>
          </cell>
          <cell r="M9" t="str">
            <v>-</v>
          </cell>
          <cell r="O9">
            <v>300055</v>
          </cell>
          <cell r="P9" t="str">
            <v>PREFERRED STOCK-L/C</v>
          </cell>
          <cell r="Q9">
            <v>3120012</v>
          </cell>
          <cell r="R9" t="str">
            <v>COMMON STOCK</v>
          </cell>
          <cell r="S9" t="str">
            <v xml:space="preserve">ANAND KRISHNA </v>
          </cell>
          <cell r="T9" t="str">
            <v xml:space="preserve">ANAND KRISHNA </v>
          </cell>
        </row>
        <row r="10">
          <cell r="B10">
            <v>1043</v>
          </cell>
          <cell r="C10" t="str">
            <v>PREF CAP CATEGORY I - JFISL</v>
          </cell>
          <cell r="D10">
            <v>9512000002</v>
          </cell>
          <cell r="E10" t="str">
            <v>PREF CAP CATEGORY-JF-Cat I</v>
          </cell>
          <cell r="F10" t="str">
            <v>Y</v>
          </cell>
          <cell r="G10" t="str">
            <v>LT</v>
          </cell>
          <cell r="H10" t="str">
            <v>-</v>
          </cell>
          <cell r="I10">
            <v>0</v>
          </cell>
          <cell r="J10" t="str">
            <v>-</v>
          </cell>
          <cell r="K10" t="str">
            <v>-</v>
          </cell>
          <cell r="L10" t="str">
            <v>I</v>
          </cell>
          <cell r="M10" t="str">
            <v>-</v>
          </cell>
          <cell r="O10">
            <v>300055</v>
          </cell>
          <cell r="P10" t="str">
            <v>PREFERRED STOCK-L/C</v>
          </cell>
          <cell r="Q10">
            <v>3120012</v>
          </cell>
          <cell r="R10" t="str">
            <v>COMMON STOCK</v>
          </cell>
          <cell r="S10" t="str">
            <v xml:space="preserve">ANAND KRISHNA </v>
          </cell>
          <cell r="T10" t="str">
            <v xml:space="preserve">ANAND KRISHNA </v>
          </cell>
        </row>
        <row r="11">
          <cell r="B11">
            <v>1044</v>
          </cell>
          <cell r="C11" t="str">
            <v>PREF CAP CATEGORY I - OTHERS</v>
          </cell>
          <cell r="D11">
            <v>9512000002</v>
          </cell>
          <cell r="E11" t="str">
            <v>PREF CAP CATEGORY-JF-Cat I</v>
          </cell>
          <cell r="F11" t="str">
            <v>Y</v>
          </cell>
          <cell r="G11" t="str">
            <v>LT</v>
          </cell>
          <cell r="H11" t="str">
            <v>-</v>
          </cell>
          <cell r="I11">
            <v>0</v>
          </cell>
          <cell r="J11" t="str">
            <v>-</v>
          </cell>
          <cell r="K11" t="str">
            <v>-</v>
          </cell>
          <cell r="L11" t="str">
            <v>I</v>
          </cell>
          <cell r="M11" t="str">
            <v>-</v>
          </cell>
          <cell r="O11">
            <v>300055</v>
          </cell>
          <cell r="P11" t="str">
            <v>PREFERRED STOCK-L/C</v>
          </cell>
          <cell r="Q11">
            <v>3120012</v>
          </cell>
          <cell r="R11" t="str">
            <v>COMMON STOCK</v>
          </cell>
          <cell r="S11" t="str">
            <v xml:space="preserve">ANAND KRISHNA </v>
          </cell>
          <cell r="T11" t="str">
            <v xml:space="preserve">ANAND KRISHNA </v>
          </cell>
        </row>
        <row r="12">
          <cell r="B12">
            <v>1051</v>
          </cell>
          <cell r="C12" t="str">
            <v>PREF CAP CATEGORY II - JFIHL</v>
          </cell>
          <cell r="D12">
            <v>9518000006</v>
          </cell>
          <cell r="E12" t="str">
            <v>PREF CAP CATEGORY-JF-Cat II</v>
          </cell>
          <cell r="F12" t="str">
            <v>Y</v>
          </cell>
          <cell r="G12" t="str">
            <v>LT</v>
          </cell>
          <cell r="H12" t="str">
            <v>-</v>
          </cell>
          <cell r="I12">
            <v>0</v>
          </cell>
          <cell r="J12" t="str">
            <v>-</v>
          </cell>
          <cell r="K12" t="str">
            <v>-</v>
          </cell>
          <cell r="L12" t="str">
            <v>I</v>
          </cell>
          <cell r="M12" t="str">
            <v>-</v>
          </cell>
          <cell r="O12">
            <v>300055</v>
          </cell>
          <cell r="P12" t="str">
            <v>PREFERRED STOCK-L/C</v>
          </cell>
          <cell r="Q12">
            <v>3120012</v>
          </cell>
          <cell r="R12" t="str">
            <v>COMMON STOCK</v>
          </cell>
          <cell r="S12" t="str">
            <v xml:space="preserve">ANAND KRISHNA </v>
          </cell>
          <cell r="T12" t="str">
            <v xml:space="preserve">ANAND KRISHNA </v>
          </cell>
        </row>
        <row r="13">
          <cell r="B13">
            <v>1052</v>
          </cell>
          <cell r="C13" t="str">
            <v>PREF CAP CATEGORY II - PULIT</v>
          </cell>
          <cell r="D13">
            <v>9518000006</v>
          </cell>
          <cell r="E13" t="str">
            <v>PREF CAP CATEGORY-JF-Cat II</v>
          </cell>
          <cell r="F13" t="str">
            <v>Y</v>
          </cell>
          <cell r="G13" t="str">
            <v>LT</v>
          </cell>
          <cell r="H13" t="str">
            <v>-</v>
          </cell>
          <cell r="I13">
            <v>0</v>
          </cell>
          <cell r="J13" t="str">
            <v>-</v>
          </cell>
          <cell r="K13" t="str">
            <v>-</v>
          </cell>
          <cell r="L13" t="str">
            <v>I</v>
          </cell>
          <cell r="M13" t="str">
            <v>-</v>
          </cell>
          <cell r="O13">
            <v>300055</v>
          </cell>
          <cell r="P13" t="str">
            <v>PREFERRED STOCK-L/C</v>
          </cell>
          <cell r="Q13">
            <v>3120012</v>
          </cell>
          <cell r="R13" t="str">
            <v>COMMON STOCK</v>
          </cell>
          <cell r="S13" t="str">
            <v xml:space="preserve">ANAND KRISHNA </v>
          </cell>
          <cell r="T13" t="str">
            <v xml:space="preserve">ANAND KRISHNA </v>
          </cell>
        </row>
        <row r="14">
          <cell r="B14">
            <v>1053</v>
          </cell>
          <cell r="C14" t="str">
            <v>PREF CAP CATEGORY II - JFISL</v>
          </cell>
          <cell r="D14">
            <v>9518000006</v>
          </cell>
          <cell r="E14" t="str">
            <v>PREF CAP CATEGORY-JF-Cat II</v>
          </cell>
          <cell r="F14" t="str">
            <v>Y</v>
          </cell>
          <cell r="G14" t="str">
            <v>LT</v>
          </cell>
          <cell r="H14" t="str">
            <v>-</v>
          </cell>
          <cell r="I14">
            <v>0</v>
          </cell>
          <cell r="J14" t="str">
            <v>-</v>
          </cell>
          <cell r="K14" t="str">
            <v>-</v>
          </cell>
          <cell r="L14" t="str">
            <v>I</v>
          </cell>
          <cell r="M14" t="str">
            <v>-</v>
          </cell>
          <cell r="O14">
            <v>300055</v>
          </cell>
          <cell r="P14" t="str">
            <v>PREFERRED STOCK-L/C</v>
          </cell>
          <cell r="Q14">
            <v>3120012</v>
          </cell>
          <cell r="R14" t="str">
            <v>COMMON STOCK</v>
          </cell>
          <cell r="S14" t="str">
            <v xml:space="preserve">ANAND KRISHNA </v>
          </cell>
          <cell r="T14" t="str">
            <v xml:space="preserve">ANAND KRISHNA </v>
          </cell>
        </row>
        <row r="15">
          <cell r="B15">
            <v>1054</v>
          </cell>
          <cell r="C15" t="str">
            <v>PREF CAP CATEGORY II - OTHERS</v>
          </cell>
          <cell r="D15">
            <v>9518000006</v>
          </cell>
          <cell r="E15" t="str">
            <v>PREF CAP CATEGORY-JF-Cat II</v>
          </cell>
          <cell r="F15" t="str">
            <v>Y</v>
          </cell>
          <cell r="G15" t="str">
            <v>LT</v>
          </cell>
          <cell r="H15" t="str">
            <v>-</v>
          </cell>
          <cell r="I15">
            <v>0</v>
          </cell>
          <cell r="J15" t="str">
            <v>-</v>
          </cell>
          <cell r="K15" t="str">
            <v>-</v>
          </cell>
          <cell r="L15" t="str">
            <v>I</v>
          </cell>
          <cell r="M15" t="str">
            <v>-</v>
          </cell>
          <cell r="O15">
            <v>300055</v>
          </cell>
          <cell r="P15" t="str">
            <v>PREFERRED STOCK-L/C</v>
          </cell>
          <cell r="Q15">
            <v>3120012</v>
          </cell>
          <cell r="R15" t="str">
            <v>COMMON STOCK</v>
          </cell>
          <cell r="S15" t="str">
            <v xml:space="preserve">ANAND KRISHNA </v>
          </cell>
          <cell r="T15" t="str">
            <v xml:space="preserve">ANAND KRISHNA </v>
          </cell>
        </row>
        <row r="16">
          <cell r="B16">
            <v>1061</v>
          </cell>
          <cell r="C16" t="str">
            <v>PREF CAP CATEGORY III - JFIHL</v>
          </cell>
          <cell r="D16">
            <v>9519000005</v>
          </cell>
          <cell r="E16" t="str">
            <v>PREF CAP CATEGORY-JF-Cat III</v>
          </cell>
          <cell r="F16" t="str">
            <v>Y</v>
          </cell>
          <cell r="G16" t="str">
            <v>LT</v>
          </cell>
          <cell r="H16" t="str">
            <v>-</v>
          </cell>
          <cell r="I16">
            <v>0</v>
          </cell>
          <cell r="J16" t="str">
            <v>-</v>
          </cell>
          <cell r="K16" t="str">
            <v>-</v>
          </cell>
          <cell r="L16" t="str">
            <v>I</v>
          </cell>
          <cell r="M16" t="str">
            <v>-</v>
          </cell>
          <cell r="O16">
            <v>300055</v>
          </cell>
          <cell r="P16" t="str">
            <v>PREFERRED STOCK-L/C</v>
          </cell>
          <cell r="Q16">
            <v>3120012</v>
          </cell>
          <cell r="R16" t="str">
            <v>COMMON STOCK</v>
          </cell>
          <cell r="S16" t="str">
            <v xml:space="preserve">ANAND KRISHNA </v>
          </cell>
          <cell r="T16" t="str">
            <v xml:space="preserve">ANAND KRISHNA </v>
          </cell>
        </row>
        <row r="17">
          <cell r="B17">
            <v>1062</v>
          </cell>
          <cell r="C17" t="str">
            <v>PREF CAP CATEGORY III - PULIT</v>
          </cell>
          <cell r="D17">
            <v>9519000005</v>
          </cell>
          <cell r="E17" t="str">
            <v>PREF CAP CATEGORY-JF-Cat III</v>
          </cell>
          <cell r="F17" t="str">
            <v>Y</v>
          </cell>
          <cell r="G17" t="str">
            <v>LT</v>
          </cell>
          <cell r="H17" t="str">
            <v>-</v>
          </cell>
          <cell r="I17">
            <v>0</v>
          </cell>
          <cell r="J17" t="str">
            <v>-</v>
          </cell>
          <cell r="K17" t="str">
            <v>-</v>
          </cell>
          <cell r="L17" t="str">
            <v>I</v>
          </cell>
          <cell r="M17" t="str">
            <v>-</v>
          </cell>
          <cell r="O17">
            <v>300055</v>
          </cell>
          <cell r="P17" t="str">
            <v>PREFERRED STOCK-L/C</v>
          </cell>
          <cell r="Q17">
            <v>3120012</v>
          </cell>
          <cell r="R17" t="str">
            <v>COMMON STOCK</v>
          </cell>
          <cell r="S17" t="str">
            <v xml:space="preserve">ANAND KRISHNA </v>
          </cell>
          <cell r="T17" t="str">
            <v xml:space="preserve">ANAND KRISHNA </v>
          </cell>
        </row>
        <row r="18">
          <cell r="B18">
            <v>1063</v>
          </cell>
          <cell r="C18" t="str">
            <v>PREF CAP CATEGORY III - JFISL</v>
          </cell>
          <cell r="D18">
            <v>9519000005</v>
          </cell>
          <cell r="E18" t="str">
            <v>PREF CAP CATEGORY-JF-Cat III</v>
          </cell>
          <cell r="F18" t="str">
            <v>Y</v>
          </cell>
          <cell r="G18" t="str">
            <v>LT</v>
          </cell>
          <cell r="H18" t="str">
            <v>-</v>
          </cell>
          <cell r="I18">
            <v>0</v>
          </cell>
          <cell r="J18" t="str">
            <v>-</v>
          </cell>
          <cell r="K18" t="str">
            <v>-</v>
          </cell>
          <cell r="L18" t="str">
            <v>I</v>
          </cell>
          <cell r="M18" t="str">
            <v>-</v>
          </cell>
          <cell r="O18">
            <v>300055</v>
          </cell>
          <cell r="P18" t="str">
            <v>PREFERRED STOCK-L/C</v>
          </cell>
          <cell r="Q18">
            <v>3120012</v>
          </cell>
          <cell r="R18" t="str">
            <v>COMMON STOCK</v>
          </cell>
          <cell r="S18" t="str">
            <v xml:space="preserve">ANAND KRISHNA </v>
          </cell>
          <cell r="T18" t="str">
            <v xml:space="preserve">ANAND KRISHNA </v>
          </cell>
        </row>
        <row r="19">
          <cell r="B19">
            <v>1064</v>
          </cell>
          <cell r="C19" t="str">
            <v>PREF CAP CATEGORY III - OTHERS</v>
          </cell>
          <cell r="D19">
            <v>9519000005</v>
          </cell>
          <cell r="E19" t="str">
            <v>PREF CAP CATEGORY-JF-Cat III</v>
          </cell>
          <cell r="F19" t="str">
            <v>Y</v>
          </cell>
          <cell r="G19" t="str">
            <v>LT</v>
          </cell>
          <cell r="H19" t="str">
            <v>-</v>
          </cell>
          <cell r="I19">
            <v>0</v>
          </cell>
          <cell r="J19" t="str">
            <v>-</v>
          </cell>
          <cell r="K19" t="str">
            <v>-</v>
          </cell>
          <cell r="L19" t="str">
            <v>I</v>
          </cell>
          <cell r="M19" t="str">
            <v>-</v>
          </cell>
          <cell r="O19">
            <v>300055</v>
          </cell>
          <cell r="P19" t="str">
            <v>PREFERRED STOCK-L/C</v>
          </cell>
          <cell r="Q19">
            <v>3120012</v>
          </cell>
          <cell r="R19" t="str">
            <v>COMMON STOCK</v>
          </cell>
          <cell r="S19" t="str">
            <v xml:space="preserve">ANAND KRISHNA </v>
          </cell>
          <cell r="T19" t="str">
            <v xml:space="preserve">ANAND KRISHNA </v>
          </cell>
        </row>
        <row r="20">
          <cell r="B20">
            <v>1081</v>
          </cell>
          <cell r="C20" t="str">
            <v>ADV SUBSCRIPTION AGST CAPITAL</v>
          </cell>
          <cell r="D20">
            <v>9513000001</v>
          </cell>
          <cell r="E20" t="str">
            <v>ADV SUBSCRIPTION AGST CAPITAL-JF</v>
          </cell>
          <cell r="F20" t="str">
            <v>Y</v>
          </cell>
          <cell r="G20" t="str">
            <v>LT</v>
          </cell>
          <cell r="H20" t="str">
            <v>-</v>
          </cell>
          <cell r="I20">
            <v>0</v>
          </cell>
          <cell r="J20" t="str">
            <v>-</v>
          </cell>
          <cell r="K20" t="str">
            <v>-</v>
          </cell>
          <cell r="L20" t="str">
            <v>I</v>
          </cell>
          <cell r="M20" t="str">
            <v>-</v>
          </cell>
          <cell r="O20">
            <v>300101</v>
          </cell>
          <cell r="P20" t="str">
            <v>STKHLD/EQ-COMMON STOCK-L/C</v>
          </cell>
          <cell r="Q20">
            <v>3120012</v>
          </cell>
          <cell r="R20" t="str">
            <v>COMMON STOCK</v>
          </cell>
          <cell r="S20" t="str">
            <v xml:space="preserve">ANAND KRISHNA </v>
          </cell>
          <cell r="T20" t="str">
            <v xml:space="preserve">ANAND KRISHNA </v>
          </cell>
        </row>
        <row r="21">
          <cell r="B21">
            <v>1091</v>
          </cell>
          <cell r="C21" t="str">
            <v>SHARE PREMIUM - JFIHL</v>
          </cell>
          <cell r="D21">
            <v>9514000000</v>
          </cell>
          <cell r="E21" t="str">
            <v>SHARE PREMIUM-JF</v>
          </cell>
          <cell r="F21" t="str">
            <v>Y</v>
          </cell>
          <cell r="G21" t="str">
            <v>LT</v>
          </cell>
          <cell r="H21" t="str">
            <v>-</v>
          </cell>
          <cell r="I21">
            <v>0</v>
          </cell>
          <cell r="J21" t="str">
            <v>-</v>
          </cell>
          <cell r="K21" t="str">
            <v>-</v>
          </cell>
          <cell r="L21" t="str">
            <v>I</v>
          </cell>
          <cell r="M21" t="str">
            <v>-</v>
          </cell>
          <cell r="O21">
            <v>300152</v>
          </cell>
          <cell r="P21" t="str">
            <v>SURPLUS-L/C</v>
          </cell>
          <cell r="Q21">
            <v>3120126</v>
          </cell>
          <cell r="R21" t="str">
            <v>CAPITAL SURPLUS</v>
          </cell>
          <cell r="S21" t="str">
            <v xml:space="preserve">ANAND KRISHNA </v>
          </cell>
          <cell r="T21" t="str">
            <v xml:space="preserve">ANAND KRISHNA </v>
          </cell>
        </row>
        <row r="22">
          <cell r="B22">
            <v>1092</v>
          </cell>
          <cell r="C22" t="str">
            <v>SHARE PREMIUM - PULIT</v>
          </cell>
          <cell r="D22">
            <v>9514000000</v>
          </cell>
          <cell r="E22" t="str">
            <v>SHARE PREMIUM-JF</v>
          </cell>
          <cell r="F22" t="str">
            <v>Y</v>
          </cell>
          <cell r="G22" t="str">
            <v>LT</v>
          </cell>
          <cell r="H22" t="str">
            <v>-</v>
          </cell>
          <cell r="I22">
            <v>0</v>
          </cell>
          <cell r="J22" t="str">
            <v>-</v>
          </cell>
          <cell r="K22" t="str">
            <v>-</v>
          </cell>
          <cell r="L22" t="str">
            <v>I</v>
          </cell>
          <cell r="M22" t="str">
            <v>-</v>
          </cell>
          <cell r="O22">
            <v>300152</v>
          </cell>
          <cell r="P22" t="str">
            <v>SURPLUS-L/C</v>
          </cell>
          <cell r="Q22">
            <v>3120126</v>
          </cell>
          <cell r="R22" t="str">
            <v>CAPITAL SURPLUS</v>
          </cell>
          <cell r="S22" t="str">
            <v xml:space="preserve">ANAND KRISHNA </v>
          </cell>
          <cell r="T22" t="str">
            <v xml:space="preserve">ANAND KRISHNA </v>
          </cell>
        </row>
        <row r="23">
          <cell r="B23">
            <v>1093</v>
          </cell>
          <cell r="C23" t="str">
            <v>SHARE PREMIUM - JFISL</v>
          </cell>
          <cell r="D23">
            <v>9514000000</v>
          </cell>
          <cell r="E23" t="str">
            <v>SHARE PREMIUM-JF</v>
          </cell>
          <cell r="F23" t="str">
            <v>Y</v>
          </cell>
          <cell r="G23" t="str">
            <v>LT</v>
          </cell>
          <cell r="H23" t="str">
            <v>-</v>
          </cell>
          <cell r="I23">
            <v>0</v>
          </cell>
          <cell r="J23" t="str">
            <v>-</v>
          </cell>
          <cell r="K23" t="str">
            <v>-</v>
          </cell>
          <cell r="L23" t="str">
            <v>I</v>
          </cell>
          <cell r="M23" t="str">
            <v>-</v>
          </cell>
          <cell r="O23">
            <v>300152</v>
          </cell>
          <cell r="P23" t="str">
            <v>SURPLUS-L/C</v>
          </cell>
          <cell r="Q23">
            <v>3120126</v>
          </cell>
          <cell r="R23" t="str">
            <v>CAPITAL SURPLUS</v>
          </cell>
          <cell r="S23" t="str">
            <v xml:space="preserve">ANAND KRISHNA </v>
          </cell>
          <cell r="T23" t="str">
            <v xml:space="preserve">ANAND KRISHNA </v>
          </cell>
        </row>
        <row r="24">
          <cell r="B24">
            <v>1094</v>
          </cell>
          <cell r="C24" t="str">
            <v>SHARE PREMIUM - OTHERS</v>
          </cell>
          <cell r="D24">
            <v>9514000000</v>
          </cell>
          <cell r="E24" t="str">
            <v>SHARE PREMIUM-JF</v>
          </cell>
          <cell r="F24" t="str">
            <v>Y</v>
          </cell>
          <cell r="G24" t="str">
            <v>LT</v>
          </cell>
          <cell r="H24" t="str">
            <v>-</v>
          </cell>
          <cell r="I24">
            <v>0</v>
          </cell>
          <cell r="J24" t="str">
            <v>-</v>
          </cell>
          <cell r="K24" t="str">
            <v>-</v>
          </cell>
          <cell r="L24" t="str">
            <v>I</v>
          </cell>
          <cell r="M24" t="str">
            <v>-</v>
          </cell>
          <cell r="O24">
            <v>300152</v>
          </cell>
          <cell r="P24" t="str">
            <v>SURPLUS-L/C</v>
          </cell>
          <cell r="Q24">
            <v>3120126</v>
          </cell>
          <cell r="R24" t="str">
            <v>CAPITAL SURPLUS</v>
          </cell>
          <cell r="S24" t="str">
            <v xml:space="preserve">ANAND KRISHNA </v>
          </cell>
          <cell r="T24" t="str">
            <v xml:space="preserve">ANAND KRISHNA </v>
          </cell>
        </row>
        <row r="25">
          <cell r="B25">
            <v>1101</v>
          </cell>
          <cell r="C25" t="str">
            <v>CAPITAL RESERVE</v>
          </cell>
          <cell r="D25">
            <v>9515000009</v>
          </cell>
          <cell r="E25" t="str">
            <v>CAPITAL RESERVE-JF</v>
          </cell>
          <cell r="F25" t="str">
            <v>Y</v>
          </cell>
          <cell r="G25" t="str">
            <v>LT</v>
          </cell>
          <cell r="H25" t="str">
            <v>-</v>
          </cell>
          <cell r="I25">
            <v>0</v>
          </cell>
          <cell r="J25" t="str">
            <v>-</v>
          </cell>
          <cell r="K25" t="str">
            <v>-</v>
          </cell>
          <cell r="L25" t="str">
            <v>I</v>
          </cell>
          <cell r="M25" t="str">
            <v>-</v>
          </cell>
          <cell r="O25">
            <v>300306</v>
          </cell>
          <cell r="P25" t="str">
            <v>STKHLD EQUITY-OTHER RESERVES</v>
          </cell>
          <cell r="Q25">
            <v>3620120</v>
          </cell>
          <cell r="R25" t="str">
            <v>RETAINED EARNINGS</v>
          </cell>
          <cell r="S25" t="str">
            <v xml:space="preserve">ANAND KRISHNA </v>
          </cell>
          <cell r="T25" t="str">
            <v xml:space="preserve">ANAND KRISHNA </v>
          </cell>
        </row>
        <row r="26">
          <cell r="B26">
            <v>1102</v>
          </cell>
          <cell r="C26" t="str">
            <v>GENERAL RESERVE</v>
          </cell>
          <cell r="D26">
            <v>9516000008</v>
          </cell>
          <cell r="E26" t="str">
            <v>GENERAL RESERVE-JF</v>
          </cell>
          <cell r="F26" t="str">
            <v>Y</v>
          </cell>
          <cell r="G26" t="str">
            <v>LT</v>
          </cell>
          <cell r="H26" t="str">
            <v>-</v>
          </cell>
          <cell r="I26">
            <v>0</v>
          </cell>
          <cell r="J26" t="str">
            <v>-</v>
          </cell>
          <cell r="K26" t="str">
            <v>-</v>
          </cell>
          <cell r="L26" t="str">
            <v>I</v>
          </cell>
          <cell r="M26" t="str">
            <v>-</v>
          </cell>
          <cell r="O26">
            <v>300306</v>
          </cell>
          <cell r="P26" t="str">
            <v>STKHLD EQUITY-OTHER RESERVES</v>
          </cell>
          <cell r="Q26">
            <v>3620120</v>
          </cell>
          <cell r="R26" t="str">
            <v>RETAINED EARNINGS</v>
          </cell>
          <cell r="S26" t="str">
            <v xml:space="preserve">ANAND KRISHNA </v>
          </cell>
          <cell r="T26" t="str">
            <v xml:space="preserve">ANAND KRISHNA </v>
          </cell>
        </row>
        <row r="27">
          <cell r="B27">
            <v>1109</v>
          </cell>
          <cell r="C27" t="str">
            <v>PROFIT &amp; LOSS ACCOUNT</v>
          </cell>
          <cell r="D27">
            <v>9505000001</v>
          </cell>
          <cell r="E27" t="str">
            <v>R/E Beginning Balance</v>
          </cell>
          <cell r="F27" t="str">
            <v>N</v>
          </cell>
          <cell r="G27" t="str">
            <v>LT</v>
          </cell>
          <cell r="H27" t="str">
            <v>-</v>
          </cell>
          <cell r="I27">
            <v>0</v>
          </cell>
          <cell r="J27" t="str">
            <v>-</v>
          </cell>
          <cell r="K27" t="str">
            <v>-</v>
          </cell>
          <cell r="L27" t="str">
            <v>I</v>
          </cell>
          <cell r="M27" t="str">
            <v>-</v>
          </cell>
          <cell r="O27">
            <v>300209</v>
          </cell>
          <cell r="P27" t="str">
            <v>STKHLD/EQ UNDIVIDED PROFITS</v>
          </cell>
          <cell r="Q27">
            <v>3620120</v>
          </cell>
          <cell r="R27" t="str">
            <v>RETAINED EARNINGS</v>
          </cell>
          <cell r="S27" t="str">
            <v xml:space="preserve">ANAND KRISHNA </v>
          </cell>
          <cell r="T27" t="str">
            <v xml:space="preserve">ANAND KRISHNA </v>
          </cell>
        </row>
        <row r="28">
          <cell r="B28">
            <v>20092</v>
          </cell>
          <cell r="C28" t="str">
            <v>INTERCORPORATE DEPOSIT PAYABLE</v>
          </cell>
          <cell r="D28">
            <v>7701780020</v>
          </cell>
          <cell r="E28" t="str">
            <v>A/P-INTERCORPORATE DEPOSIT 3rd PARTY</v>
          </cell>
          <cell r="F28" t="str">
            <v>Y</v>
          </cell>
          <cell r="G28" t="str">
            <v>LI</v>
          </cell>
          <cell r="H28" t="str">
            <v>-</v>
          </cell>
          <cell r="I28">
            <v>0</v>
          </cell>
          <cell r="J28" t="str">
            <v>-</v>
          </cell>
          <cell r="K28" t="str">
            <v>-</v>
          </cell>
          <cell r="L28" t="str">
            <v>I</v>
          </cell>
          <cell r="M28" t="str">
            <v>-</v>
          </cell>
          <cell r="O28">
            <v>257508</v>
          </cell>
          <cell r="P28" t="str">
            <v>OTHER LIAB-A/P-OTHER-UNRSV</v>
          </cell>
          <cell r="Q28">
            <v>1949050</v>
          </cell>
          <cell r="R28" t="str">
            <v>INTERCOMPANY - B/S</v>
          </cell>
          <cell r="S28" t="str">
            <v xml:space="preserve">ANAND KRISHNA </v>
          </cell>
          <cell r="T28" t="str">
            <v xml:space="preserve">ANAND KRISHNA </v>
          </cell>
        </row>
        <row r="29">
          <cell r="B29">
            <v>20133</v>
          </cell>
          <cell r="C29" t="str">
            <v>JPMCB - FIXED DEPOSIT A/C</v>
          </cell>
          <cell r="D29">
            <v>1402010001</v>
          </cell>
          <cell r="E29" t="str">
            <v>TIME DEPOSIT - O/S BR</v>
          </cell>
          <cell r="F29" t="str">
            <v>Y</v>
          </cell>
          <cell r="G29" t="str">
            <v>AS</v>
          </cell>
          <cell r="H29" t="str">
            <v>-</v>
          </cell>
          <cell r="I29">
            <v>2</v>
          </cell>
          <cell r="J29" t="str">
            <v>B</v>
          </cell>
          <cell r="K29">
            <v>31000193</v>
          </cell>
          <cell r="L29" t="str">
            <v>I</v>
          </cell>
          <cell r="M29" t="str">
            <v>-</v>
          </cell>
          <cell r="O29">
            <v>226203</v>
          </cell>
          <cell r="P29" t="str">
            <v>OTD-I/B-RLT C/E-OSBRH OF CMB</v>
          </cell>
          <cell r="Q29">
            <v>1949050</v>
          </cell>
          <cell r="R29" t="str">
            <v>INTERCOMPANY - B/S</v>
          </cell>
          <cell r="S29" t="str">
            <v>SAROSH IRANI</v>
          </cell>
          <cell r="T29" t="str">
            <v>SAROSH IRANI</v>
          </cell>
        </row>
        <row r="30">
          <cell r="B30">
            <v>20134</v>
          </cell>
          <cell r="C30" t="str">
            <v>JPMCB - CLIENT A/C 5385000236</v>
          </cell>
          <cell r="D30">
            <v>1302120009</v>
          </cell>
          <cell r="E30" t="str">
            <v>JPMCB - CLIENT A/C 5385000236</v>
          </cell>
          <cell r="F30" t="str">
            <v>Y</v>
          </cell>
          <cell r="G30" t="str">
            <v>AS</v>
          </cell>
          <cell r="H30" t="str">
            <v>-</v>
          </cell>
          <cell r="I30">
            <v>2</v>
          </cell>
          <cell r="J30" t="str">
            <v>B</v>
          </cell>
          <cell r="K30">
            <v>31002324</v>
          </cell>
          <cell r="L30" t="str">
            <v>I</v>
          </cell>
          <cell r="M30" t="str">
            <v>-</v>
          </cell>
          <cell r="O30">
            <v>107204</v>
          </cell>
          <cell r="P30" t="str">
            <v>DU/FR BK-OVRSE BRANCHES CMB-NIB</v>
          </cell>
          <cell r="Q30">
            <v>1949050</v>
          </cell>
          <cell r="R30" t="str">
            <v>INTERCOMPANY - B/S</v>
          </cell>
          <cell r="S30" t="str">
            <v xml:space="preserve">KIRAN SHAH </v>
          </cell>
          <cell r="T30" t="str">
            <v xml:space="preserve">KIRAN SHAH </v>
          </cell>
        </row>
        <row r="31">
          <cell r="B31">
            <v>20136</v>
          </cell>
          <cell r="C31" t="str">
            <v>JPMCB C/A 5385000269 -  JPMIPL</v>
          </cell>
          <cell r="D31">
            <v>1302140007</v>
          </cell>
          <cell r="E31" t="str">
            <v>JPMCB C/A 5385000269 -  JPMIPL</v>
          </cell>
          <cell r="F31" t="str">
            <v>Y</v>
          </cell>
          <cell r="G31" t="str">
            <v>AS</v>
          </cell>
          <cell r="H31" t="str">
            <v>-</v>
          </cell>
          <cell r="I31">
            <v>2</v>
          </cell>
          <cell r="J31" t="str">
            <v>B</v>
          </cell>
          <cell r="K31">
            <v>31002324</v>
          </cell>
          <cell r="L31" t="str">
            <v>I</v>
          </cell>
          <cell r="M31" t="str">
            <v>-</v>
          </cell>
          <cell r="O31">
            <v>107204</v>
          </cell>
          <cell r="P31" t="str">
            <v>DU/FR BK-OVRSE BRANCHES CMB-NIB</v>
          </cell>
          <cell r="Q31">
            <v>1949050</v>
          </cell>
          <cell r="R31" t="str">
            <v>INTERCOMPANY - B/S</v>
          </cell>
          <cell r="S31" t="str">
            <v xml:space="preserve">ANAND KRISHNA </v>
          </cell>
          <cell r="T31" t="str">
            <v xml:space="preserve">ANAND KRISHNA </v>
          </cell>
        </row>
        <row r="32">
          <cell r="B32">
            <v>20137</v>
          </cell>
          <cell r="C32" t="str">
            <v>JPMCB C/A  5385000251- JFAMIPL</v>
          </cell>
          <cell r="D32">
            <v>1302150006</v>
          </cell>
          <cell r="E32" t="str">
            <v>JPMCB C/A  5385000251- JFAMIPL</v>
          </cell>
          <cell r="F32" t="str">
            <v>Y</v>
          </cell>
          <cell r="G32" t="str">
            <v>AS</v>
          </cell>
          <cell r="H32" t="str">
            <v>-</v>
          </cell>
          <cell r="I32">
            <v>2</v>
          </cell>
          <cell r="J32" t="str">
            <v>B</v>
          </cell>
          <cell r="K32">
            <v>31002324</v>
          </cell>
          <cell r="L32" t="str">
            <v>I</v>
          </cell>
          <cell r="M32" t="str">
            <v>-</v>
          </cell>
          <cell r="O32">
            <v>107204</v>
          </cell>
          <cell r="P32" t="str">
            <v>DU/FR BK-OVRSE BRANCHES CMB-NIB</v>
          </cell>
          <cell r="Q32">
            <v>1949050</v>
          </cell>
          <cell r="R32" t="str">
            <v>INTERCOMPANY - B/S</v>
          </cell>
          <cell r="S32" t="str">
            <v xml:space="preserve">ANAND KRISHNA </v>
          </cell>
          <cell r="T32" t="str">
            <v xml:space="preserve">ANAND KRISHNA </v>
          </cell>
        </row>
        <row r="33">
          <cell r="B33">
            <v>20138</v>
          </cell>
          <cell r="C33" t="str">
            <v>JPMCB C/A 5385000277-JFMFL</v>
          </cell>
          <cell r="D33">
            <v>1302160005</v>
          </cell>
          <cell r="E33" t="str">
            <v>JPMCB C/A 5385000277-JFMFL</v>
          </cell>
          <cell r="F33" t="str">
            <v>Y</v>
          </cell>
          <cell r="G33" t="str">
            <v>AS</v>
          </cell>
          <cell r="H33" t="str">
            <v>-</v>
          </cell>
          <cell r="I33">
            <v>2</v>
          </cell>
          <cell r="J33" t="str">
            <v>B</v>
          </cell>
          <cell r="K33">
            <v>31002324</v>
          </cell>
          <cell r="L33" t="str">
            <v>I</v>
          </cell>
          <cell r="M33" t="str">
            <v>-</v>
          </cell>
          <cell r="O33">
            <v>107204</v>
          </cell>
          <cell r="P33" t="str">
            <v>DU/FR BK-OVRSE BRANCHES CMB-NIB</v>
          </cell>
          <cell r="Q33">
            <v>1949050</v>
          </cell>
          <cell r="R33" t="str">
            <v>INTERCOMPANY - B/S</v>
          </cell>
          <cell r="S33" t="str">
            <v>MAHESH ARAS</v>
          </cell>
          <cell r="T33" t="str">
            <v>MAHESH ARAS</v>
          </cell>
        </row>
        <row r="34">
          <cell r="B34">
            <v>20152</v>
          </cell>
          <cell r="C34" t="str">
            <v>CITIBANK  CLIENT A/C  4807 014</v>
          </cell>
          <cell r="D34">
            <v>1301140008</v>
          </cell>
          <cell r="E34" t="str">
            <v>CITIBANK  CLIENT A/C  4807 014</v>
          </cell>
          <cell r="F34" t="str">
            <v>Y</v>
          </cell>
          <cell r="G34" t="str">
            <v>AS</v>
          </cell>
          <cell r="H34" t="str">
            <v>-</v>
          </cell>
          <cell r="I34">
            <v>2</v>
          </cell>
          <cell r="J34" t="str">
            <v>-</v>
          </cell>
          <cell r="K34">
            <v>31002324</v>
          </cell>
          <cell r="L34" t="str">
            <v>I</v>
          </cell>
          <cell r="M34" t="str">
            <v>-</v>
          </cell>
          <cell r="O34">
            <v>132861</v>
          </cell>
          <cell r="P34" t="str">
            <v>D/F OTH BKS IN FOR COU-NON I/B</v>
          </cell>
          <cell r="Q34">
            <v>1110035</v>
          </cell>
          <cell r="R34" t="str">
            <v>CASH AND DUE FROM BANKS</v>
          </cell>
          <cell r="S34" t="str">
            <v xml:space="preserve">KIRAN SHAH </v>
          </cell>
          <cell r="T34" t="str">
            <v xml:space="preserve">KIRAN SHAH </v>
          </cell>
        </row>
        <row r="35">
          <cell r="B35">
            <v>20159</v>
          </cell>
          <cell r="C35" t="str">
            <v>CITIBANK FIXED DEPOSIT</v>
          </cell>
          <cell r="D35">
            <v>1401010002</v>
          </cell>
          <cell r="E35" t="str">
            <v>CITIBANK FIXED DEPOSIT</v>
          </cell>
          <cell r="F35" t="str">
            <v>Y</v>
          </cell>
          <cell r="G35" t="str">
            <v>AS</v>
          </cell>
          <cell r="H35" t="str">
            <v>-</v>
          </cell>
          <cell r="I35">
            <v>2</v>
          </cell>
          <cell r="J35" t="str">
            <v>-</v>
          </cell>
          <cell r="K35">
            <v>31002324</v>
          </cell>
          <cell r="L35" t="str">
            <v>I</v>
          </cell>
          <cell r="M35" t="str">
            <v>-</v>
          </cell>
          <cell r="O35">
            <v>133469</v>
          </cell>
          <cell r="P35" t="str">
            <v>D/F OTH BKS IN FOR COU-I/B</v>
          </cell>
          <cell r="Q35">
            <v>1110035</v>
          </cell>
          <cell r="R35" t="str">
            <v>CASH AND DUE FROM BANKS</v>
          </cell>
          <cell r="S35" t="str">
            <v>KIRAN SHAH</v>
          </cell>
          <cell r="T35" t="str">
            <v>KIRAN SHAH</v>
          </cell>
        </row>
        <row r="36">
          <cell r="B36">
            <v>20161</v>
          </cell>
          <cell r="C36" t="str">
            <v>DEUTSCHE BANK CLIENT A/C 89458</v>
          </cell>
          <cell r="D36">
            <v>1301150007</v>
          </cell>
          <cell r="E36" t="str">
            <v>DEUTSCHE BANK CLIENT A/C 89458</v>
          </cell>
          <cell r="F36" t="str">
            <v>Y</v>
          </cell>
          <cell r="G36" t="str">
            <v>AS</v>
          </cell>
          <cell r="H36" t="str">
            <v>-</v>
          </cell>
          <cell r="I36">
            <v>2</v>
          </cell>
          <cell r="J36" t="str">
            <v>-</v>
          </cell>
          <cell r="K36">
            <v>31002324</v>
          </cell>
          <cell r="L36" t="str">
            <v>I</v>
          </cell>
          <cell r="M36" t="str">
            <v>-</v>
          </cell>
          <cell r="O36">
            <v>132861</v>
          </cell>
          <cell r="P36" t="str">
            <v>D/F OTH BKS IN FOR COU-NON I/B</v>
          </cell>
          <cell r="Q36">
            <v>1110035</v>
          </cell>
          <cell r="R36" t="str">
            <v>CASH AND DUE FROM BANKS</v>
          </cell>
          <cell r="S36" t="str">
            <v xml:space="preserve">KIRAN SHAH </v>
          </cell>
          <cell r="T36" t="str">
            <v xml:space="preserve">KIRAN SHAH </v>
          </cell>
        </row>
        <row r="37">
          <cell r="B37">
            <v>20171</v>
          </cell>
          <cell r="C37" t="str">
            <v>HSBC CLIENT A/C 002 446151 001</v>
          </cell>
          <cell r="D37">
            <v>1301160006</v>
          </cell>
          <cell r="E37" t="str">
            <v>HSBC CLIENT A/C 002 446151 001</v>
          </cell>
          <cell r="F37" t="str">
            <v>Y</v>
          </cell>
          <cell r="G37" t="str">
            <v>AS</v>
          </cell>
          <cell r="H37" t="str">
            <v>-</v>
          </cell>
          <cell r="I37">
            <v>2</v>
          </cell>
          <cell r="J37" t="str">
            <v>-</v>
          </cell>
          <cell r="K37">
            <v>31002324</v>
          </cell>
          <cell r="L37" t="str">
            <v>I</v>
          </cell>
          <cell r="M37" t="str">
            <v>-</v>
          </cell>
          <cell r="O37">
            <v>132861</v>
          </cell>
          <cell r="P37" t="str">
            <v>D/F OTH BKS IN FOR COU-NON I/B</v>
          </cell>
          <cell r="Q37">
            <v>1110035</v>
          </cell>
          <cell r="R37" t="str">
            <v>CASH AND DUE FROM BANKS</v>
          </cell>
          <cell r="S37" t="str">
            <v xml:space="preserve">KIRAN SHAH </v>
          </cell>
          <cell r="T37" t="str">
            <v xml:space="preserve">KIRAN SHAH </v>
          </cell>
        </row>
        <row r="38">
          <cell r="B38">
            <v>20173</v>
          </cell>
          <cell r="C38" t="str">
            <v>HSBC-JPIMPL C/A 002 807899 001</v>
          </cell>
          <cell r="D38">
            <v>1301170005</v>
          </cell>
          <cell r="E38" t="str">
            <v>HSBC-JPIMPL C/A 002 807899 001</v>
          </cell>
          <cell r="F38" t="str">
            <v>Y</v>
          </cell>
          <cell r="G38" t="str">
            <v>AS</v>
          </cell>
          <cell r="H38" t="str">
            <v>-</v>
          </cell>
          <cell r="I38">
            <v>2</v>
          </cell>
          <cell r="J38" t="str">
            <v>-</v>
          </cell>
          <cell r="K38">
            <v>31002324</v>
          </cell>
          <cell r="L38" t="str">
            <v>I</v>
          </cell>
          <cell r="M38" t="str">
            <v>-</v>
          </cell>
          <cell r="O38">
            <v>132861</v>
          </cell>
          <cell r="P38" t="str">
            <v>D/F OTH BKS IN FOR COU-NON I/B</v>
          </cell>
          <cell r="Q38">
            <v>1110035</v>
          </cell>
          <cell r="R38" t="str">
            <v>CASH AND DUE FROM BANKS</v>
          </cell>
          <cell r="S38" t="str">
            <v>MAHESH ARAS</v>
          </cell>
          <cell r="T38" t="str">
            <v>MAHESH ARAS</v>
          </cell>
        </row>
        <row r="39">
          <cell r="B39">
            <v>20174</v>
          </cell>
          <cell r="C39" t="str">
            <v>HSBC-JFAMIPL C/A  002807998001</v>
          </cell>
          <cell r="D39">
            <v>1301180004</v>
          </cell>
          <cell r="E39" t="str">
            <v>HSBC-JFAMIPL C/A  002807998001</v>
          </cell>
          <cell r="F39" t="str">
            <v>Y</v>
          </cell>
          <cell r="G39" t="str">
            <v>AS</v>
          </cell>
          <cell r="H39" t="str">
            <v>-</v>
          </cell>
          <cell r="I39">
            <v>2</v>
          </cell>
          <cell r="J39" t="str">
            <v>-</v>
          </cell>
          <cell r="K39">
            <v>31002324</v>
          </cell>
          <cell r="L39" t="str">
            <v>I</v>
          </cell>
          <cell r="M39" t="str">
            <v>-</v>
          </cell>
          <cell r="O39">
            <v>132861</v>
          </cell>
          <cell r="P39" t="str">
            <v>D/F OTH BKS IN FOR COU-NON I/B</v>
          </cell>
          <cell r="Q39">
            <v>1110035</v>
          </cell>
          <cell r="R39" t="str">
            <v>CASH AND DUE FROM BANKS</v>
          </cell>
          <cell r="S39" t="str">
            <v>MAHESH ARAS</v>
          </cell>
          <cell r="T39" t="str">
            <v>MAHESH ARAS</v>
          </cell>
        </row>
        <row r="40">
          <cell r="B40">
            <v>20175</v>
          </cell>
          <cell r="C40" t="str">
            <v>HSBC-JPMIPL DELHI 051626828001</v>
          </cell>
          <cell r="D40">
            <v>1301190003</v>
          </cell>
          <cell r="E40" t="str">
            <v>HSBC-JPMIPL DELHI 051626828001</v>
          </cell>
          <cell r="F40" t="str">
            <v>Y</v>
          </cell>
          <cell r="G40" t="str">
            <v>AS</v>
          </cell>
          <cell r="H40" t="str">
            <v>-</v>
          </cell>
          <cell r="I40">
            <v>2</v>
          </cell>
          <cell r="J40" t="str">
            <v>-</v>
          </cell>
          <cell r="K40">
            <v>31002324</v>
          </cell>
          <cell r="L40" t="str">
            <v>I</v>
          </cell>
          <cell r="M40" t="str">
            <v>-</v>
          </cell>
          <cell r="O40">
            <v>132861</v>
          </cell>
          <cell r="P40" t="str">
            <v>D/F OTH BKS IN FOR COU-NON I/B</v>
          </cell>
          <cell r="Q40">
            <v>1110035</v>
          </cell>
          <cell r="R40" t="str">
            <v>CASH AND DUE FROM BANKS</v>
          </cell>
          <cell r="S40" t="str">
            <v>MAHESH ARAS</v>
          </cell>
          <cell r="T40" t="str">
            <v>MAHESH ARAS</v>
          </cell>
        </row>
        <row r="41">
          <cell r="B41">
            <v>20179</v>
          </cell>
          <cell r="C41" t="str">
            <v>HSBC FIXED DEPOSIT</v>
          </cell>
          <cell r="D41">
            <v>1401020001</v>
          </cell>
          <cell r="E41" t="str">
            <v>HSBC FIXED DEPOSIT</v>
          </cell>
          <cell r="F41" t="str">
            <v>Y</v>
          </cell>
          <cell r="G41" t="str">
            <v>AS</v>
          </cell>
          <cell r="H41" t="str">
            <v>-</v>
          </cell>
          <cell r="I41">
            <v>2</v>
          </cell>
          <cell r="J41" t="str">
            <v>-</v>
          </cell>
          <cell r="K41">
            <v>31002324</v>
          </cell>
          <cell r="L41" t="str">
            <v>I</v>
          </cell>
          <cell r="M41" t="str">
            <v>-</v>
          </cell>
          <cell r="O41">
            <v>133469</v>
          </cell>
          <cell r="P41" t="str">
            <v>D/F OTH BKS IN FOR COU-I/B</v>
          </cell>
          <cell r="Q41">
            <v>1110035</v>
          </cell>
          <cell r="R41" t="str">
            <v>CASH AND DUE FROM BANKS</v>
          </cell>
          <cell r="S41" t="str">
            <v>KIRAN SHAH</v>
          </cell>
          <cell r="T41" t="str">
            <v>KIRAN SHAH</v>
          </cell>
        </row>
        <row r="42">
          <cell r="B42">
            <v>20183</v>
          </cell>
          <cell r="C42" t="str">
            <v>HDFC JPMIPL 0026255007 NSE CLG</v>
          </cell>
          <cell r="D42">
            <v>1301210009</v>
          </cell>
          <cell r="E42" t="str">
            <v>HDFC JPMIPL 0026255007 NSE CLG</v>
          </cell>
          <cell r="F42" t="str">
            <v>Y</v>
          </cell>
          <cell r="G42" t="str">
            <v>AS</v>
          </cell>
          <cell r="H42" t="str">
            <v>-</v>
          </cell>
          <cell r="I42">
            <v>2</v>
          </cell>
          <cell r="J42" t="str">
            <v>-</v>
          </cell>
          <cell r="K42">
            <v>31002324</v>
          </cell>
          <cell r="L42" t="str">
            <v>I</v>
          </cell>
          <cell r="M42" t="str">
            <v>-</v>
          </cell>
          <cell r="O42">
            <v>132861</v>
          </cell>
          <cell r="P42" t="str">
            <v>D/F OTH BKS IN FOR COU-NON I/B</v>
          </cell>
          <cell r="Q42">
            <v>1110035</v>
          </cell>
          <cell r="R42" t="str">
            <v>CASH AND DUE FROM BANKS</v>
          </cell>
          <cell r="S42" t="str">
            <v xml:space="preserve">KIRAN SHAH </v>
          </cell>
          <cell r="T42" t="str">
            <v xml:space="preserve">KIRAN SHAH </v>
          </cell>
        </row>
        <row r="43">
          <cell r="B43">
            <v>20184</v>
          </cell>
          <cell r="C43" t="str">
            <v>HDFC JPMIPL 0026255015 NSEDUES</v>
          </cell>
          <cell r="D43">
            <v>1301220008</v>
          </cell>
          <cell r="E43" t="str">
            <v>HDFC JPMIPL 0026255015 NSEDUES</v>
          </cell>
          <cell r="F43" t="str">
            <v>Y</v>
          </cell>
          <cell r="G43" t="str">
            <v>AS</v>
          </cell>
          <cell r="H43" t="str">
            <v>-</v>
          </cell>
          <cell r="I43">
            <v>2</v>
          </cell>
          <cell r="J43" t="str">
            <v>-</v>
          </cell>
          <cell r="K43">
            <v>31002324</v>
          </cell>
          <cell r="L43" t="str">
            <v>I</v>
          </cell>
          <cell r="M43" t="str">
            <v>-</v>
          </cell>
          <cell r="O43">
            <v>132861</v>
          </cell>
          <cell r="P43" t="str">
            <v>D/F OTH BKS IN FOR COU-NON I/B</v>
          </cell>
          <cell r="Q43">
            <v>1110035</v>
          </cell>
          <cell r="R43" t="str">
            <v>CASH AND DUE FROM BANKS</v>
          </cell>
          <cell r="S43" t="str">
            <v xml:space="preserve">KIRAN SHAH </v>
          </cell>
          <cell r="T43" t="str">
            <v xml:space="preserve">KIRAN SHAH </v>
          </cell>
        </row>
        <row r="44">
          <cell r="B44">
            <v>20185</v>
          </cell>
          <cell r="C44" t="str">
            <v>HDFC JPMIPL 0027018009 BSE CLG</v>
          </cell>
          <cell r="D44">
            <v>1301230007</v>
          </cell>
          <cell r="E44" t="str">
            <v>HDFC JPMIPL 0027018009 BSE CLG</v>
          </cell>
          <cell r="F44" t="str">
            <v>Y</v>
          </cell>
          <cell r="G44" t="str">
            <v>AS</v>
          </cell>
          <cell r="H44" t="str">
            <v>-</v>
          </cell>
          <cell r="I44">
            <v>2</v>
          </cell>
          <cell r="J44" t="str">
            <v>-</v>
          </cell>
          <cell r="K44">
            <v>31002324</v>
          </cell>
          <cell r="L44" t="str">
            <v>I</v>
          </cell>
          <cell r="M44" t="str">
            <v>-</v>
          </cell>
          <cell r="O44">
            <v>132861</v>
          </cell>
          <cell r="P44" t="str">
            <v>D/F OTH BKS IN FOR COU-NON I/B</v>
          </cell>
          <cell r="Q44">
            <v>1110035</v>
          </cell>
          <cell r="R44" t="str">
            <v>CASH AND DUE FROM BANKS</v>
          </cell>
          <cell r="S44" t="str">
            <v xml:space="preserve">KIRAN SHAH </v>
          </cell>
          <cell r="T44" t="str">
            <v xml:space="preserve">KIRAN SHAH </v>
          </cell>
        </row>
        <row r="45">
          <cell r="B45">
            <v>20186</v>
          </cell>
          <cell r="C45" t="str">
            <v>HDFC CLIENT A/C  401234004</v>
          </cell>
          <cell r="D45">
            <v>1301240006</v>
          </cell>
          <cell r="E45" t="str">
            <v>HDFC CLIENT A/C  401234004</v>
          </cell>
          <cell r="F45" t="str">
            <v>Y</v>
          </cell>
          <cell r="G45" t="str">
            <v>AS</v>
          </cell>
          <cell r="H45" t="str">
            <v>-</v>
          </cell>
          <cell r="I45">
            <v>2</v>
          </cell>
          <cell r="J45" t="str">
            <v>-</v>
          </cell>
          <cell r="K45">
            <v>31002324</v>
          </cell>
          <cell r="L45" t="str">
            <v>I</v>
          </cell>
          <cell r="M45" t="str">
            <v>-</v>
          </cell>
          <cell r="O45">
            <v>132861</v>
          </cell>
          <cell r="P45" t="str">
            <v>D/F OTH BKS IN FOR COU-NON I/B</v>
          </cell>
          <cell r="Q45">
            <v>1110035</v>
          </cell>
          <cell r="R45" t="str">
            <v>CASH AND DUE FROM BANKS</v>
          </cell>
          <cell r="S45" t="str">
            <v xml:space="preserve">KIRAN SHAH </v>
          </cell>
          <cell r="T45" t="str">
            <v xml:space="preserve">KIRAN SHAH </v>
          </cell>
        </row>
        <row r="46">
          <cell r="B46">
            <v>20187</v>
          </cell>
          <cell r="C46" t="str">
            <v>HDFC JPMIPL C/A 401302018</v>
          </cell>
          <cell r="D46">
            <v>1301250005</v>
          </cell>
          <cell r="E46" t="str">
            <v>HDFC JPMIPL C/A 401302018</v>
          </cell>
          <cell r="F46" t="str">
            <v>Y</v>
          </cell>
          <cell r="G46" t="str">
            <v>AS</v>
          </cell>
          <cell r="H46" t="str">
            <v>-</v>
          </cell>
          <cell r="I46">
            <v>2</v>
          </cell>
          <cell r="J46" t="str">
            <v>-</v>
          </cell>
          <cell r="K46">
            <v>31002324</v>
          </cell>
          <cell r="L46" t="str">
            <v>I</v>
          </cell>
          <cell r="M46" t="str">
            <v>-</v>
          </cell>
          <cell r="O46">
            <v>132861</v>
          </cell>
          <cell r="P46" t="str">
            <v>D/F OTH BKS IN FOR COU-NON I/B</v>
          </cell>
          <cell r="Q46">
            <v>1110035</v>
          </cell>
          <cell r="R46" t="str">
            <v>CASH AND DUE FROM BANKS</v>
          </cell>
          <cell r="S46" t="str">
            <v>MAHESH ARAS</v>
          </cell>
          <cell r="T46" t="str">
            <v>MAHESH ARAS</v>
          </cell>
        </row>
        <row r="47">
          <cell r="B47">
            <v>201871</v>
          </cell>
          <cell r="C47" t="str">
            <v>HDFC BSE GEN CHGS 27018 017</v>
          </cell>
          <cell r="D47">
            <v>1301260004</v>
          </cell>
          <cell r="E47" t="str">
            <v>HDFC BSE GEN CHGS 27018 017</v>
          </cell>
          <cell r="F47" t="str">
            <v>Y</v>
          </cell>
          <cell r="G47" t="str">
            <v>AS</v>
          </cell>
          <cell r="H47" t="str">
            <v>-</v>
          </cell>
          <cell r="I47">
            <v>2</v>
          </cell>
          <cell r="J47" t="str">
            <v>-</v>
          </cell>
          <cell r="K47">
            <v>31002324</v>
          </cell>
          <cell r="L47" t="str">
            <v>I</v>
          </cell>
          <cell r="M47" t="str">
            <v>-</v>
          </cell>
          <cell r="O47">
            <v>132861</v>
          </cell>
          <cell r="P47" t="str">
            <v>D/F OTH BKS IN FOR COU-NON I/B</v>
          </cell>
          <cell r="Q47">
            <v>1110035</v>
          </cell>
          <cell r="R47" t="str">
            <v>CASH AND DUE FROM BANKS</v>
          </cell>
          <cell r="S47" t="str">
            <v xml:space="preserve">KIRAN SHAH </v>
          </cell>
          <cell r="T47" t="str">
            <v xml:space="preserve">KIRAN SHAH </v>
          </cell>
        </row>
        <row r="48">
          <cell r="B48">
            <v>201872</v>
          </cell>
          <cell r="C48" t="str">
            <v>HDFC JFAMIPL  C/A 802301006</v>
          </cell>
          <cell r="D48">
            <v>1301270003</v>
          </cell>
          <cell r="E48" t="str">
            <v>HDFC JFAMIPL  C/A 802301006</v>
          </cell>
          <cell r="F48" t="str">
            <v>Y</v>
          </cell>
          <cell r="G48" t="str">
            <v>AS</v>
          </cell>
          <cell r="H48" t="str">
            <v>-</v>
          </cell>
          <cell r="I48">
            <v>2</v>
          </cell>
          <cell r="J48" t="str">
            <v>-</v>
          </cell>
          <cell r="K48">
            <v>31002324</v>
          </cell>
          <cell r="L48" t="str">
            <v>I</v>
          </cell>
          <cell r="M48" t="str">
            <v>-</v>
          </cell>
          <cell r="O48">
            <v>132861</v>
          </cell>
          <cell r="P48" t="str">
            <v>D/F OTH BKS IN FOR COU-NON I/B</v>
          </cell>
          <cell r="Q48">
            <v>1110035</v>
          </cell>
          <cell r="R48" t="str">
            <v>CASH AND DUE FROM BANKS</v>
          </cell>
          <cell r="S48" t="str">
            <v>MAHESH ARAS</v>
          </cell>
          <cell r="T48" t="str">
            <v>MAHESH ARAS</v>
          </cell>
        </row>
        <row r="49">
          <cell r="B49">
            <v>20188</v>
          </cell>
          <cell r="C49" t="str">
            <v>HDFC BSE DERI CLG 25001001</v>
          </cell>
          <cell r="D49">
            <v>1301280002</v>
          </cell>
          <cell r="E49" t="str">
            <v>HDFC BSE DERI CLG 25001001</v>
          </cell>
          <cell r="F49" t="str">
            <v>Y</v>
          </cell>
          <cell r="G49" t="str">
            <v>AS</v>
          </cell>
          <cell r="H49" t="str">
            <v>-</v>
          </cell>
          <cell r="I49">
            <v>2</v>
          </cell>
          <cell r="J49" t="str">
            <v>-</v>
          </cell>
          <cell r="K49">
            <v>31002324</v>
          </cell>
          <cell r="L49" t="str">
            <v>I</v>
          </cell>
          <cell r="M49" t="str">
            <v>-</v>
          </cell>
          <cell r="O49">
            <v>132861</v>
          </cell>
          <cell r="P49" t="str">
            <v>D/F OTH BKS IN FOR COU-NON I/B</v>
          </cell>
          <cell r="Q49">
            <v>1110035</v>
          </cell>
          <cell r="R49" t="str">
            <v>CASH AND DUE FROM BANKS</v>
          </cell>
          <cell r="S49" t="str">
            <v xml:space="preserve">KIRAN SHAH </v>
          </cell>
          <cell r="T49" t="str">
            <v xml:space="preserve">KIRAN SHAH </v>
          </cell>
        </row>
        <row r="50">
          <cell r="B50">
            <v>201881</v>
          </cell>
          <cell r="C50" t="str">
            <v>HDFC DERI BSE CLT 800708001</v>
          </cell>
          <cell r="D50">
            <v>1301290001</v>
          </cell>
          <cell r="E50" t="str">
            <v>HDFC DERI BSE CLT 800708001</v>
          </cell>
          <cell r="F50" t="str">
            <v>Y</v>
          </cell>
          <cell r="G50" t="str">
            <v>AS</v>
          </cell>
          <cell r="H50" t="str">
            <v>-</v>
          </cell>
          <cell r="I50">
            <v>2</v>
          </cell>
          <cell r="J50" t="str">
            <v>-</v>
          </cell>
          <cell r="K50">
            <v>31002324</v>
          </cell>
          <cell r="L50" t="str">
            <v>I</v>
          </cell>
          <cell r="M50" t="str">
            <v>-</v>
          </cell>
          <cell r="O50">
            <v>132861</v>
          </cell>
          <cell r="P50" t="str">
            <v>D/F OTH BKS IN FOR COU-NON I/B</v>
          </cell>
          <cell r="Q50">
            <v>1110035</v>
          </cell>
          <cell r="R50" t="str">
            <v>CASH AND DUE FROM BANKS</v>
          </cell>
          <cell r="S50" t="str">
            <v xml:space="preserve">KIRAN SHAH </v>
          </cell>
          <cell r="T50" t="str">
            <v xml:space="preserve">KIRAN SHAH </v>
          </cell>
        </row>
        <row r="51">
          <cell r="B51">
            <v>20189</v>
          </cell>
          <cell r="C51" t="str">
            <v>HDFC BANK - FIX DEPOSIT</v>
          </cell>
          <cell r="D51">
            <v>1401030000</v>
          </cell>
          <cell r="E51" t="str">
            <v>HDFC BANK - FIX DEPOSIT</v>
          </cell>
          <cell r="F51" t="str">
            <v>Y</v>
          </cell>
          <cell r="G51" t="str">
            <v>AS</v>
          </cell>
          <cell r="H51" t="str">
            <v>-</v>
          </cell>
          <cell r="I51">
            <v>2</v>
          </cell>
          <cell r="J51" t="str">
            <v>-</v>
          </cell>
          <cell r="K51">
            <v>31002324</v>
          </cell>
          <cell r="L51" t="str">
            <v>I</v>
          </cell>
          <cell r="M51" t="str">
            <v>-</v>
          </cell>
          <cell r="O51">
            <v>133469</v>
          </cell>
          <cell r="P51" t="str">
            <v>D/F OTH BKS IN FOR COU-I/B</v>
          </cell>
          <cell r="Q51">
            <v>1110035</v>
          </cell>
          <cell r="R51" t="str">
            <v>CASH AND DUE FROM BANKS</v>
          </cell>
          <cell r="S51" t="str">
            <v>KIRAN SHAH</v>
          </cell>
          <cell r="T51" t="str">
            <v>KIRAN SHAH</v>
          </cell>
        </row>
        <row r="52">
          <cell r="B52">
            <v>20190</v>
          </cell>
          <cell r="C52" t="str">
            <v>HDFC DERI NSE CLG A/C 28501005</v>
          </cell>
          <cell r="D52">
            <v>1301300008</v>
          </cell>
          <cell r="E52" t="str">
            <v>HDFC DERI NSE CLG A/C 28501005</v>
          </cell>
          <cell r="F52" t="str">
            <v>Y</v>
          </cell>
          <cell r="G52" t="str">
            <v>AS</v>
          </cell>
          <cell r="H52" t="str">
            <v>-</v>
          </cell>
          <cell r="I52">
            <v>2</v>
          </cell>
          <cell r="J52" t="str">
            <v>-</v>
          </cell>
          <cell r="K52">
            <v>31002324</v>
          </cell>
          <cell r="L52" t="str">
            <v>I</v>
          </cell>
          <cell r="M52" t="str">
            <v>-</v>
          </cell>
          <cell r="O52">
            <v>132861</v>
          </cell>
          <cell r="P52" t="str">
            <v>D/F OTH BKS IN FOR COU-NON I/B</v>
          </cell>
          <cell r="Q52">
            <v>1110035</v>
          </cell>
          <cell r="R52" t="str">
            <v>CASH AND DUE FROM BANKS</v>
          </cell>
          <cell r="S52" t="str">
            <v xml:space="preserve">KIRAN SHAH </v>
          </cell>
          <cell r="T52" t="str">
            <v xml:space="preserve">KIRAN SHAH </v>
          </cell>
        </row>
        <row r="53">
          <cell r="B53">
            <v>201901</v>
          </cell>
          <cell r="C53" t="str">
            <v>HDFC DERI NSE CLT 800707005</v>
          </cell>
          <cell r="D53">
            <v>1301310007</v>
          </cell>
          <cell r="E53" t="str">
            <v>HDFC DERI NSE CLT 800707005</v>
          </cell>
          <cell r="F53" t="str">
            <v>Y</v>
          </cell>
          <cell r="G53" t="str">
            <v>AS</v>
          </cell>
          <cell r="H53" t="str">
            <v>-</v>
          </cell>
          <cell r="I53">
            <v>2</v>
          </cell>
          <cell r="J53" t="str">
            <v>-</v>
          </cell>
          <cell r="K53">
            <v>31002324</v>
          </cell>
          <cell r="L53" t="str">
            <v>I</v>
          </cell>
          <cell r="M53" t="str">
            <v>-</v>
          </cell>
          <cell r="O53">
            <v>132861</v>
          </cell>
          <cell r="P53" t="str">
            <v>D/F OTH BKS IN FOR COU-NON I/B</v>
          </cell>
          <cell r="Q53">
            <v>1110035</v>
          </cell>
          <cell r="R53" t="str">
            <v>CASH AND DUE FROM BANKS</v>
          </cell>
          <cell r="S53" t="str">
            <v xml:space="preserve">KIRAN SHAH </v>
          </cell>
          <cell r="T53" t="str">
            <v xml:space="preserve">KIRAN SHAH </v>
          </cell>
        </row>
        <row r="54">
          <cell r="B54">
            <v>20191</v>
          </cell>
          <cell r="C54" t="str">
            <v>SCB CLIENT A/C222-0-523498-0</v>
          </cell>
          <cell r="D54">
            <v>1301320006</v>
          </cell>
          <cell r="E54" t="str">
            <v>SCB CLIENT A/C222-0-523498-0</v>
          </cell>
          <cell r="F54" t="str">
            <v>Y</v>
          </cell>
          <cell r="G54" t="str">
            <v>AS</v>
          </cell>
          <cell r="H54" t="str">
            <v>-</v>
          </cell>
          <cell r="I54">
            <v>2</v>
          </cell>
          <cell r="J54" t="str">
            <v>-</v>
          </cell>
          <cell r="K54">
            <v>31002324</v>
          </cell>
          <cell r="L54" t="str">
            <v>I</v>
          </cell>
          <cell r="M54" t="str">
            <v>-</v>
          </cell>
          <cell r="O54">
            <v>132861</v>
          </cell>
          <cell r="P54" t="str">
            <v>D/F OTH BKS IN FOR COU-NON I/B</v>
          </cell>
          <cell r="Q54">
            <v>1110035</v>
          </cell>
          <cell r="R54" t="str">
            <v>CASH AND DUE FROM BANKS</v>
          </cell>
          <cell r="S54" t="str">
            <v xml:space="preserve">KIRAN SHAH </v>
          </cell>
          <cell r="T54" t="str">
            <v xml:space="preserve">KIRAN SHAH </v>
          </cell>
        </row>
        <row r="55">
          <cell r="B55">
            <v>201878</v>
          </cell>
          <cell r="C55" t="str">
            <v>UCO BANK JPIMPL C/A - 02200</v>
          </cell>
          <cell r="D55">
            <v>1301350003</v>
          </cell>
          <cell r="E55" t="str">
            <v>UCO BANK JPIMPL C/A - 02200</v>
          </cell>
          <cell r="F55" t="str">
            <v>Y</v>
          </cell>
          <cell r="G55" t="str">
            <v>AS</v>
          </cell>
          <cell r="H55" t="str">
            <v>-</v>
          </cell>
          <cell r="I55">
            <v>2</v>
          </cell>
          <cell r="J55" t="str">
            <v>-</v>
          </cell>
          <cell r="K55">
            <v>31002324</v>
          </cell>
          <cell r="L55" t="str">
            <v>I</v>
          </cell>
          <cell r="M55" t="str">
            <v>-</v>
          </cell>
          <cell r="O55">
            <v>132861</v>
          </cell>
          <cell r="P55" t="str">
            <v>D/F OTH BKS IN FOR COU-NON I/B</v>
          </cell>
          <cell r="Q55">
            <v>1110035</v>
          </cell>
          <cell r="R55" t="str">
            <v>CASH AND DUE FROM BANKS</v>
          </cell>
          <cell r="S55" t="str">
            <v xml:space="preserve">ANAND KRISHNA </v>
          </cell>
          <cell r="T55" t="str">
            <v xml:space="preserve">ANAND KRISHNA </v>
          </cell>
        </row>
        <row r="56">
          <cell r="B56">
            <v>3018</v>
          </cell>
          <cell r="C56" t="str">
            <v>VEHICLES - COST</v>
          </cell>
          <cell r="D56">
            <v>4004010007</v>
          </cell>
          <cell r="E56" t="str">
            <v>AUTOMOBILES</v>
          </cell>
          <cell r="F56" t="str">
            <v>N</v>
          </cell>
          <cell r="G56" t="str">
            <v>AS</v>
          </cell>
          <cell r="H56" t="str">
            <v>-</v>
          </cell>
          <cell r="I56">
            <v>0</v>
          </cell>
          <cell r="J56" t="str">
            <v>-</v>
          </cell>
          <cell r="K56" t="str">
            <v>-</v>
          </cell>
          <cell r="L56" t="str">
            <v>I</v>
          </cell>
          <cell r="M56" t="str">
            <v>-</v>
          </cell>
          <cell r="O56">
            <v>164348</v>
          </cell>
          <cell r="P56" t="str">
            <v>FURN FIXTURES&amp;OTH EQUIPMENT-COST</v>
          </cell>
          <cell r="Q56">
            <v>1933016</v>
          </cell>
          <cell r="R56" t="str">
            <v>PREMISES AND EQUIPMENT</v>
          </cell>
          <cell r="S56" t="str">
            <v>MAHESH ARAS</v>
          </cell>
          <cell r="T56" t="str">
            <v>MAHESH ARAS</v>
          </cell>
        </row>
        <row r="57">
          <cell r="B57">
            <v>3012</v>
          </cell>
          <cell r="C57" t="str">
            <v>BUILDING FREEHOLD - COST</v>
          </cell>
          <cell r="D57">
            <v>4001020009</v>
          </cell>
          <cell r="E57" t="str">
            <v>BUILDING FREEHOLD - COST</v>
          </cell>
          <cell r="F57" t="str">
            <v>Y</v>
          </cell>
          <cell r="G57" t="str">
            <v>AS</v>
          </cell>
          <cell r="H57" t="str">
            <v>-</v>
          </cell>
          <cell r="I57">
            <v>0</v>
          </cell>
          <cell r="J57" t="str">
            <v>-</v>
          </cell>
          <cell r="K57" t="str">
            <v>-</v>
          </cell>
          <cell r="L57" t="str">
            <v>I</v>
          </cell>
          <cell r="M57" t="str">
            <v>-</v>
          </cell>
          <cell r="O57">
            <v>164607</v>
          </cell>
          <cell r="P57" t="str">
            <v>BUILDINGS-COST-OVERSEAS</v>
          </cell>
          <cell r="Q57">
            <v>1933016</v>
          </cell>
          <cell r="R57" t="str">
            <v>PREMISES AND EQUIPMENT</v>
          </cell>
          <cell r="S57" t="str">
            <v>MAHESH ARAS</v>
          </cell>
          <cell r="T57" t="str">
            <v>MAHESH ARAS</v>
          </cell>
        </row>
        <row r="58">
          <cell r="B58">
            <v>30151</v>
          </cell>
          <cell r="C58" t="str">
            <v>COMPUTERS - COST</v>
          </cell>
          <cell r="D58">
            <v>4004070001</v>
          </cell>
          <cell r="E58" t="str">
            <v>COMPUTER-HARDWARE</v>
          </cell>
          <cell r="F58" t="str">
            <v>N</v>
          </cell>
          <cell r="G58" t="str">
            <v>AS</v>
          </cell>
          <cell r="H58" t="str">
            <v>-</v>
          </cell>
          <cell r="I58">
            <v>0</v>
          </cell>
          <cell r="J58" t="str">
            <v>-</v>
          </cell>
          <cell r="K58" t="str">
            <v>-</v>
          </cell>
          <cell r="L58" t="str">
            <v>I</v>
          </cell>
          <cell r="M58" t="str">
            <v>-</v>
          </cell>
          <cell r="O58">
            <v>164232</v>
          </cell>
          <cell r="P58" t="str">
            <v>COMPUTER EQUIPMENT-COST</v>
          </cell>
          <cell r="Q58">
            <v>1933016</v>
          </cell>
          <cell r="R58" t="str">
            <v>PREMISES AND EQUIPMENT</v>
          </cell>
          <cell r="S58" t="str">
            <v>MAHESH ARAS</v>
          </cell>
          <cell r="T58" t="str">
            <v>MAHESH ARAS</v>
          </cell>
        </row>
        <row r="59">
          <cell r="B59">
            <v>30152</v>
          </cell>
          <cell r="C59" t="str">
            <v>COMPUTERS STAFF RESI - COST</v>
          </cell>
          <cell r="D59">
            <v>4006020004</v>
          </cell>
          <cell r="E59" t="str">
            <v>COMPUTER-STAFF HOUSE</v>
          </cell>
          <cell r="F59" t="str">
            <v>Y</v>
          </cell>
          <cell r="G59" t="str">
            <v>AS</v>
          </cell>
          <cell r="H59" t="str">
            <v>-</v>
          </cell>
          <cell r="I59">
            <v>0</v>
          </cell>
          <cell r="J59" t="str">
            <v>-</v>
          </cell>
          <cell r="K59" t="str">
            <v>-</v>
          </cell>
          <cell r="L59" t="str">
            <v>I</v>
          </cell>
          <cell r="M59" t="str">
            <v>-</v>
          </cell>
          <cell r="O59">
            <v>164232</v>
          </cell>
          <cell r="P59" t="str">
            <v>COMPUTER EQUIPMENT-COST</v>
          </cell>
          <cell r="Q59">
            <v>1933016</v>
          </cell>
          <cell r="R59" t="str">
            <v>PREMISES AND EQUIPMENT</v>
          </cell>
          <cell r="S59" t="str">
            <v>MAHESH ARAS</v>
          </cell>
          <cell r="T59" t="str">
            <v>MAHESH ARAS</v>
          </cell>
        </row>
        <row r="60">
          <cell r="B60">
            <v>30162</v>
          </cell>
          <cell r="C60" t="str">
            <v>O/EQUIPMENT STAFF RESI - COST</v>
          </cell>
          <cell r="D60">
            <v>4006010005</v>
          </cell>
          <cell r="E60" t="str">
            <v>EQUIPMENT-STAFF HOUSE</v>
          </cell>
          <cell r="F60" t="str">
            <v>N</v>
          </cell>
          <cell r="G60" t="str">
            <v>AS</v>
          </cell>
          <cell r="H60" t="str">
            <v>-</v>
          </cell>
          <cell r="I60">
            <v>0</v>
          </cell>
          <cell r="J60" t="str">
            <v>-</v>
          </cell>
          <cell r="K60" t="str">
            <v>-</v>
          </cell>
          <cell r="L60" t="str">
            <v>I</v>
          </cell>
          <cell r="M60" t="str">
            <v>-</v>
          </cell>
          <cell r="O60">
            <v>164348</v>
          </cell>
          <cell r="P60" t="str">
            <v>FURN FIXTURES&amp;OTH EQUIPMENT-COST</v>
          </cell>
          <cell r="Q60">
            <v>1933016</v>
          </cell>
          <cell r="R60" t="str">
            <v>PREMISES AND EQUIPMENT</v>
          </cell>
          <cell r="S60" t="str">
            <v>MAHESH ARAS</v>
          </cell>
          <cell r="T60" t="str">
            <v>MAHESH ARAS</v>
          </cell>
        </row>
        <row r="61">
          <cell r="B61">
            <v>30171</v>
          </cell>
          <cell r="C61" t="str">
            <v>FURNITURE &amp; FIXTURES - COST</v>
          </cell>
          <cell r="D61">
            <v>4004100006</v>
          </cell>
          <cell r="E61" t="str">
            <v>FURNITURE &amp; FIXTURE</v>
          </cell>
          <cell r="F61" t="str">
            <v>N</v>
          </cell>
          <cell r="G61" t="str">
            <v>AS</v>
          </cell>
          <cell r="H61" t="str">
            <v>-</v>
          </cell>
          <cell r="I61">
            <v>0</v>
          </cell>
          <cell r="J61" t="str">
            <v>-</v>
          </cell>
          <cell r="K61" t="str">
            <v>-</v>
          </cell>
          <cell r="L61" t="str">
            <v>I</v>
          </cell>
          <cell r="M61" t="str">
            <v>-</v>
          </cell>
          <cell r="O61">
            <v>164348</v>
          </cell>
          <cell r="P61" t="str">
            <v>FURN FIXTURES&amp;OTH EQUIPMENT-COST</v>
          </cell>
          <cell r="Q61">
            <v>1933016</v>
          </cell>
          <cell r="R61" t="str">
            <v>PREMISES AND EQUIPMENT</v>
          </cell>
          <cell r="S61" t="str">
            <v>MAHESH ARAS</v>
          </cell>
          <cell r="T61" t="str">
            <v>MAHESH ARAS</v>
          </cell>
        </row>
        <row r="62">
          <cell r="B62">
            <v>30172</v>
          </cell>
          <cell r="C62" t="str">
            <v>F/FIXTURES STAFF RESI - COST</v>
          </cell>
          <cell r="D62">
            <v>4006030003</v>
          </cell>
          <cell r="E62" t="str">
            <v>FURNITURE -STAFF HOUSE</v>
          </cell>
          <cell r="F62" t="str">
            <v>N</v>
          </cell>
          <cell r="G62" t="str">
            <v>AS</v>
          </cell>
          <cell r="H62" t="str">
            <v>-</v>
          </cell>
          <cell r="I62">
            <v>0</v>
          </cell>
          <cell r="J62" t="str">
            <v>-</v>
          </cell>
          <cell r="K62" t="str">
            <v>-</v>
          </cell>
          <cell r="L62" t="str">
            <v>I</v>
          </cell>
          <cell r="M62" t="str">
            <v>-</v>
          </cell>
          <cell r="O62">
            <v>164348</v>
          </cell>
          <cell r="P62" t="str">
            <v>FURN FIXTURES&amp;OTH EQUIPMENT-COST</v>
          </cell>
          <cell r="Q62">
            <v>1933016</v>
          </cell>
          <cell r="R62" t="str">
            <v>PREMISES AND EQUIPMENT</v>
          </cell>
          <cell r="S62" t="str">
            <v>MAHESH ARAS</v>
          </cell>
          <cell r="T62" t="str">
            <v>MAHESH ARAS</v>
          </cell>
        </row>
        <row r="63">
          <cell r="B63">
            <v>3014</v>
          </cell>
          <cell r="C63" t="str">
            <v>PROPERTY IMPROVEMENT - COST</v>
          </cell>
          <cell r="D63">
            <v>4009010002</v>
          </cell>
          <cell r="E63" t="str">
            <v>LEASEHOLD</v>
          </cell>
          <cell r="F63" t="str">
            <v>N</v>
          </cell>
          <cell r="G63" t="str">
            <v>AS</v>
          </cell>
          <cell r="H63" t="str">
            <v>-</v>
          </cell>
          <cell r="I63">
            <v>0</v>
          </cell>
          <cell r="J63" t="str">
            <v>-</v>
          </cell>
          <cell r="K63" t="str">
            <v>-</v>
          </cell>
          <cell r="L63" t="str">
            <v>I</v>
          </cell>
          <cell r="M63" t="str">
            <v>-</v>
          </cell>
          <cell r="O63">
            <v>164941</v>
          </cell>
          <cell r="P63" t="str">
            <v>LEASEHOLD IMPROVEMENT-COST-OVERSEAS</v>
          </cell>
          <cell r="Q63">
            <v>1933016</v>
          </cell>
          <cell r="R63" t="str">
            <v>PREMISES AND EQUIPMENT</v>
          </cell>
          <cell r="S63" t="str">
            <v>MAHESH ARAS</v>
          </cell>
          <cell r="T63" t="str">
            <v>MAHESH ARAS</v>
          </cell>
        </row>
        <row r="64">
          <cell r="B64">
            <v>30161</v>
          </cell>
          <cell r="C64" t="str">
            <v>OFFICE EQUIPMENT - COST</v>
          </cell>
          <cell r="D64">
            <v>4004050003</v>
          </cell>
          <cell r="E64" t="str">
            <v>OFFICE EQUIPMENT</v>
          </cell>
          <cell r="F64" t="str">
            <v>N</v>
          </cell>
          <cell r="G64" t="str">
            <v>AS</v>
          </cell>
          <cell r="H64" t="str">
            <v>-</v>
          </cell>
          <cell r="I64">
            <v>0</v>
          </cell>
          <cell r="J64" t="str">
            <v>-</v>
          </cell>
          <cell r="K64" t="str">
            <v>-</v>
          </cell>
          <cell r="L64" t="str">
            <v>I</v>
          </cell>
          <cell r="M64" t="str">
            <v>-</v>
          </cell>
          <cell r="O64">
            <v>164348</v>
          </cell>
          <cell r="P64" t="str">
            <v>FURN FIXTURES&amp;OTH EQUIPMENT-COST</v>
          </cell>
          <cell r="Q64">
            <v>1933016</v>
          </cell>
          <cell r="R64" t="str">
            <v>PREMISES AND EQUIPMENT</v>
          </cell>
          <cell r="S64" t="str">
            <v>MAHESH ARAS</v>
          </cell>
          <cell r="T64" t="str">
            <v>MAHESH ARAS</v>
          </cell>
        </row>
        <row r="65">
          <cell r="B65">
            <v>3024</v>
          </cell>
          <cell r="C65" t="str">
            <v>PROPERTY IMPROVEMENT-CUM DEPN</v>
          </cell>
          <cell r="D65">
            <v>4009020001</v>
          </cell>
          <cell r="E65" t="str">
            <v>ACCUM AMORTIZATION-LEASEHOLD</v>
          </cell>
          <cell r="F65" t="str">
            <v>N</v>
          </cell>
          <cell r="G65" t="str">
            <v>AS</v>
          </cell>
          <cell r="H65" t="str">
            <v>-</v>
          </cell>
          <cell r="I65">
            <v>0</v>
          </cell>
          <cell r="J65" t="str">
            <v>-</v>
          </cell>
          <cell r="K65" t="str">
            <v>-</v>
          </cell>
          <cell r="L65" t="str">
            <v>I</v>
          </cell>
          <cell r="M65" t="str">
            <v>-</v>
          </cell>
          <cell r="O65">
            <v>164992</v>
          </cell>
          <cell r="P65" t="str">
            <v>LSE IMPRV-ALOW FOR ACUM AMORT-O/S</v>
          </cell>
          <cell r="Q65">
            <v>1933016</v>
          </cell>
          <cell r="R65" t="str">
            <v>PREMISES AND EQUIPMENT</v>
          </cell>
          <cell r="S65" t="str">
            <v>MAHESH ARAS</v>
          </cell>
          <cell r="T65" t="str">
            <v>MAHESH ARAS</v>
          </cell>
        </row>
        <row r="66">
          <cell r="B66">
            <v>3028</v>
          </cell>
          <cell r="C66" t="str">
            <v>VEHICLE - CUM DEPN</v>
          </cell>
          <cell r="D66">
            <v>4005010006</v>
          </cell>
          <cell r="E66" t="str">
            <v>ACCUM DEPR-AUTOMOBILE</v>
          </cell>
          <cell r="F66" t="str">
            <v>N</v>
          </cell>
          <cell r="G66" t="str">
            <v>AS</v>
          </cell>
          <cell r="H66" t="str">
            <v>-</v>
          </cell>
          <cell r="I66">
            <v>0</v>
          </cell>
          <cell r="J66" t="str">
            <v>-</v>
          </cell>
          <cell r="K66" t="str">
            <v>-</v>
          </cell>
          <cell r="L66" t="str">
            <v>I</v>
          </cell>
          <cell r="M66" t="str">
            <v>-</v>
          </cell>
          <cell r="O66">
            <v>164399</v>
          </cell>
          <cell r="P66" t="str">
            <v>FURN FXT&amp;OTH EQIP-ACUM DEPRECIATION</v>
          </cell>
          <cell r="Q66">
            <v>1933016</v>
          </cell>
          <cell r="R66" t="str">
            <v>PREMISES AND EQUIPMENT</v>
          </cell>
          <cell r="S66" t="str">
            <v>MAHESH ARAS</v>
          </cell>
          <cell r="T66" t="str">
            <v>MAHESH ARAS</v>
          </cell>
        </row>
        <row r="67">
          <cell r="B67">
            <v>3022</v>
          </cell>
          <cell r="C67" t="str">
            <v>BUILIDING FREEHOLD - CUM DEPN</v>
          </cell>
          <cell r="D67">
            <v>4001030008</v>
          </cell>
          <cell r="E67" t="str">
            <v>ACCUM DEPR-BUILDING FREEOLD</v>
          </cell>
          <cell r="F67" t="str">
            <v>Y</v>
          </cell>
          <cell r="G67" t="str">
            <v>AS</v>
          </cell>
          <cell r="H67" t="str">
            <v>-</v>
          </cell>
          <cell r="I67">
            <v>0</v>
          </cell>
          <cell r="J67" t="str">
            <v>-</v>
          </cell>
          <cell r="K67" t="str">
            <v>-</v>
          </cell>
          <cell r="L67" t="str">
            <v>I</v>
          </cell>
          <cell r="M67" t="str">
            <v>-</v>
          </cell>
          <cell r="O67">
            <v>164194</v>
          </cell>
          <cell r="P67" t="str">
            <v>ALOW FOR ACCUMULATED DEPR-BLDG-O/S</v>
          </cell>
          <cell r="Q67">
            <v>1933016</v>
          </cell>
          <cell r="R67" t="str">
            <v>PREMISES AND EQUIPMENT</v>
          </cell>
          <cell r="S67" t="str">
            <v>MAHESH ARAS</v>
          </cell>
          <cell r="T67" t="str">
            <v>MAHESH ARAS</v>
          </cell>
        </row>
        <row r="68">
          <cell r="B68">
            <v>30251</v>
          </cell>
          <cell r="C68" t="str">
            <v>COMPUTERS - CUM DEPN</v>
          </cell>
          <cell r="D68">
            <v>4005070000</v>
          </cell>
          <cell r="E68" t="str">
            <v>ACCUM DEPR-COMPUTER-HARDWARE</v>
          </cell>
          <cell r="F68" t="str">
            <v>N</v>
          </cell>
          <cell r="G68" t="str">
            <v>AS</v>
          </cell>
          <cell r="H68" t="str">
            <v>-</v>
          </cell>
          <cell r="I68">
            <v>0</v>
          </cell>
          <cell r="J68" t="str">
            <v>-</v>
          </cell>
          <cell r="K68" t="str">
            <v>-</v>
          </cell>
          <cell r="L68" t="str">
            <v>I</v>
          </cell>
          <cell r="M68" t="str">
            <v>-</v>
          </cell>
          <cell r="O68">
            <v>164283</v>
          </cell>
          <cell r="P68" t="str">
            <v>CMPU EQUIPMENT-ALOW ACUM DEPR</v>
          </cell>
          <cell r="Q68">
            <v>1933016</v>
          </cell>
          <cell r="R68" t="str">
            <v>PREMISES AND EQUIPMENT</v>
          </cell>
          <cell r="S68" t="str">
            <v>MAHESH ARAS</v>
          </cell>
          <cell r="T68" t="str">
            <v>MAHESH ARAS</v>
          </cell>
        </row>
        <row r="69">
          <cell r="B69">
            <v>30252</v>
          </cell>
          <cell r="C69" t="str">
            <v>COMPUTERS STAFF RESI-CUM DEPN</v>
          </cell>
          <cell r="D69">
            <v>4007020003</v>
          </cell>
          <cell r="E69" t="str">
            <v>ACCUM DEPR-COMPUTER-STAFF HSE</v>
          </cell>
          <cell r="F69" t="str">
            <v>Y</v>
          </cell>
          <cell r="G69" t="str">
            <v>AS</v>
          </cell>
          <cell r="H69" t="str">
            <v>-</v>
          </cell>
          <cell r="I69">
            <v>0</v>
          </cell>
          <cell r="J69" t="str">
            <v>-</v>
          </cell>
          <cell r="K69" t="str">
            <v>-</v>
          </cell>
          <cell r="L69" t="str">
            <v>I</v>
          </cell>
          <cell r="M69" t="str">
            <v>-</v>
          </cell>
          <cell r="O69">
            <v>164283</v>
          </cell>
          <cell r="P69" t="str">
            <v>CMPU EQUIPMENT-ALOW ACUM DEPR</v>
          </cell>
          <cell r="Q69">
            <v>1933016</v>
          </cell>
          <cell r="R69" t="str">
            <v>PREMISES AND EQUIPMENT</v>
          </cell>
          <cell r="S69" t="str">
            <v>MAHESH ARAS</v>
          </cell>
          <cell r="T69" t="str">
            <v>MAHESH ARAS</v>
          </cell>
        </row>
        <row r="70">
          <cell r="B70">
            <v>30262</v>
          </cell>
          <cell r="C70" t="str">
            <v>O/EQUIPMENT STAFF RESI-CUM DEP</v>
          </cell>
          <cell r="D70">
            <v>4007010004</v>
          </cell>
          <cell r="E70" t="str">
            <v>ACCUM DEPR-EQUIP STAFF HOUSE</v>
          </cell>
          <cell r="F70" t="str">
            <v>N</v>
          </cell>
          <cell r="G70" t="str">
            <v>AS</v>
          </cell>
          <cell r="H70" t="str">
            <v>-</v>
          </cell>
          <cell r="I70">
            <v>0</v>
          </cell>
          <cell r="J70" t="str">
            <v>-</v>
          </cell>
          <cell r="K70" t="str">
            <v>-</v>
          </cell>
          <cell r="L70" t="str">
            <v>I</v>
          </cell>
          <cell r="M70" t="str">
            <v>-</v>
          </cell>
          <cell r="O70">
            <v>164399</v>
          </cell>
          <cell r="P70" t="str">
            <v>FURN FXT&amp;OTH EQIP-ACUM DEPRECIATION</v>
          </cell>
          <cell r="Q70">
            <v>1933016</v>
          </cell>
          <cell r="R70" t="str">
            <v>PREMISES AND EQUIPMENT</v>
          </cell>
          <cell r="S70" t="str">
            <v>MAHESH ARAS</v>
          </cell>
          <cell r="T70" t="str">
            <v>MAHESH ARAS</v>
          </cell>
        </row>
        <row r="71">
          <cell r="B71">
            <v>30271</v>
          </cell>
          <cell r="C71" t="str">
            <v>FURNITURE &amp; FIXTURE - CUM DEPN</v>
          </cell>
          <cell r="D71">
            <v>4005100005</v>
          </cell>
          <cell r="E71" t="str">
            <v>ACCUM DEPR-FURNITURE</v>
          </cell>
          <cell r="F71" t="str">
            <v>N</v>
          </cell>
          <cell r="G71" t="str">
            <v>AS</v>
          </cell>
          <cell r="H71" t="str">
            <v>-</v>
          </cell>
          <cell r="I71">
            <v>0</v>
          </cell>
          <cell r="J71" t="str">
            <v>-</v>
          </cell>
          <cell r="K71" t="str">
            <v>-</v>
          </cell>
          <cell r="L71" t="str">
            <v>I</v>
          </cell>
          <cell r="M71" t="str">
            <v>-</v>
          </cell>
          <cell r="O71">
            <v>164399</v>
          </cell>
          <cell r="P71" t="str">
            <v>FURN FXT&amp;OTH EQIP-ACUM DEPRECIATION</v>
          </cell>
          <cell r="Q71">
            <v>1933016</v>
          </cell>
          <cell r="R71" t="str">
            <v>PREMISES AND EQUIPMENT</v>
          </cell>
          <cell r="S71" t="str">
            <v>MAHESH ARAS</v>
          </cell>
          <cell r="T71" t="str">
            <v>MAHESH ARAS</v>
          </cell>
        </row>
        <row r="72">
          <cell r="B72">
            <v>30272</v>
          </cell>
          <cell r="C72" t="str">
            <v>F/FIXTURE STAFF RESI-CUM DEPN</v>
          </cell>
          <cell r="D72">
            <v>4007030002</v>
          </cell>
          <cell r="E72" t="str">
            <v>ACCUM DEPR-FURNITURE-STAFF HOUSE</v>
          </cell>
          <cell r="F72" t="str">
            <v>N</v>
          </cell>
          <cell r="G72" t="str">
            <v>AS</v>
          </cell>
          <cell r="H72" t="str">
            <v>-</v>
          </cell>
          <cell r="I72">
            <v>0</v>
          </cell>
          <cell r="J72" t="str">
            <v>-</v>
          </cell>
          <cell r="K72" t="str">
            <v>-</v>
          </cell>
          <cell r="L72" t="str">
            <v>I</v>
          </cell>
          <cell r="M72" t="str">
            <v>-</v>
          </cell>
          <cell r="O72">
            <v>164399</v>
          </cell>
          <cell r="P72" t="str">
            <v>FURN FXT&amp;OTH EQIP-ACUM DEPRECIATION</v>
          </cell>
          <cell r="Q72">
            <v>1933016</v>
          </cell>
          <cell r="R72" t="str">
            <v>PREMISES AND EQUIPMENT</v>
          </cell>
          <cell r="S72" t="str">
            <v>MAHESH ARAS</v>
          </cell>
          <cell r="T72" t="str">
            <v>MAHESH ARAS</v>
          </cell>
        </row>
        <row r="73">
          <cell r="B73">
            <v>30261</v>
          </cell>
          <cell r="C73" t="str">
            <v>OFFICE EQUIPMENT - CUM DEPN</v>
          </cell>
          <cell r="D73">
            <v>4005050002</v>
          </cell>
          <cell r="E73" t="str">
            <v>ACCUM DEPR-OFFICE EQUIPMENT</v>
          </cell>
          <cell r="F73" t="str">
            <v>N</v>
          </cell>
          <cell r="G73" t="str">
            <v>AS</v>
          </cell>
          <cell r="H73" t="str">
            <v>-</v>
          </cell>
          <cell r="I73">
            <v>0</v>
          </cell>
          <cell r="J73" t="str">
            <v>-</v>
          </cell>
          <cell r="K73" t="str">
            <v>-</v>
          </cell>
          <cell r="L73" t="str">
            <v>I</v>
          </cell>
          <cell r="M73" t="str">
            <v>-</v>
          </cell>
          <cell r="O73">
            <v>164399</v>
          </cell>
          <cell r="P73" t="str">
            <v>FURN FXT&amp;OTH EQIP-ACUM DEPRECIATION</v>
          </cell>
          <cell r="Q73">
            <v>1933016</v>
          </cell>
          <cell r="R73" t="str">
            <v>PREMISES AND EQUIPMENT</v>
          </cell>
          <cell r="S73" t="str">
            <v>MAHESH ARAS</v>
          </cell>
          <cell r="T73" t="str">
            <v>MAHESH ARAS</v>
          </cell>
        </row>
        <row r="74">
          <cell r="B74">
            <v>3041</v>
          </cell>
          <cell r="C74" t="str">
            <v>CAPITAL WORK IN PROGESS - KNCO</v>
          </cell>
          <cell r="D74">
            <v>4008030001</v>
          </cell>
          <cell r="E74" t="str">
            <v>CAPITAL WIP-TECHNOPOLIS</v>
          </cell>
          <cell r="F74" t="str">
            <v>Y</v>
          </cell>
          <cell r="G74" t="str">
            <v>AS</v>
          </cell>
          <cell r="H74" t="str">
            <v>-</v>
          </cell>
          <cell r="I74">
            <v>0</v>
          </cell>
          <cell r="J74" t="str">
            <v>-</v>
          </cell>
          <cell r="K74" t="str">
            <v>-</v>
          </cell>
          <cell r="L74" t="str">
            <v>I</v>
          </cell>
          <cell r="M74" t="str">
            <v>V</v>
          </cell>
          <cell r="O74">
            <v>183008</v>
          </cell>
          <cell r="P74" t="str">
            <v>OTHER ASSETS-OTHER</v>
          </cell>
          <cell r="Q74">
            <v>1948122</v>
          </cell>
          <cell r="R74" t="str">
            <v>ALL OTHER ASSETS</v>
          </cell>
          <cell r="S74" t="str">
            <v>MAHESH ARAS</v>
          </cell>
          <cell r="T74" t="str">
            <v>MAHESH ARAS</v>
          </cell>
        </row>
        <row r="75">
          <cell r="B75">
            <v>3042</v>
          </cell>
          <cell r="C75" t="str">
            <v>CAPITAL WORK IN PROGESS-OTHERS</v>
          </cell>
          <cell r="D75">
            <v>4008010003</v>
          </cell>
          <cell r="E75" t="str">
            <v>CAPITAL WORK IN PROGESS-MAFAT</v>
          </cell>
          <cell r="F75" t="str">
            <v>N</v>
          </cell>
          <cell r="G75" t="str">
            <v>AS</v>
          </cell>
          <cell r="H75" t="str">
            <v>-</v>
          </cell>
          <cell r="I75">
            <v>0</v>
          </cell>
          <cell r="J75" t="str">
            <v>-</v>
          </cell>
          <cell r="K75" t="str">
            <v>-</v>
          </cell>
          <cell r="L75" t="str">
            <v>I</v>
          </cell>
          <cell r="M75" t="str">
            <v>V</v>
          </cell>
          <cell r="O75">
            <v>183008</v>
          </cell>
          <cell r="P75" t="str">
            <v>OTHER ASSETS-OTHER</v>
          </cell>
          <cell r="Q75">
            <v>1948122</v>
          </cell>
          <cell r="R75" t="str">
            <v>ALL OTHER ASSETS</v>
          </cell>
          <cell r="S75" t="str">
            <v>MAHESH ARAS</v>
          </cell>
          <cell r="T75" t="str">
            <v>MAHESH ARAS</v>
          </cell>
        </row>
        <row r="76">
          <cell r="B76">
            <v>40131</v>
          </cell>
          <cell r="C76" t="str">
            <v>INVESTMENTS - OTHERS</v>
          </cell>
          <cell r="D76">
            <v>1703000008</v>
          </cell>
          <cell r="E76" t="str">
            <v>INV SECS-AFS-OTH BND,NT,DBNT</v>
          </cell>
          <cell r="F76" t="str">
            <v>Y</v>
          </cell>
          <cell r="G76" t="str">
            <v>AS</v>
          </cell>
          <cell r="H76" t="str">
            <v>-</v>
          </cell>
          <cell r="I76">
            <v>0</v>
          </cell>
          <cell r="J76" t="str">
            <v>-</v>
          </cell>
          <cell r="K76" t="str">
            <v>-</v>
          </cell>
          <cell r="L76" t="str">
            <v>I</v>
          </cell>
          <cell r="M76" t="str">
            <v>-</v>
          </cell>
          <cell r="O76">
            <v>102008</v>
          </cell>
          <cell r="P76" t="str">
            <v>I/S-AFS-OTH BONDS,NOTES&amp;DEBENTURES</v>
          </cell>
          <cell r="Q76">
            <v>1553119</v>
          </cell>
          <cell r="R76" t="str">
            <v>SECURITIES - AVAILABLE FOR SALE</v>
          </cell>
          <cell r="S76" t="str">
            <v xml:space="preserve">ANAND KRISHNA </v>
          </cell>
          <cell r="T76" t="str">
            <v xml:space="preserve">ANAND KRISHNA </v>
          </cell>
        </row>
        <row r="77">
          <cell r="B77">
            <v>40112</v>
          </cell>
          <cell r="C77" t="str">
            <v>INVESTMENTS - JFIAML</v>
          </cell>
          <cell r="D77">
            <v>1901000008</v>
          </cell>
          <cell r="E77" t="str">
            <v>INVESTMENTS-JF INTERCOMPANY</v>
          </cell>
          <cell r="F77" t="str">
            <v>Y</v>
          </cell>
          <cell r="G77" t="str">
            <v>AS</v>
          </cell>
          <cell r="H77" t="str">
            <v>-</v>
          </cell>
          <cell r="I77">
            <v>2</v>
          </cell>
          <cell r="J77" t="str">
            <v>-</v>
          </cell>
          <cell r="K77">
            <v>31006958</v>
          </cell>
          <cell r="L77" t="str">
            <v>I</v>
          </cell>
          <cell r="M77" t="str">
            <v>V</v>
          </cell>
          <cell r="O77">
            <v>119318</v>
          </cell>
          <cell r="P77" t="str">
            <v>INVST N/CNSL SUB &amp; ASC CO &amp; FGN CO</v>
          </cell>
          <cell r="Q77">
            <v>1949054</v>
          </cell>
          <cell r="R77" t="str">
            <v>I/C - INVESTMENT IN SUBSIDIARY</v>
          </cell>
          <cell r="S77" t="str">
            <v xml:space="preserve">ANAND KRISHNA </v>
          </cell>
          <cell r="T77" t="str">
            <v xml:space="preserve">ANAND KRISHNA </v>
          </cell>
        </row>
        <row r="78">
          <cell r="B78">
            <v>40113</v>
          </cell>
          <cell r="C78" t="str">
            <v>INVESTMENTS - JFMFL</v>
          </cell>
          <cell r="D78">
            <v>1901000008</v>
          </cell>
          <cell r="E78" t="str">
            <v>INVESTMENTS-JF INTERCOMPANY</v>
          </cell>
          <cell r="F78" t="str">
            <v>Y</v>
          </cell>
          <cell r="G78" t="str">
            <v>AS</v>
          </cell>
          <cell r="H78" t="str">
            <v>-</v>
          </cell>
          <cell r="I78">
            <v>2</v>
          </cell>
          <cell r="J78" t="str">
            <v>-</v>
          </cell>
          <cell r="K78">
            <v>31006886</v>
          </cell>
          <cell r="L78" t="str">
            <v>I</v>
          </cell>
          <cell r="M78" t="str">
            <v>V</v>
          </cell>
          <cell r="O78">
            <v>119318</v>
          </cell>
          <cell r="P78" t="str">
            <v>INVST N/CNSL SUB &amp; ASC CO &amp; FGN CO</v>
          </cell>
          <cell r="Q78">
            <v>1949054</v>
          </cell>
          <cell r="R78" t="str">
            <v>I/C - INVESTMENT IN SUBSIDIARY</v>
          </cell>
          <cell r="S78" t="str">
            <v xml:space="preserve">ANAND KRISHNA </v>
          </cell>
          <cell r="T78" t="str">
            <v xml:space="preserve">ANAND KRISHNA </v>
          </cell>
        </row>
        <row r="79">
          <cell r="B79">
            <v>40114</v>
          </cell>
          <cell r="C79" t="str">
            <v>INVESTMENTS - JFEAIL</v>
          </cell>
          <cell r="D79">
            <v>1901000008</v>
          </cell>
          <cell r="E79" t="str">
            <v>INVESTMENTS-JF INTERCOMPANY</v>
          </cell>
          <cell r="F79" t="str">
            <v>Y</v>
          </cell>
          <cell r="G79" t="str">
            <v>AS</v>
          </cell>
          <cell r="H79" t="str">
            <v>-</v>
          </cell>
          <cell r="I79">
            <v>2</v>
          </cell>
          <cell r="J79" t="str">
            <v>-</v>
          </cell>
          <cell r="K79">
            <v>31002324</v>
          </cell>
          <cell r="L79" t="str">
            <v>I</v>
          </cell>
          <cell r="M79" t="str">
            <v>V</v>
          </cell>
          <cell r="O79">
            <v>119318</v>
          </cell>
          <cell r="P79" t="str">
            <v>INVST N/CNSL SUB &amp; ASC CO &amp; FGN CO</v>
          </cell>
          <cell r="Q79">
            <v>1949054</v>
          </cell>
          <cell r="R79" t="str">
            <v>I/C - INVESTMENT IN SUBSIDIARY</v>
          </cell>
          <cell r="S79" t="str">
            <v xml:space="preserve">ANAND KRISHNA </v>
          </cell>
          <cell r="T79" t="str">
            <v xml:space="preserve">ANAND KRISHNA </v>
          </cell>
        </row>
        <row r="80">
          <cell r="B80">
            <v>4021</v>
          </cell>
          <cell r="C80" t="str">
            <v>BSE MEMBERSHIP - COST</v>
          </cell>
          <cell r="D80">
            <v>4201010016</v>
          </cell>
          <cell r="E80" t="str">
            <v>PREPAID EXP-BSE MEMBERSHIP</v>
          </cell>
          <cell r="F80" t="str">
            <v>Y</v>
          </cell>
          <cell r="G80" t="str">
            <v>AS</v>
          </cell>
          <cell r="H80" t="str">
            <v>-</v>
          </cell>
          <cell r="I80">
            <v>0</v>
          </cell>
          <cell r="J80" t="str">
            <v>-</v>
          </cell>
          <cell r="K80" t="str">
            <v>-</v>
          </cell>
          <cell r="L80" t="str">
            <v>I</v>
          </cell>
          <cell r="M80" t="str">
            <v>V</v>
          </cell>
          <cell r="O80">
            <v>177008</v>
          </cell>
          <cell r="P80" t="str">
            <v>PREPAID EXPENSES</v>
          </cell>
          <cell r="Q80">
            <v>1948122</v>
          </cell>
          <cell r="R80" t="str">
            <v>ALL OTHER ASSETS</v>
          </cell>
          <cell r="S80" t="str">
            <v>KIRAN SHAH</v>
          </cell>
          <cell r="T80" t="str">
            <v>KIRAN SHAH</v>
          </cell>
        </row>
        <row r="81">
          <cell r="B81">
            <v>5012</v>
          </cell>
          <cell r="C81" t="str">
            <v>JPMCB - INTEREST RECEIVABLE</v>
          </cell>
          <cell r="D81">
            <v>4102470004</v>
          </cell>
          <cell r="E81" t="str">
            <v>AIR-TIME DEPOSIT-O/S BR</v>
          </cell>
          <cell r="F81" t="str">
            <v>Y</v>
          </cell>
          <cell r="G81" t="str">
            <v>AS</v>
          </cell>
          <cell r="H81" t="str">
            <v>-</v>
          </cell>
          <cell r="I81">
            <v>2</v>
          </cell>
          <cell r="J81" t="str">
            <v>B</v>
          </cell>
          <cell r="K81">
            <v>31000193</v>
          </cell>
          <cell r="L81" t="str">
            <v>I</v>
          </cell>
          <cell r="M81" t="str">
            <v>-</v>
          </cell>
          <cell r="O81">
            <v>168254</v>
          </cell>
          <cell r="P81" t="str">
            <v>AIR-RLT C/E-OVRSE BRANCHES OF CMB</v>
          </cell>
          <cell r="Q81">
            <v>1918125</v>
          </cell>
          <cell r="R81" t="str">
            <v>ACCRUED INTEREST RECEIVABLES</v>
          </cell>
          <cell r="S81" t="str">
            <v>SAROSH IRANI</v>
          </cell>
          <cell r="T81" t="str">
            <v>SAROSH IRANI</v>
          </cell>
        </row>
        <row r="82">
          <cell r="B82">
            <v>5011</v>
          </cell>
          <cell r="C82" t="str">
            <v>INTEREST RECEIVABLE</v>
          </cell>
          <cell r="D82">
            <v>4102460005</v>
          </cell>
          <cell r="E82" t="str">
            <v>AIR-TIME DEPOSIT-OTHERS</v>
          </cell>
          <cell r="F82" t="str">
            <v>Y</v>
          </cell>
          <cell r="G82" t="str">
            <v>AS</v>
          </cell>
          <cell r="H82" t="str">
            <v>-</v>
          </cell>
          <cell r="I82">
            <v>0</v>
          </cell>
          <cell r="J82" t="str">
            <v>-</v>
          </cell>
          <cell r="K82" t="str">
            <v>-</v>
          </cell>
          <cell r="L82" t="str">
            <v>I</v>
          </cell>
          <cell r="M82" t="str">
            <v>-</v>
          </cell>
          <cell r="O82">
            <v>169005</v>
          </cell>
          <cell r="P82" t="str">
            <v>AIR-OTHER</v>
          </cell>
          <cell r="Q82">
            <v>1918125</v>
          </cell>
          <cell r="R82" t="str">
            <v>ACCRUED INTEREST RECEIVABLES</v>
          </cell>
          <cell r="S82" t="str">
            <v>KIRAN SHAH</v>
          </cell>
          <cell r="T82" t="str">
            <v>KIRAN SHAH</v>
          </cell>
        </row>
        <row r="83">
          <cell r="B83">
            <v>5022</v>
          </cell>
          <cell r="C83" t="str">
            <v>CASH EQUITIES  - UNSECURED DRS</v>
          </cell>
          <cell r="D83">
            <v>4301210045</v>
          </cell>
          <cell r="E83" t="str">
            <v>A/C REC-CASH EQUITY</v>
          </cell>
          <cell r="F83" t="str">
            <v>Y (Rename)</v>
          </cell>
          <cell r="G83" t="str">
            <v>AS</v>
          </cell>
          <cell r="H83" t="str">
            <v>-</v>
          </cell>
          <cell r="I83">
            <v>0</v>
          </cell>
          <cell r="J83" t="str">
            <v>-</v>
          </cell>
          <cell r="K83" t="str">
            <v>-</v>
          </cell>
          <cell r="L83" t="str">
            <v>I</v>
          </cell>
          <cell r="M83" t="str">
            <v>V</v>
          </cell>
          <cell r="O83">
            <v>175609</v>
          </cell>
          <cell r="P83" t="str">
            <v>A/C REC-OTHER</v>
          </cell>
          <cell r="Q83">
            <v>1948122</v>
          </cell>
          <cell r="R83" t="str">
            <v>ALL OTHER ASSETS</v>
          </cell>
          <cell r="S83" t="str">
            <v>KIRAN SHAH</v>
          </cell>
          <cell r="T83" t="str">
            <v>KIRAN SHAH</v>
          </cell>
        </row>
        <row r="84">
          <cell r="B84">
            <v>5026</v>
          </cell>
          <cell r="C84" t="str">
            <v>IM FEES RECEIVABLE</v>
          </cell>
          <cell r="D84">
            <v>4301210078</v>
          </cell>
          <cell r="E84" t="str">
            <v xml:space="preserve">A/C REC-IM FEES </v>
          </cell>
          <cell r="F84" t="str">
            <v>Y</v>
          </cell>
          <cell r="G84" t="str">
            <v>AS</v>
          </cell>
          <cell r="H84" t="str">
            <v>-</v>
          </cell>
          <cell r="I84">
            <v>0</v>
          </cell>
          <cell r="J84" t="str">
            <v>-</v>
          </cell>
          <cell r="K84" t="str">
            <v>-</v>
          </cell>
          <cell r="L84" t="str">
            <v>I</v>
          </cell>
          <cell r="M84" t="str">
            <v>V</v>
          </cell>
          <cell r="O84">
            <v>175609</v>
          </cell>
          <cell r="P84" t="str">
            <v>A/C REC-OTHER</v>
          </cell>
          <cell r="Q84">
            <v>1948122</v>
          </cell>
          <cell r="R84" t="str">
            <v>ALL OTHER ASSETS</v>
          </cell>
          <cell r="S84" t="str">
            <v>MAHESH ARAS</v>
          </cell>
          <cell r="T84" t="str">
            <v>MAHESH ARAS</v>
          </cell>
        </row>
        <row r="85">
          <cell r="B85">
            <v>5023</v>
          </cell>
          <cell r="C85" t="str">
            <v>S/DEB-INCOME ACCR BUT NOT DUE</v>
          </cell>
          <cell r="D85">
            <v>4102450006</v>
          </cell>
          <cell r="E85" t="str">
            <v>AIR-S/DEB-INC ACR BUT NOT DUE</v>
          </cell>
          <cell r="F85" t="str">
            <v>Y</v>
          </cell>
          <cell r="G85" t="str">
            <v>AS</v>
          </cell>
          <cell r="H85" t="str">
            <v>-</v>
          </cell>
          <cell r="I85">
            <v>0</v>
          </cell>
          <cell r="J85" t="str">
            <v>-</v>
          </cell>
          <cell r="K85" t="str">
            <v>-</v>
          </cell>
          <cell r="L85" t="str">
            <v>I</v>
          </cell>
          <cell r="M85" t="str">
            <v>-</v>
          </cell>
          <cell r="O85">
            <v>169005</v>
          </cell>
          <cell r="P85" t="str">
            <v>AIR-OTHER</v>
          </cell>
          <cell r="Q85">
            <v>1948122</v>
          </cell>
          <cell r="R85" t="str">
            <v>ALL OTHER ASSETS</v>
          </cell>
          <cell r="S85" t="str">
            <v>KIRAN SHAH</v>
          </cell>
          <cell r="T85" t="str">
            <v>KIRAN SHAH</v>
          </cell>
        </row>
        <row r="86">
          <cell r="B86">
            <v>5024</v>
          </cell>
          <cell r="C86" t="str">
            <v>IB - DEBTORS</v>
          </cell>
          <cell r="D86">
            <v>4301500007</v>
          </cell>
          <cell r="E86" t="str">
            <v>IB - RECEIVABLES</v>
          </cell>
          <cell r="F86" t="str">
            <v>Y</v>
          </cell>
          <cell r="G86" t="str">
            <v>AS</v>
          </cell>
          <cell r="H86" t="str">
            <v>-</v>
          </cell>
          <cell r="I86">
            <v>0</v>
          </cell>
          <cell r="J86" t="str">
            <v>-</v>
          </cell>
          <cell r="K86" t="str">
            <v>-</v>
          </cell>
          <cell r="L86" t="str">
            <v>I</v>
          </cell>
          <cell r="M86" t="str">
            <v>V/Y</v>
          </cell>
          <cell r="O86">
            <v>175609</v>
          </cell>
          <cell r="P86" t="str">
            <v>A/C REC-OTHER</v>
          </cell>
          <cell r="Q86">
            <v>1948122</v>
          </cell>
          <cell r="R86" t="str">
            <v>ALL OTHER ASSETS</v>
          </cell>
          <cell r="S86" t="str">
            <v>MAHESH ARAS</v>
          </cell>
          <cell r="T86" t="str">
            <v>MAHESH ARAS</v>
          </cell>
        </row>
        <row r="87">
          <cell r="B87">
            <v>5025</v>
          </cell>
          <cell r="C87" t="str">
            <v>CASH EQ -PROV- DOUBTFUL DEBTS</v>
          </cell>
          <cell r="D87">
            <v>2702000007</v>
          </cell>
          <cell r="E87" t="str">
            <v>PROV FOR DOUBTFUL DEBTS</v>
          </cell>
          <cell r="F87" t="str">
            <v>Y</v>
          </cell>
          <cell r="G87" t="str">
            <v>AS</v>
          </cell>
          <cell r="H87" t="str">
            <v>-</v>
          </cell>
          <cell r="I87">
            <v>0</v>
          </cell>
          <cell r="J87" t="str">
            <v>-</v>
          </cell>
          <cell r="K87" t="str">
            <v>-</v>
          </cell>
          <cell r="L87" t="str">
            <v>I</v>
          </cell>
          <cell r="M87" t="str">
            <v>-</v>
          </cell>
          <cell r="O87">
            <v>142123</v>
          </cell>
          <cell r="P87" t="str">
            <v>RSV-PSBL LN LS-DOM/FGN UNITS</v>
          </cell>
          <cell r="Q87">
            <v>1948122</v>
          </cell>
          <cell r="R87" t="str">
            <v>ALL OTHER ASSETS</v>
          </cell>
          <cell r="S87" t="str">
            <v xml:space="preserve">KIRAN SHAH </v>
          </cell>
          <cell r="T87" t="str">
            <v xml:space="preserve">KIRAN SHAH </v>
          </cell>
        </row>
        <row r="88">
          <cell r="B88">
            <v>50251</v>
          </cell>
          <cell r="C88" t="str">
            <v>IB-PROV FOR DOUBTFUL DEBTS</v>
          </cell>
          <cell r="D88">
            <v>2703000006</v>
          </cell>
          <cell r="E88" t="str">
            <v>IB - PROV FOR DOUBTFUL DEBTS</v>
          </cell>
          <cell r="F88" t="str">
            <v>Y</v>
          </cell>
          <cell r="G88" t="str">
            <v>AS</v>
          </cell>
          <cell r="H88" t="str">
            <v>-</v>
          </cell>
          <cell r="I88">
            <v>0</v>
          </cell>
          <cell r="J88" t="str">
            <v>-</v>
          </cell>
          <cell r="K88" t="str">
            <v>-</v>
          </cell>
          <cell r="L88" t="str">
            <v>I</v>
          </cell>
          <cell r="M88" t="str">
            <v>-</v>
          </cell>
          <cell r="O88">
            <v>142123</v>
          </cell>
          <cell r="P88" t="str">
            <v>RSV-PSBL LN LS-DOM/FGN UNITS</v>
          </cell>
          <cell r="Q88">
            <v>1948122</v>
          </cell>
          <cell r="R88" t="str">
            <v>ALL OTHER ASSETS</v>
          </cell>
          <cell r="S88" t="str">
            <v>MAHESH ARAS</v>
          </cell>
          <cell r="T88" t="str">
            <v>MAHESH ARAS</v>
          </cell>
        </row>
        <row r="89">
          <cell r="B89">
            <v>503</v>
          </cell>
          <cell r="C89" t="str">
            <v>STOCK IN TRADE</v>
          </cell>
          <cell r="D89">
            <v>3422000004</v>
          </cell>
          <cell r="E89" t="str">
            <v>TRADING SEC-DEBT &amp; EQT SEC</v>
          </cell>
          <cell r="F89" t="str">
            <v>Y</v>
          </cell>
          <cell r="G89" t="str">
            <v>AS</v>
          </cell>
          <cell r="H89" t="str">
            <v>-</v>
          </cell>
          <cell r="I89">
            <v>0</v>
          </cell>
          <cell r="J89" t="str">
            <v>-</v>
          </cell>
          <cell r="K89" t="str">
            <v>-</v>
          </cell>
          <cell r="L89" t="str">
            <v>I</v>
          </cell>
          <cell r="M89" t="str">
            <v>V</v>
          </cell>
          <cell r="O89">
            <v>104507</v>
          </cell>
          <cell r="P89" t="str">
            <v>DEBT SECURITIES ISSUED BY FOREIGN (NON-U.S.) FINANCIAL INSTITUTIONS HFT</v>
          </cell>
          <cell r="Q89">
            <v>1484814</v>
          </cell>
          <cell r="R89" t="str">
            <v>TRADING ASSETS - DEBT &amp; EQUITY SECURITIES</v>
          </cell>
          <cell r="S89" t="str">
            <v xml:space="preserve">KIRAN SHAH </v>
          </cell>
          <cell r="T89" t="str">
            <v xml:space="preserve">KIRAN SHAH </v>
          </cell>
        </row>
        <row r="90">
          <cell r="B90">
            <v>5041</v>
          </cell>
          <cell r="C90" t="str">
            <v>CHEQUES/CASH IN HAND</v>
          </cell>
          <cell r="D90">
            <v>1001010006</v>
          </cell>
          <cell r="E90" t="str">
            <v>OFFICE CASH</v>
          </cell>
          <cell r="F90" t="str">
            <v>N</v>
          </cell>
          <cell r="G90" t="str">
            <v>AS</v>
          </cell>
          <cell r="H90" t="str">
            <v>-</v>
          </cell>
          <cell r="I90">
            <v>0</v>
          </cell>
          <cell r="J90" t="str">
            <v>-</v>
          </cell>
          <cell r="K90" t="str">
            <v>-</v>
          </cell>
          <cell r="L90" t="str">
            <v>I</v>
          </cell>
          <cell r="M90" t="str">
            <v>V/Y</v>
          </cell>
          <cell r="O90">
            <v>100056</v>
          </cell>
          <cell r="P90" t="str">
            <v>COIN &amp; CURRENCY</v>
          </cell>
          <cell r="Q90">
            <v>1110035</v>
          </cell>
          <cell r="R90" t="str">
            <v>CASH AND DUE FROM BANKS</v>
          </cell>
          <cell r="S90" t="str">
            <v>MAHESH ARAS</v>
          </cell>
          <cell r="T90" t="str">
            <v>MAHESH ARAS</v>
          </cell>
        </row>
        <row r="91">
          <cell r="B91">
            <v>505122</v>
          </cell>
          <cell r="C91" t="str">
            <v>JFMAIN CASH SEGMENT</v>
          </cell>
          <cell r="D91">
            <v>4304260005</v>
          </cell>
          <cell r="E91" t="str">
            <v>A/R-CASH SEGMENT-INTERCO</v>
          </cell>
          <cell r="F91" t="str">
            <v>Y</v>
          </cell>
          <cell r="G91" t="str">
            <v>AS</v>
          </cell>
          <cell r="H91" t="str">
            <v>-</v>
          </cell>
          <cell r="I91">
            <v>2</v>
          </cell>
          <cell r="J91" t="str">
            <v>W</v>
          </cell>
          <cell r="K91">
            <v>31006851</v>
          </cell>
          <cell r="L91" t="str">
            <v>I</v>
          </cell>
          <cell r="M91" t="str">
            <v>V</v>
          </cell>
          <cell r="O91">
            <v>175358</v>
          </cell>
          <cell r="P91" t="str">
            <v>A/R-RCE-SUBS OF CMB</v>
          </cell>
          <cell r="Q91">
            <v>1948122</v>
          </cell>
          <cell r="R91" t="str">
            <v>ALL OTHER ASSETS</v>
          </cell>
          <cell r="S91" t="str">
            <v>KIRAN SHAH</v>
          </cell>
          <cell r="T91" t="str">
            <v>KIRAN SHAH</v>
          </cell>
        </row>
        <row r="92">
          <cell r="B92">
            <v>505111</v>
          </cell>
          <cell r="C92" t="str">
            <v>JFISL - COST SHARING DEPOSIT</v>
          </cell>
          <cell r="D92">
            <v>4304250006</v>
          </cell>
          <cell r="E92" t="str">
            <v>A/R-COST SHARING DEP-INTERCO</v>
          </cell>
          <cell r="F92" t="str">
            <v>Y</v>
          </cell>
          <cell r="G92" t="str">
            <v>AS</v>
          </cell>
          <cell r="H92" t="str">
            <v>-</v>
          </cell>
          <cell r="I92">
            <v>2</v>
          </cell>
          <cell r="J92" t="str">
            <v>W</v>
          </cell>
          <cell r="K92">
            <v>31006851</v>
          </cell>
          <cell r="L92" t="str">
            <v>I</v>
          </cell>
          <cell r="M92" t="str">
            <v>V</v>
          </cell>
          <cell r="O92">
            <v>175358</v>
          </cell>
          <cell r="P92" t="str">
            <v>A/R-RCE-SUBS OF CMB</v>
          </cell>
          <cell r="Q92">
            <v>1949050</v>
          </cell>
          <cell r="R92" t="str">
            <v>INTERCOMPANY - B/S</v>
          </cell>
          <cell r="S92" t="str">
            <v>MAHESH ARAS</v>
          </cell>
          <cell r="T92" t="str">
            <v>MAHESH ARAS</v>
          </cell>
        </row>
        <row r="93">
          <cell r="B93">
            <v>505131</v>
          </cell>
          <cell r="C93" t="str">
            <v>JFIAML - COST SHARING DEPOSIT</v>
          </cell>
          <cell r="D93">
            <v>4304250006</v>
          </cell>
          <cell r="E93" t="str">
            <v>A/R-COST SHARING DEP-INTERCO</v>
          </cell>
          <cell r="F93" t="str">
            <v>Y</v>
          </cell>
          <cell r="G93" t="str">
            <v>AS</v>
          </cell>
          <cell r="H93" t="str">
            <v>-</v>
          </cell>
          <cell r="I93">
            <v>2</v>
          </cell>
          <cell r="J93" t="str">
            <v>W</v>
          </cell>
          <cell r="K93">
            <v>31006958</v>
          </cell>
          <cell r="L93" t="str">
            <v>I</v>
          </cell>
          <cell r="M93" t="str">
            <v>V</v>
          </cell>
          <cell r="O93">
            <v>175358</v>
          </cell>
          <cell r="P93" t="str">
            <v>A/R-RCE-SUBS OF CMB</v>
          </cell>
          <cell r="Q93">
            <v>1949050</v>
          </cell>
          <cell r="R93" t="str">
            <v>INTERCOMPANY - B/S</v>
          </cell>
          <cell r="S93" t="str">
            <v>MAHESH ARAS</v>
          </cell>
          <cell r="T93" t="str">
            <v>MAHESH ARAS</v>
          </cell>
        </row>
        <row r="94">
          <cell r="B94">
            <v>50511</v>
          </cell>
          <cell r="C94" t="str">
            <v>JFISL - CURRENT ACCOUNT</v>
          </cell>
          <cell r="D94">
            <v>4304240007</v>
          </cell>
          <cell r="E94" t="str">
            <v>A/R-CURRENT ACCOUNT-INTERCO</v>
          </cell>
          <cell r="F94" t="str">
            <v>Y</v>
          </cell>
          <cell r="G94" t="str">
            <v>AS</v>
          </cell>
          <cell r="H94" t="str">
            <v>-</v>
          </cell>
          <cell r="I94">
            <v>2</v>
          </cell>
          <cell r="J94" t="str">
            <v>W</v>
          </cell>
          <cell r="K94">
            <v>31006851</v>
          </cell>
          <cell r="L94" t="str">
            <v>I</v>
          </cell>
          <cell r="M94" t="str">
            <v>V</v>
          </cell>
          <cell r="O94">
            <v>175358</v>
          </cell>
          <cell r="P94" t="str">
            <v>A/R-RCE-SUBS OF CMB</v>
          </cell>
          <cell r="Q94">
            <v>1949050</v>
          </cell>
          <cell r="R94" t="str">
            <v>INTERCOMPANY - B/S</v>
          </cell>
          <cell r="S94" t="str">
            <v>MAHESH ARAS</v>
          </cell>
          <cell r="T94" t="str">
            <v>MAHESH ARAS</v>
          </cell>
        </row>
        <row r="95">
          <cell r="B95">
            <v>50513</v>
          </cell>
          <cell r="C95" t="str">
            <v>JFIAML - CURRENT ACCOUNT</v>
          </cell>
          <cell r="D95">
            <v>4304240007</v>
          </cell>
          <cell r="E95" t="str">
            <v>A/R-CURRENT ACCOUNT-INTERCO</v>
          </cell>
          <cell r="F95" t="str">
            <v>Y</v>
          </cell>
          <cell r="G95" t="str">
            <v>AS</v>
          </cell>
          <cell r="H95" t="str">
            <v>-</v>
          </cell>
          <cell r="I95">
            <v>2</v>
          </cell>
          <cell r="J95" t="str">
            <v>W</v>
          </cell>
          <cell r="K95">
            <v>31006958</v>
          </cell>
          <cell r="L95" t="str">
            <v>I</v>
          </cell>
          <cell r="M95" t="str">
            <v>V</v>
          </cell>
          <cell r="O95">
            <v>175358</v>
          </cell>
          <cell r="P95" t="str">
            <v>A/R-RCE-SUBS OF CMB</v>
          </cell>
          <cell r="Q95">
            <v>1949050</v>
          </cell>
          <cell r="R95" t="str">
            <v>INTERCOMPANY - B/S</v>
          </cell>
          <cell r="S95" t="str">
            <v>MAHESH ARAS</v>
          </cell>
          <cell r="T95" t="str">
            <v>MAHESH ARAS</v>
          </cell>
        </row>
        <row r="96">
          <cell r="B96">
            <v>50514</v>
          </cell>
          <cell r="C96" t="str">
            <v>JFMFL - CURRENT ACCOUNT</v>
          </cell>
          <cell r="D96">
            <v>4304240007</v>
          </cell>
          <cell r="E96" t="str">
            <v>A/R-CURRENT ACCOUNT-INTERCO</v>
          </cell>
          <cell r="F96" t="str">
            <v>Y</v>
          </cell>
          <cell r="G96" t="str">
            <v>AS</v>
          </cell>
          <cell r="H96" t="str">
            <v>-</v>
          </cell>
          <cell r="I96">
            <v>2</v>
          </cell>
          <cell r="J96" t="str">
            <v>W</v>
          </cell>
          <cell r="K96">
            <v>31006886</v>
          </cell>
          <cell r="L96" t="str">
            <v>I</v>
          </cell>
          <cell r="M96" t="str">
            <v>V</v>
          </cell>
          <cell r="O96">
            <v>175358</v>
          </cell>
          <cell r="P96" t="str">
            <v>A/R-RCE-SUBS OF CMB</v>
          </cell>
          <cell r="Q96">
            <v>1948122</v>
          </cell>
          <cell r="R96" t="str">
            <v>ALL OTHER ASSETS</v>
          </cell>
          <cell r="S96" t="str">
            <v>MAHESH ARAS</v>
          </cell>
          <cell r="T96" t="str">
            <v>MAHESH ARAS</v>
          </cell>
        </row>
        <row r="97">
          <cell r="B97">
            <v>50515</v>
          </cell>
          <cell r="C97" t="str">
            <v>JFMF - CURRENT ACCOUNT</v>
          </cell>
          <cell r="D97">
            <v>4304240007</v>
          </cell>
          <cell r="E97" t="str">
            <v>A/R-CURRENT ACCOUNT-INTERCO</v>
          </cell>
          <cell r="F97" t="str">
            <v>Y</v>
          </cell>
          <cell r="G97" t="str">
            <v>AS</v>
          </cell>
          <cell r="H97" t="str">
            <v>-</v>
          </cell>
          <cell r="I97">
            <v>2</v>
          </cell>
          <cell r="J97" t="str">
            <v>W</v>
          </cell>
          <cell r="K97">
            <v>31002324</v>
          </cell>
          <cell r="L97" t="str">
            <v>I</v>
          </cell>
          <cell r="M97" t="str">
            <v>V</v>
          </cell>
          <cell r="O97">
            <v>175358</v>
          </cell>
          <cell r="P97" t="str">
            <v>A/R-RCE-SUBS OF CMB</v>
          </cell>
          <cell r="Q97">
            <v>1948122</v>
          </cell>
          <cell r="R97" t="str">
            <v>ALL OTHER ASSETS</v>
          </cell>
          <cell r="S97" t="str">
            <v>MAHESH ARAS</v>
          </cell>
          <cell r="T97" t="str">
            <v>MAHESH ARAS</v>
          </cell>
        </row>
        <row r="98">
          <cell r="B98">
            <v>50517</v>
          </cell>
          <cell r="C98" t="str">
            <v>JFHK - CURRENT ACCOUNT</v>
          </cell>
          <cell r="D98">
            <v>4304240007</v>
          </cell>
          <cell r="E98" t="str">
            <v>A/R-CURRENT ACCOUNT-INTERCO</v>
          </cell>
          <cell r="F98" t="str">
            <v>Y</v>
          </cell>
          <cell r="G98" t="str">
            <v>AS</v>
          </cell>
          <cell r="H98" t="str">
            <v>-</v>
          </cell>
          <cell r="I98">
            <v>2</v>
          </cell>
          <cell r="J98" t="str">
            <v>W</v>
          </cell>
          <cell r="K98">
            <v>31002324</v>
          </cell>
          <cell r="L98" t="str">
            <v>I</v>
          </cell>
          <cell r="M98" t="str">
            <v>V</v>
          </cell>
          <cell r="O98">
            <v>175358</v>
          </cell>
          <cell r="P98" t="str">
            <v>A/R-RCE-SUBS OF CMB</v>
          </cell>
          <cell r="Q98">
            <v>1948122</v>
          </cell>
          <cell r="R98" t="str">
            <v>ALL OTHER ASSETS</v>
          </cell>
          <cell r="S98" t="str">
            <v>MAHESH ARAS</v>
          </cell>
          <cell r="T98" t="str">
            <v>MAHESH ARAS</v>
          </cell>
        </row>
        <row r="99">
          <cell r="B99">
            <v>505123</v>
          </cell>
          <cell r="C99" t="str">
            <v>JFMAIN DERIVATIVE  SEGMENT</v>
          </cell>
          <cell r="D99">
            <v>4304270004</v>
          </cell>
          <cell r="E99" t="str">
            <v>A/R-DERIVATIVE SEGMENT-INTERCO</v>
          </cell>
          <cell r="F99" t="str">
            <v>Y</v>
          </cell>
          <cell r="G99" t="str">
            <v>AS</v>
          </cell>
          <cell r="H99" t="str">
            <v>-</v>
          </cell>
          <cell r="I99">
            <v>2</v>
          </cell>
          <cell r="J99" t="str">
            <v>W</v>
          </cell>
          <cell r="K99">
            <v>31002324</v>
          </cell>
          <cell r="L99" t="str">
            <v>I</v>
          </cell>
          <cell r="M99" t="str">
            <v>V</v>
          </cell>
          <cell r="O99">
            <v>175358</v>
          </cell>
          <cell r="P99" t="str">
            <v>A/R-RCE-SUBS OF CMB</v>
          </cell>
          <cell r="Q99">
            <v>1948122</v>
          </cell>
          <cell r="R99" t="str">
            <v>ALL OTHER ASSETS</v>
          </cell>
          <cell r="S99" t="str">
            <v>KIRAN SHAH</v>
          </cell>
          <cell r="T99" t="str">
            <v>KIRAN SHAH</v>
          </cell>
        </row>
        <row r="100">
          <cell r="B100">
            <v>50651</v>
          </cell>
          <cell r="C100" t="str">
            <v>MARGIN - INITIAL</v>
          </cell>
          <cell r="D100">
            <v>4201010065</v>
          </cell>
          <cell r="E100" t="str">
            <v>OA-MARGIN-INITIAL</v>
          </cell>
          <cell r="F100" t="str">
            <v>Y</v>
          </cell>
          <cell r="G100" t="str">
            <v>AS</v>
          </cell>
          <cell r="H100" t="str">
            <v>-</v>
          </cell>
          <cell r="I100">
            <v>0</v>
          </cell>
          <cell r="J100" t="str">
            <v>-</v>
          </cell>
          <cell r="K100" t="str">
            <v>-</v>
          </cell>
          <cell r="L100" t="str">
            <v>I</v>
          </cell>
          <cell r="M100" t="str">
            <v>V</v>
          </cell>
          <cell r="O100">
            <v>183008</v>
          </cell>
          <cell r="P100" t="str">
            <v>OTHER ASSETS-OTHER</v>
          </cell>
          <cell r="Q100">
            <v>1948122</v>
          </cell>
          <cell r="R100" t="str">
            <v>ALL OTHER ASSETS</v>
          </cell>
          <cell r="S100" t="str">
            <v xml:space="preserve">KIRAN SHAH </v>
          </cell>
          <cell r="T100" t="str">
            <v xml:space="preserve">KIRAN SHAH </v>
          </cell>
        </row>
        <row r="101">
          <cell r="B101">
            <v>50652</v>
          </cell>
          <cell r="C101" t="str">
            <v>MARGIN - VARIATION</v>
          </cell>
          <cell r="D101">
            <v>4201010073</v>
          </cell>
          <cell r="E101" t="str">
            <v>OA-MARGIN-VARIATION</v>
          </cell>
          <cell r="F101" t="str">
            <v>Y</v>
          </cell>
          <cell r="G101" t="str">
            <v>AS</v>
          </cell>
          <cell r="H101" t="str">
            <v>-</v>
          </cell>
          <cell r="I101">
            <v>0</v>
          </cell>
          <cell r="J101" t="str">
            <v>-</v>
          </cell>
          <cell r="K101" t="str">
            <v>-</v>
          </cell>
          <cell r="L101" t="str">
            <v>I</v>
          </cell>
          <cell r="M101" t="str">
            <v>V</v>
          </cell>
          <cell r="O101">
            <v>183008</v>
          </cell>
          <cell r="P101" t="str">
            <v>OTHER ASSETS-OTHER</v>
          </cell>
          <cell r="Q101">
            <v>1948122</v>
          </cell>
          <cell r="R101" t="str">
            <v>ALL OTHER ASSETS</v>
          </cell>
          <cell r="S101" t="str">
            <v xml:space="preserve">KIRAN SHAH </v>
          </cell>
          <cell r="T101" t="str">
            <v xml:space="preserve">KIRAN SHAH </v>
          </cell>
        </row>
        <row r="102">
          <cell r="B102">
            <v>50623</v>
          </cell>
          <cell r="C102" t="str">
            <v>DEPOSIT - STAFF RESIDENCE</v>
          </cell>
          <cell r="D102">
            <v>4201010032</v>
          </cell>
          <cell r="E102" t="str">
            <v>PRE EXP-G. DEP -STAFF HSE</v>
          </cell>
          <cell r="F102" t="str">
            <v>N</v>
          </cell>
          <cell r="G102" t="str">
            <v>AS</v>
          </cell>
          <cell r="H102" t="str">
            <v>-</v>
          </cell>
          <cell r="I102">
            <v>0</v>
          </cell>
          <cell r="J102" t="str">
            <v>-</v>
          </cell>
          <cell r="K102" t="str">
            <v>-</v>
          </cell>
          <cell r="L102" t="str">
            <v>I</v>
          </cell>
          <cell r="M102" t="str">
            <v>V/Y</v>
          </cell>
          <cell r="O102">
            <v>177008</v>
          </cell>
          <cell r="P102" t="str">
            <v>PREPAID EXPENSES</v>
          </cell>
          <cell r="Q102">
            <v>1948122</v>
          </cell>
          <cell r="R102" t="str">
            <v>ALL OTHER ASSETS</v>
          </cell>
          <cell r="S102" t="str">
            <v>MAHESH ARAS</v>
          </cell>
          <cell r="T102" t="str">
            <v>MAHESH ARAS</v>
          </cell>
        </row>
        <row r="103">
          <cell r="B103">
            <v>50622</v>
          </cell>
          <cell r="C103" t="str">
            <v>DEPOSIT - OFFICE PROPERTY</v>
          </cell>
          <cell r="D103">
            <v>4201010040</v>
          </cell>
          <cell r="E103" t="str">
            <v>PRE EXP-G. DEP.-BK PREMISES</v>
          </cell>
          <cell r="F103" t="str">
            <v>N</v>
          </cell>
          <cell r="G103" t="str">
            <v>AS</v>
          </cell>
          <cell r="H103" t="str">
            <v>-</v>
          </cell>
          <cell r="I103">
            <v>0</v>
          </cell>
          <cell r="J103" t="str">
            <v>-</v>
          </cell>
          <cell r="K103" t="str">
            <v>-</v>
          </cell>
          <cell r="L103" t="str">
            <v>I</v>
          </cell>
          <cell r="M103" t="str">
            <v>V/Y</v>
          </cell>
          <cell r="O103">
            <v>177008</v>
          </cell>
          <cell r="P103" t="str">
            <v>PREPAID EXPENSES</v>
          </cell>
          <cell r="Q103">
            <v>1948122</v>
          </cell>
          <cell r="R103" t="str">
            <v>ALL OTHER ASSETS</v>
          </cell>
          <cell r="S103" t="str">
            <v>MAHESH ARAS</v>
          </cell>
          <cell r="T103" t="str">
            <v>MAHESH ARAS</v>
          </cell>
        </row>
        <row r="104">
          <cell r="B104">
            <v>50624</v>
          </cell>
          <cell r="C104" t="str">
            <v>DEPOSIT - OFFICE UTILITIES</v>
          </cell>
          <cell r="D104">
            <v>4201010057</v>
          </cell>
          <cell r="E104" t="str">
            <v>PREPAID EXP-GUARANTY DEP-OTHER</v>
          </cell>
          <cell r="F104" t="str">
            <v>N</v>
          </cell>
          <cell r="G104" t="str">
            <v>AS</v>
          </cell>
          <cell r="H104" t="str">
            <v>-</v>
          </cell>
          <cell r="I104">
            <v>0</v>
          </cell>
          <cell r="J104" t="str">
            <v>-</v>
          </cell>
          <cell r="K104" t="str">
            <v>-</v>
          </cell>
          <cell r="L104" t="str">
            <v>I</v>
          </cell>
          <cell r="M104" t="str">
            <v>V/Y</v>
          </cell>
          <cell r="O104">
            <v>177008</v>
          </cell>
          <cell r="P104" t="str">
            <v>PREPAID EXPENSES</v>
          </cell>
          <cell r="Q104">
            <v>1948122</v>
          </cell>
          <cell r="R104" t="str">
            <v>ALL OTHER ASSETS</v>
          </cell>
          <cell r="S104" t="str">
            <v>MAHESH ARAS</v>
          </cell>
          <cell r="T104" t="str">
            <v>MAHESH ARAS</v>
          </cell>
        </row>
        <row r="105">
          <cell r="B105">
            <v>50625</v>
          </cell>
          <cell r="C105" t="str">
            <v>DEPOSIT - RESIDENCE UTILITIES</v>
          </cell>
          <cell r="D105">
            <v>4201010057</v>
          </cell>
          <cell r="E105" t="str">
            <v>PREPAID EXP-GUARANTY DEP-OTHER</v>
          </cell>
          <cell r="F105" t="str">
            <v>N</v>
          </cell>
          <cell r="G105" t="str">
            <v>AS</v>
          </cell>
          <cell r="H105" t="str">
            <v>-</v>
          </cell>
          <cell r="I105">
            <v>0</v>
          </cell>
          <cell r="J105" t="str">
            <v>-</v>
          </cell>
          <cell r="K105" t="str">
            <v>-</v>
          </cell>
          <cell r="L105" t="str">
            <v>I</v>
          </cell>
          <cell r="M105" t="str">
            <v>V/Y</v>
          </cell>
          <cell r="O105">
            <v>177008</v>
          </cell>
          <cell r="P105" t="str">
            <v>PREPAID EXPENSES</v>
          </cell>
          <cell r="Q105">
            <v>1948122</v>
          </cell>
          <cell r="R105" t="str">
            <v>ALL OTHER ASSETS</v>
          </cell>
          <cell r="S105" t="str">
            <v>MAHESH ARAS</v>
          </cell>
          <cell r="T105" t="str">
            <v>MAHESH ARAS</v>
          </cell>
        </row>
        <row r="106">
          <cell r="B106">
            <v>50626</v>
          </cell>
          <cell r="C106" t="str">
            <v>DEPOSIT - CLUB</v>
          </cell>
          <cell r="D106">
            <v>4201010057</v>
          </cell>
          <cell r="E106" t="str">
            <v>PREPAID EXP-GUARANTY DEP-OTHER</v>
          </cell>
          <cell r="F106" t="str">
            <v>N</v>
          </cell>
          <cell r="G106" t="str">
            <v>AS</v>
          </cell>
          <cell r="H106" t="str">
            <v>-</v>
          </cell>
          <cell r="I106">
            <v>0</v>
          </cell>
          <cell r="J106" t="str">
            <v>-</v>
          </cell>
          <cell r="K106" t="str">
            <v>-</v>
          </cell>
          <cell r="L106" t="str">
            <v>I</v>
          </cell>
          <cell r="M106" t="str">
            <v>V/Y</v>
          </cell>
          <cell r="O106">
            <v>177008</v>
          </cell>
          <cell r="P106" t="str">
            <v>PREPAID EXPENSES</v>
          </cell>
          <cell r="Q106">
            <v>1948122</v>
          </cell>
          <cell r="R106" t="str">
            <v>ALL OTHER ASSETS</v>
          </cell>
          <cell r="S106" t="str">
            <v>MAHESH ARAS</v>
          </cell>
          <cell r="T106" t="str">
            <v>MAHESH ARAS</v>
          </cell>
        </row>
        <row r="107">
          <cell r="B107">
            <v>50627</v>
          </cell>
          <cell r="C107" t="str">
            <v>DEPOSIT - STOCK EXCHANGE</v>
          </cell>
          <cell r="D107">
            <v>4201010057</v>
          </cell>
          <cell r="E107" t="str">
            <v>PREPAID EXP-GUARANTY DEP-OTHER</v>
          </cell>
          <cell r="F107" t="str">
            <v>N</v>
          </cell>
          <cell r="G107" t="str">
            <v>AS</v>
          </cell>
          <cell r="H107" t="str">
            <v>-</v>
          </cell>
          <cell r="I107">
            <v>0</v>
          </cell>
          <cell r="J107" t="str">
            <v>-</v>
          </cell>
          <cell r="K107" t="str">
            <v>-</v>
          </cell>
          <cell r="L107" t="str">
            <v>I</v>
          </cell>
          <cell r="M107" t="str">
            <v>V/Y</v>
          </cell>
          <cell r="O107">
            <v>177008</v>
          </cell>
          <cell r="P107" t="str">
            <v>PREPAID EXPENSES</v>
          </cell>
          <cell r="Q107">
            <v>1948122</v>
          </cell>
          <cell r="R107" t="str">
            <v>ALL OTHER ASSETS</v>
          </cell>
          <cell r="S107" t="str">
            <v xml:space="preserve">KIRAN SHAH </v>
          </cell>
          <cell r="T107" t="str">
            <v xml:space="preserve">KIRAN SHAH </v>
          </cell>
        </row>
        <row r="108">
          <cell r="B108">
            <v>50628</v>
          </cell>
          <cell r="C108" t="str">
            <v>DEPOSIT - OTHERS</v>
          </cell>
          <cell r="D108">
            <v>4201010057</v>
          </cell>
          <cell r="E108" t="str">
            <v>PREPAID EXP-GUARANTY DEP-OTHER</v>
          </cell>
          <cell r="F108" t="str">
            <v>N</v>
          </cell>
          <cell r="G108" t="str">
            <v>AS</v>
          </cell>
          <cell r="H108" t="str">
            <v>-</v>
          </cell>
          <cell r="I108">
            <v>0</v>
          </cell>
          <cell r="J108" t="str">
            <v>-</v>
          </cell>
          <cell r="K108" t="str">
            <v>-</v>
          </cell>
          <cell r="L108" t="str">
            <v>I</v>
          </cell>
          <cell r="M108" t="str">
            <v>V/Y</v>
          </cell>
          <cell r="O108">
            <v>177008</v>
          </cell>
          <cell r="P108" t="str">
            <v>PREPAID EXPENSES</v>
          </cell>
          <cell r="Q108">
            <v>1948122</v>
          </cell>
          <cell r="R108" t="str">
            <v>ALL OTHER ASSETS</v>
          </cell>
          <cell r="S108" t="str">
            <v>MAHESH ARAS</v>
          </cell>
          <cell r="T108" t="str">
            <v>MAHESH ARAS</v>
          </cell>
        </row>
        <row r="109">
          <cell r="B109">
            <v>50731</v>
          </cell>
          <cell r="C109" t="str">
            <v>STAFF LOAN - HOUSING</v>
          </cell>
          <cell r="D109">
            <v>2001050000</v>
          </cell>
          <cell r="E109" t="str">
            <v>MIL- BOMBAY STAFF LOAN</v>
          </cell>
          <cell r="F109" t="str">
            <v>N</v>
          </cell>
          <cell r="G109" t="str">
            <v>AS</v>
          </cell>
          <cell r="H109" t="str">
            <v>-</v>
          </cell>
          <cell r="I109">
            <v>0</v>
          </cell>
          <cell r="J109" t="str">
            <v>-</v>
          </cell>
          <cell r="K109" t="str">
            <v>-</v>
          </cell>
          <cell r="L109" t="str">
            <v>I</v>
          </cell>
          <cell r="M109" t="str">
            <v>-</v>
          </cell>
          <cell r="O109">
            <v>123056</v>
          </cell>
          <cell r="P109" t="str">
            <v>LNS-R/E-1-4 FAMILY RES MTG-FX RT (Consumer Loan)</v>
          </cell>
          <cell r="Q109">
            <v>1610035</v>
          </cell>
          <cell r="R109" t="str">
            <v>COMMERCIAL LOANS</v>
          </cell>
          <cell r="S109" t="str">
            <v>MAHESH ARAS</v>
          </cell>
          <cell r="T109" t="str">
            <v>MAHESH ARAS</v>
          </cell>
        </row>
        <row r="110">
          <cell r="B110">
            <v>5081</v>
          </cell>
          <cell r="C110" t="str">
            <v>ADVANCE TAX ASS YEAR 1993-94</v>
          </cell>
          <cell r="D110">
            <v>4202190007</v>
          </cell>
          <cell r="E110" t="str">
            <v>ADVANCE INCOME TAX</v>
          </cell>
          <cell r="F110" t="str">
            <v>N</v>
          </cell>
          <cell r="G110" t="str">
            <v>AS</v>
          </cell>
          <cell r="H110" t="str">
            <v>-</v>
          </cell>
          <cell r="I110">
            <v>0</v>
          </cell>
          <cell r="J110" t="str">
            <v>-</v>
          </cell>
          <cell r="K110" t="str">
            <v>-</v>
          </cell>
          <cell r="L110" t="str">
            <v>I</v>
          </cell>
          <cell r="M110" t="str">
            <v>V/Y</v>
          </cell>
          <cell r="O110">
            <v>177008</v>
          </cell>
          <cell r="P110" t="str">
            <v>PREPAID EXPENSES</v>
          </cell>
          <cell r="Q110">
            <v>1948122</v>
          </cell>
          <cell r="R110" t="str">
            <v>ALL OTHER ASSETS</v>
          </cell>
          <cell r="S110" t="str">
            <v xml:space="preserve">ANAND KRISHNA </v>
          </cell>
          <cell r="T110" t="str">
            <v xml:space="preserve">ANAND KRISHNA </v>
          </cell>
        </row>
        <row r="111">
          <cell r="B111">
            <v>5082</v>
          </cell>
          <cell r="C111" t="str">
            <v>ADVANCE TAX ASS YEAR 1994-95</v>
          </cell>
          <cell r="D111">
            <v>4202190007</v>
          </cell>
          <cell r="E111" t="str">
            <v>ADVANCE INCOME TAX</v>
          </cell>
          <cell r="F111" t="str">
            <v>N</v>
          </cell>
          <cell r="G111" t="str">
            <v>AS</v>
          </cell>
          <cell r="H111" t="str">
            <v>-</v>
          </cell>
          <cell r="I111">
            <v>0</v>
          </cell>
          <cell r="J111" t="str">
            <v>-</v>
          </cell>
          <cell r="K111" t="str">
            <v>-</v>
          </cell>
          <cell r="L111" t="str">
            <v>I</v>
          </cell>
          <cell r="M111" t="str">
            <v>V/Y</v>
          </cell>
          <cell r="O111">
            <v>177008</v>
          </cell>
          <cell r="P111" t="str">
            <v>PREPAID EXPENSES</v>
          </cell>
          <cell r="Q111">
            <v>1948122</v>
          </cell>
          <cell r="R111" t="str">
            <v>ALL OTHER ASSETS</v>
          </cell>
          <cell r="S111" t="str">
            <v xml:space="preserve">ANAND KRISHNA </v>
          </cell>
          <cell r="T111" t="str">
            <v xml:space="preserve">ANAND KRISHNA </v>
          </cell>
        </row>
        <row r="112">
          <cell r="B112">
            <v>5083</v>
          </cell>
          <cell r="C112" t="str">
            <v>ADVANCE TAX ASS YEAR 1995-96</v>
          </cell>
          <cell r="D112">
            <v>4202190007</v>
          </cell>
          <cell r="E112" t="str">
            <v>ADVANCE INCOME TAX</v>
          </cell>
          <cell r="F112" t="str">
            <v>N</v>
          </cell>
          <cell r="G112" t="str">
            <v>AS</v>
          </cell>
          <cell r="H112" t="str">
            <v>-</v>
          </cell>
          <cell r="I112">
            <v>0</v>
          </cell>
          <cell r="J112" t="str">
            <v>-</v>
          </cell>
          <cell r="K112" t="str">
            <v>-</v>
          </cell>
          <cell r="L112" t="str">
            <v>I</v>
          </cell>
          <cell r="M112" t="str">
            <v>V/Y</v>
          </cell>
          <cell r="O112">
            <v>177008</v>
          </cell>
          <cell r="P112" t="str">
            <v>PREPAID EXPENSES</v>
          </cell>
          <cell r="Q112">
            <v>1948122</v>
          </cell>
          <cell r="R112" t="str">
            <v>ALL OTHER ASSETS</v>
          </cell>
          <cell r="S112" t="str">
            <v xml:space="preserve">ANAND KRISHNA </v>
          </cell>
          <cell r="T112" t="str">
            <v xml:space="preserve">ANAND KRISHNA </v>
          </cell>
        </row>
        <row r="113">
          <cell r="B113">
            <v>5084</v>
          </cell>
          <cell r="C113" t="str">
            <v>ADVANCE TAX ASS YEAR 1996-97</v>
          </cell>
          <cell r="D113">
            <v>4202190007</v>
          </cell>
          <cell r="E113" t="str">
            <v>ADVANCE INCOME TAX</v>
          </cell>
          <cell r="F113" t="str">
            <v>N</v>
          </cell>
          <cell r="G113" t="str">
            <v>AS</v>
          </cell>
          <cell r="H113" t="str">
            <v>-</v>
          </cell>
          <cell r="I113">
            <v>0</v>
          </cell>
          <cell r="J113" t="str">
            <v>-</v>
          </cell>
          <cell r="K113" t="str">
            <v>-</v>
          </cell>
          <cell r="L113" t="str">
            <v>I</v>
          </cell>
          <cell r="M113" t="str">
            <v>V/Y</v>
          </cell>
          <cell r="O113">
            <v>177008</v>
          </cell>
          <cell r="P113" t="str">
            <v>PREPAID EXPENSES</v>
          </cell>
          <cell r="Q113">
            <v>1948122</v>
          </cell>
          <cell r="R113" t="str">
            <v>ALL OTHER ASSETS</v>
          </cell>
          <cell r="S113" t="str">
            <v xml:space="preserve">ANAND KRISHNA </v>
          </cell>
          <cell r="T113" t="str">
            <v xml:space="preserve">ANAND KRISHNA </v>
          </cell>
        </row>
        <row r="114">
          <cell r="B114">
            <v>5085</v>
          </cell>
          <cell r="C114" t="str">
            <v>ADVANCE TAX ASS YEAR 1997-98</v>
          </cell>
          <cell r="D114">
            <v>4202190007</v>
          </cell>
          <cell r="E114" t="str">
            <v>ADVANCE INCOME TAX</v>
          </cell>
          <cell r="F114" t="str">
            <v>N</v>
          </cell>
          <cell r="G114" t="str">
            <v>AS</v>
          </cell>
          <cell r="H114" t="str">
            <v>-</v>
          </cell>
          <cell r="I114">
            <v>0</v>
          </cell>
          <cell r="J114" t="str">
            <v>-</v>
          </cell>
          <cell r="K114" t="str">
            <v>-</v>
          </cell>
          <cell r="L114" t="str">
            <v>I</v>
          </cell>
          <cell r="M114" t="str">
            <v>V/Y</v>
          </cell>
          <cell r="O114">
            <v>177008</v>
          </cell>
          <cell r="P114" t="str">
            <v>PREPAID EXPENSES</v>
          </cell>
          <cell r="Q114">
            <v>1948122</v>
          </cell>
          <cell r="R114" t="str">
            <v>ALL OTHER ASSETS</v>
          </cell>
          <cell r="S114" t="str">
            <v xml:space="preserve">ANAND KRISHNA </v>
          </cell>
          <cell r="T114" t="str">
            <v xml:space="preserve">ANAND KRISHNA </v>
          </cell>
        </row>
        <row r="115">
          <cell r="B115">
            <v>5086</v>
          </cell>
          <cell r="C115" t="str">
            <v>ADVANCE TAX ASS YEAR 1998-99</v>
          </cell>
          <cell r="D115">
            <v>4202190007</v>
          </cell>
          <cell r="E115" t="str">
            <v>ADVANCE INCOME TAX</v>
          </cell>
          <cell r="F115" t="str">
            <v>N</v>
          </cell>
          <cell r="G115" t="str">
            <v>AS</v>
          </cell>
          <cell r="H115" t="str">
            <v>-</v>
          </cell>
          <cell r="I115">
            <v>0</v>
          </cell>
          <cell r="J115" t="str">
            <v>-</v>
          </cell>
          <cell r="K115" t="str">
            <v>-</v>
          </cell>
          <cell r="L115" t="str">
            <v>I</v>
          </cell>
          <cell r="M115" t="str">
            <v>V/Y</v>
          </cell>
          <cell r="O115">
            <v>177008</v>
          </cell>
          <cell r="P115" t="str">
            <v>PREPAID EXPENSES</v>
          </cell>
          <cell r="Q115">
            <v>1948122</v>
          </cell>
          <cell r="R115" t="str">
            <v>ALL OTHER ASSETS</v>
          </cell>
          <cell r="S115" t="str">
            <v xml:space="preserve">ANAND KRISHNA </v>
          </cell>
          <cell r="T115" t="str">
            <v xml:space="preserve">ANAND KRISHNA </v>
          </cell>
        </row>
        <row r="116">
          <cell r="B116">
            <v>5087</v>
          </cell>
          <cell r="C116" t="str">
            <v>ADVANCE TAX ASS YEAR 1999-2000</v>
          </cell>
          <cell r="D116">
            <v>4202190007</v>
          </cell>
          <cell r="E116" t="str">
            <v>ADVANCE INCOME TAX</v>
          </cell>
          <cell r="F116" t="str">
            <v>N</v>
          </cell>
          <cell r="G116" t="str">
            <v>AS</v>
          </cell>
          <cell r="H116" t="str">
            <v>-</v>
          </cell>
          <cell r="I116">
            <v>0</v>
          </cell>
          <cell r="J116" t="str">
            <v>-</v>
          </cell>
          <cell r="K116" t="str">
            <v>-</v>
          </cell>
          <cell r="L116" t="str">
            <v>I</v>
          </cell>
          <cell r="M116" t="str">
            <v>V/Y</v>
          </cell>
          <cell r="O116">
            <v>177008</v>
          </cell>
          <cell r="P116" t="str">
            <v>PREPAID EXPENSES</v>
          </cell>
          <cell r="Q116">
            <v>1948122</v>
          </cell>
          <cell r="R116" t="str">
            <v>ALL OTHER ASSETS</v>
          </cell>
          <cell r="S116" t="str">
            <v xml:space="preserve">ANAND KRISHNA </v>
          </cell>
          <cell r="T116" t="str">
            <v xml:space="preserve">ANAND KRISHNA </v>
          </cell>
        </row>
        <row r="117">
          <cell r="B117">
            <v>5088</v>
          </cell>
          <cell r="C117" t="str">
            <v>ADVANCE TAX ASS YEAR 2000-2001</v>
          </cell>
          <cell r="D117">
            <v>4202190007</v>
          </cell>
          <cell r="E117" t="str">
            <v>ADVANCE INCOME TAX</v>
          </cell>
          <cell r="F117" t="str">
            <v>N</v>
          </cell>
          <cell r="G117" t="str">
            <v>AS</v>
          </cell>
          <cell r="H117" t="str">
            <v>-</v>
          </cell>
          <cell r="I117">
            <v>0</v>
          </cell>
          <cell r="J117" t="str">
            <v>-</v>
          </cell>
          <cell r="K117" t="str">
            <v>-</v>
          </cell>
          <cell r="L117" t="str">
            <v>I</v>
          </cell>
          <cell r="M117" t="str">
            <v>V/Y</v>
          </cell>
          <cell r="O117">
            <v>177008</v>
          </cell>
          <cell r="P117" t="str">
            <v>PREPAID EXPENSES</v>
          </cell>
          <cell r="Q117">
            <v>1948122</v>
          </cell>
          <cell r="R117" t="str">
            <v>ALL OTHER ASSETS</v>
          </cell>
          <cell r="S117" t="str">
            <v xml:space="preserve">ANAND KRISHNA </v>
          </cell>
          <cell r="T117" t="str">
            <v xml:space="preserve">ANAND KRISHNA </v>
          </cell>
        </row>
        <row r="118">
          <cell r="B118">
            <v>5089</v>
          </cell>
          <cell r="C118" t="str">
            <v>ADVANCE TAX ASS YEAR 2001-2002</v>
          </cell>
          <cell r="D118">
            <v>4202190007</v>
          </cell>
          <cell r="E118" t="str">
            <v>ADVANCE INCOME TAX</v>
          </cell>
          <cell r="F118" t="str">
            <v>N</v>
          </cell>
          <cell r="G118" t="str">
            <v>AS</v>
          </cell>
          <cell r="H118" t="str">
            <v>-</v>
          </cell>
          <cell r="I118">
            <v>0</v>
          </cell>
          <cell r="J118" t="str">
            <v>-</v>
          </cell>
          <cell r="K118" t="str">
            <v>-</v>
          </cell>
          <cell r="L118" t="str">
            <v>I</v>
          </cell>
          <cell r="M118" t="str">
            <v>V/Y</v>
          </cell>
          <cell r="O118">
            <v>177008</v>
          </cell>
          <cell r="P118" t="str">
            <v>PREPAID EXPENSES</v>
          </cell>
          <cell r="Q118">
            <v>1948122</v>
          </cell>
          <cell r="R118" t="str">
            <v>ALL OTHER ASSETS</v>
          </cell>
          <cell r="S118" t="str">
            <v xml:space="preserve">ANAND KRISHNA </v>
          </cell>
          <cell r="T118" t="str">
            <v xml:space="preserve">ANAND KRISHNA </v>
          </cell>
        </row>
        <row r="119">
          <cell r="B119">
            <v>508</v>
          </cell>
          <cell r="C119" t="str">
            <v>PROV FOR DOUBTFUL LOAN &amp; ADV</v>
          </cell>
          <cell r="D119">
            <v>2704000005</v>
          </cell>
          <cell r="E119" t="str">
            <v>PROV FOR DOUBTFUL LOAN &amp; ADV</v>
          </cell>
          <cell r="F119" t="str">
            <v>Y</v>
          </cell>
          <cell r="G119" t="str">
            <v>AS</v>
          </cell>
          <cell r="H119" t="str">
            <v>-</v>
          </cell>
          <cell r="I119">
            <v>0</v>
          </cell>
          <cell r="J119" t="str">
            <v>-</v>
          </cell>
          <cell r="K119" t="str">
            <v>-</v>
          </cell>
          <cell r="L119" t="str">
            <v>I</v>
          </cell>
          <cell r="M119" t="str">
            <v>-</v>
          </cell>
          <cell r="O119">
            <v>142123</v>
          </cell>
          <cell r="P119" t="str">
            <v>RSV-PSBL LN LS-DOM/FGN UNITS</v>
          </cell>
          <cell r="Q119">
            <v>1948122</v>
          </cell>
          <cell r="R119" t="str">
            <v>ALL OTHER ASSETS</v>
          </cell>
          <cell r="S119" t="str">
            <v>MAHESH ARAS</v>
          </cell>
          <cell r="T119" t="str">
            <v>MAHESH ARAS</v>
          </cell>
        </row>
        <row r="120">
          <cell r="B120">
            <v>5090</v>
          </cell>
          <cell r="C120" t="str">
            <v>ADVANCE TAX ASS YEAR 2002-2003</v>
          </cell>
          <cell r="D120">
            <v>4202190007</v>
          </cell>
          <cell r="E120" t="str">
            <v>ADVANCE INCOME TAX</v>
          </cell>
          <cell r="F120" t="str">
            <v>N</v>
          </cell>
          <cell r="G120" t="str">
            <v>AS</v>
          </cell>
          <cell r="H120" t="str">
            <v>-</v>
          </cell>
          <cell r="I120">
            <v>0</v>
          </cell>
          <cell r="J120" t="str">
            <v>-</v>
          </cell>
          <cell r="K120" t="str">
            <v>-</v>
          </cell>
          <cell r="L120" t="str">
            <v>I</v>
          </cell>
          <cell r="M120" t="str">
            <v>V/Y</v>
          </cell>
          <cell r="O120">
            <v>177008</v>
          </cell>
          <cell r="P120" t="str">
            <v>PREPAID EXPENSES</v>
          </cell>
          <cell r="Q120">
            <v>1948122</v>
          </cell>
          <cell r="R120" t="str">
            <v>ALL OTHER ASSETS</v>
          </cell>
          <cell r="S120" t="str">
            <v xml:space="preserve">ANAND KRISHNA </v>
          </cell>
          <cell r="T120" t="str">
            <v xml:space="preserve">ANAND KRISHNA </v>
          </cell>
        </row>
        <row r="121">
          <cell r="B121">
            <v>5091</v>
          </cell>
          <cell r="C121" t="str">
            <v>ADVANCE - STAFF IMPREST</v>
          </cell>
          <cell r="D121">
            <v>4202150001</v>
          </cell>
          <cell r="E121" t="str">
            <v>PREPAID EXP-CASH ADVANCES</v>
          </cell>
          <cell r="F121" t="str">
            <v>N</v>
          </cell>
          <cell r="G121" t="str">
            <v>AS</v>
          </cell>
          <cell r="H121" t="str">
            <v>-</v>
          </cell>
          <cell r="I121">
            <v>0</v>
          </cell>
          <cell r="J121" t="str">
            <v>-</v>
          </cell>
          <cell r="K121" t="str">
            <v>-</v>
          </cell>
          <cell r="L121" t="str">
            <v>I</v>
          </cell>
          <cell r="M121" t="str">
            <v>W/Y</v>
          </cell>
          <cell r="O121">
            <v>177008</v>
          </cell>
          <cell r="P121" t="str">
            <v>PREPAID EXPENSES</v>
          </cell>
          <cell r="Q121">
            <v>1948122</v>
          </cell>
          <cell r="R121" t="str">
            <v>ALL OTHER ASSETS</v>
          </cell>
          <cell r="S121" t="str">
            <v>MAHESH ARAS</v>
          </cell>
          <cell r="T121" t="str">
            <v>MAHESH ARAS</v>
          </cell>
        </row>
        <row r="122">
          <cell r="B122">
            <v>5092</v>
          </cell>
          <cell r="C122" t="str">
            <v>ADVANCE - STAFF TRAVEL</v>
          </cell>
          <cell r="D122">
            <v>4202140002</v>
          </cell>
          <cell r="E122" t="str">
            <v>PREPAID EXP-MISCELLANEOUS</v>
          </cell>
          <cell r="F122" t="str">
            <v>N</v>
          </cell>
          <cell r="G122" t="str">
            <v>AS</v>
          </cell>
          <cell r="H122" t="str">
            <v>-</v>
          </cell>
          <cell r="I122">
            <v>0</v>
          </cell>
          <cell r="J122" t="str">
            <v>-</v>
          </cell>
          <cell r="K122" t="str">
            <v>-</v>
          </cell>
          <cell r="L122" t="str">
            <v>I</v>
          </cell>
          <cell r="M122" t="str">
            <v>V/Y</v>
          </cell>
          <cell r="O122">
            <v>177008</v>
          </cell>
          <cell r="P122" t="str">
            <v>PREPAID EXPENSES</v>
          </cell>
          <cell r="Q122">
            <v>1948122</v>
          </cell>
          <cell r="R122" t="str">
            <v>ALL OTHER ASSETS</v>
          </cell>
          <cell r="S122" t="str">
            <v>MAHESH ARAS</v>
          </cell>
          <cell r="T122" t="str">
            <v>MAHESH ARAS</v>
          </cell>
        </row>
        <row r="123">
          <cell r="B123">
            <v>5094</v>
          </cell>
          <cell r="C123" t="str">
            <v>ADVANCE - STAFF CHARGE CARD EX</v>
          </cell>
          <cell r="D123">
            <v>4202140002</v>
          </cell>
          <cell r="E123" t="str">
            <v>PREPAID EXP-MISCELLANEOUS</v>
          </cell>
          <cell r="F123" t="str">
            <v>N</v>
          </cell>
          <cell r="G123" t="str">
            <v>AS</v>
          </cell>
          <cell r="H123" t="str">
            <v>-</v>
          </cell>
          <cell r="I123">
            <v>0</v>
          </cell>
          <cell r="J123" t="str">
            <v>-</v>
          </cell>
          <cell r="K123" t="str">
            <v>-</v>
          </cell>
          <cell r="L123" t="str">
            <v>I</v>
          </cell>
          <cell r="M123" t="str">
            <v>V/Y</v>
          </cell>
          <cell r="O123">
            <v>177008</v>
          </cell>
          <cell r="P123" t="str">
            <v>PREPAID EXPENSES</v>
          </cell>
          <cell r="Q123">
            <v>1948122</v>
          </cell>
          <cell r="R123" t="str">
            <v>ALL OTHER ASSETS</v>
          </cell>
          <cell r="S123" t="str">
            <v>MAHESH ARAS</v>
          </cell>
          <cell r="T123" t="str">
            <v>MAHESH ARAS</v>
          </cell>
        </row>
        <row r="124">
          <cell r="B124">
            <v>5095</v>
          </cell>
          <cell r="C124" t="str">
            <v>ADVANCE - STAFF SALARY</v>
          </cell>
          <cell r="D124">
            <v>4202140002</v>
          </cell>
          <cell r="E124" t="str">
            <v>PREPAID EXP-MISCELLANEOUS</v>
          </cell>
          <cell r="F124" t="str">
            <v>N</v>
          </cell>
          <cell r="G124" t="str">
            <v>AS</v>
          </cell>
          <cell r="H124" t="str">
            <v>-</v>
          </cell>
          <cell r="I124">
            <v>0</v>
          </cell>
          <cell r="J124" t="str">
            <v>-</v>
          </cell>
          <cell r="K124" t="str">
            <v>-</v>
          </cell>
          <cell r="L124" t="str">
            <v>I</v>
          </cell>
          <cell r="M124" t="str">
            <v>V/Y</v>
          </cell>
          <cell r="O124">
            <v>177008</v>
          </cell>
          <cell r="P124" t="str">
            <v>PREPAID EXPENSES</v>
          </cell>
          <cell r="Q124">
            <v>1948122</v>
          </cell>
          <cell r="R124" t="str">
            <v>ALL OTHER ASSETS</v>
          </cell>
          <cell r="S124" t="str">
            <v>MAHESH ARAS</v>
          </cell>
          <cell r="T124" t="str">
            <v>MAHESH ARAS</v>
          </cell>
        </row>
        <row r="125">
          <cell r="B125">
            <v>5093</v>
          </cell>
          <cell r="C125" t="str">
            <v>ADVANCE - STAFF OTHERS</v>
          </cell>
          <cell r="D125">
            <v>4202140002</v>
          </cell>
          <cell r="E125" t="str">
            <v>PREPAID EXP-MISCELLANEOUS</v>
          </cell>
          <cell r="F125" t="str">
            <v>N</v>
          </cell>
          <cell r="G125" t="str">
            <v>AS</v>
          </cell>
          <cell r="H125" t="str">
            <v>-</v>
          </cell>
          <cell r="I125">
            <v>0</v>
          </cell>
          <cell r="J125" t="str">
            <v>-</v>
          </cell>
          <cell r="K125" t="str">
            <v>-</v>
          </cell>
          <cell r="L125" t="str">
            <v>I</v>
          </cell>
          <cell r="M125" t="str">
            <v>V/Y</v>
          </cell>
          <cell r="O125">
            <v>177008</v>
          </cell>
          <cell r="P125" t="str">
            <v>PREPAID EXPENSES</v>
          </cell>
          <cell r="Q125">
            <v>1948122</v>
          </cell>
          <cell r="R125" t="str">
            <v>ALL OTHER ASSETS</v>
          </cell>
          <cell r="S125" t="str">
            <v>MAHESH ARAS</v>
          </cell>
          <cell r="T125" t="str">
            <v>MAHESH ARAS</v>
          </cell>
        </row>
        <row r="126">
          <cell r="B126">
            <v>5097</v>
          </cell>
          <cell r="C126" t="str">
            <v>ADVANCE - STAFF EXPAT I TAX</v>
          </cell>
          <cell r="D126">
            <v>4202140002</v>
          </cell>
          <cell r="E126" t="str">
            <v>PREPAID EXP-MISCELLANEOUS</v>
          </cell>
          <cell r="F126" t="str">
            <v>N</v>
          </cell>
          <cell r="G126" t="str">
            <v>AS</v>
          </cell>
          <cell r="H126" t="str">
            <v>-</v>
          </cell>
          <cell r="I126">
            <v>0</v>
          </cell>
          <cell r="J126" t="str">
            <v>-</v>
          </cell>
          <cell r="K126" t="str">
            <v>-</v>
          </cell>
          <cell r="L126" t="str">
            <v>I</v>
          </cell>
          <cell r="M126" t="str">
            <v>V/Y</v>
          </cell>
          <cell r="O126">
            <v>177008</v>
          </cell>
          <cell r="P126" t="str">
            <v>PREPAID EXPENSES</v>
          </cell>
          <cell r="Q126">
            <v>1948122</v>
          </cell>
          <cell r="R126" t="str">
            <v>ALL OTHER ASSETS</v>
          </cell>
          <cell r="S126" t="str">
            <v>MAHESH ARAS</v>
          </cell>
          <cell r="T126" t="str">
            <v>MAHESH ARAS</v>
          </cell>
        </row>
        <row r="127">
          <cell r="B127">
            <v>510</v>
          </cell>
          <cell r="C127" t="str">
            <v>PREPAYMENTS</v>
          </cell>
          <cell r="D127">
            <v>4202270007</v>
          </cell>
          <cell r="E127" t="str">
            <v>PREPAID EXPENSE-AMORTIZATION</v>
          </cell>
          <cell r="F127" t="str">
            <v>N</v>
          </cell>
          <cell r="G127" t="str">
            <v>AS</v>
          </cell>
          <cell r="H127" t="str">
            <v>-</v>
          </cell>
          <cell r="I127">
            <v>0</v>
          </cell>
          <cell r="J127" t="str">
            <v>-</v>
          </cell>
          <cell r="K127" t="str">
            <v>-</v>
          </cell>
          <cell r="L127" t="str">
            <v>I</v>
          </cell>
          <cell r="M127" t="str">
            <v>V/Y</v>
          </cell>
          <cell r="O127">
            <v>177008</v>
          </cell>
          <cell r="P127" t="str">
            <v>PREPAID EXPENSES</v>
          </cell>
          <cell r="Q127">
            <v>1948122</v>
          </cell>
          <cell r="R127" t="str">
            <v>ALL OTHER ASSETS</v>
          </cell>
          <cell r="S127" t="str">
            <v>MAHESH ARAS</v>
          </cell>
          <cell r="T127" t="str">
            <v>MAHESH ARAS</v>
          </cell>
        </row>
        <row r="128">
          <cell r="B128">
            <v>5112</v>
          </cell>
          <cell r="C128" t="str">
            <v>Recoverable Exp - Others</v>
          </cell>
          <cell r="D128">
            <v>4301210037</v>
          </cell>
          <cell r="E128" t="str">
            <v>A/c Rec - Others</v>
          </cell>
          <cell r="F128" t="str">
            <v>N</v>
          </cell>
          <cell r="G128" t="str">
            <v>AS</v>
          </cell>
          <cell r="H128" t="str">
            <v>-</v>
          </cell>
          <cell r="I128">
            <v>0</v>
          </cell>
          <cell r="J128" t="str">
            <v>-</v>
          </cell>
          <cell r="K128" t="str">
            <v>-</v>
          </cell>
          <cell r="L128" t="str">
            <v>I</v>
          </cell>
          <cell r="M128" t="str">
            <v>V/Y</v>
          </cell>
          <cell r="O128">
            <v>175609</v>
          </cell>
          <cell r="P128" t="str">
            <v>A/C REC-OTHER</v>
          </cell>
          <cell r="S128" t="str">
            <v>MAHESH ARAS</v>
          </cell>
          <cell r="T128" t="str">
            <v>MAHESH ARAS</v>
          </cell>
        </row>
        <row r="129">
          <cell r="B129">
            <v>5113</v>
          </cell>
          <cell r="C129" t="str">
            <v>RECOVERABLE EXPENSE - JF OFF</v>
          </cell>
          <cell r="D129">
            <v>4304230008</v>
          </cell>
          <cell r="E129" t="str">
            <v>A/R-RECOVERABLE EXP-JF I/C</v>
          </cell>
          <cell r="F129" t="str">
            <v>Y</v>
          </cell>
          <cell r="G129" t="str">
            <v>AS</v>
          </cell>
          <cell r="H129" t="str">
            <v>-</v>
          </cell>
          <cell r="I129">
            <v>2</v>
          </cell>
          <cell r="J129" t="str">
            <v>W</v>
          </cell>
          <cell r="K129">
            <v>31002324</v>
          </cell>
          <cell r="L129" t="str">
            <v>I</v>
          </cell>
          <cell r="M129" t="str">
            <v>V</v>
          </cell>
          <cell r="O129">
            <v>175358</v>
          </cell>
          <cell r="P129" t="str">
            <v>A/R-RCE-SUBS OF CMB</v>
          </cell>
          <cell r="Q129">
            <v>1948122</v>
          </cell>
          <cell r="R129" t="str">
            <v>ALL OTHER ASSETS</v>
          </cell>
          <cell r="S129" t="str">
            <v>MAHESH ARAS</v>
          </cell>
          <cell r="T129" t="str">
            <v>MAHESH ARAS</v>
          </cell>
        </row>
        <row r="130">
          <cell r="B130">
            <v>5212</v>
          </cell>
          <cell r="C130" t="str">
            <v>C.EQTY CLIENT PAYABLE</v>
          </cell>
          <cell r="D130">
            <v>7701760121</v>
          </cell>
          <cell r="E130" t="str">
            <v>C.EQTY CLIENT PAYABLE</v>
          </cell>
          <cell r="F130" t="str">
            <v>Y</v>
          </cell>
          <cell r="G130" t="str">
            <v>LI</v>
          </cell>
          <cell r="H130" t="str">
            <v>-</v>
          </cell>
          <cell r="I130">
            <v>0</v>
          </cell>
          <cell r="J130" t="str">
            <v>-</v>
          </cell>
          <cell r="K130" t="str">
            <v>-</v>
          </cell>
          <cell r="L130" t="str">
            <v>I</v>
          </cell>
          <cell r="M130" t="str">
            <v>V</v>
          </cell>
          <cell r="O130">
            <v>257508</v>
          </cell>
          <cell r="P130" t="str">
            <v>OTHER LIAB-A/P-OTHER-UNRSV</v>
          </cell>
          <cell r="Q130">
            <v>1941125</v>
          </cell>
          <cell r="R130" t="str">
            <v>UNSETTLED TRADES</v>
          </cell>
          <cell r="S130" t="str">
            <v xml:space="preserve">KIRAN SHAH </v>
          </cell>
          <cell r="T130" t="str">
            <v xml:space="preserve">KIRAN SHAH </v>
          </cell>
        </row>
        <row r="131">
          <cell r="B131">
            <v>5211</v>
          </cell>
          <cell r="C131" t="str">
            <v>C.EQTY CLIENT RECEIVABLE</v>
          </cell>
          <cell r="D131">
            <v>4301210052</v>
          </cell>
          <cell r="E131" t="str">
            <v>C.EQTY CLIENT RECEIVABLE</v>
          </cell>
          <cell r="F131" t="str">
            <v>Y</v>
          </cell>
          <cell r="G131" t="str">
            <v>AS</v>
          </cell>
          <cell r="H131" t="str">
            <v>-</v>
          </cell>
          <cell r="I131">
            <v>0</v>
          </cell>
          <cell r="J131" t="str">
            <v>-</v>
          </cell>
          <cell r="K131" t="str">
            <v>-</v>
          </cell>
          <cell r="L131" t="str">
            <v>I</v>
          </cell>
          <cell r="M131" t="str">
            <v>V</v>
          </cell>
          <cell r="O131">
            <v>175609</v>
          </cell>
          <cell r="P131" t="str">
            <v>A/C REC-OTHER</v>
          </cell>
          <cell r="Q131">
            <v>1941125</v>
          </cell>
          <cell r="R131" t="str">
            <v>UNSETTLED TRADES</v>
          </cell>
          <cell r="S131" t="str">
            <v xml:space="preserve">KIRAN SHAH </v>
          </cell>
          <cell r="T131" t="str">
            <v xml:space="preserve">KIRAN SHAH </v>
          </cell>
        </row>
        <row r="132">
          <cell r="B132">
            <v>5213</v>
          </cell>
          <cell r="C132" t="str">
            <v>F &amp; O -  CLIENT RECEIVABLE BSE</v>
          </cell>
          <cell r="D132">
            <v>4301600005</v>
          </cell>
          <cell r="E132" t="str">
            <v>F &amp; O -  CLIENT RECEIVABLE BSE</v>
          </cell>
          <cell r="F132" t="str">
            <v>Y</v>
          </cell>
          <cell r="G132" t="str">
            <v>AS</v>
          </cell>
          <cell r="H132" t="str">
            <v>-</v>
          </cell>
          <cell r="I132">
            <v>0</v>
          </cell>
          <cell r="J132" t="str">
            <v>-</v>
          </cell>
          <cell r="K132" t="str">
            <v>-</v>
          </cell>
          <cell r="L132" t="str">
            <v>I</v>
          </cell>
          <cell r="M132" t="str">
            <v>V</v>
          </cell>
          <cell r="O132">
            <v>175609</v>
          </cell>
          <cell r="P132" t="str">
            <v>A/C REC-OTHER</v>
          </cell>
          <cell r="Q132">
            <v>1941125</v>
          </cell>
          <cell r="R132" t="str">
            <v>UNSETTLED TRADES</v>
          </cell>
          <cell r="S132" t="str">
            <v xml:space="preserve">KIRAN SHAH </v>
          </cell>
          <cell r="T132" t="str">
            <v xml:space="preserve">KIRAN SHAH </v>
          </cell>
        </row>
        <row r="133">
          <cell r="B133">
            <v>5214</v>
          </cell>
          <cell r="C133" t="str">
            <v>F &amp; O -  CLIENT PAYABLE BSE</v>
          </cell>
          <cell r="D133">
            <v>7701760139</v>
          </cell>
          <cell r="E133" t="str">
            <v>F &amp; O -  CLIENT PAYABLE BSE</v>
          </cell>
          <cell r="F133" t="str">
            <v>Y</v>
          </cell>
          <cell r="G133" t="str">
            <v>LI</v>
          </cell>
          <cell r="H133" t="str">
            <v>-</v>
          </cell>
          <cell r="I133">
            <v>0</v>
          </cell>
          <cell r="J133" t="str">
            <v>-</v>
          </cell>
          <cell r="K133" t="str">
            <v>-</v>
          </cell>
          <cell r="L133" t="str">
            <v>I</v>
          </cell>
          <cell r="M133" t="str">
            <v>V</v>
          </cell>
          <cell r="O133">
            <v>257508</v>
          </cell>
          <cell r="P133" t="str">
            <v>OTHER LIAB-A/P-OTHER-UNRSV</v>
          </cell>
          <cell r="Q133">
            <v>1941125</v>
          </cell>
          <cell r="R133" t="str">
            <v>UNSETTLED TRADES</v>
          </cell>
          <cell r="S133" t="str">
            <v xml:space="preserve">KIRAN SHAH </v>
          </cell>
          <cell r="T133" t="str">
            <v xml:space="preserve">KIRAN SHAH </v>
          </cell>
        </row>
        <row r="134">
          <cell r="B134">
            <v>52131</v>
          </cell>
          <cell r="C134" t="str">
            <v>F &amp; O -  CLIENT RECEIVABLE NSE</v>
          </cell>
          <cell r="D134">
            <v>4301600005</v>
          </cell>
          <cell r="E134" t="str">
            <v>F &amp; O -  CLIENT RECEIVABLE NSE</v>
          </cell>
          <cell r="F134" t="str">
            <v>Y</v>
          </cell>
          <cell r="G134" t="str">
            <v>AS</v>
          </cell>
          <cell r="H134" t="str">
            <v>-</v>
          </cell>
          <cell r="I134">
            <v>0</v>
          </cell>
          <cell r="J134" t="str">
            <v>-</v>
          </cell>
          <cell r="K134" t="str">
            <v>-</v>
          </cell>
          <cell r="L134" t="str">
            <v>I</v>
          </cell>
          <cell r="M134" t="str">
            <v>V</v>
          </cell>
          <cell r="O134">
            <v>175609</v>
          </cell>
          <cell r="P134" t="str">
            <v>A/C REC-OTHER</v>
          </cell>
          <cell r="S134" t="str">
            <v>Kiran shah</v>
          </cell>
          <cell r="T134" t="str">
            <v>Kiran shah</v>
          </cell>
        </row>
        <row r="135">
          <cell r="B135">
            <v>52141</v>
          </cell>
          <cell r="C135" t="str">
            <v>F &amp; O -  CLIENT PAYABLE NSE</v>
          </cell>
          <cell r="D135">
            <v>7701760139</v>
          </cell>
          <cell r="E135" t="str">
            <v>F &amp; O -  CLIENT PAYABLE NSE</v>
          </cell>
          <cell r="F135" t="str">
            <v>Y</v>
          </cell>
          <cell r="G135" t="str">
            <v>LI</v>
          </cell>
          <cell r="H135" t="str">
            <v>-</v>
          </cell>
          <cell r="I135">
            <v>0</v>
          </cell>
          <cell r="J135" t="str">
            <v>-</v>
          </cell>
          <cell r="K135" t="str">
            <v>-</v>
          </cell>
          <cell r="L135" t="str">
            <v>I</v>
          </cell>
          <cell r="M135" t="str">
            <v>V</v>
          </cell>
          <cell r="O135">
            <v>257508</v>
          </cell>
          <cell r="P135" t="str">
            <v>OTHER LIAB-A/P-OTHER-UNRSV</v>
          </cell>
          <cell r="S135" t="str">
            <v>Kiran shah</v>
          </cell>
          <cell r="T135" t="str">
            <v>Kiran shah</v>
          </cell>
        </row>
        <row r="136">
          <cell r="B136" t="str">
            <v>551MISC</v>
          </cell>
          <cell r="C136" t="str">
            <v>MISCELLANEOUS CREDITORS</v>
          </cell>
          <cell r="D136">
            <v>7701330131</v>
          </cell>
          <cell r="E136" t="str">
            <v>A/C PAYABLE-MISCELLANEOUS</v>
          </cell>
          <cell r="F136" t="str">
            <v>N</v>
          </cell>
          <cell r="G136" t="str">
            <v>LI</v>
          </cell>
          <cell r="H136" t="str">
            <v>-</v>
          </cell>
          <cell r="I136">
            <v>0</v>
          </cell>
          <cell r="J136" t="str">
            <v>-</v>
          </cell>
          <cell r="K136" t="str">
            <v>-</v>
          </cell>
          <cell r="L136" t="str">
            <v>I</v>
          </cell>
          <cell r="M136" t="str">
            <v>V/Y</v>
          </cell>
          <cell r="O136">
            <v>257508</v>
          </cell>
          <cell r="P136" t="str">
            <v>OTHER LIAB-A/P-OTHER-UNRSV</v>
          </cell>
          <cell r="Q136">
            <v>1948122</v>
          </cell>
          <cell r="R136" t="str">
            <v>ALL OTHER ASSETS</v>
          </cell>
          <cell r="S136" t="str">
            <v>MAHESH ARAS</v>
          </cell>
          <cell r="T136" t="str">
            <v>MAHESH ARAS</v>
          </cell>
        </row>
        <row r="137">
          <cell r="B137" t="str">
            <v>551TDSV</v>
          </cell>
          <cell r="C137" t="str">
            <v>SBI A/C I TAX-TDS ON VENDORS</v>
          </cell>
          <cell r="D137">
            <v>7403030005</v>
          </cell>
          <cell r="E137" t="str">
            <v>ACR CONTRACTOR TDS - 2%</v>
          </cell>
          <cell r="F137" t="str">
            <v>N</v>
          </cell>
          <cell r="G137" t="str">
            <v>LI</v>
          </cell>
          <cell r="H137" t="str">
            <v>-</v>
          </cell>
          <cell r="I137">
            <v>0</v>
          </cell>
          <cell r="J137" t="str">
            <v>-</v>
          </cell>
          <cell r="K137" t="str">
            <v>-</v>
          </cell>
          <cell r="L137" t="str">
            <v>I</v>
          </cell>
          <cell r="M137" t="str">
            <v>V/Y</v>
          </cell>
          <cell r="O137">
            <v>251712</v>
          </cell>
          <cell r="P137" t="str">
            <v>ACR INC TAXES-RSV FOR FGN WTHLD TAX</v>
          </cell>
          <cell r="Q137">
            <v>1948122</v>
          </cell>
          <cell r="R137" t="str">
            <v>ALL OTHER ASSETS</v>
          </cell>
          <cell r="S137" t="str">
            <v>MAHESH ARAS</v>
          </cell>
          <cell r="T137" t="str">
            <v>MAHESH ARAS</v>
          </cell>
        </row>
        <row r="138">
          <cell r="B138" t="str">
            <v>551IT</v>
          </cell>
          <cell r="C138" t="str">
            <v>SBI A/C I TAX - STAFF SALARIES</v>
          </cell>
          <cell r="D138">
            <v>7403010007</v>
          </cell>
          <cell r="E138" t="str">
            <v>ACR INC TAX-DEDUCTED AT SOURCE</v>
          </cell>
          <cell r="F138" t="str">
            <v>N</v>
          </cell>
          <cell r="G138" t="str">
            <v>LI</v>
          </cell>
          <cell r="H138" t="str">
            <v>-</v>
          </cell>
          <cell r="I138">
            <v>0</v>
          </cell>
          <cell r="J138" t="str">
            <v>-</v>
          </cell>
          <cell r="K138" t="str">
            <v>-</v>
          </cell>
          <cell r="L138" t="str">
            <v>I</v>
          </cell>
          <cell r="M138" t="str">
            <v>V/Y</v>
          </cell>
          <cell r="O138">
            <v>251712</v>
          </cell>
          <cell r="P138" t="str">
            <v>ACR INC TAXES-RSV FOR FGN WTHLD TAX</v>
          </cell>
          <cell r="Q138">
            <v>1948122</v>
          </cell>
          <cell r="R138" t="str">
            <v>ALL OTHER ASSETS</v>
          </cell>
          <cell r="S138" t="str">
            <v>MAHESH ARAS</v>
          </cell>
          <cell r="T138" t="str">
            <v>MAHESH ARAS</v>
          </cell>
        </row>
        <row r="139">
          <cell r="B139" t="str">
            <v>551PT</v>
          </cell>
          <cell r="C139" t="str">
            <v>SBI A/C PROFESSION TAX-SALARY</v>
          </cell>
          <cell r="D139">
            <v>7403040004</v>
          </cell>
          <cell r="E139" t="str">
            <v>ACR PROFESSIONAL TDS</v>
          </cell>
          <cell r="F139" t="str">
            <v>N</v>
          </cell>
          <cell r="G139" t="str">
            <v>LI</v>
          </cell>
          <cell r="H139" t="str">
            <v>-</v>
          </cell>
          <cell r="I139">
            <v>0</v>
          </cell>
          <cell r="J139" t="str">
            <v>-</v>
          </cell>
          <cell r="K139" t="str">
            <v>-</v>
          </cell>
          <cell r="L139" t="str">
            <v>I</v>
          </cell>
          <cell r="M139" t="str">
            <v>V/Y</v>
          </cell>
          <cell r="O139">
            <v>251712</v>
          </cell>
          <cell r="P139" t="str">
            <v>ACR INC TAXES-RSV FOR FGN WTHLD TAX</v>
          </cell>
          <cell r="Q139">
            <v>1948122</v>
          </cell>
          <cell r="R139" t="str">
            <v>ALL OTHER ASSETS</v>
          </cell>
          <cell r="S139" t="str">
            <v>MAHESH ARAS</v>
          </cell>
          <cell r="T139" t="str">
            <v>MAHESH ARAS</v>
          </cell>
        </row>
        <row r="140">
          <cell r="B140" t="str">
            <v>551SAL</v>
          </cell>
          <cell r="C140" t="str">
            <v>SALARIES - STAFF</v>
          </cell>
          <cell r="D140">
            <v>7403040004</v>
          </cell>
          <cell r="E140" t="str">
            <v>ACR PROFESSIONAL TDS</v>
          </cell>
          <cell r="F140" t="str">
            <v>N</v>
          </cell>
          <cell r="G140" t="str">
            <v>LI</v>
          </cell>
          <cell r="H140" t="str">
            <v>-</v>
          </cell>
          <cell r="I140">
            <v>0</v>
          </cell>
          <cell r="J140" t="str">
            <v>-</v>
          </cell>
          <cell r="K140" t="str">
            <v>-</v>
          </cell>
          <cell r="L140" t="str">
            <v>I</v>
          </cell>
          <cell r="M140" t="str">
            <v>V/Y</v>
          </cell>
          <cell r="O140">
            <v>251712</v>
          </cell>
          <cell r="P140" t="str">
            <v>ACR INC TAXES-RSV FOR FGN WTHLD TAX</v>
          </cell>
          <cell r="Q140">
            <v>1948122</v>
          </cell>
          <cell r="R140" t="str">
            <v>ALL OTHER ASSETS</v>
          </cell>
          <cell r="S140" t="str">
            <v>MAHESH ARAS</v>
          </cell>
          <cell r="T140" t="str">
            <v>MAHESH ARAS</v>
          </cell>
        </row>
        <row r="141">
          <cell r="B141" t="str">
            <v>551PF</v>
          </cell>
          <cell r="C141" t="str">
            <v>EMPLOYES' A/C PROVIDENT FUND</v>
          </cell>
          <cell r="D141">
            <v>7701360005</v>
          </cell>
          <cell r="E141" t="str">
            <v>CHASE BOMBAY PROVIDENT FUND</v>
          </cell>
          <cell r="F141" t="str">
            <v>N</v>
          </cell>
          <cell r="G141" t="str">
            <v>LI</v>
          </cell>
          <cell r="H141" t="str">
            <v>-</v>
          </cell>
          <cell r="I141">
            <v>0</v>
          </cell>
          <cell r="J141" t="str">
            <v>-</v>
          </cell>
          <cell r="K141" t="str">
            <v>-</v>
          </cell>
          <cell r="L141" t="str">
            <v>I</v>
          </cell>
          <cell r="M141" t="str">
            <v>V/Y</v>
          </cell>
          <cell r="O141">
            <v>257508</v>
          </cell>
          <cell r="P141" t="str">
            <v>OTHER LIAB-A/P-OTHER-UNRSV</v>
          </cell>
          <cell r="Q141">
            <v>1948122</v>
          </cell>
          <cell r="R141" t="str">
            <v>ALL OTHER ASSETS</v>
          </cell>
          <cell r="S141" t="str">
            <v>MAHESH ARAS</v>
          </cell>
          <cell r="T141" t="str">
            <v>MAHESH ARAS</v>
          </cell>
        </row>
        <row r="142">
          <cell r="B142">
            <v>552</v>
          </cell>
          <cell r="C142" t="str">
            <v>SUNDRY ACCRUALS</v>
          </cell>
          <cell r="D142">
            <v>7602230000</v>
          </cell>
          <cell r="E142" t="str">
            <v>ACCRUED EXPENSES-OTHER DEPT</v>
          </cell>
          <cell r="F142" t="str">
            <v>N</v>
          </cell>
          <cell r="G142" t="str">
            <v>LI</v>
          </cell>
          <cell r="H142" t="str">
            <v>-</v>
          </cell>
          <cell r="I142">
            <v>0</v>
          </cell>
          <cell r="J142" t="str">
            <v>-</v>
          </cell>
          <cell r="K142" t="str">
            <v>-</v>
          </cell>
          <cell r="L142" t="str">
            <v>I</v>
          </cell>
          <cell r="M142" t="str">
            <v>V/Y</v>
          </cell>
          <cell r="O142">
            <v>252255</v>
          </cell>
          <cell r="P142" t="str">
            <v>ACCRUED EXPENSES-OTHER</v>
          </cell>
          <cell r="Q142">
            <v>2777045</v>
          </cell>
          <cell r="R142" t="str">
            <v>ACCOUNTS PAYABLE, ACCRUED EXPENSES AND OTHER LIABILITIES</v>
          </cell>
          <cell r="S142" t="str">
            <v>MAHESH ARAS</v>
          </cell>
          <cell r="T142" t="str">
            <v>MAHESH ARAS</v>
          </cell>
        </row>
        <row r="143">
          <cell r="B143">
            <v>5521</v>
          </cell>
          <cell r="C143" t="str">
            <v>INTEREST PAYABLE</v>
          </cell>
          <cell r="D143">
            <v>7502010007</v>
          </cell>
          <cell r="E143" t="str">
            <v>AIP-BORROWINGS/DEPOSITS</v>
          </cell>
          <cell r="F143" t="str">
            <v>Y (Rename)</v>
          </cell>
          <cell r="G143" t="str">
            <v>LI</v>
          </cell>
          <cell r="H143" t="str">
            <v>-</v>
          </cell>
          <cell r="I143">
            <v>0</v>
          </cell>
          <cell r="J143" t="str">
            <v>-</v>
          </cell>
          <cell r="K143" t="str">
            <v>-</v>
          </cell>
          <cell r="L143" t="str">
            <v>I</v>
          </cell>
          <cell r="M143" t="str">
            <v>-</v>
          </cell>
          <cell r="O143">
            <v>247073</v>
          </cell>
          <cell r="P143" t="str">
            <v>ACCRUED INTEREST PAYABLE-DEPOSITS</v>
          </cell>
          <cell r="Q143">
            <v>2630025</v>
          </cell>
          <cell r="R143" t="str">
            <v>ACCRUED INTEREST PAYABLES</v>
          </cell>
          <cell r="S143" t="str">
            <v>Kiran Shah</v>
          </cell>
          <cell r="T143" t="str">
            <v>Kiran Shah</v>
          </cell>
        </row>
        <row r="144">
          <cell r="B144">
            <v>5523</v>
          </cell>
          <cell r="C144" t="str">
            <v>UNPRESENTED CHEQUES</v>
          </cell>
          <cell r="D144">
            <v>6008020007</v>
          </cell>
          <cell r="E144" t="str">
            <v>OIO-OFFICIAL CHECKS</v>
          </cell>
          <cell r="F144" t="str">
            <v>N</v>
          </cell>
          <cell r="G144" t="str">
            <v>LI</v>
          </cell>
          <cell r="H144" t="str">
            <v>-</v>
          </cell>
          <cell r="I144">
            <v>0</v>
          </cell>
          <cell r="J144" t="str">
            <v>-</v>
          </cell>
          <cell r="K144" t="str">
            <v>-</v>
          </cell>
          <cell r="L144" t="str">
            <v>I</v>
          </cell>
          <cell r="M144" t="str">
            <v>W/Y</v>
          </cell>
          <cell r="O144">
            <v>209007</v>
          </cell>
          <cell r="P144" t="str">
            <v>DEM DEP-NON-INTEREST BEARING</v>
          </cell>
          <cell r="Q144">
            <v>2777045</v>
          </cell>
          <cell r="R144" t="str">
            <v>ACCOUNTS PAYABLE, ACCRUED EXPENSES AND OTHER LIABILITIES</v>
          </cell>
          <cell r="S144" t="str">
            <v>MAHESH ARAS</v>
          </cell>
          <cell r="T144" t="str">
            <v>MAHESH ARAS</v>
          </cell>
        </row>
        <row r="145">
          <cell r="B145">
            <v>5524</v>
          </cell>
          <cell r="C145" t="str">
            <v>ADVANCE RECEIPTS - OTHERS</v>
          </cell>
          <cell r="D145">
            <v>7708020008</v>
          </cell>
          <cell r="E145" t="str">
            <v>PREPAID INCOME</v>
          </cell>
          <cell r="F145" t="str">
            <v>Y</v>
          </cell>
          <cell r="G145" t="str">
            <v>LI</v>
          </cell>
          <cell r="H145" t="str">
            <v>-</v>
          </cell>
          <cell r="I145">
            <v>0</v>
          </cell>
          <cell r="J145" t="str">
            <v>-</v>
          </cell>
          <cell r="K145" t="str">
            <v>-</v>
          </cell>
          <cell r="L145" t="str">
            <v>I</v>
          </cell>
          <cell r="M145" t="str">
            <v>V</v>
          </cell>
          <cell r="O145">
            <v>257656</v>
          </cell>
          <cell r="P145" t="str">
            <v>OTH LIABILITES-PPD INCOME</v>
          </cell>
          <cell r="Q145">
            <v>2777045</v>
          </cell>
          <cell r="R145" t="str">
            <v>ACCOUNTS PAYABLE, ACCRUED EXPENSES AND OTHER LIABILITIES</v>
          </cell>
          <cell r="S145" t="str">
            <v>MAHESH ARAS</v>
          </cell>
          <cell r="T145" t="str">
            <v>MAHESH ARAS</v>
          </cell>
        </row>
        <row r="146">
          <cell r="B146">
            <v>5531</v>
          </cell>
          <cell r="C146" t="str">
            <v>PROVISION - STAFF BONUS</v>
          </cell>
          <cell r="D146">
            <v>7701330503</v>
          </cell>
          <cell r="E146" t="str">
            <v>A\C PAYABLE-EMPLOYEE LIAB.</v>
          </cell>
          <cell r="F146" t="str">
            <v>N</v>
          </cell>
          <cell r="G146" t="str">
            <v>LI</v>
          </cell>
          <cell r="H146" t="str">
            <v>-</v>
          </cell>
          <cell r="I146">
            <v>0</v>
          </cell>
          <cell r="J146" t="str">
            <v>-</v>
          </cell>
          <cell r="K146" t="str">
            <v>-</v>
          </cell>
          <cell r="L146" t="str">
            <v>I</v>
          </cell>
          <cell r="M146" t="str">
            <v>V/Y</v>
          </cell>
          <cell r="O146">
            <v>257508</v>
          </cell>
          <cell r="P146" t="str">
            <v>OTHER LIAB-A/P-OTHER-UNRSV</v>
          </cell>
          <cell r="Q146">
            <v>2777045</v>
          </cell>
          <cell r="R146" t="str">
            <v>ACCOUNTS PAYABLE, ACCRUED EXPENSES AND OTHER LIABILITIES</v>
          </cell>
          <cell r="S146" t="str">
            <v>MAHESH ARAS</v>
          </cell>
          <cell r="T146" t="str">
            <v>MAHESH ARAS</v>
          </cell>
        </row>
        <row r="147">
          <cell r="B147">
            <v>55311</v>
          </cell>
          <cell r="C147" t="str">
            <v>PROVISION - EXPAT STAFF BONUS</v>
          </cell>
          <cell r="D147">
            <v>7701330503</v>
          </cell>
          <cell r="E147" t="str">
            <v>A\C PAYABLE-EMPLOYEE LIAB.</v>
          </cell>
          <cell r="F147" t="str">
            <v>N</v>
          </cell>
          <cell r="G147" t="str">
            <v>LI</v>
          </cell>
          <cell r="H147" t="str">
            <v>-</v>
          </cell>
          <cell r="I147">
            <v>0</v>
          </cell>
          <cell r="J147" t="str">
            <v>-</v>
          </cell>
          <cell r="K147" t="str">
            <v>-</v>
          </cell>
          <cell r="L147" t="str">
            <v>I</v>
          </cell>
          <cell r="M147" t="str">
            <v>V/Y</v>
          </cell>
          <cell r="O147">
            <v>257508</v>
          </cell>
          <cell r="P147" t="str">
            <v>OTHER LIAB-A/P-OTHER-UNRSV</v>
          </cell>
          <cell r="Q147">
            <v>2777045</v>
          </cell>
          <cell r="R147" t="str">
            <v>ACCOUNTS PAYABLE, ACCRUED EXPENSES AND OTHER LIABILITIES</v>
          </cell>
          <cell r="S147" t="str">
            <v>MAHESH ARAS</v>
          </cell>
          <cell r="T147" t="str">
            <v>MAHESH ARAS</v>
          </cell>
        </row>
        <row r="148">
          <cell r="B148">
            <v>5532</v>
          </cell>
          <cell r="C148" t="str">
            <v>PROVISION - CORPORATE TAXATION</v>
          </cell>
          <cell r="D148">
            <v>7400001009</v>
          </cell>
          <cell r="E148" t="str">
            <v>TAX PROV-CORP TAXATION</v>
          </cell>
          <cell r="F148" t="str">
            <v>Y</v>
          </cell>
          <cell r="G148" t="str">
            <v>LI</v>
          </cell>
          <cell r="H148" t="str">
            <v>-</v>
          </cell>
          <cell r="I148">
            <v>0</v>
          </cell>
          <cell r="J148" t="str">
            <v>-</v>
          </cell>
          <cell r="K148" t="str">
            <v>-</v>
          </cell>
          <cell r="L148" t="str">
            <v>I</v>
          </cell>
          <cell r="M148" t="str">
            <v>V</v>
          </cell>
          <cell r="O148">
            <v>251704</v>
          </cell>
          <cell r="P148" t="str">
            <v>ACCRUED INCOME TAXES-FOREIGN</v>
          </cell>
          <cell r="Q148">
            <v>2777045</v>
          </cell>
          <cell r="R148" t="str">
            <v>ACCOUNTS PAYABLE, ACCRUED EXPENSES AND OTHER LIABILITIES</v>
          </cell>
          <cell r="S148" t="str">
            <v>ANAND KRISHNA</v>
          </cell>
          <cell r="T148" t="str">
            <v>ANAND KRISHNA</v>
          </cell>
        </row>
        <row r="149">
          <cell r="B149">
            <v>603</v>
          </cell>
          <cell r="C149" t="str">
            <v>MERGER RESERVE CATEGORY A</v>
          </cell>
          <cell r="D149">
            <v>7701840006</v>
          </cell>
          <cell r="E149" t="str">
            <v>PROVISION FOR MERGER COSTS</v>
          </cell>
          <cell r="F149" t="str">
            <v>Y</v>
          </cell>
          <cell r="G149" t="str">
            <v>LI</v>
          </cell>
          <cell r="H149" t="str">
            <v>-</v>
          </cell>
          <cell r="I149">
            <v>0</v>
          </cell>
          <cell r="J149" t="str">
            <v>-</v>
          </cell>
          <cell r="K149" t="str">
            <v>-</v>
          </cell>
          <cell r="L149" t="str">
            <v>I</v>
          </cell>
          <cell r="M149" t="str">
            <v>-</v>
          </cell>
          <cell r="O149">
            <v>257508</v>
          </cell>
          <cell r="P149" t="str">
            <v>OTHER LIAB-A/P-OTHER-UNRSV</v>
          </cell>
          <cell r="S149" t="str">
            <v>ANAND KRISHNA</v>
          </cell>
          <cell r="T149" t="str">
            <v>ANAND KRISHNA</v>
          </cell>
        </row>
        <row r="150">
          <cell r="B150" t="str">
            <v>551VPF</v>
          </cell>
          <cell r="C150" t="str">
            <v>Voluntary PF Contribution</v>
          </cell>
          <cell r="D150">
            <v>7701360005</v>
          </cell>
          <cell r="E150" t="str">
            <v>CHASE BOMBAY PROVIDENT FUND</v>
          </cell>
          <cell r="F150" t="str">
            <v>N</v>
          </cell>
          <cell r="G150" t="str">
            <v>LI</v>
          </cell>
          <cell r="H150" t="str">
            <v>-</v>
          </cell>
          <cell r="I150">
            <v>0</v>
          </cell>
          <cell r="J150" t="str">
            <v>-</v>
          </cell>
          <cell r="K150" t="str">
            <v>-</v>
          </cell>
          <cell r="L150" t="str">
            <v>I</v>
          </cell>
          <cell r="M150" t="str">
            <v>V/Y</v>
          </cell>
          <cell r="O150">
            <v>257508</v>
          </cell>
          <cell r="P150" t="str">
            <v>OTHER LIAB-A/P-OTHER-UNRSV</v>
          </cell>
          <cell r="Q150">
            <v>1948122</v>
          </cell>
          <cell r="R150" t="str">
            <v>ALL OTHER ASSETS</v>
          </cell>
          <cell r="S150" t="str">
            <v>MAHESH ARAS</v>
          </cell>
          <cell r="T150" t="str">
            <v>MAHESH ARAS</v>
          </cell>
        </row>
        <row r="151">
          <cell r="B151" t="str">
            <v>551ADV</v>
          </cell>
          <cell r="C151" t="str">
            <v>MISCELLANEOUS DEBTORS</v>
          </cell>
          <cell r="D151">
            <v>4202140002</v>
          </cell>
          <cell r="E151" t="str">
            <v>PREPAID EXP-MISCELLANEOUS</v>
          </cell>
          <cell r="F151" t="str">
            <v>N</v>
          </cell>
          <cell r="G151" t="str">
            <v>AS</v>
          </cell>
          <cell r="H151" t="str">
            <v>-</v>
          </cell>
          <cell r="I151">
            <v>0</v>
          </cell>
          <cell r="J151" t="str">
            <v>-</v>
          </cell>
          <cell r="K151" t="str">
            <v>-</v>
          </cell>
          <cell r="L151" t="str">
            <v>I</v>
          </cell>
          <cell r="M151" t="str">
            <v>V/Y</v>
          </cell>
          <cell r="O151">
            <v>177008</v>
          </cell>
          <cell r="P151" t="str">
            <v>PREPAID EXPENSES</v>
          </cell>
          <cell r="Q151">
            <v>1948122</v>
          </cell>
          <cell r="R151" t="str">
            <v>ALL OTHER ASSETS</v>
          </cell>
          <cell r="S151" t="str">
            <v>MAHESH ARAS</v>
          </cell>
          <cell r="T151" t="str">
            <v>MAHESH ARAS</v>
          </cell>
        </row>
        <row r="152">
          <cell r="B152" t="str">
            <v>551AAA</v>
          </cell>
          <cell r="C152" t="str">
            <v>ARTHUR ANDERSEN &amp; ASSOCIATES</v>
          </cell>
          <cell r="D152">
            <v>7701330131</v>
          </cell>
          <cell r="E152" t="str">
            <v>A/C PAYABLE-MISCELLANEOUS</v>
          </cell>
          <cell r="F152" t="str">
            <v>N</v>
          </cell>
          <cell r="G152" t="str">
            <v>LI</v>
          </cell>
          <cell r="H152" t="str">
            <v>-</v>
          </cell>
          <cell r="I152">
            <v>0</v>
          </cell>
          <cell r="J152" t="str">
            <v>-</v>
          </cell>
          <cell r="K152" t="str">
            <v>-</v>
          </cell>
          <cell r="L152" t="str">
            <v>I</v>
          </cell>
          <cell r="M152" t="str">
            <v>V/Y</v>
          </cell>
          <cell r="O152">
            <v>257508</v>
          </cell>
          <cell r="P152" t="str">
            <v>OTHER LIAB-A/P-OTHER-UNRSV</v>
          </cell>
          <cell r="Q152">
            <v>1948122</v>
          </cell>
          <cell r="R152" t="str">
            <v>ALL OTHER ASSETS</v>
          </cell>
          <cell r="S152" t="str">
            <v>MAHESH ARAS</v>
          </cell>
          <cell r="T152" t="str">
            <v>MAHESH ARAS</v>
          </cell>
        </row>
        <row r="153">
          <cell r="B153" t="str">
            <v>551MERC</v>
          </cell>
          <cell r="C153" t="str">
            <v>MERCURY CAR RENTALS LTD</v>
          </cell>
          <cell r="D153">
            <v>7701330131</v>
          </cell>
          <cell r="E153" t="str">
            <v>A/C PAYABLE-MISCELLANEOUS</v>
          </cell>
          <cell r="F153" t="str">
            <v>N</v>
          </cell>
          <cell r="G153" t="str">
            <v>LI</v>
          </cell>
          <cell r="H153" t="str">
            <v>-</v>
          </cell>
          <cell r="I153">
            <v>0</v>
          </cell>
          <cell r="J153" t="str">
            <v>-</v>
          </cell>
          <cell r="K153" t="str">
            <v>-</v>
          </cell>
          <cell r="L153" t="str">
            <v>I</v>
          </cell>
          <cell r="M153" t="str">
            <v>V/Y</v>
          </cell>
          <cell r="O153">
            <v>257508</v>
          </cell>
          <cell r="P153" t="str">
            <v>OTHER LIAB-A/P-OTHER-UNRSV</v>
          </cell>
          <cell r="Q153">
            <v>1948122</v>
          </cell>
          <cell r="R153" t="str">
            <v>ALL OTHER ASSETS</v>
          </cell>
          <cell r="S153" t="str">
            <v>MAHESH ARAS</v>
          </cell>
          <cell r="T153" t="str">
            <v>MAHESH ARAS</v>
          </cell>
        </row>
        <row r="154">
          <cell r="B154" t="str">
            <v>551ST</v>
          </cell>
          <cell r="C154" t="str">
            <v>STERLING TRAVELS</v>
          </cell>
          <cell r="D154">
            <v>7701330131</v>
          </cell>
          <cell r="E154" t="str">
            <v>A/C PAYABLE-MISCELLANEOUS</v>
          </cell>
          <cell r="F154" t="str">
            <v>N</v>
          </cell>
          <cell r="G154" t="str">
            <v>LI</v>
          </cell>
          <cell r="H154" t="str">
            <v>-</v>
          </cell>
          <cell r="I154">
            <v>0</v>
          </cell>
          <cell r="J154" t="str">
            <v>-</v>
          </cell>
          <cell r="K154" t="str">
            <v>-</v>
          </cell>
          <cell r="L154" t="str">
            <v>I</v>
          </cell>
          <cell r="M154" t="str">
            <v>V/Y</v>
          </cell>
          <cell r="O154">
            <v>257508</v>
          </cell>
          <cell r="P154" t="str">
            <v>OTHER LIAB-A/P-OTHER-UNRSV</v>
          </cell>
          <cell r="Q154">
            <v>1948122</v>
          </cell>
          <cell r="R154" t="str">
            <v>ALL OTHER ASSETS</v>
          </cell>
          <cell r="S154" t="str">
            <v>MAHESH ARAS</v>
          </cell>
          <cell r="T154" t="str">
            <v>MAHESH ARAS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emsnt Category"/>
      <sheetName val="Rates assets"/>
      <sheetName val="LE Control-Summary-GAP"/>
      <sheetName val="LE Control-Summary "/>
      <sheetName val="Movement-Detail"/>
      <sheetName val="Movement by SCA"/>
      <sheetName val="Yesterday"/>
      <sheetName val="Look up Category"/>
      <sheetName val="Sheet1"/>
      <sheetName val="dept"/>
      <sheetName val="Sheet4"/>
      <sheetName val="Workbook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D2" t="str">
            <v>SCA+CCY</v>
          </cell>
          <cell r="E2" t="str">
            <v>Classification</v>
          </cell>
          <cell r="F2" t="str">
            <v>Classification 1</v>
          </cell>
          <cell r="G2" t="str">
            <v>Classification 2</v>
          </cell>
        </row>
        <row r="3">
          <cell r="D3" t="str">
            <v>1301020002CAD</v>
          </cell>
          <cell r="E3" t="str">
            <v>Cash &amp; Bank</v>
          </cell>
          <cell r="F3" t="str">
            <v>Cash &amp; BankCAD</v>
          </cell>
          <cell r="G3" t="str">
            <v>Royal Bank of Canada (CAD)</v>
          </cell>
        </row>
        <row r="4">
          <cell r="D4" t="str">
            <v>1301020002CHF</v>
          </cell>
          <cell r="E4" t="str">
            <v>Cash &amp; Bank</v>
          </cell>
          <cell r="F4" t="str">
            <v>Cash &amp; BankCHF</v>
          </cell>
          <cell r="G4" t="str">
            <v>FCY Nostro (CHF)</v>
          </cell>
        </row>
        <row r="5">
          <cell r="D5" t="str">
            <v>1301020002INR</v>
          </cell>
          <cell r="E5" t="str">
            <v>Cash &amp; Bank</v>
          </cell>
          <cell r="F5" t="str">
            <v>Cash &amp; BankINR</v>
          </cell>
          <cell r="G5" t="str">
            <v>Rupee Nostro</v>
          </cell>
        </row>
        <row r="6">
          <cell r="D6" t="str">
            <v>1301040000INR</v>
          </cell>
          <cell r="E6" t="str">
            <v>Cash &amp; Bank</v>
          </cell>
          <cell r="F6" t="str">
            <v>Cash &amp; BankINR</v>
          </cell>
          <cell r="G6" t="str">
            <v>SCB Grindlays - CBS (INR)</v>
          </cell>
        </row>
        <row r="7">
          <cell r="D7" t="str">
            <v>1301050009INR</v>
          </cell>
          <cell r="E7" t="str">
            <v>Placement</v>
          </cell>
          <cell r="F7" t="str">
            <v>PlacementINR</v>
          </cell>
          <cell r="G7" t="str">
            <v>Regulatory</v>
          </cell>
        </row>
        <row r="8">
          <cell r="D8" t="str">
            <v>1301060008AUD</v>
          </cell>
          <cell r="E8" t="str">
            <v>Cash &amp; Bank</v>
          </cell>
          <cell r="F8" t="str">
            <v>Cash &amp; BankAUD</v>
          </cell>
          <cell r="G8" t="str">
            <v>Westpac Bank, Sydney (AUD)</v>
          </cell>
        </row>
        <row r="9">
          <cell r="D9" t="str">
            <v>1301060008CHF</v>
          </cell>
          <cell r="E9" t="str">
            <v>Cash &amp; Bank</v>
          </cell>
          <cell r="F9" t="str">
            <v>Cash &amp; BankCHF</v>
          </cell>
          <cell r="G9" t="str">
            <v>CSFB, Zurich (CHF)</v>
          </cell>
        </row>
        <row r="10">
          <cell r="D10" t="str">
            <v>1301060008JPY</v>
          </cell>
          <cell r="E10" t="str">
            <v>Cash &amp; Bank</v>
          </cell>
          <cell r="F10" t="str">
            <v>Cash &amp; BankJPY</v>
          </cell>
          <cell r="G10" t="str">
            <v>FCY Nostro (JPY)</v>
          </cell>
        </row>
        <row r="11">
          <cell r="D11" t="str">
            <v>1301060008SGD</v>
          </cell>
          <cell r="E11" t="str">
            <v>Cash &amp; Bank</v>
          </cell>
          <cell r="F11" t="str">
            <v>Cash &amp; BankSGD</v>
          </cell>
          <cell r="G11" t="str">
            <v>DBS Singapore (SGD)</v>
          </cell>
        </row>
        <row r="12">
          <cell r="D12" t="str">
            <v>1301070007INR</v>
          </cell>
          <cell r="E12" t="str">
            <v>Cash &amp; Bank</v>
          </cell>
          <cell r="G12" t="str">
            <v>SCB Grindlays - CBS (INR)</v>
          </cell>
        </row>
        <row r="13">
          <cell r="D13" t="str">
            <v>1301070007USD</v>
          </cell>
          <cell r="E13" t="str">
            <v>Cash &amp; Bank</v>
          </cell>
          <cell r="G13" t="str">
            <v>SCB Grindlays - CBS (INR)</v>
          </cell>
        </row>
        <row r="14">
          <cell r="D14" t="str">
            <v>1301080006USD</v>
          </cell>
          <cell r="E14" t="str">
            <v>Cash &amp; Bank</v>
          </cell>
          <cell r="G14" t="str">
            <v>SCB Grindlays - EEFC (INR)</v>
          </cell>
        </row>
        <row r="15">
          <cell r="D15" t="str">
            <v>1301090005USD</v>
          </cell>
          <cell r="E15" t="str">
            <v>Cash &amp; Bank</v>
          </cell>
          <cell r="F15" t="str">
            <v>Cash &amp; BankUSD</v>
          </cell>
          <cell r="G15" t="str">
            <v>SCB Grindlays - Wash A/C</v>
          </cell>
        </row>
        <row r="16">
          <cell r="D16" t="str">
            <v>1301110001INR</v>
          </cell>
          <cell r="E16" t="str">
            <v>Cash &amp; Bank</v>
          </cell>
          <cell r="G16" t="str">
            <v>SCB Grindlays - CBS (INR)</v>
          </cell>
        </row>
        <row r="17">
          <cell r="D17" t="str">
            <v>1301140008INR</v>
          </cell>
          <cell r="E17" t="str">
            <v>Cash &amp; Bank</v>
          </cell>
          <cell r="G17" t="str">
            <v>JF</v>
          </cell>
        </row>
        <row r="18">
          <cell r="D18" t="str">
            <v>1301150007INR</v>
          </cell>
          <cell r="E18" t="str">
            <v>Cash &amp; Bank</v>
          </cell>
          <cell r="G18" t="str">
            <v>JF</v>
          </cell>
        </row>
        <row r="19">
          <cell r="D19" t="str">
            <v>1301160006INR</v>
          </cell>
          <cell r="E19" t="str">
            <v>Cash &amp; Bank</v>
          </cell>
          <cell r="G19" t="str">
            <v>JF</v>
          </cell>
        </row>
        <row r="20">
          <cell r="D20" t="str">
            <v>1301170005INR</v>
          </cell>
          <cell r="E20" t="str">
            <v>Cash &amp; Bank</v>
          </cell>
          <cell r="G20" t="str">
            <v>JF</v>
          </cell>
        </row>
        <row r="21">
          <cell r="D21" t="str">
            <v>1301180004INR</v>
          </cell>
          <cell r="E21" t="str">
            <v>Cash &amp; Bank</v>
          </cell>
          <cell r="G21" t="str">
            <v>JF</v>
          </cell>
        </row>
        <row r="22">
          <cell r="D22" t="str">
            <v>1301220008INR</v>
          </cell>
          <cell r="E22" t="str">
            <v>Cash &amp; Bank</v>
          </cell>
          <cell r="G22" t="str">
            <v>JF</v>
          </cell>
        </row>
        <row r="23">
          <cell r="D23" t="str">
            <v>1301240006INR</v>
          </cell>
          <cell r="E23" t="str">
            <v>Cash &amp; Bank</v>
          </cell>
          <cell r="G23" t="str">
            <v>JF</v>
          </cell>
        </row>
        <row r="24">
          <cell r="D24" t="str">
            <v>1301250005INR</v>
          </cell>
          <cell r="E24" t="str">
            <v>Cash &amp; Bank</v>
          </cell>
          <cell r="G24" t="str">
            <v>JF</v>
          </cell>
        </row>
        <row r="25">
          <cell r="D25" t="str">
            <v>1301270003INR</v>
          </cell>
          <cell r="E25" t="str">
            <v>Cash &amp; Bank</v>
          </cell>
          <cell r="G25" t="str">
            <v>JF</v>
          </cell>
        </row>
        <row r="26">
          <cell r="D26" t="str">
            <v>1301280002INR</v>
          </cell>
          <cell r="E26" t="str">
            <v>Cash &amp; Bank</v>
          </cell>
          <cell r="G26" t="str">
            <v>JF</v>
          </cell>
        </row>
        <row r="27">
          <cell r="D27" t="str">
            <v>1301290001INR</v>
          </cell>
          <cell r="E27" t="str">
            <v>Cash &amp; Bank</v>
          </cell>
          <cell r="G27" t="str">
            <v>JF</v>
          </cell>
        </row>
        <row r="28">
          <cell r="D28" t="str">
            <v>1301300008INR</v>
          </cell>
          <cell r="E28" t="str">
            <v>Cash &amp; Bank</v>
          </cell>
          <cell r="G28" t="str">
            <v>JF</v>
          </cell>
        </row>
        <row r="29">
          <cell r="D29" t="str">
            <v>1301310007INR</v>
          </cell>
          <cell r="E29" t="str">
            <v>Cash &amp; Bank</v>
          </cell>
          <cell r="G29" t="str">
            <v>JF</v>
          </cell>
        </row>
        <row r="30">
          <cell r="D30" t="str">
            <v>1301320006INR</v>
          </cell>
          <cell r="E30" t="str">
            <v>Cash &amp; Bank</v>
          </cell>
          <cell r="G30" t="str">
            <v>JF</v>
          </cell>
        </row>
        <row r="31">
          <cell r="D31" t="str">
            <v>1301350003INR</v>
          </cell>
          <cell r="E31" t="str">
            <v>Cash &amp; Bank</v>
          </cell>
          <cell r="G31" t="str">
            <v>JF</v>
          </cell>
        </row>
        <row r="32">
          <cell r="D32" t="str">
            <v>1301360002USD</v>
          </cell>
          <cell r="E32" t="str">
            <v>Cash &amp; Bank</v>
          </cell>
          <cell r="G32" t="str">
            <v xml:space="preserve">HDFC EEFC Bank </v>
          </cell>
        </row>
        <row r="33">
          <cell r="D33" t="str">
            <v>1302090004EUR</v>
          </cell>
          <cell r="E33" t="str">
            <v>Cash &amp; Bank</v>
          </cell>
          <cell r="F33" t="str">
            <v>Cash &amp; BankEUR</v>
          </cell>
          <cell r="G33" t="str">
            <v>JPMC, FRFT (EUR)</v>
          </cell>
        </row>
        <row r="34">
          <cell r="D34" t="str">
            <v>1302120009INR</v>
          </cell>
          <cell r="E34" t="str">
            <v>Cash &amp; Bank</v>
          </cell>
          <cell r="G34" t="str">
            <v>JF</v>
          </cell>
        </row>
        <row r="35">
          <cell r="D35" t="str">
            <v>1302140007INR</v>
          </cell>
          <cell r="E35" t="str">
            <v>Cash &amp; Bank</v>
          </cell>
          <cell r="G35" t="str">
            <v>JF</v>
          </cell>
        </row>
        <row r="36">
          <cell r="D36" t="str">
            <v>1302150006INR</v>
          </cell>
          <cell r="E36" t="str">
            <v>Cash &amp; Bank</v>
          </cell>
          <cell r="G36" t="str">
            <v>JF</v>
          </cell>
        </row>
        <row r="37">
          <cell r="D37" t="str">
            <v>1302160005INR</v>
          </cell>
          <cell r="E37" t="str">
            <v>Cash &amp; Bank</v>
          </cell>
          <cell r="G37" t="str">
            <v>JF</v>
          </cell>
        </row>
        <row r="38">
          <cell r="D38" t="str">
            <v>1303010001INR</v>
          </cell>
          <cell r="E38" t="str">
            <v>Cash &amp; Bank</v>
          </cell>
          <cell r="F38" t="str">
            <v>Cash &amp; BankINR</v>
          </cell>
          <cell r="G38" t="str">
            <v>RBI (JPMC)</v>
          </cell>
        </row>
        <row r="39">
          <cell r="D39" t="str">
            <v>1303030009INR</v>
          </cell>
          <cell r="E39" t="str">
            <v>Cash &amp; Bank</v>
          </cell>
          <cell r="F39" t="str">
            <v>Cash &amp; BankINR</v>
          </cell>
          <cell r="G39" t="str">
            <v>RBI (MGT)</v>
          </cell>
        </row>
        <row r="40">
          <cell r="D40" t="str">
            <v>1303040008INR</v>
          </cell>
          <cell r="E40" t="str">
            <v>Cash &amp; Bank</v>
          </cell>
          <cell r="F40" t="str">
            <v>Cash &amp; BankINR</v>
          </cell>
          <cell r="G40" t="str">
            <v>HDFC - TS (INR)</v>
          </cell>
        </row>
        <row r="41">
          <cell r="D41" t="str">
            <v>1303050007INR</v>
          </cell>
          <cell r="E41" t="str">
            <v>Cash &amp; Bank</v>
          </cell>
          <cell r="F41" t="str">
            <v>Cash &amp; BankINR</v>
          </cell>
          <cell r="G41" t="str">
            <v>HDFC - CBS (INR)</v>
          </cell>
        </row>
        <row r="42">
          <cell r="D42" t="str">
            <v>1303060006INR</v>
          </cell>
          <cell r="E42" t="str">
            <v>Cash &amp; Bank</v>
          </cell>
          <cell r="F42" t="str">
            <v>Cash &amp; BankINR</v>
          </cell>
          <cell r="G42" t="str">
            <v>RBI (MGT)</v>
          </cell>
        </row>
        <row r="43">
          <cell r="D43" t="str">
            <v>1303070005INR</v>
          </cell>
          <cell r="E43" t="str">
            <v>Cash &amp; Bank</v>
          </cell>
          <cell r="G43" t="str">
            <v>HDFC - CBS (INR)</v>
          </cell>
        </row>
        <row r="44">
          <cell r="D44" t="str">
            <v>1303070005INR</v>
          </cell>
          <cell r="E44" t="str">
            <v>Cash &amp; Bank</v>
          </cell>
          <cell r="G44" t="str">
            <v>HDFC - CBS (INR)</v>
          </cell>
        </row>
        <row r="45">
          <cell r="D45" t="str">
            <v>1303080004INR</v>
          </cell>
          <cell r="E45" t="str">
            <v>Cash &amp; Bank</v>
          </cell>
          <cell r="G45" t="str">
            <v>RBI (JPMSI)</v>
          </cell>
        </row>
        <row r="46">
          <cell r="D46" t="str">
            <v>1303080004INR</v>
          </cell>
          <cell r="E46" t="str">
            <v>Cash &amp; Bank</v>
          </cell>
          <cell r="G46" t="str">
            <v>RBI (JPMSI)</v>
          </cell>
        </row>
        <row r="47">
          <cell r="D47" t="str">
            <v>1303090003INR</v>
          </cell>
          <cell r="E47" t="str">
            <v>Cash &amp; Bank</v>
          </cell>
          <cell r="F47" t="str">
            <v>Cash &amp; BankINR</v>
          </cell>
          <cell r="G47" t="str">
            <v>HDFC - TS (INR)</v>
          </cell>
        </row>
        <row r="48">
          <cell r="D48" t="str">
            <v>1401010002INR</v>
          </cell>
          <cell r="E48" t="str">
            <v>Fixed Deposits</v>
          </cell>
          <cell r="G48" t="str">
            <v>JF</v>
          </cell>
        </row>
        <row r="49">
          <cell r="D49" t="str">
            <v>1401020001INR</v>
          </cell>
          <cell r="E49" t="str">
            <v>Fixed Deposits</v>
          </cell>
          <cell r="G49" t="str">
            <v>JF</v>
          </cell>
        </row>
        <row r="50">
          <cell r="D50" t="str">
            <v>1401020001INR</v>
          </cell>
          <cell r="E50" t="str">
            <v>Fixed Deposits</v>
          </cell>
          <cell r="G50" t="str">
            <v>JF</v>
          </cell>
        </row>
        <row r="51">
          <cell r="D51" t="str">
            <v>1401030000INR</v>
          </cell>
          <cell r="E51" t="str">
            <v>Fixed Deposits</v>
          </cell>
          <cell r="G51" t="str">
            <v>JF</v>
          </cell>
        </row>
        <row r="52">
          <cell r="D52" t="str">
            <v>1401030000INR</v>
          </cell>
          <cell r="E52" t="str">
            <v>Fixed Deposits</v>
          </cell>
          <cell r="G52" t="str">
            <v>JF</v>
          </cell>
        </row>
        <row r="53">
          <cell r="D53" t="str">
            <v>1402010001INR</v>
          </cell>
          <cell r="E53" t="str">
            <v>Placement</v>
          </cell>
          <cell r="G53" t="str">
            <v>JPMC Time Deposit</v>
          </cell>
        </row>
        <row r="54">
          <cell r="D54" t="str">
            <v>1601030008INR</v>
          </cell>
          <cell r="E54" t="str">
            <v>Placement</v>
          </cell>
          <cell r="F54" t="str">
            <v>PlacementINR</v>
          </cell>
          <cell r="G54" t="str">
            <v>Interbank</v>
          </cell>
        </row>
        <row r="55">
          <cell r="D55" t="str">
            <v>1601030008USD</v>
          </cell>
          <cell r="E55" t="str">
            <v>Placement</v>
          </cell>
          <cell r="F55" t="str">
            <v>PlacementINR</v>
          </cell>
          <cell r="G55" t="str">
            <v>Interbank</v>
          </cell>
        </row>
        <row r="56">
          <cell r="D56" t="str">
            <v>1604020006INR</v>
          </cell>
          <cell r="E56" t="str">
            <v>Placement</v>
          </cell>
          <cell r="F56" t="str">
            <v>PlacementINR</v>
          </cell>
          <cell r="G56" t="str">
            <v>Intercompany</v>
          </cell>
        </row>
        <row r="57">
          <cell r="D57" t="str">
            <v>1612000008INR</v>
          </cell>
          <cell r="E57" t="str">
            <v>Placement</v>
          </cell>
          <cell r="G57" t="str">
            <v>JF</v>
          </cell>
        </row>
        <row r="58">
          <cell r="D58" t="str">
            <v>1702010008INR</v>
          </cell>
          <cell r="E58" t="str">
            <v>Investment</v>
          </cell>
          <cell r="F58" t="str">
            <v>InvestmentINR</v>
          </cell>
          <cell r="G58" t="str">
            <v>Corp Bonds</v>
          </cell>
        </row>
        <row r="59">
          <cell r="D59" t="str">
            <v>1702020007INR</v>
          </cell>
          <cell r="E59" t="str">
            <v>Investment</v>
          </cell>
          <cell r="F59" t="str">
            <v>InvestmentINR</v>
          </cell>
          <cell r="G59" t="str">
            <v>Tbills</v>
          </cell>
        </row>
        <row r="60">
          <cell r="D60" t="str">
            <v>1702030006INR</v>
          </cell>
          <cell r="E60" t="str">
            <v>Investment</v>
          </cell>
          <cell r="F60" t="str">
            <v>InvestmentINR</v>
          </cell>
          <cell r="G60" t="str">
            <v>Gsec</v>
          </cell>
        </row>
        <row r="61">
          <cell r="D61" t="str">
            <v>1702040005INR</v>
          </cell>
          <cell r="E61" t="str">
            <v>Investment</v>
          </cell>
          <cell r="F61" t="str">
            <v>InvestmentINR</v>
          </cell>
          <cell r="G61" t="str">
            <v>Tbills</v>
          </cell>
        </row>
        <row r="62">
          <cell r="D62" t="str">
            <v>1702060003INR</v>
          </cell>
          <cell r="E62" t="str">
            <v>Investment</v>
          </cell>
          <cell r="F62" t="str">
            <v>InvestmentINR</v>
          </cell>
          <cell r="G62" t="str">
            <v>Gsec</v>
          </cell>
        </row>
        <row r="63">
          <cell r="D63" t="str">
            <v>1702070002INR</v>
          </cell>
          <cell r="E63" t="str">
            <v>MTM - Securities</v>
          </cell>
          <cell r="F63" t="str">
            <v>MTM - SecuritiesINR</v>
          </cell>
          <cell r="G63" t="str">
            <v>Corp Bonds</v>
          </cell>
        </row>
        <row r="64">
          <cell r="D64" t="str">
            <v>1702090000INR</v>
          </cell>
          <cell r="E64" t="str">
            <v>MTM - Securities</v>
          </cell>
          <cell r="F64" t="str">
            <v>MTM - SecuritiesINR</v>
          </cell>
          <cell r="G64" t="str">
            <v>Gsec</v>
          </cell>
        </row>
        <row r="65">
          <cell r="D65" t="str">
            <v>1702100007INR</v>
          </cell>
          <cell r="E65" t="str">
            <v>MTM - Securities</v>
          </cell>
          <cell r="G65" t="str">
            <v>Corp Bonds</v>
          </cell>
        </row>
        <row r="66">
          <cell r="D66" t="str">
            <v>1702110006INR</v>
          </cell>
          <cell r="E66" t="str">
            <v>MTM - Securities</v>
          </cell>
          <cell r="F66" t="str">
            <v>MTM - SecuritiesINR</v>
          </cell>
          <cell r="G66" t="str">
            <v>Tbills</v>
          </cell>
        </row>
        <row r="67">
          <cell r="D67" t="str">
            <v>1702120005INR</v>
          </cell>
          <cell r="E67" t="str">
            <v>MTM - Securities</v>
          </cell>
          <cell r="F67" t="str">
            <v>MTM - SecuritiesINR</v>
          </cell>
          <cell r="G67" t="str">
            <v>Gsec</v>
          </cell>
        </row>
        <row r="68">
          <cell r="D68" t="str">
            <v>1703000008INR</v>
          </cell>
          <cell r="E68" t="str">
            <v>Investment</v>
          </cell>
          <cell r="G68" t="str">
            <v>JF</v>
          </cell>
        </row>
        <row r="69">
          <cell r="D69" t="str">
            <v>1901000008INR</v>
          </cell>
          <cell r="E69" t="str">
            <v>Investment</v>
          </cell>
          <cell r="G69" t="str">
            <v>JF</v>
          </cell>
        </row>
        <row r="70">
          <cell r="D70" t="str">
            <v>2001050000INR</v>
          </cell>
          <cell r="E70" t="str">
            <v>Other Asset</v>
          </cell>
          <cell r="F70" t="str">
            <v>Other AssetINR</v>
          </cell>
          <cell r="G70" t="str">
            <v>Staff Loan</v>
          </cell>
        </row>
        <row r="71">
          <cell r="D71" t="str">
            <v>2601000009INR</v>
          </cell>
          <cell r="E71" t="str">
            <v>Loans</v>
          </cell>
          <cell r="F71" t="str">
            <v>LoansINR</v>
          </cell>
          <cell r="G71" t="str">
            <v>Overdraft</v>
          </cell>
        </row>
        <row r="72">
          <cell r="D72" t="str">
            <v>2702000007INR</v>
          </cell>
          <cell r="E72" t="str">
            <v>Provision</v>
          </cell>
          <cell r="G72" t="str">
            <v>JF</v>
          </cell>
        </row>
        <row r="73">
          <cell r="D73" t="str">
            <v>2703000006INR</v>
          </cell>
          <cell r="E73" t="str">
            <v>Provision</v>
          </cell>
          <cell r="G73" t="str">
            <v>JF</v>
          </cell>
        </row>
        <row r="74">
          <cell r="D74" t="str">
            <v>2704000005INR</v>
          </cell>
          <cell r="E74" t="str">
            <v>Provision</v>
          </cell>
          <cell r="G74" t="str">
            <v>JF</v>
          </cell>
        </row>
        <row r="75">
          <cell r="D75" t="str">
            <v>2704000005INR</v>
          </cell>
          <cell r="E75" t="str">
            <v>Provision</v>
          </cell>
          <cell r="G75" t="str">
            <v>JF</v>
          </cell>
        </row>
        <row r="76">
          <cell r="D76" t="str">
            <v>2704000005INR</v>
          </cell>
          <cell r="E76" t="str">
            <v>Provision</v>
          </cell>
          <cell r="G76" t="str">
            <v>JF</v>
          </cell>
        </row>
        <row r="77">
          <cell r="D77" t="str">
            <v>2910000005INR</v>
          </cell>
          <cell r="E77" t="str">
            <v>Other Asset</v>
          </cell>
          <cell r="F77" t="str">
            <v>Other AssetINR</v>
          </cell>
          <cell r="G77" t="str">
            <v>Trade</v>
          </cell>
        </row>
        <row r="78">
          <cell r="D78" t="str">
            <v>2910000005USD</v>
          </cell>
          <cell r="E78" t="str">
            <v>Other Asset</v>
          </cell>
          <cell r="F78" t="str">
            <v>Other AssetUSD</v>
          </cell>
          <cell r="G78" t="str">
            <v>Trade</v>
          </cell>
        </row>
        <row r="79">
          <cell r="D79" t="str">
            <v>3403000007INR</v>
          </cell>
          <cell r="E79" t="str">
            <v>Investment</v>
          </cell>
          <cell r="F79" t="str">
            <v>InvestmentINR</v>
          </cell>
          <cell r="G79" t="str">
            <v>CP</v>
          </cell>
        </row>
        <row r="80">
          <cell r="D80" t="str">
            <v>3412000006INR</v>
          </cell>
          <cell r="E80" t="str">
            <v>MTM - Securities</v>
          </cell>
          <cell r="F80" t="str">
            <v>MTM - SecuritiesINR</v>
          </cell>
          <cell r="G80" t="str">
            <v>Gsec</v>
          </cell>
        </row>
        <row r="81">
          <cell r="D81" t="str">
            <v>3413000005INR</v>
          </cell>
          <cell r="E81" t="str">
            <v>MTM - Securities</v>
          </cell>
          <cell r="F81" t="str">
            <v>MTM - SecuritiesINR</v>
          </cell>
          <cell r="G81" t="str">
            <v>Corp Bonds</v>
          </cell>
        </row>
        <row r="82">
          <cell r="D82" t="str">
            <v>3414000004INR</v>
          </cell>
          <cell r="E82" t="str">
            <v>MTM - Securities</v>
          </cell>
          <cell r="F82" t="str">
            <v>MTM - SecuritiesINR</v>
          </cell>
          <cell r="G82" t="str">
            <v>Tbills</v>
          </cell>
        </row>
        <row r="83">
          <cell r="D83" t="str">
            <v>3415000003INR</v>
          </cell>
          <cell r="E83" t="str">
            <v>MTM - Securities</v>
          </cell>
          <cell r="F83" t="str">
            <v>MTM - SecuritiesINR</v>
          </cell>
          <cell r="G83" t="str">
            <v>Gsec</v>
          </cell>
        </row>
        <row r="84">
          <cell r="D84" t="str">
            <v>3416000002INR</v>
          </cell>
          <cell r="E84" t="str">
            <v>Investment</v>
          </cell>
          <cell r="F84" t="str">
            <v>InvestmentINR</v>
          </cell>
          <cell r="G84" t="str">
            <v>Corp Bonds</v>
          </cell>
        </row>
        <row r="85">
          <cell r="D85" t="str">
            <v>3417000001INR</v>
          </cell>
          <cell r="E85" t="str">
            <v>Investment</v>
          </cell>
          <cell r="F85" t="str">
            <v>InvestmentINR</v>
          </cell>
          <cell r="G85" t="str">
            <v>Tbills</v>
          </cell>
        </row>
        <row r="86">
          <cell r="D86" t="str">
            <v>3418000000INR</v>
          </cell>
          <cell r="E86" t="str">
            <v>Investment</v>
          </cell>
          <cell r="F86" t="str">
            <v>InvestmentINR</v>
          </cell>
          <cell r="G86" t="str">
            <v>Gsec</v>
          </cell>
        </row>
        <row r="87">
          <cell r="D87" t="str">
            <v>3419000009INR</v>
          </cell>
          <cell r="E87" t="str">
            <v>Investment</v>
          </cell>
          <cell r="F87" t="str">
            <v>InvestmentINR</v>
          </cell>
          <cell r="G87" t="str">
            <v>Tbills</v>
          </cell>
        </row>
        <row r="88">
          <cell r="D88" t="str">
            <v>3420000006INR</v>
          </cell>
          <cell r="E88" t="str">
            <v>MTM - Securities</v>
          </cell>
          <cell r="F88" t="str">
            <v>MTM - SecuritiesINR</v>
          </cell>
          <cell r="G88" t="str">
            <v>Tbills</v>
          </cell>
        </row>
        <row r="89">
          <cell r="D89" t="str">
            <v>3423000003INR</v>
          </cell>
          <cell r="E89" t="str">
            <v>Investment</v>
          </cell>
          <cell r="F89" t="str">
            <v>InvestmentINR</v>
          </cell>
          <cell r="G89" t="str">
            <v>CP</v>
          </cell>
        </row>
        <row r="90">
          <cell r="D90" t="str">
            <v>3424000002INR</v>
          </cell>
          <cell r="E90" t="str">
            <v>MTM - Securities</v>
          </cell>
          <cell r="F90" t="str">
            <v>MTM - SecuritiesINR</v>
          </cell>
          <cell r="G90" t="str">
            <v>CP</v>
          </cell>
        </row>
        <row r="91">
          <cell r="D91" t="str">
            <v>3425000001INR</v>
          </cell>
          <cell r="E91" t="str">
            <v>MTM - Securities</v>
          </cell>
          <cell r="F91" t="str">
            <v>MTM - SecuritiesINR</v>
          </cell>
          <cell r="G91" t="str">
            <v>CP</v>
          </cell>
        </row>
        <row r="92">
          <cell r="D92" t="str">
            <v>4001020009INR</v>
          </cell>
          <cell r="E92" t="str">
            <v>Other Asset</v>
          </cell>
          <cell r="F92" t="str">
            <v>Other AssetINR</v>
          </cell>
          <cell r="G92" t="str">
            <v>Fixed Asset</v>
          </cell>
        </row>
        <row r="93">
          <cell r="D93" t="str">
            <v>4001030008INR</v>
          </cell>
          <cell r="E93" t="str">
            <v>Other Asset</v>
          </cell>
          <cell r="F93" t="str">
            <v>Other AssetINR</v>
          </cell>
          <cell r="G93" t="str">
            <v>Fixed Asset</v>
          </cell>
        </row>
        <row r="94">
          <cell r="D94" t="str">
            <v>4004010007INR</v>
          </cell>
          <cell r="E94" t="str">
            <v>Other Asset</v>
          </cell>
          <cell r="F94" t="str">
            <v>Other AssetINR</v>
          </cell>
          <cell r="G94" t="str">
            <v>Fixed Asset</v>
          </cell>
        </row>
        <row r="95">
          <cell r="D95" t="str">
            <v>4004050003INR</v>
          </cell>
          <cell r="E95" t="str">
            <v>Other Asset</v>
          </cell>
          <cell r="F95" t="str">
            <v>Other AssetINR</v>
          </cell>
          <cell r="G95" t="str">
            <v>Fixed Asset</v>
          </cell>
        </row>
        <row r="96">
          <cell r="D96" t="str">
            <v>4004070001INR</v>
          </cell>
          <cell r="E96" t="str">
            <v>Other Asset</v>
          </cell>
          <cell r="F96" t="str">
            <v>Other AssetINR</v>
          </cell>
          <cell r="G96" t="str">
            <v>Fixed Asset</v>
          </cell>
        </row>
        <row r="97">
          <cell r="D97" t="str">
            <v>4004080000INR</v>
          </cell>
          <cell r="E97" t="str">
            <v>Other Asset</v>
          </cell>
          <cell r="F97" t="str">
            <v>Other AssetINR</v>
          </cell>
          <cell r="G97" t="str">
            <v>Fixed Asset</v>
          </cell>
        </row>
        <row r="98">
          <cell r="D98" t="str">
            <v>4004100006INR</v>
          </cell>
          <cell r="E98" t="str">
            <v>Other Asset</v>
          </cell>
          <cell r="F98" t="str">
            <v>Other AssetINR</v>
          </cell>
          <cell r="G98" t="str">
            <v>Fixed Asset</v>
          </cell>
        </row>
        <row r="99">
          <cell r="D99" t="str">
            <v>4004200004INR</v>
          </cell>
          <cell r="E99" t="str">
            <v>Other Asset</v>
          </cell>
          <cell r="F99" t="str">
            <v>Other AssetINR</v>
          </cell>
          <cell r="G99" t="str">
            <v>Fixed Asset</v>
          </cell>
        </row>
        <row r="100">
          <cell r="D100" t="str">
            <v>4004300002INR</v>
          </cell>
          <cell r="E100" t="str">
            <v>Other Asset</v>
          </cell>
          <cell r="F100" t="str">
            <v>Other AssetINR</v>
          </cell>
          <cell r="G100" t="str">
            <v>Fixed Asset</v>
          </cell>
        </row>
        <row r="101">
          <cell r="D101" t="str">
            <v>4005010006INR</v>
          </cell>
          <cell r="E101" t="str">
            <v>Other Asset</v>
          </cell>
          <cell r="F101" t="str">
            <v>Other AssetINR</v>
          </cell>
          <cell r="G101" t="str">
            <v>Fixed Asset</v>
          </cell>
        </row>
        <row r="102">
          <cell r="D102" t="str">
            <v>4005050002INR</v>
          </cell>
          <cell r="E102" t="str">
            <v>Other Asset</v>
          </cell>
          <cell r="F102" t="str">
            <v>Other AssetINR</v>
          </cell>
          <cell r="G102" t="str">
            <v>Fixed Asset</v>
          </cell>
        </row>
        <row r="103">
          <cell r="D103" t="str">
            <v>4005070000INR</v>
          </cell>
          <cell r="E103" t="str">
            <v>Other Asset</v>
          </cell>
          <cell r="F103" t="str">
            <v>Other AssetINR</v>
          </cell>
          <cell r="G103" t="str">
            <v>Fixed Asset</v>
          </cell>
        </row>
        <row r="104">
          <cell r="D104" t="str">
            <v>4005080009INR</v>
          </cell>
          <cell r="E104" t="str">
            <v>Other Asset</v>
          </cell>
          <cell r="F104" t="str">
            <v>Other AssetINR</v>
          </cell>
          <cell r="G104" t="str">
            <v>Fixed Asset</v>
          </cell>
        </row>
        <row r="105">
          <cell r="D105" t="str">
            <v>4005100005INR</v>
          </cell>
          <cell r="E105" t="str">
            <v>Other Asset</v>
          </cell>
          <cell r="F105" t="str">
            <v>Other AssetINR</v>
          </cell>
          <cell r="G105" t="str">
            <v>Fixed Asset</v>
          </cell>
        </row>
        <row r="106">
          <cell r="D106" t="str">
            <v>4006010005INR</v>
          </cell>
          <cell r="E106" t="str">
            <v>Other Asset</v>
          </cell>
          <cell r="F106" t="str">
            <v>Other AssetINR</v>
          </cell>
          <cell r="G106" t="str">
            <v>Fixed Asset</v>
          </cell>
        </row>
        <row r="107">
          <cell r="D107" t="str">
            <v>4006030003INR</v>
          </cell>
          <cell r="E107" t="str">
            <v>Other Asset</v>
          </cell>
          <cell r="F107" t="str">
            <v>Other AssetINR</v>
          </cell>
          <cell r="G107" t="str">
            <v>Fixed Asset</v>
          </cell>
        </row>
        <row r="108">
          <cell r="D108" t="str">
            <v>4007010004INR</v>
          </cell>
          <cell r="E108" t="str">
            <v>Other Asset</v>
          </cell>
          <cell r="F108" t="str">
            <v>Other AssetINR</v>
          </cell>
          <cell r="G108" t="str">
            <v>Fixed Asset</v>
          </cell>
        </row>
        <row r="109">
          <cell r="D109" t="str">
            <v>4007030002INR</v>
          </cell>
          <cell r="E109" t="str">
            <v>Other Asset</v>
          </cell>
          <cell r="F109" t="str">
            <v>Other AssetINR</v>
          </cell>
          <cell r="G109" t="str">
            <v>Fixed Asset</v>
          </cell>
        </row>
        <row r="110">
          <cell r="D110" t="str">
            <v>4008010003INR</v>
          </cell>
          <cell r="E110" t="str">
            <v>Other Asset</v>
          </cell>
          <cell r="F110" t="str">
            <v>Other AssetINR</v>
          </cell>
          <cell r="G110" t="str">
            <v>Fixed Asset</v>
          </cell>
        </row>
        <row r="111">
          <cell r="D111" t="str">
            <v>4008030001INR</v>
          </cell>
          <cell r="E111" t="str">
            <v>Other Asset</v>
          </cell>
          <cell r="F111" t="str">
            <v>Other AssetINR</v>
          </cell>
          <cell r="G111" t="str">
            <v>Fixed Asset</v>
          </cell>
        </row>
        <row r="112">
          <cell r="D112" t="str">
            <v>4009010002INR</v>
          </cell>
          <cell r="E112" t="str">
            <v>Other Asset</v>
          </cell>
          <cell r="F112" t="str">
            <v>Other AssetINR</v>
          </cell>
          <cell r="G112" t="str">
            <v>Fixed Asset</v>
          </cell>
        </row>
        <row r="113">
          <cell r="D113" t="str">
            <v>4009020001INR</v>
          </cell>
          <cell r="E113" t="str">
            <v>Other Asset</v>
          </cell>
          <cell r="F113" t="str">
            <v>Other AssetINR</v>
          </cell>
          <cell r="G113" t="str">
            <v>Fixed Asset</v>
          </cell>
        </row>
        <row r="114">
          <cell r="D114" t="str">
            <v>4010010009INR</v>
          </cell>
          <cell r="E114" t="str">
            <v>Other Asset</v>
          </cell>
          <cell r="F114" t="str">
            <v>Other AssetINR</v>
          </cell>
          <cell r="G114" t="str">
            <v>Fixed Asset</v>
          </cell>
        </row>
        <row r="115">
          <cell r="D115" t="str">
            <v>4101070003INR</v>
          </cell>
          <cell r="E115" t="str">
            <v>Other Asset</v>
          </cell>
          <cell r="F115" t="str">
            <v>Other AssetINR</v>
          </cell>
          <cell r="G115" t="str">
            <v>Intercompany - AIR</v>
          </cell>
        </row>
        <row r="116">
          <cell r="D116" t="str">
            <v>4101090001INR</v>
          </cell>
          <cell r="E116" t="str">
            <v>Other Asset</v>
          </cell>
          <cell r="F116" t="str">
            <v>Other AssetINR</v>
          </cell>
          <cell r="G116" t="str">
            <v>Intercompany - AIR</v>
          </cell>
        </row>
        <row r="117">
          <cell r="D117" t="str">
            <v>4101090001USD</v>
          </cell>
          <cell r="E117" t="str">
            <v>Other Asset</v>
          </cell>
          <cell r="F117" t="str">
            <v>Other AssetUSD</v>
          </cell>
          <cell r="G117" t="str">
            <v>Intercompany - AIR</v>
          </cell>
        </row>
        <row r="118">
          <cell r="D118" t="str">
            <v>4102300011INR</v>
          </cell>
          <cell r="E118" t="str">
            <v>Other Asset</v>
          </cell>
          <cell r="F118" t="str">
            <v>Other AssetINR</v>
          </cell>
          <cell r="G118" t="str">
            <v>Intercompany - AIR</v>
          </cell>
        </row>
        <row r="119">
          <cell r="D119" t="str">
            <v>4102300011USD</v>
          </cell>
          <cell r="E119" t="str">
            <v>Other Asset</v>
          </cell>
          <cell r="F119" t="str">
            <v>Other AssetINR</v>
          </cell>
          <cell r="G119" t="str">
            <v>Intercompany - AIR</v>
          </cell>
        </row>
        <row r="120">
          <cell r="D120" t="str">
            <v>4102410000INR</v>
          </cell>
          <cell r="E120" t="str">
            <v>Other Asset</v>
          </cell>
          <cell r="F120" t="str">
            <v>Other AssetINR</v>
          </cell>
          <cell r="G120" t="str">
            <v>Overdraft - AIR</v>
          </cell>
        </row>
        <row r="121">
          <cell r="D121" t="str">
            <v>4102460005INR</v>
          </cell>
          <cell r="E121" t="str">
            <v>Other Asset</v>
          </cell>
          <cell r="F121" t="str">
            <v>Other AssetINR</v>
          </cell>
          <cell r="G121" t="str">
            <v>JF</v>
          </cell>
        </row>
        <row r="122">
          <cell r="D122" t="str">
            <v>4102460005INR</v>
          </cell>
          <cell r="E122" t="str">
            <v>Other Asset</v>
          </cell>
          <cell r="F122" t="str">
            <v>Other AssetINR</v>
          </cell>
          <cell r="G122" t="str">
            <v>JF</v>
          </cell>
        </row>
        <row r="123">
          <cell r="D123" t="str">
            <v>4102470004INR</v>
          </cell>
          <cell r="E123" t="str">
            <v>Other Asset</v>
          </cell>
          <cell r="F123" t="str">
            <v>Other AssetINR</v>
          </cell>
          <cell r="G123" t="str">
            <v>JF</v>
          </cell>
        </row>
        <row r="124">
          <cell r="D124" t="str">
            <v>4102470004INR</v>
          </cell>
          <cell r="E124" t="str">
            <v>Other Asset</v>
          </cell>
          <cell r="F124" t="str">
            <v>Other AssetINR</v>
          </cell>
          <cell r="G124" t="str">
            <v>JF</v>
          </cell>
        </row>
        <row r="125">
          <cell r="D125" t="str">
            <v>4102500008INR</v>
          </cell>
          <cell r="E125" t="str">
            <v>Other Asset</v>
          </cell>
          <cell r="F125" t="str">
            <v>Other AssetINR</v>
          </cell>
          <cell r="G125" t="str">
            <v>JF</v>
          </cell>
        </row>
        <row r="126">
          <cell r="D126" t="str">
            <v>4106060009INR</v>
          </cell>
          <cell r="E126" t="str">
            <v>Other Asset</v>
          </cell>
          <cell r="F126" t="str">
            <v>Other AssetINR</v>
          </cell>
          <cell r="G126" t="str">
            <v>Securities - AIR</v>
          </cell>
        </row>
        <row r="127">
          <cell r="D127" t="str">
            <v>4106070008INR</v>
          </cell>
          <cell r="E127" t="str">
            <v>Other Asset</v>
          </cell>
          <cell r="F127" t="str">
            <v>Other AssetINR</v>
          </cell>
          <cell r="G127" t="str">
            <v>Securities - AIR</v>
          </cell>
        </row>
        <row r="128">
          <cell r="D128" t="str">
            <v>4109010001INR</v>
          </cell>
          <cell r="E128" t="str">
            <v>Other Asset</v>
          </cell>
          <cell r="F128" t="str">
            <v>Other AssetINR</v>
          </cell>
          <cell r="G128" t="str">
            <v>Securities - AIR</v>
          </cell>
        </row>
        <row r="129">
          <cell r="D129" t="str">
            <v>4109020000INR</v>
          </cell>
          <cell r="E129" t="str">
            <v>Other Asset</v>
          </cell>
          <cell r="F129" t="str">
            <v>Other AssetINR</v>
          </cell>
          <cell r="G129" t="str">
            <v>Securities - AIR</v>
          </cell>
        </row>
        <row r="130">
          <cell r="D130" t="str">
            <v>4201010016INR</v>
          </cell>
          <cell r="E130" t="str">
            <v>Other Asset</v>
          </cell>
          <cell r="F130" t="str">
            <v>Other AssetINR</v>
          </cell>
          <cell r="G130" t="str">
            <v>Deposits</v>
          </cell>
        </row>
        <row r="131">
          <cell r="D131" t="str">
            <v>4201010032INR</v>
          </cell>
          <cell r="E131" t="str">
            <v>Other Asset</v>
          </cell>
          <cell r="F131" t="str">
            <v>Other AssetINR</v>
          </cell>
          <cell r="G131" t="str">
            <v>Deposits</v>
          </cell>
        </row>
        <row r="132">
          <cell r="D132" t="str">
            <v>4201010040INR</v>
          </cell>
          <cell r="E132" t="str">
            <v>Other Asset</v>
          </cell>
          <cell r="F132" t="str">
            <v>Other AssetINR</v>
          </cell>
          <cell r="G132" t="str">
            <v>Deposits</v>
          </cell>
        </row>
        <row r="133">
          <cell r="D133" t="str">
            <v>4201010057INR</v>
          </cell>
          <cell r="E133" t="str">
            <v>Other Asset</v>
          </cell>
          <cell r="F133" t="str">
            <v>Other AssetINR</v>
          </cell>
          <cell r="G133" t="str">
            <v>Deposits</v>
          </cell>
        </row>
        <row r="134">
          <cell r="D134" t="str">
            <v>4202130003INR</v>
          </cell>
          <cell r="E134" t="str">
            <v>Other Asset</v>
          </cell>
          <cell r="F134" t="str">
            <v>Other AssetINR</v>
          </cell>
          <cell r="G134" t="str">
            <v>Taxes</v>
          </cell>
        </row>
        <row r="135">
          <cell r="D135" t="str">
            <v>4202140002INR</v>
          </cell>
          <cell r="E135" t="str">
            <v>Other Asset</v>
          </cell>
          <cell r="F135" t="str">
            <v>Other AssetINR</v>
          </cell>
          <cell r="G135" t="str">
            <v>Misc</v>
          </cell>
        </row>
        <row r="136">
          <cell r="D136" t="str">
            <v>4202150001INR</v>
          </cell>
          <cell r="E136" t="str">
            <v>Other Asset</v>
          </cell>
          <cell r="F136" t="str">
            <v>Other AssetINR</v>
          </cell>
          <cell r="G136" t="str">
            <v>Misc</v>
          </cell>
        </row>
        <row r="137">
          <cell r="D137" t="str">
            <v>4202190007INR</v>
          </cell>
          <cell r="E137" t="str">
            <v>Other Asset</v>
          </cell>
          <cell r="F137" t="str">
            <v>Other AssetINR</v>
          </cell>
          <cell r="G137" t="str">
            <v>Taxes</v>
          </cell>
        </row>
        <row r="138">
          <cell r="D138" t="str">
            <v>4202250009INR</v>
          </cell>
          <cell r="E138" t="str">
            <v>Other Asset</v>
          </cell>
          <cell r="F138" t="str">
            <v>Other AssetINR</v>
          </cell>
          <cell r="G138" t="str">
            <v>Taxes</v>
          </cell>
        </row>
        <row r="139">
          <cell r="D139" t="str">
            <v>4202270007INR</v>
          </cell>
          <cell r="E139" t="str">
            <v>Other Asset</v>
          </cell>
          <cell r="F139" t="str">
            <v>Other AssetINR</v>
          </cell>
          <cell r="G139" t="str">
            <v>Misc</v>
          </cell>
        </row>
        <row r="140">
          <cell r="D140" t="str">
            <v>4202290005INR</v>
          </cell>
          <cell r="E140" t="str">
            <v>Other Asset</v>
          </cell>
          <cell r="F140" t="str">
            <v>Other AssetINR</v>
          </cell>
          <cell r="G140" t="str">
            <v>Deposits</v>
          </cell>
        </row>
        <row r="141">
          <cell r="D141" t="str">
            <v>4202300002INR</v>
          </cell>
          <cell r="E141" t="str">
            <v>Other Asset</v>
          </cell>
          <cell r="F141" t="str">
            <v>Other AssetINR</v>
          </cell>
          <cell r="G141" t="str">
            <v>Deposits</v>
          </cell>
        </row>
        <row r="142">
          <cell r="D142" t="str">
            <v>4202310001INR</v>
          </cell>
          <cell r="E142" t="str">
            <v>Other Asset</v>
          </cell>
          <cell r="F142" t="str">
            <v>Other AssetINR</v>
          </cell>
          <cell r="G142" t="str">
            <v>Deposits</v>
          </cell>
        </row>
        <row r="143">
          <cell r="D143" t="str">
            <v>4202320000INR</v>
          </cell>
          <cell r="E143" t="str">
            <v>Other Asset</v>
          </cell>
          <cell r="F143" t="str">
            <v>Other AssetINR</v>
          </cell>
          <cell r="G143" t="str">
            <v>Deposits</v>
          </cell>
        </row>
        <row r="144">
          <cell r="D144" t="str">
            <v>4202330009INR</v>
          </cell>
          <cell r="E144" t="str">
            <v>Other Asset</v>
          </cell>
          <cell r="F144" t="str">
            <v>Other AssetINR</v>
          </cell>
          <cell r="G144" t="str">
            <v>Misc</v>
          </cell>
        </row>
        <row r="145">
          <cell r="D145" t="str">
            <v>4202340008INR</v>
          </cell>
          <cell r="E145" t="str">
            <v>Other Asset</v>
          </cell>
          <cell r="F145" t="str">
            <v>Other AssetINR</v>
          </cell>
          <cell r="G145" t="str">
            <v>Misc</v>
          </cell>
        </row>
        <row r="146">
          <cell r="D146" t="str">
            <v>4301030005INR</v>
          </cell>
          <cell r="E146" t="str">
            <v>Other Asset</v>
          </cell>
          <cell r="F146" t="str">
            <v>Other AssetINR</v>
          </cell>
          <cell r="G146" t="str">
            <v>Misc</v>
          </cell>
        </row>
        <row r="147">
          <cell r="D147" t="str">
            <v>4301210011INR</v>
          </cell>
          <cell r="E147" t="str">
            <v>Other Asset</v>
          </cell>
          <cell r="F147" t="str">
            <v>Other AssetINR</v>
          </cell>
          <cell r="G147" t="str">
            <v>Misc</v>
          </cell>
        </row>
        <row r="148">
          <cell r="D148" t="str">
            <v>4301210037INR</v>
          </cell>
          <cell r="E148" t="str">
            <v>Other Asset</v>
          </cell>
          <cell r="F148" t="str">
            <v>Other AssetINR</v>
          </cell>
          <cell r="G148" t="str">
            <v>Misc</v>
          </cell>
        </row>
        <row r="149">
          <cell r="D149" t="str">
            <v>4301210045INR</v>
          </cell>
          <cell r="E149" t="str">
            <v>Other Asset</v>
          </cell>
          <cell r="F149" t="str">
            <v>Other AssetINR</v>
          </cell>
          <cell r="G149" t="str">
            <v>Misc</v>
          </cell>
        </row>
        <row r="150">
          <cell r="D150" t="str">
            <v>4301210052INR</v>
          </cell>
          <cell r="E150" t="str">
            <v>Other Asset</v>
          </cell>
          <cell r="F150" t="str">
            <v>Other AssetINR</v>
          </cell>
          <cell r="G150" t="str">
            <v>Misc</v>
          </cell>
        </row>
        <row r="151">
          <cell r="D151" t="str">
            <v>4301210078INR</v>
          </cell>
          <cell r="E151" t="str">
            <v>Other Asset</v>
          </cell>
          <cell r="F151" t="str">
            <v>Other AssetINR</v>
          </cell>
          <cell r="G151" t="str">
            <v>Misc</v>
          </cell>
        </row>
        <row r="152">
          <cell r="D152" t="str">
            <v>4301400000INR</v>
          </cell>
          <cell r="E152" t="str">
            <v>Other Asset</v>
          </cell>
          <cell r="F152" t="str">
            <v>Other AssetINR</v>
          </cell>
          <cell r="G152" t="str">
            <v>Taxes</v>
          </cell>
        </row>
        <row r="153">
          <cell r="D153" t="str">
            <v>4301500007INR</v>
          </cell>
          <cell r="E153" t="str">
            <v>Other Asset</v>
          </cell>
          <cell r="F153" t="str">
            <v>Other AssetINR</v>
          </cell>
          <cell r="G153" t="str">
            <v>Taxes</v>
          </cell>
        </row>
        <row r="154">
          <cell r="D154" t="str">
            <v>4301700003INR</v>
          </cell>
          <cell r="E154" t="str">
            <v>Other Asset</v>
          </cell>
          <cell r="F154" t="str">
            <v>Other AssetINR</v>
          </cell>
          <cell r="G154" t="str">
            <v>Taxes</v>
          </cell>
        </row>
        <row r="155">
          <cell r="D155" t="str">
            <v>4304100003INR</v>
          </cell>
          <cell r="E155" t="str">
            <v>Other Asset</v>
          </cell>
          <cell r="F155" t="str">
            <v>Other AssetINR</v>
          </cell>
          <cell r="G155" t="str">
            <v>Misc</v>
          </cell>
        </row>
        <row r="156">
          <cell r="D156" t="str">
            <v>4304100003USD</v>
          </cell>
          <cell r="E156" t="str">
            <v>Other Asset</v>
          </cell>
          <cell r="F156" t="str">
            <v>Other AssetUSD</v>
          </cell>
          <cell r="G156" t="str">
            <v>Misc</v>
          </cell>
        </row>
        <row r="157">
          <cell r="D157" t="str">
            <v>4304200001INR</v>
          </cell>
          <cell r="E157" t="str">
            <v>Other Asset</v>
          </cell>
          <cell r="G157" t="str">
            <v>Intercompany</v>
          </cell>
        </row>
        <row r="158">
          <cell r="D158" t="str">
            <v>4304200001USD</v>
          </cell>
          <cell r="E158" t="str">
            <v>Other Asset</v>
          </cell>
          <cell r="G158" t="str">
            <v>Intercompany</v>
          </cell>
        </row>
        <row r="159">
          <cell r="D159" t="str">
            <v>4304210000INR</v>
          </cell>
          <cell r="E159" t="str">
            <v>Other Asset</v>
          </cell>
          <cell r="F159" t="str">
            <v>Other AssetINR</v>
          </cell>
          <cell r="G159" t="str">
            <v>Intercompany</v>
          </cell>
        </row>
        <row r="160">
          <cell r="D160" t="str">
            <v>4304210000USD</v>
          </cell>
          <cell r="E160" t="str">
            <v>Other Asset</v>
          </cell>
          <cell r="G160" t="str">
            <v>Intercompany</v>
          </cell>
        </row>
        <row r="161">
          <cell r="D161" t="str">
            <v>4304230008INR</v>
          </cell>
          <cell r="E161" t="str">
            <v>Other Asset</v>
          </cell>
          <cell r="G161" t="str">
            <v>Intercompany</v>
          </cell>
        </row>
        <row r="162">
          <cell r="D162" t="str">
            <v>4304240007INR</v>
          </cell>
          <cell r="E162" t="str">
            <v>Other Asset</v>
          </cell>
          <cell r="G162" t="str">
            <v>Intercompany</v>
          </cell>
        </row>
        <row r="163">
          <cell r="D163" t="str">
            <v>4304240007INR</v>
          </cell>
          <cell r="E163" t="str">
            <v>Other Asset</v>
          </cell>
          <cell r="G163" t="str">
            <v>Intercompany</v>
          </cell>
        </row>
        <row r="164">
          <cell r="D164" t="str">
            <v>4304250006INR</v>
          </cell>
          <cell r="E164" t="str">
            <v>Other Asset</v>
          </cell>
          <cell r="G164" t="str">
            <v>Intercompany</v>
          </cell>
        </row>
        <row r="165">
          <cell r="D165" t="str">
            <v>4304250006INR</v>
          </cell>
          <cell r="E165" t="str">
            <v>Other Asset</v>
          </cell>
          <cell r="G165" t="str">
            <v>Intercompany</v>
          </cell>
        </row>
        <row r="166">
          <cell r="D166" t="str">
            <v>4304260005INR</v>
          </cell>
          <cell r="E166" t="str">
            <v>Other Asset</v>
          </cell>
          <cell r="G166" t="str">
            <v>Intercompany</v>
          </cell>
        </row>
        <row r="167">
          <cell r="D167" t="str">
            <v>4308010000INR</v>
          </cell>
          <cell r="E167" t="str">
            <v>TDR</v>
          </cell>
          <cell r="G167" t="str">
            <v>Securities</v>
          </cell>
        </row>
        <row r="168">
          <cell r="D168" t="str">
            <v>4308020009INR</v>
          </cell>
          <cell r="E168" t="str">
            <v>TDR</v>
          </cell>
          <cell r="F168" t="str">
            <v>TDRINR</v>
          </cell>
          <cell r="G168" t="str">
            <v>Securities</v>
          </cell>
        </row>
        <row r="169">
          <cell r="D169" t="str">
            <v>4308070004INR</v>
          </cell>
          <cell r="E169" t="str">
            <v>Other Asset</v>
          </cell>
          <cell r="F169" t="str">
            <v>Other AssetINR</v>
          </cell>
          <cell r="G169" t="str">
            <v>Misc</v>
          </cell>
        </row>
        <row r="170">
          <cell r="D170" t="str">
            <v>4311010005INR</v>
          </cell>
          <cell r="E170" t="str">
            <v>Other Asset</v>
          </cell>
          <cell r="G170" t="str">
            <v>Securities - AIR</v>
          </cell>
        </row>
        <row r="171">
          <cell r="D171" t="str">
            <v>4311020004INR</v>
          </cell>
          <cell r="E171" t="str">
            <v>Other Asset</v>
          </cell>
          <cell r="G171" t="str">
            <v>Securities - AIR</v>
          </cell>
        </row>
        <row r="172">
          <cell r="D172" t="str">
            <v>4315010001INR</v>
          </cell>
          <cell r="E172" t="str">
            <v>Other Asset</v>
          </cell>
          <cell r="F172" t="str">
            <v>Other AssetINR</v>
          </cell>
          <cell r="G172" t="str">
            <v>Misc</v>
          </cell>
        </row>
        <row r="173">
          <cell r="D173" t="str">
            <v>4316000001INR</v>
          </cell>
          <cell r="E173" t="str">
            <v>TDR</v>
          </cell>
          <cell r="F173" t="str">
            <v>TDRINR</v>
          </cell>
          <cell r="G173" t="str">
            <v>Securities</v>
          </cell>
        </row>
        <row r="174">
          <cell r="D174" t="str">
            <v>4501010005INR</v>
          </cell>
          <cell r="E174" t="str">
            <v>Other Asset</v>
          </cell>
          <cell r="F174" t="str">
            <v>Other AssetINR</v>
          </cell>
          <cell r="G174" t="str">
            <v>Misc</v>
          </cell>
        </row>
        <row r="175">
          <cell r="D175" t="str">
            <v>4501200002INR</v>
          </cell>
          <cell r="E175" t="str">
            <v>Other Asset</v>
          </cell>
          <cell r="F175" t="str">
            <v>Other AssetINR</v>
          </cell>
          <cell r="G175" t="str">
            <v>Misc</v>
          </cell>
        </row>
        <row r="176">
          <cell r="D176" t="str">
            <v>4506100009INR</v>
          </cell>
          <cell r="E176" t="str">
            <v>UGL</v>
          </cell>
          <cell r="F176" t="str">
            <v>UGLINR</v>
          </cell>
          <cell r="G176" t="str">
            <v>CCIRS</v>
          </cell>
        </row>
        <row r="177">
          <cell r="D177" t="str">
            <v>4506100009USD</v>
          </cell>
          <cell r="E177" t="str">
            <v>UGL</v>
          </cell>
          <cell r="F177" t="str">
            <v>UGLUSD</v>
          </cell>
          <cell r="G177" t="str">
            <v>CCIRS</v>
          </cell>
        </row>
        <row r="178">
          <cell r="D178" t="str">
            <v>4506120007INR</v>
          </cell>
          <cell r="E178" t="str">
            <v>UGL</v>
          </cell>
          <cell r="F178" t="str">
            <v>UGLINR</v>
          </cell>
          <cell r="G178" t="str">
            <v>IRS</v>
          </cell>
        </row>
        <row r="179">
          <cell r="D179" t="str">
            <v>4506130006USD</v>
          </cell>
          <cell r="E179" t="str">
            <v>UGL</v>
          </cell>
          <cell r="F179" t="str">
            <v>UGLUSD</v>
          </cell>
          <cell r="G179" t="str">
            <v>IRS - I/Co</v>
          </cell>
        </row>
        <row r="180">
          <cell r="D180" t="str">
            <v>4511210009INR</v>
          </cell>
          <cell r="E180" t="str">
            <v>UGL</v>
          </cell>
          <cell r="F180" t="str">
            <v>UGLINR</v>
          </cell>
          <cell r="G180" t="str">
            <v>FX - I/Co</v>
          </cell>
        </row>
        <row r="181">
          <cell r="D181" t="str">
            <v>4512020001INR</v>
          </cell>
          <cell r="E181" t="str">
            <v>UGL</v>
          </cell>
          <cell r="F181" t="str">
            <v>UGLINR</v>
          </cell>
          <cell r="G181" t="str">
            <v>FX - 3rd party</v>
          </cell>
        </row>
        <row r="182">
          <cell r="D182" t="str">
            <v>4514010000INR</v>
          </cell>
          <cell r="E182" t="str">
            <v>Other Asset</v>
          </cell>
          <cell r="G182" t="str">
            <v>Misc</v>
          </cell>
        </row>
        <row r="183">
          <cell r="D183" t="str">
            <v>4514020009INR</v>
          </cell>
          <cell r="E183" t="str">
            <v>Other Asset</v>
          </cell>
          <cell r="F183" t="str">
            <v>Other AssetINR</v>
          </cell>
          <cell r="G183" t="str">
            <v>Misc</v>
          </cell>
        </row>
        <row r="184">
          <cell r="D184" t="str">
            <v>4514020009USD</v>
          </cell>
          <cell r="E184" t="str">
            <v>Other Asset</v>
          </cell>
          <cell r="F184" t="str">
            <v>Other AssetUSD</v>
          </cell>
          <cell r="G184" t="str">
            <v>Misc</v>
          </cell>
        </row>
        <row r="185">
          <cell r="D185" t="str">
            <v>4514030008USD</v>
          </cell>
          <cell r="E185" t="str">
            <v>Other Asset</v>
          </cell>
          <cell r="F185" t="str">
            <v>Other AssetUSD</v>
          </cell>
          <cell r="G185" t="str">
            <v>Misc</v>
          </cell>
        </row>
        <row r="186">
          <cell r="D186" t="str">
            <v>4601010004USD</v>
          </cell>
          <cell r="E186" t="str">
            <v>Cash &amp; Bank</v>
          </cell>
          <cell r="F186" t="str">
            <v>Cash &amp; BankUSD</v>
          </cell>
          <cell r="G186" t="str">
            <v>JPMC, NY (USD)</v>
          </cell>
        </row>
        <row r="187">
          <cell r="D187" t="str">
            <v>4602030001INR</v>
          </cell>
          <cell r="E187" t="str">
            <v>Placement</v>
          </cell>
          <cell r="F187" t="str">
            <v>PlacementINR</v>
          </cell>
          <cell r="G187" t="str">
            <v>Intercompany</v>
          </cell>
        </row>
        <row r="188">
          <cell r="D188" t="str">
            <v>4602030001USD</v>
          </cell>
          <cell r="E188" t="str">
            <v>Placement</v>
          </cell>
          <cell r="F188" t="str">
            <v>PlacementUSD</v>
          </cell>
          <cell r="G188" t="str">
            <v>Intercompany</v>
          </cell>
        </row>
        <row r="189">
          <cell r="D189" t="str">
            <v>4602040000AUD</v>
          </cell>
          <cell r="E189" t="str">
            <v>Cash &amp; Bank</v>
          </cell>
          <cell r="F189" t="str">
            <v>Cash &amp; BankAUD</v>
          </cell>
          <cell r="G189" t="str">
            <v>FCY Nostro (AUD)</v>
          </cell>
        </row>
        <row r="190">
          <cell r="D190" t="str">
            <v>4602040000GBP</v>
          </cell>
          <cell r="E190" t="str">
            <v>Cash &amp; Bank</v>
          </cell>
          <cell r="F190" t="str">
            <v>Cash &amp; BankGBP</v>
          </cell>
          <cell r="G190" t="str">
            <v>JPMC, London (GBP)</v>
          </cell>
        </row>
        <row r="191">
          <cell r="D191" t="str">
            <v>4602040000HKD</v>
          </cell>
          <cell r="E191" t="str">
            <v>Cash &amp; Bank</v>
          </cell>
          <cell r="F191" t="str">
            <v>Cash &amp; BankHKD</v>
          </cell>
          <cell r="G191" t="str">
            <v>JPMC, Hongkong  (HKD)</v>
          </cell>
        </row>
        <row r="192">
          <cell r="D192" t="str">
            <v>4602040000JPY</v>
          </cell>
          <cell r="E192" t="str">
            <v>Cash &amp; Bank</v>
          </cell>
          <cell r="F192" t="str">
            <v>Cash &amp; BankJPY</v>
          </cell>
          <cell r="G192" t="str">
            <v>JPMC, Tokyo (JPY)</v>
          </cell>
        </row>
        <row r="193">
          <cell r="D193" t="str">
            <v>4602040000SGD</v>
          </cell>
          <cell r="E193" t="str">
            <v>Cash &amp; Bank</v>
          </cell>
          <cell r="F193" t="str">
            <v>Cash &amp; BankSGD</v>
          </cell>
          <cell r="G193" t="str">
            <v>JPMC, Singapore (SGD)</v>
          </cell>
        </row>
        <row r="194">
          <cell r="D194" t="str">
            <v>4602050009INR</v>
          </cell>
          <cell r="E194" t="str">
            <v>Cash &amp; Bank</v>
          </cell>
          <cell r="G194" t="str">
            <v>JPMCB (JPMSI)</v>
          </cell>
        </row>
        <row r="195">
          <cell r="D195" t="str">
            <v>4602060008INR</v>
          </cell>
          <cell r="E195" t="str">
            <v>Cash &amp; Bank</v>
          </cell>
          <cell r="G195" t="str">
            <v>JPMC Nostro a/c</v>
          </cell>
        </row>
        <row r="196">
          <cell r="D196" t="str">
            <v>4825080006INR</v>
          </cell>
          <cell r="E196" t="str">
            <v>Expenses</v>
          </cell>
          <cell r="F196" t="str">
            <v>ExpensesINR</v>
          </cell>
          <cell r="G196" t="str">
            <v>Equipment</v>
          </cell>
        </row>
        <row r="197">
          <cell r="D197" t="str">
            <v>4901020000INR</v>
          </cell>
          <cell r="E197" t="str">
            <v>Expenses</v>
          </cell>
          <cell r="F197" t="str">
            <v>ExpensesINR</v>
          </cell>
          <cell r="G197" t="str">
            <v>Salaries</v>
          </cell>
        </row>
        <row r="198">
          <cell r="D198" t="str">
            <v>4901060006INR</v>
          </cell>
          <cell r="E198" t="str">
            <v>Expenses</v>
          </cell>
          <cell r="F198" t="str">
            <v>ExpensesINR</v>
          </cell>
          <cell r="G198" t="str">
            <v>Salaries</v>
          </cell>
        </row>
        <row r="199">
          <cell r="D199" t="str">
            <v>4901070005INR</v>
          </cell>
          <cell r="E199" t="str">
            <v>Expenses</v>
          </cell>
          <cell r="F199" t="str">
            <v>ExpensesINR</v>
          </cell>
          <cell r="G199" t="str">
            <v>Salaries</v>
          </cell>
        </row>
        <row r="200">
          <cell r="D200" t="str">
            <v>4901100000INR</v>
          </cell>
          <cell r="E200" t="str">
            <v>Expenses</v>
          </cell>
          <cell r="F200" t="str">
            <v>ExpensesINR</v>
          </cell>
          <cell r="G200" t="str">
            <v>Salaries</v>
          </cell>
        </row>
        <row r="201">
          <cell r="D201" t="str">
            <v>4901800005INR</v>
          </cell>
          <cell r="E201" t="str">
            <v>Expenses</v>
          </cell>
          <cell r="F201" t="str">
            <v>ExpensesINR</v>
          </cell>
          <cell r="G201" t="str">
            <v>Salaries</v>
          </cell>
        </row>
        <row r="202">
          <cell r="D202" t="str">
            <v>4901800005USD</v>
          </cell>
          <cell r="E202" t="str">
            <v>Expenses</v>
          </cell>
          <cell r="F202" t="str">
            <v>ExpensesUSD</v>
          </cell>
          <cell r="G202" t="str">
            <v>Salaries</v>
          </cell>
        </row>
        <row r="203">
          <cell r="D203" t="str">
            <v>4902020009INR</v>
          </cell>
          <cell r="E203" t="str">
            <v>Expenses</v>
          </cell>
          <cell r="F203" t="str">
            <v>ExpensesINR</v>
          </cell>
          <cell r="G203" t="str">
            <v>Salaries</v>
          </cell>
        </row>
        <row r="204">
          <cell r="D204" t="str">
            <v>4903020008INR</v>
          </cell>
          <cell r="E204" t="str">
            <v>Expenses</v>
          </cell>
          <cell r="G204" t="str">
            <v>Salaries</v>
          </cell>
        </row>
        <row r="205">
          <cell r="D205" t="str">
            <v>4903060004INR</v>
          </cell>
          <cell r="E205" t="str">
            <v>Expenses</v>
          </cell>
          <cell r="F205" t="str">
            <v>ExpensesINR</v>
          </cell>
          <cell r="G205" t="str">
            <v>Salaries</v>
          </cell>
        </row>
        <row r="206">
          <cell r="D206" t="str">
            <v>4903070003INR</v>
          </cell>
          <cell r="E206" t="str">
            <v>Expenses</v>
          </cell>
          <cell r="F206" t="str">
            <v>ExpensesINR</v>
          </cell>
          <cell r="G206" t="str">
            <v>Salaries</v>
          </cell>
        </row>
        <row r="207">
          <cell r="D207" t="str">
            <v>4903080002INR</v>
          </cell>
          <cell r="E207" t="str">
            <v>Expenses</v>
          </cell>
          <cell r="F207" t="str">
            <v>ExpensesINR</v>
          </cell>
          <cell r="G207" t="str">
            <v>Salaries</v>
          </cell>
        </row>
        <row r="208">
          <cell r="D208" t="str">
            <v>4904010008INR</v>
          </cell>
          <cell r="E208" t="str">
            <v>Expenses</v>
          </cell>
          <cell r="F208" t="str">
            <v>ExpensesINR</v>
          </cell>
          <cell r="G208" t="str">
            <v>Salaries</v>
          </cell>
        </row>
        <row r="209">
          <cell r="D209" t="str">
            <v>4904080001INR</v>
          </cell>
          <cell r="E209" t="str">
            <v>Expenses</v>
          </cell>
          <cell r="G209" t="str">
            <v>Salaries</v>
          </cell>
        </row>
        <row r="210">
          <cell r="D210" t="str">
            <v>4904090000INR</v>
          </cell>
          <cell r="E210" t="str">
            <v>Expenses</v>
          </cell>
          <cell r="G210" t="str">
            <v>Salaries</v>
          </cell>
        </row>
        <row r="211">
          <cell r="D211" t="str">
            <v>4906010006INR</v>
          </cell>
          <cell r="E211" t="str">
            <v>Expenses</v>
          </cell>
          <cell r="F211" t="str">
            <v>ExpensesINR</v>
          </cell>
          <cell r="G211" t="str">
            <v>Salaries</v>
          </cell>
        </row>
        <row r="212">
          <cell r="D212" t="str">
            <v>4906030004INR</v>
          </cell>
          <cell r="E212" t="str">
            <v>Expenses</v>
          </cell>
          <cell r="F212" t="str">
            <v>ExpensesINR</v>
          </cell>
          <cell r="G212" t="str">
            <v>Salaries</v>
          </cell>
        </row>
        <row r="213">
          <cell r="D213" t="str">
            <v>4906050002INR</v>
          </cell>
          <cell r="E213" t="str">
            <v>Expenses</v>
          </cell>
          <cell r="F213" t="str">
            <v>ExpensesINR</v>
          </cell>
          <cell r="G213" t="str">
            <v>Salaries</v>
          </cell>
        </row>
        <row r="214">
          <cell r="D214" t="str">
            <v>4906060001INR</v>
          </cell>
          <cell r="E214" t="str">
            <v>Expenses</v>
          </cell>
          <cell r="F214" t="str">
            <v>ExpensesINR</v>
          </cell>
          <cell r="G214" t="str">
            <v>Salaries</v>
          </cell>
        </row>
        <row r="215">
          <cell r="D215" t="str">
            <v>4906080009INR</v>
          </cell>
          <cell r="E215" t="str">
            <v>Expenses</v>
          </cell>
          <cell r="F215" t="str">
            <v>ExpensesINR</v>
          </cell>
          <cell r="G215" t="str">
            <v>Salaries</v>
          </cell>
        </row>
        <row r="216">
          <cell r="D216" t="str">
            <v>4906090008INR</v>
          </cell>
          <cell r="E216" t="str">
            <v>Expenses</v>
          </cell>
          <cell r="F216" t="str">
            <v>ExpensesINR</v>
          </cell>
          <cell r="G216" t="str">
            <v>Salaries</v>
          </cell>
        </row>
        <row r="217">
          <cell r="D217" t="str">
            <v>4906110012INR</v>
          </cell>
          <cell r="E217" t="str">
            <v>Expenses</v>
          </cell>
          <cell r="F217" t="str">
            <v>ExpensesINR</v>
          </cell>
          <cell r="G217" t="str">
            <v>Salaries</v>
          </cell>
        </row>
        <row r="218">
          <cell r="D218" t="str">
            <v>4906110020INR</v>
          </cell>
          <cell r="E218" t="str">
            <v>Expenses</v>
          </cell>
          <cell r="F218" t="str">
            <v>ExpensesINR</v>
          </cell>
          <cell r="G218" t="str">
            <v>Salaries</v>
          </cell>
        </row>
        <row r="219">
          <cell r="D219" t="str">
            <v>4906130002INR</v>
          </cell>
          <cell r="E219" t="str">
            <v>Expenses</v>
          </cell>
          <cell r="F219" t="str">
            <v>ExpensesINR</v>
          </cell>
          <cell r="G219" t="str">
            <v>Salaries</v>
          </cell>
        </row>
        <row r="220">
          <cell r="D220" t="str">
            <v>4906140001INR</v>
          </cell>
          <cell r="E220" t="str">
            <v>Expenses</v>
          </cell>
          <cell r="F220" t="str">
            <v>ExpensesINR</v>
          </cell>
          <cell r="G220" t="str">
            <v>Salaries</v>
          </cell>
        </row>
        <row r="221">
          <cell r="D221" t="str">
            <v>4906160009USD</v>
          </cell>
          <cell r="E221" t="str">
            <v>Expenses</v>
          </cell>
          <cell r="F221" t="str">
            <v>ExpensesUSD</v>
          </cell>
          <cell r="G221" t="str">
            <v>Salaries</v>
          </cell>
        </row>
        <row r="222">
          <cell r="D222" t="str">
            <v>4906170008INR</v>
          </cell>
          <cell r="E222" t="str">
            <v>Expenses</v>
          </cell>
          <cell r="F222" t="str">
            <v>ExpensesINR</v>
          </cell>
          <cell r="G222" t="str">
            <v>Salaries</v>
          </cell>
        </row>
        <row r="223">
          <cell r="D223" t="str">
            <v>4906190006INR</v>
          </cell>
          <cell r="E223" t="str">
            <v>Expenses</v>
          </cell>
          <cell r="F223" t="str">
            <v>ExpensesINR</v>
          </cell>
          <cell r="G223" t="str">
            <v>Salaries</v>
          </cell>
        </row>
        <row r="224">
          <cell r="D224" t="str">
            <v>4906200003INR</v>
          </cell>
          <cell r="E224" t="str">
            <v>Expenses</v>
          </cell>
          <cell r="F224" t="str">
            <v>ExpensesINR</v>
          </cell>
          <cell r="G224" t="str">
            <v>Salaries</v>
          </cell>
        </row>
        <row r="225">
          <cell r="D225" t="str">
            <v>4906210002INR</v>
          </cell>
          <cell r="E225" t="str">
            <v>Expenses</v>
          </cell>
          <cell r="F225" t="str">
            <v>ExpensesINR</v>
          </cell>
          <cell r="G225" t="str">
            <v>Salaries</v>
          </cell>
        </row>
        <row r="226">
          <cell r="D226" t="str">
            <v>4906240009INR</v>
          </cell>
          <cell r="E226" t="str">
            <v>Expenses</v>
          </cell>
          <cell r="F226" t="str">
            <v>ExpensesINR</v>
          </cell>
          <cell r="G226" t="str">
            <v>Salaries</v>
          </cell>
        </row>
        <row r="227">
          <cell r="D227" t="str">
            <v>4906260007INR</v>
          </cell>
          <cell r="E227" t="str">
            <v>Expenses</v>
          </cell>
          <cell r="F227" t="str">
            <v>ExpensesINR</v>
          </cell>
          <cell r="G227" t="str">
            <v>Salaries</v>
          </cell>
        </row>
        <row r="228">
          <cell r="D228" t="str">
            <v>4906270006INR</v>
          </cell>
          <cell r="E228" t="str">
            <v>Expenses</v>
          </cell>
          <cell r="F228" t="str">
            <v>ExpensesINR</v>
          </cell>
          <cell r="G228" t="str">
            <v>T&amp;E</v>
          </cell>
        </row>
        <row r="229">
          <cell r="D229" t="str">
            <v>4906310000INR</v>
          </cell>
          <cell r="E229" t="str">
            <v>Expenses</v>
          </cell>
          <cell r="F229" t="str">
            <v>ExpensesINR</v>
          </cell>
          <cell r="G229" t="str">
            <v>Salaries</v>
          </cell>
        </row>
        <row r="230">
          <cell r="D230" t="str">
            <v>4906320009INR</v>
          </cell>
          <cell r="E230" t="str">
            <v>Expenses</v>
          </cell>
          <cell r="F230" t="str">
            <v>ExpensesINR</v>
          </cell>
          <cell r="G230" t="str">
            <v>Salaries</v>
          </cell>
        </row>
        <row r="231">
          <cell r="D231" t="str">
            <v>4906330008INR</v>
          </cell>
          <cell r="E231" t="str">
            <v>Expenses</v>
          </cell>
          <cell r="F231" t="str">
            <v>ExpensesINR</v>
          </cell>
          <cell r="G231" t="str">
            <v>Premises</v>
          </cell>
        </row>
        <row r="232">
          <cell r="D232" t="str">
            <v>4906340007INR</v>
          </cell>
          <cell r="E232" t="str">
            <v>Expenses</v>
          </cell>
          <cell r="F232" t="str">
            <v>ExpensesINR</v>
          </cell>
          <cell r="G232" t="str">
            <v>Other</v>
          </cell>
        </row>
        <row r="233">
          <cell r="D233" t="str">
            <v>4906340007USD</v>
          </cell>
          <cell r="E233" t="str">
            <v>Expenses</v>
          </cell>
          <cell r="F233" t="str">
            <v>ExpensesUSD</v>
          </cell>
          <cell r="G233" t="str">
            <v>Other</v>
          </cell>
        </row>
        <row r="234">
          <cell r="D234" t="str">
            <v>4907010005INR</v>
          </cell>
          <cell r="E234" t="str">
            <v>Expenses</v>
          </cell>
          <cell r="F234" t="str">
            <v>ExpensesINR</v>
          </cell>
          <cell r="G234" t="str">
            <v>Professional</v>
          </cell>
        </row>
        <row r="235">
          <cell r="D235" t="str">
            <v>4907030003INR</v>
          </cell>
          <cell r="E235" t="str">
            <v>Expenses</v>
          </cell>
          <cell r="F235" t="str">
            <v>ExpensesINR</v>
          </cell>
          <cell r="G235" t="str">
            <v>Other</v>
          </cell>
        </row>
        <row r="236">
          <cell r="D236" t="str">
            <v>4908010004INR</v>
          </cell>
          <cell r="E236" t="str">
            <v>Expenses</v>
          </cell>
          <cell r="F236" t="str">
            <v>ExpensesINR</v>
          </cell>
          <cell r="G236" t="str">
            <v>Salaries</v>
          </cell>
        </row>
        <row r="237">
          <cell r="D237" t="str">
            <v>4909010003INR</v>
          </cell>
          <cell r="E237" t="str">
            <v>Expenses</v>
          </cell>
          <cell r="F237" t="str">
            <v>ExpensesINR</v>
          </cell>
          <cell r="G237" t="str">
            <v>Salaries</v>
          </cell>
        </row>
        <row r="238">
          <cell r="D238" t="str">
            <v>4909020002INR</v>
          </cell>
          <cell r="E238" t="str">
            <v>Expenses</v>
          </cell>
          <cell r="F238" t="str">
            <v>ExpensesINR</v>
          </cell>
          <cell r="G238" t="str">
            <v>Salaries</v>
          </cell>
        </row>
        <row r="239">
          <cell r="D239" t="str">
            <v>4909030001INR</v>
          </cell>
          <cell r="E239" t="str">
            <v>Expenses</v>
          </cell>
          <cell r="F239" t="str">
            <v>ExpensesINR</v>
          </cell>
          <cell r="G239" t="str">
            <v>Salaries</v>
          </cell>
        </row>
        <row r="240">
          <cell r="D240" t="str">
            <v>4910010018INR</v>
          </cell>
          <cell r="E240" t="str">
            <v>Expenses</v>
          </cell>
          <cell r="F240" t="str">
            <v>ExpensesINR</v>
          </cell>
          <cell r="G240" t="str">
            <v>Communication</v>
          </cell>
        </row>
        <row r="241">
          <cell r="D241" t="str">
            <v>4910010026INR</v>
          </cell>
          <cell r="E241" t="str">
            <v>Expenses</v>
          </cell>
          <cell r="F241" t="str">
            <v>ExpensesINR</v>
          </cell>
          <cell r="G241" t="str">
            <v>Communication</v>
          </cell>
        </row>
        <row r="242">
          <cell r="D242" t="str">
            <v>4910020017INR</v>
          </cell>
          <cell r="E242" t="str">
            <v>Expenses</v>
          </cell>
          <cell r="F242" t="str">
            <v>ExpensesINR</v>
          </cell>
          <cell r="G242" t="str">
            <v>Communication</v>
          </cell>
        </row>
        <row r="243">
          <cell r="D243" t="str">
            <v>4910020025INR</v>
          </cell>
          <cell r="E243" t="str">
            <v>Expenses</v>
          </cell>
          <cell r="F243" t="str">
            <v>ExpensesINR</v>
          </cell>
          <cell r="G243" t="str">
            <v>Communication</v>
          </cell>
        </row>
        <row r="244">
          <cell r="D244" t="str">
            <v>4910020082INR</v>
          </cell>
          <cell r="E244" t="str">
            <v>Expenses</v>
          </cell>
          <cell r="F244" t="str">
            <v>ExpensesINR</v>
          </cell>
          <cell r="G244" t="str">
            <v>Communication</v>
          </cell>
        </row>
        <row r="245">
          <cell r="D245" t="str">
            <v>4910020108INR</v>
          </cell>
          <cell r="E245" t="str">
            <v>Expenses</v>
          </cell>
          <cell r="F245" t="str">
            <v>ExpensesINR</v>
          </cell>
          <cell r="G245" t="str">
            <v>Communication</v>
          </cell>
        </row>
        <row r="246">
          <cell r="D246" t="str">
            <v>4910020124INR</v>
          </cell>
          <cell r="E246" t="str">
            <v>Expenses</v>
          </cell>
          <cell r="F246" t="str">
            <v>ExpensesINR</v>
          </cell>
          <cell r="G246" t="str">
            <v>Communication</v>
          </cell>
        </row>
        <row r="247">
          <cell r="D247" t="str">
            <v>4910020280INR</v>
          </cell>
          <cell r="E247" t="str">
            <v>Expenses</v>
          </cell>
          <cell r="F247" t="str">
            <v>ExpensesINR</v>
          </cell>
          <cell r="G247" t="str">
            <v>Communication</v>
          </cell>
        </row>
        <row r="248">
          <cell r="D248" t="str">
            <v>4910030016INR</v>
          </cell>
          <cell r="E248" t="str">
            <v>Expenses</v>
          </cell>
          <cell r="F248" t="str">
            <v>ExpensesINR</v>
          </cell>
          <cell r="G248" t="str">
            <v>Communication</v>
          </cell>
        </row>
        <row r="249">
          <cell r="D249" t="str">
            <v>4910030024INR</v>
          </cell>
          <cell r="E249" t="str">
            <v>Expenses</v>
          </cell>
          <cell r="F249" t="str">
            <v>ExpensesINR</v>
          </cell>
          <cell r="G249" t="str">
            <v>Communication</v>
          </cell>
        </row>
        <row r="250">
          <cell r="D250" t="str">
            <v>4910030040INR</v>
          </cell>
          <cell r="E250" t="str">
            <v>Expenses</v>
          </cell>
          <cell r="F250" t="str">
            <v>ExpensesINR</v>
          </cell>
          <cell r="G250" t="str">
            <v>Communication</v>
          </cell>
        </row>
        <row r="251">
          <cell r="D251" t="str">
            <v>4910030057INR</v>
          </cell>
          <cell r="E251" t="str">
            <v>Expenses</v>
          </cell>
          <cell r="F251" t="str">
            <v>ExpensesINR</v>
          </cell>
          <cell r="G251" t="str">
            <v>Communication</v>
          </cell>
        </row>
        <row r="252">
          <cell r="D252" t="str">
            <v>4910030065INR</v>
          </cell>
          <cell r="E252" t="str">
            <v>Expenses</v>
          </cell>
          <cell r="F252" t="str">
            <v>ExpensesINR</v>
          </cell>
          <cell r="G252" t="str">
            <v>Communication</v>
          </cell>
        </row>
        <row r="253">
          <cell r="D253" t="str">
            <v>4910030123INR</v>
          </cell>
          <cell r="E253" t="str">
            <v>Expenses</v>
          </cell>
          <cell r="F253" t="str">
            <v>ExpensesINR</v>
          </cell>
          <cell r="G253" t="str">
            <v>Communication</v>
          </cell>
        </row>
        <row r="254">
          <cell r="D254" t="str">
            <v>4910030149INR</v>
          </cell>
          <cell r="E254" t="str">
            <v>Expenses</v>
          </cell>
          <cell r="F254" t="str">
            <v>ExpensesINR</v>
          </cell>
          <cell r="G254" t="str">
            <v>Communication</v>
          </cell>
        </row>
        <row r="255">
          <cell r="D255" t="str">
            <v>4910030156INR</v>
          </cell>
          <cell r="E255" t="str">
            <v>Expenses</v>
          </cell>
          <cell r="F255" t="str">
            <v>ExpensesINR</v>
          </cell>
          <cell r="G255" t="str">
            <v>Communication</v>
          </cell>
        </row>
        <row r="256">
          <cell r="D256" t="str">
            <v>4910030164INR</v>
          </cell>
          <cell r="E256" t="str">
            <v>Expenses</v>
          </cell>
          <cell r="F256" t="str">
            <v>ExpensesINR</v>
          </cell>
          <cell r="G256" t="str">
            <v>Communication</v>
          </cell>
        </row>
        <row r="257">
          <cell r="D257" t="str">
            <v>4910030172INR</v>
          </cell>
          <cell r="E257" t="str">
            <v>Expenses</v>
          </cell>
          <cell r="F257" t="str">
            <v>ExpensesINR</v>
          </cell>
          <cell r="G257" t="str">
            <v>Communication</v>
          </cell>
        </row>
        <row r="258">
          <cell r="D258" t="str">
            <v>4910030313INR</v>
          </cell>
          <cell r="E258" t="str">
            <v>Expenses</v>
          </cell>
          <cell r="F258" t="str">
            <v>ExpensesINR</v>
          </cell>
          <cell r="G258" t="str">
            <v>Communication</v>
          </cell>
        </row>
        <row r="259">
          <cell r="D259" t="str">
            <v>4910030321INR</v>
          </cell>
          <cell r="E259" t="str">
            <v>Expenses</v>
          </cell>
          <cell r="F259" t="str">
            <v>ExpensesINR</v>
          </cell>
          <cell r="G259" t="str">
            <v>Communication</v>
          </cell>
        </row>
        <row r="260">
          <cell r="D260" t="str">
            <v>4910040015INR</v>
          </cell>
          <cell r="E260" t="str">
            <v>Expenses</v>
          </cell>
          <cell r="F260" t="str">
            <v>ExpensesINR</v>
          </cell>
          <cell r="G260" t="str">
            <v>Equipment</v>
          </cell>
        </row>
        <row r="261">
          <cell r="D261" t="str">
            <v>4911010009INR</v>
          </cell>
          <cell r="E261" t="str">
            <v>Expenses</v>
          </cell>
          <cell r="F261" t="str">
            <v>ExpensesINR</v>
          </cell>
          <cell r="G261" t="str">
            <v>Other</v>
          </cell>
        </row>
        <row r="262">
          <cell r="D262" t="str">
            <v>4911020008INR</v>
          </cell>
          <cell r="E262" t="str">
            <v>Expenses</v>
          </cell>
          <cell r="F262" t="str">
            <v>ExpensesINR</v>
          </cell>
          <cell r="G262" t="str">
            <v>Other</v>
          </cell>
        </row>
        <row r="263">
          <cell r="D263" t="str">
            <v>4911040006INR</v>
          </cell>
          <cell r="E263" t="str">
            <v>Expenses</v>
          </cell>
          <cell r="F263" t="str">
            <v>ExpensesINR</v>
          </cell>
          <cell r="G263" t="str">
            <v>Other</v>
          </cell>
        </row>
        <row r="264">
          <cell r="D264" t="str">
            <v>4911050005INR</v>
          </cell>
          <cell r="E264" t="str">
            <v>Expenses</v>
          </cell>
          <cell r="F264" t="str">
            <v>ExpensesINR</v>
          </cell>
          <cell r="G264" t="str">
            <v>Salaries</v>
          </cell>
        </row>
        <row r="265">
          <cell r="D265" t="str">
            <v>4911080002INR</v>
          </cell>
          <cell r="E265" t="str">
            <v>Expenses</v>
          </cell>
          <cell r="F265" t="str">
            <v>ExpensesINR</v>
          </cell>
          <cell r="G265" t="str">
            <v>Other</v>
          </cell>
        </row>
        <row r="266">
          <cell r="D266" t="str">
            <v>4911100008INR</v>
          </cell>
          <cell r="E266" t="str">
            <v>Expenses</v>
          </cell>
          <cell r="F266" t="str">
            <v>ExpensesINR</v>
          </cell>
          <cell r="G266" t="str">
            <v>Other</v>
          </cell>
        </row>
        <row r="267">
          <cell r="D267" t="str">
            <v>4912010008INR</v>
          </cell>
          <cell r="E267" t="str">
            <v>Expenses</v>
          </cell>
          <cell r="F267" t="str">
            <v>ExpensesINR</v>
          </cell>
          <cell r="G267" t="str">
            <v>Professional</v>
          </cell>
        </row>
        <row r="268">
          <cell r="D268" t="str">
            <v>4912020007INR</v>
          </cell>
          <cell r="E268" t="str">
            <v>Expenses</v>
          </cell>
          <cell r="F268" t="str">
            <v>ExpensesINR</v>
          </cell>
          <cell r="G268" t="str">
            <v>Professional</v>
          </cell>
        </row>
        <row r="269">
          <cell r="D269" t="str">
            <v>4912030006INR</v>
          </cell>
          <cell r="E269" t="str">
            <v>Expenses</v>
          </cell>
          <cell r="F269" t="str">
            <v>ExpensesINR</v>
          </cell>
          <cell r="G269" t="str">
            <v>Professional</v>
          </cell>
        </row>
        <row r="270">
          <cell r="D270" t="str">
            <v>4912040005INR</v>
          </cell>
          <cell r="E270" t="str">
            <v>Expenses</v>
          </cell>
          <cell r="F270" t="str">
            <v>ExpensesINR</v>
          </cell>
          <cell r="G270" t="str">
            <v>Professional</v>
          </cell>
        </row>
        <row r="271">
          <cell r="D271" t="str">
            <v>4913010007INR</v>
          </cell>
          <cell r="E271" t="str">
            <v>Expenses</v>
          </cell>
          <cell r="F271" t="str">
            <v>ExpensesINR</v>
          </cell>
          <cell r="G271" t="str">
            <v>Professional</v>
          </cell>
        </row>
        <row r="272">
          <cell r="D272" t="str">
            <v>4913020006INR</v>
          </cell>
          <cell r="E272" t="str">
            <v>Expenses</v>
          </cell>
          <cell r="F272" t="str">
            <v>ExpensesINR</v>
          </cell>
          <cell r="G272" t="str">
            <v>Professional</v>
          </cell>
        </row>
        <row r="273">
          <cell r="D273" t="str">
            <v>4913030005INR</v>
          </cell>
          <cell r="E273" t="str">
            <v>Expenses</v>
          </cell>
          <cell r="F273" t="str">
            <v>ExpensesINR</v>
          </cell>
          <cell r="G273" t="str">
            <v>Professional</v>
          </cell>
        </row>
        <row r="274">
          <cell r="D274" t="str">
            <v>4913070001INR</v>
          </cell>
          <cell r="E274" t="str">
            <v>Expenses</v>
          </cell>
          <cell r="F274" t="str">
            <v>ExpensesINR</v>
          </cell>
          <cell r="G274" t="str">
            <v>Professional</v>
          </cell>
        </row>
        <row r="275">
          <cell r="D275" t="str">
            <v>4913080000INR</v>
          </cell>
          <cell r="E275" t="str">
            <v>Expenses</v>
          </cell>
          <cell r="F275" t="str">
            <v>ExpensesINR</v>
          </cell>
          <cell r="G275" t="str">
            <v>Equipment</v>
          </cell>
        </row>
        <row r="276">
          <cell r="D276" t="str">
            <v>4913090009INR</v>
          </cell>
          <cell r="E276" t="str">
            <v>Expenses</v>
          </cell>
          <cell r="F276" t="str">
            <v>ExpensesINR</v>
          </cell>
          <cell r="G276" t="str">
            <v>Professional</v>
          </cell>
        </row>
        <row r="277">
          <cell r="D277" t="str">
            <v>4913100006INR</v>
          </cell>
          <cell r="E277" t="str">
            <v>Expenses</v>
          </cell>
          <cell r="F277" t="str">
            <v>ExpensesINR</v>
          </cell>
          <cell r="G277" t="str">
            <v>Professional</v>
          </cell>
        </row>
        <row r="278">
          <cell r="D278" t="str">
            <v>4913120004INR</v>
          </cell>
          <cell r="E278" t="str">
            <v>Expenses</v>
          </cell>
          <cell r="F278" t="str">
            <v>ExpensesINR</v>
          </cell>
          <cell r="G278" t="str">
            <v>Professional</v>
          </cell>
        </row>
        <row r="279">
          <cell r="D279" t="str">
            <v>4913150142INR</v>
          </cell>
          <cell r="E279" t="str">
            <v>Expenses</v>
          </cell>
          <cell r="F279" t="str">
            <v>ExpensesINR</v>
          </cell>
          <cell r="G279" t="str">
            <v>Professional</v>
          </cell>
        </row>
        <row r="280">
          <cell r="D280" t="str">
            <v>4913150167INR</v>
          </cell>
          <cell r="E280" t="str">
            <v>Expenses</v>
          </cell>
          <cell r="F280" t="str">
            <v>ExpensesINR</v>
          </cell>
          <cell r="G280" t="str">
            <v>Professional</v>
          </cell>
        </row>
        <row r="281">
          <cell r="D281" t="str">
            <v>4913150175INR</v>
          </cell>
          <cell r="E281" t="str">
            <v>Expenses</v>
          </cell>
          <cell r="F281" t="str">
            <v>ExpensesINR</v>
          </cell>
          <cell r="G281" t="str">
            <v>Professional</v>
          </cell>
        </row>
        <row r="282">
          <cell r="D282" t="str">
            <v>4913150191INR</v>
          </cell>
          <cell r="E282" t="str">
            <v>Expenses</v>
          </cell>
          <cell r="F282" t="str">
            <v>ExpensesINR</v>
          </cell>
          <cell r="G282" t="str">
            <v>Professional</v>
          </cell>
        </row>
        <row r="283">
          <cell r="D283" t="str">
            <v>4913240000INR</v>
          </cell>
          <cell r="E283" t="str">
            <v>Expenses</v>
          </cell>
          <cell r="F283" t="str">
            <v>ExpensesINR</v>
          </cell>
          <cell r="G283" t="str">
            <v>Professional</v>
          </cell>
        </row>
        <row r="284">
          <cell r="D284" t="str">
            <v>4914010006INR</v>
          </cell>
          <cell r="E284" t="str">
            <v>Expenses</v>
          </cell>
          <cell r="F284" t="str">
            <v>ExpensesINR</v>
          </cell>
          <cell r="G284" t="str">
            <v>Other</v>
          </cell>
        </row>
        <row r="285">
          <cell r="D285" t="str">
            <v>4914050002INR</v>
          </cell>
          <cell r="E285" t="str">
            <v>Expenses</v>
          </cell>
          <cell r="F285" t="str">
            <v>ExpensesINR</v>
          </cell>
          <cell r="G285" t="str">
            <v>Other</v>
          </cell>
        </row>
        <row r="286">
          <cell r="D286" t="str">
            <v>4914060001INR</v>
          </cell>
          <cell r="E286" t="str">
            <v>Expenses</v>
          </cell>
          <cell r="F286" t="str">
            <v>ExpensesINR</v>
          </cell>
          <cell r="G286" t="str">
            <v>Other</v>
          </cell>
        </row>
        <row r="287">
          <cell r="D287" t="str">
            <v>4915100004INR</v>
          </cell>
          <cell r="E287" t="str">
            <v>Expenses</v>
          </cell>
          <cell r="F287" t="str">
            <v>ExpensesINR</v>
          </cell>
          <cell r="G287" t="str">
            <v>Other</v>
          </cell>
        </row>
        <row r="288">
          <cell r="D288" t="str">
            <v>4915110003INR</v>
          </cell>
          <cell r="E288" t="str">
            <v>Expenses</v>
          </cell>
          <cell r="F288" t="str">
            <v>ExpensesINR</v>
          </cell>
          <cell r="G288" t="str">
            <v>Other</v>
          </cell>
        </row>
        <row r="289">
          <cell r="D289" t="str">
            <v>4915120002INR</v>
          </cell>
          <cell r="E289" t="str">
            <v>Expenses</v>
          </cell>
          <cell r="F289" t="str">
            <v>ExpensesINR</v>
          </cell>
          <cell r="G289" t="str">
            <v>Other</v>
          </cell>
        </row>
        <row r="290">
          <cell r="D290" t="str">
            <v>4915130001INR</v>
          </cell>
          <cell r="E290" t="str">
            <v>Expenses</v>
          </cell>
          <cell r="F290" t="str">
            <v>ExpensesINR</v>
          </cell>
          <cell r="G290" t="str">
            <v>Other</v>
          </cell>
        </row>
        <row r="291">
          <cell r="D291" t="str">
            <v>4915160008INR</v>
          </cell>
          <cell r="E291" t="str">
            <v>Expenses</v>
          </cell>
          <cell r="F291" t="str">
            <v>ExpensesINR</v>
          </cell>
          <cell r="G291" t="str">
            <v>Other</v>
          </cell>
        </row>
        <row r="292">
          <cell r="D292" t="str">
            <v>4915230009INR</v>
          </cell>
          <cell r="E292" t="str">
            <v>Expenses</v>
          </cell>
          <cell r="F292" t="str">
            <v>ExpensesINR</v>
          </cell>
          <cell r="G292" t="str">
            <v>Marketing</v>
          </cell>
        </row>
        <row r="293">
          <cell r="D293" t="str">
            <v>4915270005INR</v>
          </cell>
          <cell r="E293" t="str">
            <v>Expenses</v>
          </cell>
          <cell r="F293" t="str">
            <v>ExpensesINR</v>
          </cell>
          <cell r="G293" t="str">
            <v>Other</v>
          </cell>
        </row>
        <row r="294">
          <cell r="D294" t="str">
            <v>4916020003INR</v>
          </cell>
          <cell r="E294" t="str">
            <v>Expenses</v>
          </cell>
          <cell r="F294" t="str">
            <v>ExpensesINR</v>
          </cell>
          <cell r="G294" t="str">
            <v>Other</v>
          </cell>
        </row>
        <row r="295">
          <cell r="D295" t="str">
            <v>4916030010INR</v>
          </cell>
          <cell r="E295" t="str">
            <v>Expenses</v>
          </cell>
          <cell r="F295" t="str">
            <v>ExpensesINR</v>
          </cell>
          <cell r="G295" t="str">
            <v>Other</v>
          </cell>
        </row>
        <row r="296">
          <cell r="D296" t="str">
            <v>4916030010INR</v>
          </cell>
          <cell r="E296" t="str">
            <v>Expenses</v>
          </cell>
          <cell r="F296" t="str">
            <v>ExpensesINR</v>
          </cell>
          <cell r="G296" t="str">
            <v>Other</v>
          </cell>
        </row>
        <row r="297">
          <cell r="D297" t="str">
            <v>4917010003INR</v>
          </cell>
          <cell r="E297" t="str">
            <v>Expenses</v>
          </cell>
          <cell r="F297" t="str">
            <v>ExpensesINR</v>
          </cell>
          <cell r="G297" t="str">
            <v>Other</v>
          </cell>
        </row>
        <row r="298">
          <cell r="D298" t="str">
            <v>4917050009INR</v>
          </cell>
          <cell r="E298" t="str">
            <v>Expenses</v>
          </cell>
          <cell r="F298" t="str">
            <v>ExpensesINR</v>
          </cell>
          <cell r="G298" t="str">
            <v>Other</v>
          </cell>
        </row>
        <row r="299">
          <cell r="D299" t="str">
            <v>4917060008INR</v>
          </cell>
          <cell r="E299" t="str">
            <v>Expenses</v>
          </cell>
          <cell r="F299" t="str">
            <v>ExpensesINR</v>
          </cell>
          <cell r="G299" t="str">
            <v>Other</v>
          </cell>
        </row>
        <row r="300">
          <cell r="D300" t="str">
            <v>4919010001INR</v>
          </cell>
          <cell r="E300" t="str">
            <v>Expenses</v>
          </cell>
          <cell r="F300" t="str">
            <v>ExpensesINR</v>
          </cell>
          <cell r="G300" t="str">
            <v>Other</v>
          </cell>
        </row>
        <row r="301">
          <cell r="D301" t="str">
            <v>4919030041INR</v>
          </cell>
          <cell r="E301" t="str">
            <v>Expenses</v>
          </cell>
          <cell r="F301" t="str">
            <v>ExpensesINR</v>
          </cell>
          <cell r="G301" t="str">
            <v>Other</v>
          </cell>
        </row>
        <row r="302">
          <cell r="D302" t="str">
            <v>4919030066INR</v>
          </cell>
          <cell r="E302" t="str">
            <v>Expenses</v>
          </cell>
          <cell r="F302" t="str">
            <v>ExpensesINR</v>
          </cell>
          <cell r="G302" t="str">
            <v>Other</v>
          </cell>
        </row>
        <row r="303">
          <cell r="D303" t="str">
            <v>4919030074INR</v>
          </cell>
          <cell r="E303" t="str">
            <v>Expenses</v>
          </cell>
          <cell r="F303" t="str">
            <v>ExpensesINR</v>
          </cell>
          <cell r="G303" t="str">
            <v>Other</v>
          </cell>
        </row>
        <row r="304">
          <cell r="D304" t="str">
            <v>4919030082INR</v>
          </cell>
          <cell r="E304" t="str">
            <v>Expenses</v>
          </cell>
          <cell r="F304" t="str">
            <v>ExpensesINR</v>
          </cell>
          <cell r="G304" t="str">
            <v>Other</v>
          </cell>
        </row>
        <row r="305">
          <cell r="D305" t="str">
            <v>4920030006INR</v>
          </cell>
          <cell r="E305" t="str">
            <v>Expenses</v>
          </cell>
          <cell r="F305" t="str">
            <v>ExpensesINR</v>
          </cell>
          <cell r="G305" t="str">
            <v>Equipment</v>
          </cell>
        </row>
        <row r="306">
          <cell r="D306" t="str">
            <v>4920050004INR</v>
          </cell>
          <cell r="E306" t="str">
            <v>Expenses</v>
          </cell>
          <cell r="F306" t="str">
            <v>ExpensesINR</v>
          </cell>
          <cell r="G306" t="str">
            <v>Equipment</v>
          </cell>
        </row>
        <row r="307">
          <cell r="D307" t="str">
            <v>4920070002INR</v>
          </cell>
          <cell r="E307" t="str">
            <v>Expenses</v>
          </cell>
          <cell r="F307" t="str">
            <v>ExpensesINR</v>
          </cell>
          <cell r="G307" t="str">
            <v>Tax</v>
          </cell>
        </row>
        <row r="308">
          <cell r="D308" t="str">
            <v>4920080001INR</v>
          </cell>
          <cell r="E308" t="str">
            <v>Expenses</v>
          </cell>
          <cell r="F308" t="str">
            <v>ExpensesINR</v>
          </cell>
          <cell r="G308" t="str">
            <v>Tax</v>
          </cell>
        </row>
        <row r="309">
          <cell r="D309" t="str">
            <v>4920090000INR</v>
          </cell>
          <cell r="E309" t="str">
            <v>Expenses</v>
          </cell>
          <cell r="F309" t="str">
            <v>ExpensesINR</v>
          </cell>
          <cell r="G309" t="str">
            <v>Other</v>
          </cell>
        </row>
        <row r="310">
          <cell r="D310" t="str">
            <v>4920100007INR</v>
          </cell>
          <cell r="E310" t="str">
            <v>Expenses</v>
          </cell>
          <cell r="F310" t="str">
            <v>ExpensesINR</v>
          </cell>
          <cell r="G310" t="str">
            <v>Tax</v>
          </cell>
        </row>
        <row r="311">
          <cell r="D311" t="str">
            <v>4921010007INR</v>
          </cell>
          <cell r="E311" t="str">
            <v>Expenses</v>
          </cell>
          <cell r="F311" t="str">
            <v>ExpensesINR</v>
          </cell>
          <cell r="G311" t="str">
            <v>Other</v>
          </cell>
        </row>
        <row r="312">
          <cell r="D312" t="str">
            <v>4921020006INR</v>
          </cell>
          <cell r="E312" t="str">
            <v>Expenses</v>
          </cell>
          <cell r="F312" t="str">
            <v>ExpensesINR</v>
          </cell>
          <cell r="G312" t="str">
            <v>Other</v>
          </cell>
        </row>
        <row r="313">
          <cell r="D313" t="str">
            <v>4921030005INR</v>
          </cell>
          <cell r="E313" t="str">
            <v>Expenses</v>
          </cell>
          <cell r="F313" t="str">
            <v>ExpensesINR</v>
          </cell>
          <cell r="G313" t="str">
            <v>Other</v>
          </cell>
        </row>
        <row r="314">
          <cell r="D314" t="str">
            <v>4921040004INR</v>
          </cell>
          <cell r="E314" t="str">
            <v>Expenses</v>
          </cell>
          <cell r="F314" t="str">
            <v>ExpensesINR</v>
          </cell>
          <cell r="G314" t="str">
            <v>Other</v>
          </cell>
        </row>
        <row r="315">
          <cell r="D315" t="str">
            <v>4923150009INR</v>
          </cell>
          <cell r="E315" t="str">
            <v>Expenses</v>
          </cell>
          <cell r="F315" t="str">
            <v>ExpensesINR</v>
          </cell>
          <cell r="G315" t="str">
            <v>Other</v>
          </cell>
        </row>
        <row r="316">
          <cell r="D316" t="str">
            <v>4923160008INR</v>
          </cell>
          <cell r="E316" t="str">
            <v>Expenses</v>
          </cell>
          <cell r="F316" t="str">
            <v>ExpensesINR</v>
          </cell>
          <cell r="G316" t="str">
            <v>Other</v>
          </cell>
        </row>
        <row r="317">
          <cell r="D317" t="str">
            <v>4924020003INR</v>
          </cell>
          <cell r="E317" t="str">
            <v>Expenses</v>
          </cell>
          <cell r="F317" t="str">
            <v>ExpensesINR</v>
          </cell>
          <cell r="G317" t="str">
            <v>Other</v>
          </cell>
        </row>
        <row r="318">
          <cell r="D318" t="str">
            <v>4924130000INR</v>
          </cell>
          <cell r="E318" t="str">
            <v>Expenses</v>
          </cell>
          <cell r="F318" t="str">
            <v>ExpensesINR</v>
          </cell>
          <cell r="G318" t="str">
            <v>Other</v>
          </cell>
        </row>
        <row r="319">
          <cell r="D319" t="str">
            <v>4924200001INR</v>
          </cell>
          <cell r="E319" t="str">
            <v>Expenses</v>
          </cell>
          <cell r="F319" t="str">
            <v>ExpensesINR</v>
          </cell>
          <cell r="G319" t="str">
            <v>Other</v>
          </cell>
        </row>
        <row r="320">
          <cell r="D320" t="str">
            <v>4925010003INR</v>
          </cell>
          <cell r="E320" t="str">
            <v>Expenses</v>
          </cell>
          <cell r="F320" t="str">
            <v>ExpensesINR</v>
          </cell>
          <cell r="G320" t="str">
            <v>Equipment</v>
          </cell>
        </row>
        <row r="321">
          <cell r="D321" t="str">
            <v>4925020002INR</v>
          </cell>
          <cell r="E321" t="str">
            <v>Expenses</v>
          </cell>
          <cell r="F321" t="str">
            <v>ExpensesINR</v>
          </cell>
          <cell r="G321" t="str">
            <v>Equipment</v>
          </cell>
        </row>
        <row r="322">
          <cell r="D322" t="str">
            <v>4925030001INR</v>
          </cell>
          <cell r="E322" t="str">
            <v>Expenses</v>
          </cell>
          <cell r="F322" t="str">
            <v>ExpensesINR</v>
          </cell>
          <cell r="G322" t="str">
            <v>Equipment</v>
          </cell>
        </row>
        <row r="323">
          <cell r="D323" t="str">
            <v>4925070007INR</v>
          </cell>
          <cell r="E323" t="str">
            <v>Expenses</v>
          </cell>
          <cell r="F323" t="str">
            <v>ExpensesINR</v>
          </cell>
          <cell r="G323" t="str">
            <v>Equipment</v>
          </cell>
        </row>
        <row r="324">
          <cell r="D324" t="str">
            <v>4925090005INR</v>
          </cell>
          <cell r="E324" t="str">
            <v>Expenses</v>
          </cell>
          <cell r="F324" t="str">
            <v>ExpensesINR</v>
          </cell>
          <cell r="G324" t="str">
            <v>Equipment</v>
          </cell>
        </row>
        <row r="325">
          <cell r="D325" t="str">
            <v>4925100002INR</v>
          </cell>
          <cell r="E325" t="str">
            <v>Expenses</v>
          </cell>
          <cell r="F325" t="str">
            <v>ExpensesINR</v>
          </cell>
          <cell r="G325" t="str">
            <v>Equipment</v>
          </cell>
        </row>
        <row r="326">
          <cell r="D326" t="str">
            <v>4925110001INR</v>
          </cell>
          <cell r="E326" t="str">
            <v>Expenses</v>
          </cell>
          <cell r="F326" t="str">
            <v>ExpensesINR</v>
          </cell>
          <cell r="G326" t="str">
            <v>Other</v>
          </cell>
        </row>
        <row r="327">
          <cell r="D327" t="str">
            <v>4925130009INR</v>
          </cell>
          <cell r="E327" t="str">
            <v>Expenses</v>
          </cell>
          <cell r="F327" t="str">
            <v>ExpensesINR</v>
          </cell>
          <cell r="G327" t="str">
            <v>Equipment</v>
          </cell>
        </row>
        <row r="328">
          <cell r="D328" t="str">
            <v>4926010010INR</v>
          </cell>
          <cell r="E328" t="str">
            <v>Expenses</v>
          </cell>
          <cell r="F328" t="str">
            <v>ExpensesINR</v>
          </cell>
          <cell r="G328" t="str">
            <v>Equipment</v>
          </cell>
        </row>
        <row r="329">
          <cell r="D329" t="str">
            <v>4926010028INR</v>
          </cell>
          <cell r="E329" t="str">
            <v>Expenses</v>
          </cell>
          <cell r="F329" t="str">
            <v>ExpensesINR</v>
          </cell>
          <cell r="G329" t="str">
            <v>Equipment</v>
          </cell>
        </row>
        <row r="330">
          <cell r="D330" t="str">
            <v>4926010036INR</v>
          </cell>
          <cell r="E330" t="str">
            <v>Expenses</v>
          </cell>
          <cell r="F330" t="str">
            <v>ExpensesINR</v>
          </cell>
          <cell r="G330" t="str">
            <v>Equipment</v>
          </cell>
        </row>
        <row r="331">
          <cell r="D331" t="str">
            <v>4926010044INR</v>
          </cell>
          <cell r="E331" t="str">
            <v>Expenses</v>
          </cell>
          <cell r="F331" t="str">
            <v>ExpensesINR</v>
          </cell>
          <cell r="G331" t="str">
            <v>Equipment</v>
          </cell>
        </row>
        <row r="332">
          <cell r="D332" t="str">
            <v>4926010069INR</v>
          </cell>
          <cell r="E332" t="str">
            <v>Expenses</v>
          </cell>
          <cell r="F332" t="str">
            <v>ExpensesINR</v>
          </cell>
          <cell r="G332" t="str">
            <v>Equipment</v>
          </cell>
        </row>
        <row r="333">
          <cell r="D333" t="str">
            <v>4926020035INR</v>
          </cell>
          <cell r="E333" t="str">
            <v>Expenses</v>
          </cell>
          <cell r="F333" t="str">
            <v>ExpensesINR</v>
          </cell>
          <cell r="G333" t="str">
            <v>Equipment</v>
          </cell>
        </row>
        <row r="334">
          <cell r="D334" t="str">
            <v>4926020043INR</v>
          </cell>
          <cell r="E334" t="str">
            <v>Expenses</v>
          </cell>
          <cell r="F334" t="str">
            <v>ExpensesINR</v>
          </cell>
          <cell r="G334" t="str">
            <v>Equipment</v>
          </cell>
        </row>
        <row r="335">
          <cell r="D335" t="str">
            <v>4926030034INR</v>
          </cell>
          <cell r="E335" t="str">
            <v>Expenses</v>
          </cell>
          <cell r="F335" t="str">
            <v>ExpensesINR</v>
          </cell>
          <cell r="G335" t="str">
            <v>Premises</v>
          </cell>
        </row>
        <row r="336">
          <cell r="D336" t="str">
            <v>4928010026INR</v>
          </cell>
          <cell r="E336" t="str">
            <v>Expenses</v>
          </cell>
          <cell r="F336" t="str">
            <v>ExpensesINR</v>
          </cell>
          <cell r="G336" t="str">
            <v>Other</v>
          </cell>
        </row>
        <row r="337">
          <cell r="D337" t="str">
            <v>4928020017INR</v>
          </cell>
          <cell r="E337" t="str">
            <v>Expenses</v>
          </cell>
          <cell r="F337" t="str">
            <v>ExpensesINR</v>
          </cell>
          <cell r="G337" t="str">
            <v>T&amp;E</v>
          </cell>
        </row>
        <row r="338">
          <cell r="D338" t="str">
            <v>4928020025INR</v>
          </cell>
          <cell r="E338" t="str">
            <v>Expenses</v>
          </cell>
          <cell r="F338" t="str">
            <v>ExpensesINR</v>
          </cell>
          <cell r="G338" t="str">
            <v>T&amp;E</v>
          </cell>
        </row>
        <row r="339">
          <cell r="D339" t="str">
            <v>4928020033INR</v>
          </cell>
          <cell r="E339" t="str">
            <v>Expenses</v>
          </cell>
          <cell r="F339" t="str">
            <v>ExpensesINR</v>
          </cell>
          <cell r="G339" t="str">
            <v>T&amp;E</v>
          </cell>
        </row>
        <row r="340">
          <cell r="D340" t="str">
            <v>4928020066INR</v>
          </cell>
          <cell r="E340" t="str">
            <v>Expenses</v>
          </cell>
          <cell r="F340" t="str">
            <v>ExpensesINR</v>
          </cell>
          <cell r="G340" t="str">
            <v>T&amp;E</v>
          </cell>
        </row>
        <row r="341">
          <cell r="D341" t="str">
            <v>4928020074INR</v>
          </cell>
          <cell r="E341" t="str">
            <v>Expenses</v>
          </cell>
          <cell r="F341" t="str">
            <v>ExpensesINR</v>
          </cell>
          <cell r="G341" t="str">
            <v>T&amp;E</v>
          </cell>
        </row>
        <row r="342">
          <cell r="D342" t="str">
            <v>4928030016INR</v>
          </cell>
          <cell r="E342" t="str">
            <v>Expenses</v>
          </cell>
          <cell r="F342" t="str">
            <v>ExpensesINR</v>
          </cell>
          <cell r="G342" t="str">
            <v>T&amp;E</v>
          </cell>
        </row>
        <row r="343">
          <cell r="D343" t="str">
            <v>4928030024INR</v>
          </cell>
          <cell r="E343" t="str">
            <v>Expenses</v>
          </cell>
          <cell r="F343" t="str">
            <v>ExpensesINR</v>
          </cell>
          <cell r="G343" t="str">
            <v>T&amp;E</v>
          </cell>
        </row>
        <row r="344">
          <cell r="D344" t="str">
            <v>4928030032INR</v>
          </cell>
          <cell r="E344" t="str">
            <v>Expenses</v>
          </cell>
          <cell r="F344" t="str">
            <v>ExpensesINR</v>
          </cell>
          <cell r="G344" t="str">
            <v>T&amp;E</v>
          </cell>
        </row>
        <row r="345">
          <cell r="D345" t="str">
            <v>4928040015INR</v>
          </cell>
          <cell r="E345" t="str">
            <v>Expenses</v>
          </cell>
          <cell r="F345" t="str">
            <v>ExpensesINR</v>
          </cell>
          <cell r="G345" t="str">
            <v>T&amp;E</v>
          </cell>
        </row>
        <row r="346">
          <cell r="D346" t="str">
            <v>4929010009INR</v>
          </cell>
          <cell r="E346" t="str">
            <v>Expenses</v>
          </cell>
          <cell r="F346" t="str">
            <v>ExpensesINR</v>
          </cell>
          <cell r="G346" t="str">
            <v>Other</v>
          </cell>
        </row>
        <row r="347">
          <cell r="D347" t="str">
            <v>4929020008INR</v>
          </cell>
          <cell r="E347" t="str">
            <v>Expenses</v>
          </cell>
          <cell r="F347" t="str">
            <v>ExpensesINR</v>
          </cell>
          <cell r="G347" t="str">
            <v>Other</v>
          </cell>
        </row>
        <row r="348">
          <cell r="D348" t="str">
            <v>4930020013INR</v>
          </cell>
          <cell r="E348" t="str">
            <v>Expenses</v>
          </cell>
          <cell r="F348" t="str">
            <v>ExpensesINR</v>
          </cell>
          <cell r="G348" t="str">
            <v>Premises</v>
          </cell>
        </row>
        <row r="349">
          <cell r="D349" t="str">
            <v>4930030004INR</v>
          </cell>
          <cell r="E349" t="str">
            <v>Expenses</v>
          </cell>
          <cell r="F349" t="str">
            <v>ExpensesINR</v>
          </cell>
          <cell r="G349" t="str">
            <v>Premises</v>
          </cell>
        </row>
        <row r="350">
          <cell r="D350" t="str">
            <v>4930040003INR</v>
          </cell>
          <cell r="E350" t="str">
            <v>Expenses</v>
          </cell>
          <cell r="F350" t="str">
            <v>ExpensesINR</v>
          </cell>
          <cell r="G350" t="str">
            <v>Premises</v>
          </cell>
        </row>
        <row r="351">
          <cell r="D351" t="str">
            <v>4930060001INR</v>
          </cell>
          <cell r="E351" t="str">
            <v>Expenses</v>
          </cell>
          <cell r="F351" t="str">
            <v>ExpensesINR</v>
          </cell>
          <cell r="G351" t="str">
            <v>Premises</v>
          </cell>
        </row>
        <row r="352">
          <cell r="D352" t="str">
            <v>4930070000INR</v>
          </cell>
          <cell r="E352" t="str">
            <v>Expenses</v>
          </cell>
          <cell r="F352" t="str">
            <v>ExpensesINR</v>
          </cell>
          <cell r="G352" t="str">
            <v>Premises</v>
          </cell>
        </row>
        <row r="353">
          <cell r="D353" t="str">
            <v>4930080009INR</v>
          </cell>
          <cell r="E353" t="str">
            <v>Expenses</v>
          </cell>
          <cell r="F353" t="str">
            <v>ExpensesINR</v>
          </cell>
          <cell r="G353" t="str">
            <v>Premises</v>
          </cell>
        </row>
        <row r="354">
          <cell r="D354" t="str">
            <v>4930090008INR</v>
          </cell>
          <cell r="E354" t="str">
            <v>Expenses</v>
          </cell>
          <cell r="F354" t="str">
            <v>ExpensesINR</v>
          </cell>
          <cell r="G354" t="str">
            <v>Premises</v>
          </cell>
        </row>
        <row r="355">
          <cell r="D355" t="str">
            <v>4930180007INR</v>
          </cell>
          <cell r="E355" t="str">
            <v>Expenses</v>
          </cell>
          <cell r="F355" t="str">
            <v>ExpensesINR</v>
          </cell>
          <cell r="G355" t="str">
            <v>Premises</v>
          </cell>
        </row>
        <row r="356">
          <cell r="D356" t="str">
            <v>4931040002INR</v>
          </cell>
          <cell r="E356" t="str">
            <v>Expenses</v>
          </cell>
          <cell r="F356" t="str">
            <v>ExpensesINR</v>
          </cell>
          <cell r="G356" t="str">
            <v>Other</v>
          </cell>
        </row>
        <row r="357">
          <cell r="D357" t="str">
            <v>4931070009INR</v>
          </cell>
          <cell r="E357" t="str">
            <v>Expenses</v>
          </cell>
          <cell r="F357" t="str">
            <v>ExpensesINR</v>
          </cell>
          <cell r="G357" t="str">
            <v>Other</v>
          </cell>
        </row>
        <row r="358">
          <cell r="D358" t="str">
            <v>4937110007INR</v>
          </cell>
          <cell r="E358" t="str">
            <v>Expenses</v>
          </cell>
          <cell r="F358" t="str">
            <v>ExpensesINR</v>
          </cell>
          <cell r="G358" t="str">
            <v>Other</v>
          </cell>
        </row>
        <row r="359">
          <cell r="D359" t="str">
            <v>4937180000INR</v>
          </cell>
          <cell r="E359" t="str">
            <v>Expenses</v>
          </cell>
          <cell r="F359" t="str">
            <v>ExpensesINR</v>
          </cell>
          <cell r="G359" t="str">
            <v>Other</v>
          </cell>
        </row>
        <row r="360">
          <cell r="D360" t="str">
            <v>4937360008USD</v>
          </cell>
          <cell r="E360" t="str">
            <v>Expenses</v>
          </cell>
          <cell r="F360" t="str">
            <v>ExpensesUSD</v>
          </cell>
          <cell r="G360" t="str">
            <v>Intercompany</v>
          </cell>
        </row>
        <row r="361">
          <cell r="D361" t="str">
            <v>4937370007USD</v>
          </cell>
          <cell r="E361" t="str">
            <v>Expenses</v>
          </cell>
          <cell r="F361" t="str">
            <v>ExpensesUSD</v>
          </cell>
          <cell r="G361" t="str">
            <v>Intercompany</v>
          </cell>
        </row>
        <row r="362">
          <cell r="D362" t="str">
            <v>4938010008INR</v>
          </cell>
          <cell r="E362" t="str">
            <v>Expenses</v>
          </cell>
          <cell r="F362" t="str">
            <v>ExpensesINR</v>
          </cell>
          <cell r="G362" t="str">
            <v>Tax</v>
          </cell>
        </row>
        <row r="363">
          <cell r="D363" t="str">
            <v>4940020003INR</v>
          </cell>
          <cell r="E363" t="str">
            <v>Expenses</v>
          </cell>
          <cell r="F363" t="str">
            <v>ExpensesINR</v>
          </cell>
          <cell r="G363" t="str">
            <v>Professional</v>
          </cell>
        </row>
        <row r="364">
          <cell r="D364" t="str">
            <v>4940030002INR</v>
          </cell>
          <cell r="E364" t="str">
            <v>Expenses</v>
          </cell>
          <cell r="F364" t="str">
            <v>ExpensesINR</v>
          </cell>
          <cell r="G364" t="str">
            <v>Professional</v>
          </cell>
        </row>
        <row r="365">
          <cell r="D365" t="str">
            <v>4941090005INR</v>
          </cell>
          <cell r="E365" t="str">
            <v>Expenses</v>
          </cell>
          <cell r="F365" t="str">
            <v>ExpensesINR</v>
          </cell>
          <cell r="G365" t="str">
            <v>Merger</v>
          </cell>
        </row>
        <row r="366">
          <cell r="D366" t="str">
            <v>4941100002INR</v>
          </cell>
          <cell r="E366" t="str">
            <v>Expenses</v>
          </cell>
          <cell r="F366" t="str">
            <v>ExpensesINR</v>
          </cell>
          <cell r="G366" t="str">
            <v>Merger</v>
          </cell>
        </row>
        <row r="367">
          <cell r="D367" t="str">
            <v>4941120000INR</v>
          </cell>
          <cell r="E367" t="str">
            <v>Expenses</v>
          </cell>
          <cell r="F367" t="str">
            <v>ExpensesINR</v>
          </cell>
          <cell r="G367" t="str">
            <v>Merger</v>
          </cell>
        </row>
        <row r="368">
          <cell r="D368" t="str">
            <v>4941130009INR</v>
          </cell>
          <cell r="E368" t="str">
            <v>Expenses</v>
          </cell>
          <cell r="F368" t="str">
            <v>ExpensesINR</v>
          </cell>
          <cell r="G368" t="str">
            <v>Merger</v>
          </cell>
        </row>
        <row r="369">
          <cell r="D369" t="str">
            <v>4941150007INR</v>
          </cell>
          <cell r="E369" t="str">
            <v>Expenses</v>
          </cell>
          <cell r="F369" t="str">
            <v>ExpensesINR</v>
          </cell>
          <cell r="G369" t="str">
            <v>Merger</v>
          </cell>
        </row>
        <row r="370">
          <cell r="D370" t="str">
            <v>4941160006INR</v>
          </cell>
          <cell r="E370" t="str">
            <v>Expenses</v>
          </cell>
          <cell r="F370" t="str">
            <v>ExpensesINR</v>
          </cell>
          <cell r="G370" t="str">
            <v>Merger</v>
          </cell>
        </row>
        <row r="371">
          <cell r="D371" t="str">
            <v>4941180004INR</v>
          </cell>
          <cell r="E371" t="str">
            <v>Expenses</v>
          </cell>
          <cell r="F371" t="str">
            <v>ExpensesINR</v>
          </cell>
          <cell r="G371" t="str">
            <v>Merger</v>
          </cell>
        </row>
        <row r="372">
          <cell r="D372" t="str">
            <v>4942010002INR</v>
          </cell>
          <cell r="E372" t="str">
            <v>Other Rev</v>
          </cell>
          <cell r="F372" t="str">
            <v>Other RevINR</v>
          </cell>
          <cell r="G372" t="str">
            <v>Other</v>
          </cell>
        </row>
        <row r="373">
          <cell r="D373" t="str">
            <v>4942020001INR</v>
          </cell>
          <cell r="E373" t="str">
            <v>Other Rev</v>
          </cell>
          <cell r="F373" t="str">
            <v>Other RevINR</v>
          </cell>
          <cell r="G373" t="str">
            <v>Other</v>
          </cell>
        </row>
        <row r="374">
          <cell r="D374" t="str">
            <v>4943010001INR</v>
          </cell>
          <cell r="E374" t="str">
            <v>Expenses</v>
          </cell>
          <cell r="F374" t="str">
            <v>ExpensesINR</v>
          </cell>
          <cell r="G374" t="str">
            <v>Salaries</v>
          </cell>
        </row>
        <row r="375">
          <cell r="D375" t="str">
            <v>4995050004INR</v>
          </cell>
          <cell r="E375" t="str">
            <v>Expenses</v>
          </cell>
          <cell r="F375" t="str">
            <v>ExpensesINR</v>
          </cell>
          <cell r="G375" t="str">
            <v>Salaries</v>
          </cell>
        </row>
        <row r="376">
          <cell r="D376" t="str">
            <v>4996000008INR</v>
          </cell>
          <cell r="E376" t="str">
            <v>Expenses</v>
          </cell>
          <cell r="F376" t="str">
            <v>ExpensesINR</v>
          </cell>
          <cell r="G376" t="str">
            <v>Tax</v>
          </cell>
        </row>
        <row r="377">
          <cell r="D377" t="str">
            <v>5006020001INR</v>
          </cell>
          <cell r="E377" t="str">
            <v>NII - Expenses</v>
          </cell>
          <cell r="F377" t="str">
            <v>NII - ExpensesINR</v>
          </cell>
          <cell r="G377" t="str">
            <v>Time Deposit</v>
          </cell>
        </row>
        <row r="378">
          <cell r="D378" t="str">
            <v>5006030000INR</v>
          </cell>
          <cell r="E378" t="str">
            <v>NII - Expenses</v>
          </cell>
          <cell r="F378" t="str">
            <v>NII - ExpensesINR</v>
          </cell>
          <cell r="G378" t="str">
            <v>Time Deposit</v>
          </cell>
        </row>
        <row r="379">
          <cell r="D379" t="str">
            <v>5006100001INR</v>
          </cell>
          <cell r="E379" t="str">
            <v>NII - Expenses</v>
          </cell>
          <cell r="G379" t="str">
            <v>Corporate</v>
          </cell>
        </row>
        <row r="380">
          <cell r="D380" t="str">
            <v>5006100001INR</v>
          </cell>
          <cell r="E380" t="str">
            <v>NII - Expenses</v>
          </cell>
          <cell r="G380" t="str">
            <v>Corporate</v>
          </cell>
        </row>
        <row r="381">
          <cell r="D381" t="str">
            <v>5008010000AUD</v>
          </cell>
          <cell r="E381" t="str">
            <v>NII - Expenses</v>
          </cell>
          <cell r="F381" t="str">
            <v>NII - ExpensesAUD</v>
          </cell>
          <cell r="G381" t="str">
            <v>Interbank</v>
          </cell>
        </row>
        <row r="382">
          <cell r="D382" t="str">
            <v>5008010000INR</v>
          </cell>
          <cell r="E382" t="str">
            <v>NII - Expenses</v>
          </cell>
          <cell r="F382" t="str">
            <v>NII - ExpensesINR</v>
          </cell>
          <cell r="G382" t="str">
            <v>Interbank</v>
          </cell>
        </row>
        <row r="383">
          <cell r="D383" t="str">
            <v>5008010000SGD</v>
          </cell>
          <cell r="E383" t="str">
            <v>NII - Expenses</v>
          </cell>
          <cell r="F383" t="str">
            <v>NII - ExpensesSGD</v>
          </cell>
          <cell r="G383" t="str">
            <v>Interbank</v>
          </cell>
        </row>
        <row r="384">
          <cell r="D384" t="str">
            <v>5008010000USD</v>
          </cell>
          <cell r="E384" t="str">
            <v>NII - Expenses</v>
          </cell>
          <cell r="F384" t="str">
            <v>NII - ExpensesUSD</v>
          </cell>
          <cell r="G384" t="str">
            <v>Interbank</v>
          </cell>
        </row>
        <row r="385">
          <cell r="D385" t="str">
            <v>5008030008INR</v>
          </cell>
          <cell r="E385" t="str">
            <v>NII - Expenses</v>
          </cell>
          <cell r="F385" t="str">
            <v>NII - ExpensesINR</v>
          </cell>
          <cell r="G385" t="str">
            <v>Interbank</v>
          </cell>
        </row>
        <row r="386">
          <cell r="D386" t="str">
            <v>5008030008USD</v>
          </cell>
          <cell r="E386" t="str">
            <v>NII - Expenses</v>
          </cell>
          <cell r="F386" t="str">
            <v>NII - ExpensesUSD</v>
          </cell>
          <cell r="G386" t="str">
            <v>Interbank</v>
          </cell>
        </row>
        <row r="387">
          <cell r="D387" t="str">
            <v>5009040006INR</v>
          </cell>
          <cell r="E387" t="str">
            <v>NII - Expenses</v>
          </cell>
          <cell r="F387" t="str">
            <v>NII - ExpensesINR</v>
          </cell>
          <cell r="G387" t="str">
            <v>Interbank</v>
          </cell>
        </row>
        <row r="388">
          <cell r="D388" t="str">
            <v>5009050005INR</v>
          </cell>
          <cell r="E388" t="str">
            <v>NII - Expenses</v>
          </cell>
          <cell r="F388" t="str">
            <v>NII - ExpensesINR</v>
          </cell>
          <cell r="G388" t="str">
            <v>Interbank</v>
          </cell>
        </row>
        <row r="389">
          <cell r="D389" t="str">
            <v>5009060004INR</v>
          </cell>
          <cell r="E389" t="str">
            <v>NII - Expenses</v>
          </cell>
          <cell r="G389" t="str">
            <v>Refinance</v>
          </cell>
        </row>
        <row r="390">
          <cell r="D390" t="str">
            <v>5009080002INR</v>
          </cell>
          <cell r="E390" t="str">
            <v>NII - Expenses</v>
          </cell>
          <cell r="G390" t="str">
            <v>Refinance</v>
          </cell>
        </row>
        <row r="391">
          <cell r="D391" t="str">
            <v>5010020005INR</v>
          </cell>
          <cell r="E391" t="str">
            <v>NII - Expenses</v>
          </cell>
          <cell r="F391" t="str">
            <v>NII - ExpensesINR</v>
          </cell>
          <cell r="G391" t="str">
            <v>Intercompany</v>
          </cell>
        </row>
        <row r="392">
          <cell r="D392" t="str">
            <v>5010020005USD</v>
          </cell>
          <cell r="E392" t="str">
            <v>NII - Expenses</v>
          </cell>
          <cell r="F392" t="str">
            <v>NII - ExpensesUSD</v>
          </cell>
          <cell r="G392" t="str">
            <v>Intercompany</v>
          </cell>
        </row>
        <row r="393">
          <cell r="D393" t="str">
            <v>5010030004INR</v>
          </cell>
          <cell r="E393" t="str">
            <v>NII - Expenses</v>
          </cell>
          <cell r="F393" t="str">
            <v>NII - ExpensesINR</v>
          </cell>
          <cell r="G393" t="str">
            <v>Intercompany</v>
          </cell>
        </row>
        <row r="394">
          <cell r="D394" t="str">
            <v>5010080009INR</v>
          </cell>
          <cell r="E394" t="str">
            <v>NII - Expenses</v>
          </cell>
          <cell r="F394" t="str">
            <v>NII - ExpensesINR</v>
          </cell>
          <cell r="G394" t="str">
            <v>Intercompany</v>
          </cell>
        </row>
        <row r="395">
          <cell r="D395" t="str">
            <v>5010160009INR</v>
          </cell>
          <cell r="E395" t="str">
            <v>NII - Expenses</v>
          </cell>
          <cell r="F395" t="str">
            <v>NII - ExpensesINR</v>
          </cell>
          <cell r="G395" t="str">
            <v>Intercompany</v>
          </cell>
        </row>
        <row r="396">
          <cell r="D396" t="str">
            <v>5010240009INR</v>
          </cell>
          <cell r="E396" t="str">
            <v>NII - Expenses</v>
          </cell>
          <cell r="F396" t="str">
            <v>NII - ExpensesINR</v>
          </cell>
          <cell r="G396" t="str">
            <v>Intercompany</v>
          </cell>
        </row>
        <row r="397">
          <cell r="D397" t="str">
            <v>5016080003INR</v>
          </cell>
          <cell r="E397" t="str">
            <v>NII - Expenses</v>
          </cell>
          <cell r="F397" t="str">
            <v>NII - ExpensesINR</v>
          </cell>
          <cell r="G397" t="str">
            <v>Other</v>
          </cell>
        </row>
        <row r="398">
          <cell r="D398" t="str">
            <v>5016210006INR</v>
          </cell>
          <cell r="E398" t="str">
            <v>NII - Expenses</v>
          </cell>
          <cell r="F398" t="str">
            <v>NII - ExpensesINR</v>
          </cell>
          <cell r="G398" t="str">
            <v>Other</v>
          </cell>
        </row>
        <row r="399">
          <cell r="D399" t="str">
            <v>5016220005INR</v>
          </cell>
          <cell r="E399" t="str">
            <v>NII - Expenses</v>
          </cell>
          <cell r="F399" t="str">
            <v>NII - ExpensesINR</v>
          </cell>
          <cell r="G399" t="str">
            <v>Other</v>
          </cell>
        </row>
        <row r="400">
          <cell r="D400" t="str">
            <v>5017030007INR</v>
          </cell>
          <cell r="E400" t="str">
            <v>NII - Expenses</v>
          </cell>
          <cell r="F400" t="str">
            <v>NII - ExpensesINR</v>
          </cell>
          <cell r="G400" t="str">
            <v>Repo</v>
          </cell>
        </row>
        <row r="401">
          <cell r="D401" t="str">
            <v>5017040006INR</v>
          </cell>
          <cell r="E401" t="str">
            <v>NII - Expenses</v>
          </cell>
          <cell r="F401" t="str">
            <v>NII - ExpensesINR</v>
          </cell>
          <cell r="G401" t="str">
            <v>Repo</v>
          </cell>
        </row>
        <row r="402">
          <cell r="D402" t="str">
            <v>5019000016INR</v>
          </cell>
          <cell r="E402" t="str">
            <v>NII - Expenses</v>
          </cell>
          <cell r="F402" t="str">
            <v>NII - ExpensesINR</v>
          </cell>
          <cell r="G402" t="str">
            <v>Other</v>
          </cell>
        </row>
        <row r="403">
          <cell r="D403" t="str">
            <v>5019000024INR</v>
          </cell>
          <cell r="E403" t="str">
            <v>NII - Expenses</v>
          </cell>
          <cell r="F403" t="str">
            <v>NII - ExpensesINR</v>
          </cell>
          <cell r="G403" t="str">
            <v>Other</v>
          </cell>
        </row>
        <row r="404">
          <cell r="D404" t="str">
            <v>5019000040INR</v>
          </cell>
          <cell r="E404" t="str">
            <v>NII - Expenses</v>
          </cell>
          <cell r="F404" t="str">
            <v>NII - ExpensesINR</v>
          </cell>
          <cell r="G404" t="str">
            <v>Intercompany</v>
          </cell>
        </row>
        <row r="405">
          <cell r="D405" t="str">
            <v>5019000065INR</v>
          </cell>
          <cell r="E405" t="str">
            <v>NII - Expenses</v>
          </cell>
          <cell r="F405" t="str">
            <v>NII - ExpensesINR</v>
          </cell>
          <cell r="G405" t="str">
            <v>Other</v>
          </cell>
        </row>
        <row r="406">
          <cell r="D406" t="str">
            <v>5019000073INR</v>
          </cell>
          <cell r="E406" t="str">
            <v>NII - Expenses</v>
          </cell>
          <cell r="F406" t="str">
            <v>NII - ExpensesINR</v>
          </cell>
          <cell r="G406" t="str">
            <v>Other</v>
          </cell>
        </row>
        <row r="407">
          <cell r="D407" t="str">
            <v>5022000003INR</v>
          </cell>
          <cell r="E407" t="str">
            <v>NII - Expenses</v>
          </cell>
          <cell r="F407" t="str">
            <v>NII - ExpensesINR</v>
          </cell>
          <cell r="G407" t="str">
            <v>Intercompany</v>
          </cell>
        </row>
        <row r="408">
          <cell r="D408" t="str">
            <v>5105020001EUR</v>
          </cell>
          <cell r="E408" t="str">
            <v>Suspense</v>
          </cell>
          <cell r="G408" t="str">
            <v>GLS - On Balance Sheet</v>
          </cell>
        </row>
        <row r="409">
          <cell r="D409" t="str">
            <v>5105020001GBP</v>
          </cell>
          <cell r="E409" t="str">
            <v>Suspense</v>
          </cell>
          <cell r="G409" t="str">
            <v>GLS - On Balance Sheet</v>
          </cell>
        </row>
        <row r="410">
          <cell r="D410" t="str">
            <v>5105020001INR</v>
          </cell>
          <cell r="E410" t="str">
            <v>Suspense</v>
          </cell>
          <cell r="F410" t="str">
            <v>SuspenseINR</v>
          </cell>
          <cell r="G410" t="str">
            <v>GLS - On Balance Sheet</v>
          </cell>
        </row>
        <row r="411">
          <cell r="D411" t="str">
            <v>5105020001JPY</v>
          </cell>
          <cell r="E411" t="str">
            <v>Suspense</v>
          </cell>
          <cell r="G411" t="str">
            <v>GLS - On Balance Sheet</v>
          </cell>
        </row>
        <row r="412">
          <cell r="D412" t="str">
            <v>5105020001USD</v>
          </cell>
          <cell r="E412" t="str">
            <v>Suspense</v>
          </cell>
          <cell r="G412" t="str">
            <v>GLS - On Balance Sheet</v>
          </cell>
        </row>
        <row r="413">
          <cell r="D413" t="str">
            <v>5201014536INR</v>
          </cell>
          <cell r="E413" t="str">
            <v>Suspense</v>
          </cell>
          <cell r="G413" t="str">
            <v>Self Balancing - TS</v>
          </cell>
        </row>
        <row r="414">
          <cell r="D414" t="str">
            <v>5201014544INR</v>
          </cell>
          <cell r="E414" t="str">
            <v>Suspense</v>
          </cell>
          <cell r="G414" t="str">
            <v>Self Balancing - TS</v>
          </cell>
        </row>
        <row r="415">
          <cell r="D415" t="str">
            <v>5201014718INR</v>
          </cell>
          <cell r="E415" t="str">
            <v>Suspense</v>
          </cell>
          <cell r="G415" t="str">
            <v>Self Balancing - TS</v>
          </cell>
        </row>
        <row r="416">
          <cell r="D416" t="str">
            <v>6001010005INR</v>
          </cell>
          <cell r="E416" t="str">
            <v>Deposit</v>
          </cell>
          <cell r="F416" t="str">
            <v>DepositINR</v>
          </cell>
          <cell r="G416" t="str">
            <v>DDA</v>
          </cell>
        </row>
        <row r="417">
          <cell r="D417" t="str">
            <v>6001020004INR</v>
          </cell>
          <cell r="E417" t="str">
            <v>Deposit</v>
          </cell>
          <cell r="F417" t="str">
            <v>DepositINR</v>
          </cell>
          <cell r="G417" t="str">
            <v>DDA</v>
          </cell>
        </row>
        <row r="418">
          <cell r="D418" t="str">
            <v>6001030003INR</v>
          </cell>
          <cell r="E418" t="str">
            <v>Deposit</v>
          </cell>
          <cell r="F418" t="str">
            <v>DepositINR</v>
          </cell>
          <cell r="G418" t="str">
            <v>DDA</v>
          </cell>
        </row>
        <row r="419">
          <cell r="D419" t="str">
            <v>6001030003USD</v>
          </cell>
          <cell r="E419" t="str">
            <v>Deposit</v>
          </cell>
          <cell r="F419" t="str">
            <v>DepositUSD</v>
          </cell>
          <cell r="G419" t="str">
            <v>DDA</v>
          </cell>
        </row>
        <row r="420">
          <cell r="D420" t="str">
            <v>6002020003INR</v>
          </cell>
          <cell r="E420" t="str">
            <v>Other Liab</v>
          </cell>
          <cell r="F420" t="str">
            <v>Other LiabINR</v>
          </cell>
          <cell r="G420" t="str">
            <v>Other</v>
          </cell>
        </row>
        <row r="421">
          <cell r="D421" t="str">
            <v>6008020007INR</v>
          </cell>
          <cell r="E421" t="str">
            <v>Other Liab</v>
          </cell>
          <cell r="F421" t="str">
            <v>Other LiabINR</v>
          </cell>
          <cell r="G421" t="str">
            <v>Other</v>
          </cell>
        </row>
        <row r="422">
          <cell r="D422" t="str">
            <v>6008020007SGD</v>
          </cell>
          <cell r="E422" t="str">
            <v>Other Liab</v>
          </cell>
          <cell r="F422" t="str">
            <v>Other LiabINR</v>
          </cell>
          <cell r="G422" t="str">
            <v>Other</v>
          </cell>
        </row>
        <row r="423">
          <cell r="D423" t="str">
            <v>6008020007USD</v>
          </cell>
          <cell r="E423" t="str">
            <v>Other Liab</v>
          </cell>
          <cell r="F423" t="str">
            <v>Other LiabUSD</v>
          </cell>
          <cell r="G423" t="str">
            <v>Other</v>
          </cell>
        </row>
        <row r="424">
          <cell r="D424" t="str">
            <v>6008060003SGD</v>
          </cell>
          <cell r="E424" t="str">
            <v>Other Liab</v>
          </cell>
          <cell r="F424" t="str">
            <v>Other LiabSGD</v>
          </cell>
          <cell r="G424" t="str">
            <v>Other</v>
          </cell>
        </row>
        <row r="425">
          <cell r="D425" t="str">
            <v>6302020000INR</v>
          </cell>
          <cell r="E425" t="str">
            <v>Deposit</v>
          </cell>
          <cell r="F425" t="str">
            <v>DepositINR</v>
          </cell>
          <cell r="G425" t="str">
            <v>TD</v>
          </cell>
        </row>
        <row r="426">
          <cell r="D426" t="str">
            <v>6302030009INR</v>
          </cell>
          <cell r="E426" t="str">
            <v>Borrowing</v>
          </cell>
          <cell r="G426" t="str">
            <v>Corporate</v>
          </cell>
        </row>
        <row r="427">
          <cell r="D427" t="str">
            <v>6302030009INR</v>
          </cell>
          <cell r="E427" t="str">
            <v>Borrowing</v>
          </cell>
          <cell r="G427" t="str">
            <v>Corporate</v>
          </cell>
        </row>
        <row r="428">
          <cell r="D428" t="str">
            <v>6303020009INR</v>
          </cell>
          <cell r="E428" t="str">
            <v>Deposit</v>
          </cell>
          <cell r="F428" t="str">
            <v>DepositINR</v>
          </cell>
          <cell r="G428" t="str">
            <v>TD</v>
          </cell>
        </row>
        <row r="429">
          <cell r="D429" t="str">
            <v>6601020016INR</v>
          </cell>
          <cell r="E429" t="str">
            <v>Borrowing</v>
          </cell>
          <cell r="G429" t="str">
            <v>Interbank</v>
          </cell>
        </row>
        <row r="430">
          <cell r="D430" t="str">
            <v>6602020007INR</v>
          </cell>
          <cell r="E430" t="str">
            <v>Borrowing</v>
          </cell>
          <cell r="G430" t="str">
            <v>Intercompany</v>
          </cell>
        </row>
        <row r="431">
          <cell r="D431" t="str">
            <v>6606000005INR</v>
          </cell>
          <cell r="E431" t="str">
            <v>Borrowing</v>
          </cell>
          <cell r="G431" t="str">
            <v>ICD - I/Co</v>
          </cell>
        </row>
        <row r="432">
          <cell r="D432" t="str">
            <v>6704000006INR</v>
          </cell>
          <cell r="E432" t="str">
            <v>Borrowing</v>
          </cell>
          <cell r="G432" t="str">
            <v>Repo</v>
          </cell>
        </row>
        <row r="433">
          <cell r="D433" t="str">
            <v>6902000006INR</v>
          </cell>
          <cell r="E433" t="str">
            <v>Borrowing</v>
          </cell>
          <cell r="G433" t="str">
            <v>Refinance</v>
          </cell>
        </row>
        <row r="434">
          <cell r="D434" t="str">
            <v>7400001009INR</v>
          </cell>
          <cell r="E434" t="str">
            <v>Tax</v>
          </cell>
          <cell r="G434" t="str">
            <v>JF</v>
          </cell>
        </row>
        <row r="435">
          <cell r="D435" t="str">
            <v>7400001009INR</v>
          </cell>
          <cell r="E435" t="str">
            <v>Tax</v>
          </cell>
          <cell r="G435" t="str">
            <v>JF</v>
          </cell>
        </row>
        <row r="436">
          <cell r="D436" t="str">
            <v>7400001009INR</v>
          </cell>
          <cell r="E436" t="str">
            <v>Tax</v>
          </cell>
          <cell r="G436" t="str">
            <v>JF</v>
          </cell>
        </row>
        <row r="437">
          <cell r="D437" t="str">
            <v>7403010007INR</v>
          </cell>
          <cell r="E437" t="str">
            <v>Other Liab</v>
          </cell>
          <cell r="G437" t="str">
            <v>JF</v>
          </cell>
        </row>
        <row r="438">
          <cell r="D438" t="str">
            <v>7403010007INR</v>
          </cell>
          <cell r="E438" t="str">
            <v>Other Liab</v>
          </cell>
          <cell r="G438" t="str">
            <v>JF</v>
          </cell>
        </row>
        <row r="439">
          <cell r="D439" t="str">
            <v>7403020006INR</v>
          </cell>
          <cell r="E439" t="str">
            <v>Other Liab</v>
          </cell>
          <cell r="F439" t="str">
            <v>Other LiabINR</v>
          </cell>
          <cell r="G439" t="str">
            <v>TDS</v>
          </cell>
        </row>
        <row r="440">
          <cell r="D440" t="str">
            <v>7403030005INR</v>
          </cell>
          <cell r="E440" t="str">
            <v>Other Liab</v>
          </cell>
          <cell r="F440" t="str">
            <v>Other LiabINR</v>
          </cell>
          <cell r="G440" t="str">
            <v>TDS</v>
          </cell>
        </row>
        <row r="441">
          <cell r="D441" t="str">
            <v>7403040004INR</v>
          </cell>
          <cell r="E441" t="str">
            <v>Other Liab</v>
          </cell>
          <cell r="F441" t="str">
            <v>Other LiabINR</v>
          </cell>
          <cell r="G441" t="str">
            <v>TDS</v>
          </cell>
        </row>
        <row r="442">
          <cell r="D442" t="str">
            <v>7403070001INR</v>
          </cell>
          <cell r="E442" t="str">
            <v>Other Liab</v>
          </cell>
          <cell r="F442" t="str">
            <v>Other LiabINR</v>
          </cell>
          <cell r="G442" t="str">
            <v>TDS</v>
          </cell>
        </row>
        <row r="443">
          <cell r="D443" t="str">
            <v>7403080000INR</v>
          </cell>
          <cell r="E443" t="str">
            <v>Other Liab</v>
          </cell>
          <cell r="G443" t="str">
            <v>TDS</v>
          </cell>
        </row>
        <row r="444">
          <cell r="D444" t="str">
            <v>7403090009INR</v>
          </cell>
          <cell r="E444" t="str">
            <v>Other Liab</v>
          </cell>
          <cell r="F444" t="str">
            <v>Other LiabINR</v>
          </cell>
          <cell r="G444" t="str">
            <v>Securities - UGL AFS</v>
          </cell>
        </row>
        <row r="445">
          <cell r="D445" t="str">
            <v>7403100006INR</v>
          </cell>
          <cell r="E445" t="str">
            <v>Other Liab</v>
          </cell>
          <cell r="F445" t="str">
            <v>Other LiabINR</v>
          </cell>
          <cell r="G445" t="str">
            <v>TDS</v>
          </cell>
        </row>
        <row r="446">
          <cell r="D446" t="str">
            <v>7403120004INR</v>
          </cell>
          <cell r="E446" t="str">
            <v>Other Liab</v>
          </cell>
          <cell r="F446" t="str">
            <v>Other LiabINR</v>
          </cell>
          <cell r="G446" t="str">
            <v>TDS</v>
          </cell>
        </row>
        <row r="447">
          <cell r="D447" t="str">
            <v>7501090000INR</v>
          </cell>
          <cell r="E447" t="str">
            <v>Other Liab</v>
          </cell>
          <cell r="F447" t="str">
            <v>Other LiabINR</v>
          </cell>
          <cell r="G447" t="str">
            <v>Intercompany - AIP</v>
          </cell>
        </row>
        <row r="448">
          <cell r="D448" t="str">
            <v>7501090000USD</v>
          </cell>
          <cell r="E448" t="str">
            <v>Other Liab</v>
          </cell>
          <cell r="F448" t="str">
            <v>Other LiabUSD</v>
          </cell>
          <cell r="G448" t="str">
            <v>Intercompany</v>
          </cell>
        </row>
        <row r="449">
          <cell r="D449" t="str">
            <v>7501110006INR</v>
          </cell>
          <cell r="E449" t="str">
            <v>Other Liab</v>
          </cell>
          <cell r="G449" t="str">
            <v>Intercompany</v>
          </cell>
        </row>
        <row r="450">
          <cell r="D450" t="str">
            <v>7502060002INR</v>
          </cell>
          <cell r="E450" t="str">
            <v>Other Liab</v>
          </cell>
          <cell r="F450" t="str">
            <v>Other LiabINR</v>
          </cell>
          <cell r="G450" t="str">
            <v xml:space="preserve">AIP - Time Deposit </v>
          </cell>
        </row>
        <row r="451">
          <cell r="D451" t="str">
            <v>7502070001INR</v>
          </cell>
          <cell r="E451" t="str">
            <v>Other Liab</v>
          </cell>
          <cell r="G451" t="str">
            <v>AIP - Corporate</v>
          </cell>
        </row>
        <row r="452">
          <cell r="D452" t="str">
            <v>7502070001INR</v>
          </cell>
          <cell r="E452" t="str">
            <v>Other Liab</v>
          </cell>
          <cell r="G452" t="str">
            <v>Corporate - AIP</v>
          </cell>
        </row>
        <row r="453">
          <cell r="D453" t="str">
            <v>7502170009INR</v>
          </cell>
          <cell r="E453" t="str">
            <v>Other Liab</v>
          </cell>
          <cell r="G453" t="str">
            <v>AIP - Interbank</v>
          </cell>
        </row>
        <row r="454">
          <cell r="D454" t="str">
            <v>7504050001INR</v>
          </cell>
          <cell r="E454" t="str">
            <v>Other Liab</v>
          </cell>
          <cell r="G454" t="str">
            <v>Repo - AIP</v>
          </cell>
        </row>
        <row r="455">
          <cell r="D455" t="str">
            <v>7505010004INR</v>
          </cell>
          <cell r="E455" t="str">
            <v>Other Liab</v>
          </cell>
          <cell r="G455" t="str">
            <v>Refinance - AIP</v>
          </cell>
        </row>
        <row r="456">
          <cell r="D456" t="str">
            <v>7602230000INR</v>
          </cell>
          <cell r="E456" t="str">
            <v>Other Liab</v>
          </cell>
          <cell r="F456" t="str">
            <v>Other LiabINR</v>
          </cell>
          <cell r="G456" t="str">
            <v>Accrual</v>
          </cell>
        </row>
        <row r="457">
          <cell r="D457" t="str">
            <v>7602230000USD</v>
          </cell>
          <cell r="E457" t="str">
            <v>Other Liab</v>
          </cell>
          <cell r="G457" t="str">
            <v>Other</v>
          </cell>
        </row>
        <row r="458">
          <cell r="D458" t="str">
            <v>7602230000USD</v>
          </cell>
          <cell r="E458" t="str">
            <v>Other Liab</v>
          </cell>
          <cell r="G458" t="str">
            <v>Other</v>
          </cell>
        </row>
        <row r="459">
          <cell r="D459" t="str">
            <v>7701330040INR</v>
          </cell>
          <cell r="E459" t="str">
            <v>Other Liab</v>
          </cell>
          <cell r="F459" t="str">
            <v>Other LiabINR</v>
          </cell>
          <cell r="G459" t="str">
            <v>Other</v>
          </cell>
        </row>
        <row r="460">
          <cell r="D460" t="str">
            <v>7701330065INR</v>
          </cell>
          <cell r="E460" t="str">
            <v>Other Liab</v>
          </cell>
          <cell r="F460" t="str">
            <v>Other LiabINR</v>
          </cell>
          <cell r="G460" t="str">
            <v>Other</v>
          </cell>
        </row>
        <row r="461">
          <cell r="D461" t="str">
            <v>7701330081INR</v>
          </cell>
          <cell r="E461" t="str">
            <v>Other Liab</v>
          </cell>
          <cell r="G461" t="str">
            <v>Other</v>
          </cell>
        </row>
        <row r="462">
          <cell r="D462" t="str">
            <v>7701330131INR</v>
          </cell>
          <cell r="E462" t="str">
            <v>Other Liab</v>
          </cell>
          <cell r="F462" t="str">
            <v>Other LiabINR</v>
          </cell>
          <cell r="G462" t="str">
            <v>Other</v>
          </cell>
        </row>
        <row r="463">
          <cell r="D463" t="str">
            <v>7701330156INR</v>
          </cell>
          <cell r="E463" t="str">
            <v>Other Liab</v>
          </cell>
          <cell r="F463" t="str">
            <v>Other LiabINR</v>
          </cell>
          <cell r="G463" t="str">
            <v>Other</v>
          </cell>
        </row>
        <row r="464">
          <cell r="D464" t="str">
            <v>7701330503INR</v>
          </cell>
          <cell r="E464" t="str">
            <v>Other Liab</v>
          </cell>
          <cell r="F464" t="str">
            <v>Other LiabINR</v>
          </cell>
          <cell r="G464" t="str">
            <v>Accrual</v>
          </cell>
        </row>
        <row r="465">
          <cell r="D465" t="str">
            <v>7701330800INR</v>
          </cell>
          <cell r="E465" t="str">
            <v>Other Liab</v>
          </cell>
          <cell r="F465" t="str">
            <v>Other LiabINR</v>
          </cell>
          <cell r="G465" t="str">
            <v>Other</v>
          </cell>
        </row>
        <row r="466">
          <cell r="D466" t="str">
            <v>7701331006INR</v>
          </cell>
          <cell r="E466" t="str">
            <v>Other Liab</v>
          </cell>
          <cell r="F466" t="str">
            <v>Other LiabINR</v>
          </cell>
          <cell r="G466" t="str">
            <v>Other</v>
          </cell>
        </row>
        <row r="467">
          <cell r="D467" t="str">
            <v>7701360005INR</v>
          </cell>
          <cell r="E467" t="str">
            <v>Other Liab</v>
          </cell>
          <cell r="F467" t="str">
            <v>Other LiabINR</v>
          </cell>
          <cell r="G467" t="str">
            <v>Other</v>
          </cell>
        </row>
        <row r="468">
          <cell r="D468" t="str">
            <v>7701760014INR</v>
          </cell>
          <cell r="E468" t="str">
            <v>TDP</v>
          </cell>
          <cell r="G468" t="str">
            <v>Securities</v>
          </cell>
        </row>
        <row r="469">
          <cell r="D469" t="str">
            <v>7701760063INR</v>
          </cell>
          <cell r="E469" t="str">
            <v>TDP</v>
          </cell>
          <cell r="F469" t="str">
            <v>TDPINR</v>
          </cell>
          <cell r="G469" t="str">
            <v>Securities</v>
          </cell>
        </row>
        <row r="470">
          <cell r="D470" t="str">
            <v>7701760071INR</v>
          </cell>
          <cell r="E470" t="str">
            <v>Other Liab</v>
          </cell>
          <cell r="F470" t="str">
            <v>Other LiabINR</v>
          </cell>
          <cell r="G470" t="str">
            <v>Other</v>
          </cell>
        </row>
        <row r="471">
          <cell r="D471" t="str">
            <v>7701760121INR</v>
          </cell>
          <cell r="E471" t="str">
            <v>Other Liab</v>
          </cell>
          <cell r="F471" t="str">
            <v>Other LiabINR</v>
          </cell>
          <cell r="G471" t="str">
            <v>JF</v>
          </cell>
        </row>
        <row r="472">
          <cell r="D472" t="str">
            <v>7701760139INR</v>
          </cell>
          <cell r="E472" t="str">
            <v>Other Liab</v>
          </cell>
          <cell r="F472" t="str">
            <v>Other LiabINR</v>
          </cell>
          <cell r="G472" t="str">
            <v>JF</v>
          </cell>
        </row>
        <row r="473">
          <cell r="D473" t="str">
            <v>7701760147INR</v>
          </cell>
          <cell r="E473" t="str">
            <v>Other Liab</v>
          </cell>
          <cell r="F473" t="str">
            <v>Other LiabINR</v>
          </cell>
          <cell r="G473" t="str">
            <v>JF</v>
          </cell>
        </row>
        <row r="474">
          <cell r="D474" t="str">
            <v>7701780012INR</v>
          </cell>
          <cell r="E474" t="str">
            <v>Other Liab</v>
          </cell>
          <cell r="F474" t="str">
            <v>Other LiabINR</v>
          </cell>
          <cell r="G474" t="str">
            <v>Intercompany</v>
          </cell>
        </row>
        <row r="475">
          <cell r="D475" t="str">
            <v>7701840006INR</v>
          </cell>
          <cell r="E475" t="str">
            <v>Other Liab</v>
          </cell>
          <cell r="F475" t="str">
            <v>Other LiabINR</v>
          </cell>
          <cell r="G475" t="str">
            <v>Other</v>
          </cell>
        </row>
        <row r="476">
          <cell r="D476" t="str">
            <v>7701880002USD</v>
          </cell>
          <cell r="E476" t="str">
            <v>Other Liab</v>
          </cell>
          <cell r="F476" t="str">
            <v>Other LiabUSD</v>
          </cell>
          <cell r="G476" t="str">
            <v>Other</v>
          </cell>
        </row>
        <row r="477">
          <cell r="D477" t="str">
            <v>7701910007INR</v>
          </cell>
          <cell r="E477" t="str">
            <v>Other Liab</v>
          </cell>
          <cell r="F477" t="str">
            <v>Other LiabINR</v>
          </cell>
          <cell r="G477" t="str">
            <v>Intercompany</v>
          </cell>
        </row>
        <row r="478">
          <cell r="D478" t="str">
            <v>7701920006INR</v>
          </cell>
          <cell r="E478" t="str">
            <v>Other Liab</v>
          </cell>
          <cell r="F478" t="str">
            <v>Other LiabINR</v>
          </cell>
          <cell r="G478" t="str">
            <v>Intercompany</v>
          </cell>
        </row>
        <row r="479">
          <cell r="D479" t="str">
            <v>7704290605INR</v>
          </cell>
          <cell r="E479" t="str">
            <v>UGL - L</v>
          </cell>
          <cell r="F479" t="str">
            <v>UGL - LINR</v>
          </cell>
          <cell r="G479" t="str">
            <v>FX - I/Co</v>
          </cell>
        </row>
        <row r="480">
          <cell r="D480" t="str">
            <v>7704290704INR</v>
          </cell>
          <cell r="E480" t="str">
            <v>UGL - L</v>
          </cell>
          <cell r="F480" t="str">
            <v>UGL - LINR</v>
          </cell>
          <cell r="G480" t="str">
            <v>CCIRS</v>
          </cell>
        </row>
        <row r="481">
          <cell r="D481" t="str">
            <v>7704290704USD</v>
          </cell>
          <cell r="E481" t="str">
            <v>UGL - L</v>
          </cell>
          <cell r="F481" t="str">
            <v>UGL - LUSD</v>
          </cell>
          <cell r="G481" t="str">
            <v>CCIRS</v>
          </cell>
        </row>
        <row r="482">
          <cell r="D482" t="str">
            <v>7704290902INR</v>
          </cell>
          <cell r="E482" t="str">
            <v>UGL - L</v>
          </cell>
          <cell r="F482" t="str">
            <v>UGL - LINR</v>
          </cell>
          <cell r="G482" t="str">
            <v>IRS</v>
          </cell>
        </row>
        <row r="483">
          <cell r="D483" t="str">
            <v>7704291009USD</v>
          </cell>
          <cell r="E483" t="str">
            <v>UGL - L</v>
          </cell>
          <cell r="G483" t="str">
            <v>IRS - I/Co</v>
          </cell>
        </row>
        <row r="484">
          <cell r="D484" t="str">
            <v>7704310007INR</v>
          </cell>
          <cell r="E484" t="str">
            <v>UGL - L</v>
          </cell>
          <cell r="F484" t="str">
            <v>UGL - LINR</v>
          </cell>
          <cell r="G484" t="str">
            <v>FX - 3rd party</v>
          </cell>
        </row>
        <row r="485">
          <cell r="D485" t="str">
            <v>7708020008INR</v>
          </cell>
          <cell r="E485" t="str">
            <v>Other Liab</v>
          </cell>
          <cell r="G485" t="str">
            <v>JF</v>
          </cell>
        </row>
        <row r="486">
          <cell r="D486" t="str">
            <v>7709000009INR</v>
          </cell>
          <cell r="E486" t="str">
            <v>Other Liab</v>
          </cell>
          <cell r="F486" t="str">
            <v>Other LiabINR</v>
          </cell>
          <cell r="G486" t="str">
            <v>Securities - UGL AFS</v>
          </cell>
        </row>
        <row r="487">
          <cell r="D487" t="str">
            <v>7802040001INR</v>
          </cell>
          <cell r="E487" t="str">
            <v>Borrowing</v>
          </cell>
          <cell r="G487" t="str">
            <v>Intercompany</v>
          </cell>
        </row>
        <row r="488">
          <cell r="D488" t="str">
            <v>7802040001USD</v>
          </cell>
          <cell r="E488" t="str">
            <v>Borrowing</v>
          </cell>
          <cell r="F488" t="str">
            <v>BorrowingUSD</v>
          </cell>
          <cell r="G488" t="str">
            <v>Intercompany</v>
          </cell>
        </row>
        <row r="489">
          <cell r="D489" t="str">
            <v>7901000005INR</v>
          </cell>
          <cell r="E489" t="str">
            <v>Other Liab</v>
          </cell>
          <cell r="F489" t="str">
            <v>Other LiabINR</v>
          </cell>
          <cell r="G489" t="str">
            <v>Securities - UGL AFS</v>
          </cell>
        </row>
        <row r="490">
          <cell r="D490" t="str">
            <v>7903000003INR</v>
          </cell>
          <cell r="E490" t="str">
            <v>Other Liab</v>
          </cell>
          <cell r="F490" t="str">
            <v>Other LiabINR</v>
          </cell>
          <cell r="G490" t="str">
            <v>Securities - UGL AFS</v>
          </cell>
        </row>
        <row r="491">
          <cell r="D491" t="str">
            <v>7904000002INR</v>
          </cell>
          <cell r="E491" t="str">
            <v>Other Liab</v>
          </cell>
          <cell r="G491" t="str">
            <v>Securities - UGL AFS</v>
          </cell>
        </row>
        <row r="492">
          <cell r="D492" t="str">
            <v>7905000001INR</v>
          </cell>
          <cell r="E492" t="str">
            <v>Other Liab</v>
          </cell>
          <cell r="F492" t="str">
            <v>Other LiabINR</v>
          </cell>
          <cell r="G492" t="str">
            <v>Securities - UGL AFS</v>
          </cell>
        </row>
        <row r="493">
          <cell r="D493" t="str">
            <v>7906000000INR</v>
          </cell>
          <cell r="E493" t="str">
            <v>Other Liab</v>
          </cell>
          <cell r="F493" t="str">
            <v>Other LiabINR</v>
          </cell>
          <cell r="G493" t="str">
            <v>Securities - UGL AFS</v>
          </cell>
        </row>
        <row r="494">
          <cell r="D494" t="str">
            <v>8101020025INR</v>
          </cell>
          <cell r="E494" t="str">
            <v>NII - Income</v>
          </cell>
          <cell r="F494" t="str">
            <v>NII - IncomeINR</v>
          </cell>
          <cell r="G494" t="str">
            <v>Intercompany</v>
          </cell>
        </row>
        <row r="495">
          <cell r="D495" t="str">
            <v>8101020025USD</v>
          </cell>
          <cell r="E495" t="str">
            <v>NII - Income</v>
          </cell>
          <cell r="F495" t="str">
            <v>NII - IncomeUSD</v>
          </cell>
          <cell r="G495" t="str">
            <v>Intercompany</v>
          </cell>
        </row>
        <row r="496">
          <cell r="D496" t="str">
            <v>8101030024INR</v>
          </cell>
          <cell r="E496" t="str">
            <v>NII - Income</v>
          </cell>
          <cell r="F496" t="str">
            <v>NII - IncomeINR</v>
          </cell>
          <cell r="G496" t="str">
            <v>Intercompany</v>
          </cell>
        </row>
        <row r="497">
          <cell r="D497" t="str">
            <v>8102010009INR</v>
          </cell>
          <cell r="E497" t="str">
            <v>NII - Income</v>
          </cell>
          <cell r="F497" t="str">
            <v>NII - IncomeINR</v>
          </cell>
          <cell r="G497" t="str">
            <v>Other</v>
          </cell>
        </row>
        <row r="498">
          <cell r="D498" t="str">
            <v>8103010008INR</v>
          </cell>
          <cell r="E498" t="str">
            <v>NII - Income</v>
          </cell>
          <cell r="F498" t="str">
            <v>NII - IncomeINR</v>
          </cell>
          <cell r="G498" t="str">
            <v>Interbank</v>
          </cell>
        </row>
        <row r="499">
          <cell r="D499" t="str">
            <v>8103010008USD</v>
          </cell>
          <cell r="E499" t="str">
            <v>NII - Income</v>
          </cell>
          <cell r="F499" t="str">
            <v>NII - IncomeUSD</v>
          </cell>
          <cell r="G499" t="str">
            <v>Interbank</v>
          </cell>
        </row>
        <row r="500">
          <cell r="D500" t="str">
            <v>8103090000INR</v>
          </cell>
          <cell r="E500" t="str">
            <v>NII - Income</v>
          </cell>
          <cell r="F500" t="str">
            <v>NII - IncomeINR</v>
          </cell>
          <cell r="G500" t="str">
            <v>Interbank</v>
          </cell>
        </row>
        <row r="501">
          <cell r="D501" t="str">
            <v>8107030010INR</v>
          </cell>
          <cell r="E501" t="str">
            <v>NII - Income</v>
          </cell>
          <cell r="F501" t="str">
            <v>NII - IncomeINR</v>
          </cell>
          <cell r="G501" t="str">
            <v>Securities</v>
          </cell>
        </row>
        <row r="502">
          <cell r="D502" t="str">
            <v>8107030028INR</v>
          </cell>
          <cell r="E502" t="str">
            <v>NII - Income</v>
          </cell>
          <cell r="F502" t="str">
            <v>NII - IncomeINR</v>
          </cell>
          <cell r="G502" t="str">
            <v>Securities</v>
          </cell>
        </row>
        <row r="503">
          <cell r="D503" t="str">
            <v>8107030044INR</v>
          </cell>
          <cell r="E503" t="str">
            <v>NII - Income</v>
          </cell>
          <cell r="F503" t="str">
            <v>NII - IncomeINR</v>
          </cell>
          <cell r="G503" t="str">
            <v>Securities</v>
          </cell>
        </row>
        <row r="504">
          <cell r="D504" t="str">
            <v>8107030051INR</v>
          </cell>
          <cell r="E504" t="str">
            <v>NII - Income</v>
          </cell>
          <cell r="F504" t="str">
            <v>NII - IncomeINR</v>
          </cell>
          <cell r="G504" t="str">
            <v>Securities</v>
          </cell>
        </row>
        <row r="505">
          <cell r="D505" t="str">
            <v>8107040019INR</v>
          </cell>
          <cell r="E505" t="str">
            <v>NII - Income</v>
          </cell>
          <cell r="F505" t="str">
            <v>NII - IncomeINR</v>
          </cell>
          <cell r="G505" t="str">
            <v>Securities</v>
          </cell>
        </row>
        <row r="506">
          <cell r="D506" t="str">
            <v>8107040027INR</v>
          </cell>
          <cell r="E506" t="str">
            <v>NII - Income</v>
          </cell>
          <cell r="F506" t="str">
            <v>NII - IncomeINR</v>
          </cell>
          <cell r="G506" t="str">
            <v>Securities</v>
          </cell>
        </row>
        <row r="507">
          <cell r="D507" t="str">
            <v>8107040035INR</v>
          </cell>
          <cell r="E507" t="str">
            <v>NII - Income</v>
          </cell>
          <cell r="F507" t="str">
            <v>NII - IncomeINR</v>
          </cell>
          <cell r="G507" t="str">
            <v>Securities</v>
          </cell>
        </row>
        <row r="508">
          <cell r="D508" t="str">
            <v>8107040043INR</v>
          </cell>
          <cell r="E508" t="str">
            <v>NII - Income</v>
          </cell>
          <cell r="F508" t="str">
            <v>NII - IncomeINR</v>
          </cell>
          <cell r="G508" t="str">
            <v>Securities</v>
          </cell>
        </row>
        <row r="509">
          <cell r="D509" t="str">
            <v>8110010009INR</v>
          </cell>
          <cell r="E509" t="str">
            <v>NII - Income</v>
          </cell>
          <cell r="F509" t="str">
            <v>NII - IncomeINR</v>
          </cell>
          <cell r="G509" t="str">
            <v>Overdraft</v>
          </cell>
        </row>
        <row r="510">
          <cell r="D510" t="str">
            <v>8110020008INR</v>
          </cell>
          <cell r="E510" t="str">
            <v>NII - Income</v>
          </cell>
          <cell r="F510" t="str">
            <v>NII - IncomeINR</v>
          </cell>
          <cell r="G510" t="str">
            <v>Advances</v>
          </cell>
        </row>
        <row r="511">
          <cell r="D511" t="str">
            <v>8111020007INR</v>
          </cell>
          <cell r="E511" t="str">
            <v>NII - Income</v>
          </cell>
          <cell r="F511" t="str">
            <v>NII - IncomeINR</v>
          </cell>
          <cell r="G511" t="str">
            <v>Other</v>
          </cell>
        </row>
        <row r="512">
          <cell r="D512" t="str">
            <v>8112020014INR</v>
          </cell>
          <cell r="E512" t="str">
            <v>NII - Income</v>
          </cell>
          <cell r="F512" t="str">
            <v>NII - IncomeINR</v>
          </cell>
          <cell r="G512" t="str">
            <v>Overdraft</v>
          </cell>
        </row>
        <row r="513">
          <cell r="D513" t="str">
            <v>8117010010INR</v>
          </cell>
          <cell r="E513" t="str">
            <v>NII - Income</v>
          </cell>
          <cell r="F513" t="str">
            <v>NII - IncomeINR</v>
          </cell>
          <cell r="G513" t="str">
            <v>Other</v>
          </cell>
        </row>
        <row r="514">
          <cell r="D514" t="str">
            <v>8117020019INR</v>
          </cell>
          <cell r="E514" t="str">
            <v>NII - Income</v>
          </cell>
          <cell r="F514" t="str">
            <v>NII - IncomeINR</v>
          </cell>
          <cell r="G514" t="str">
            <v>Other</v>
          </cell>
        </row>
        <row r="515">
          <cell r="D515" t="str">
            <v>8133040009INR</v>
          </cell>
          <cell r="E515" t="str">
            <v>NII - Income</v>
          </cell>
          <cell r="F515" t="str">
            <v>NII - IncomeINR</v>
          </cell>
          <cell r="G515" t="str">
            <v>Securities</v>
          </cell>
        </row>
        <row r="516">
          <cell r="D516" t="str">
            <v>8133060007INR</v>
          </cell>
          <cell r="E516" t="str">
            <v>NII - Income</v>
          </cell>
          <cell r="F516" t="str">
            <v>NII - IncomeINR</v>
          </cell>
          <cell r="G516" t="str">
            <v>Securities</v>
          </cell>
        </row>
        <row r="517">
          <cell r="D517" t="str">
            <v>8133070006INR</v>
          </cell>
          <cell r="E517" t="str">
            <v>NII - Income</v>
          </cell>
          <cell r="F517" t="str">
            <v>NII - IncomeINR</v>
          </cell>
          <cell r="G517" t="str">
            <v>Securities</v>
          </cell>
        </row>
        <row r="518">
          <cell r="D518" t="str">
            <v>8133090004INR</v>
          </cell>
          <cell r="E518" t="str">
            <v>NII - Income</v>
          </cell>
          <cell r="F518" t="str">
            <v>NII - IncomeINR</v>
          </cell>
          <cell r="G518" t="str">
            <v>Securities</v>
          </cell>
        </row>
        <row r="519">
          <cell r="D519" t="str">
            <v>8133100001INR</v>
          </cell>
          <cell r="E519" t="str">
            <v>NII - Income</v>
          </cell>
          <cell r="F519" t="str">
            <v>NII - IncomeINR</v>
          </cell>
          <cell r="G519" t="str">
            <v>Other</v>
          </cell>
        </row>
        <row r="520">
          <cell r="D520" t="str">
            <v>8134060014INR</v>
          </cell>
          <cell r="E520" t="str">
            <v>NII - Income</v>
          </cell>
          <cell r="F520" t="str">
            <v>NII - IncomeINR</v>
          </cell>
          <cell r="G520" t="str">
            <v>Other</v>
          </cell>
        </row>
        <row r="521">
          <cell r="D521" t="str">
            <v>8134090003INR</v>
          </cell>
          <cell r="E521" t="str">
            <v>NII - Income</v>
          </cell>
          <cell r="F521" t="str">
            <v>NII - IncomeINR</v>
          </cell>
          <cell r="G521" t="str">
            <v>Other</v>
          </cell>
        </row>
        <row r="522">
          <cell r="D522" t="str">
            <v>8134100000INR</v>
          </cell>
          <cell r="E522" t="str">
            <v>NII - Income</v>
          </cell>
          <cell r="F522" t="str">
            <v>NII - IncomeINR</v>
          </cell>
          <cell r="G522" t="str">
            <v>Other</v>
          </cell>
        </row>
        <row r="523">
          <cell r="D523" t="str">
            <v>8136110007INR</v>
          </cell>
          <cell r="E523" t="str">
            <v>NII - Income</v>
          </cell>
          <cell r="F523" t="str">
            <v>NII - IncomeINR</v>
          </cell>
          <cell r="G523" t="str">
            <v>Other</v>
          </cell>
        </row>
        <row r="524">
          <cell r="D524" t="str">
            <v>8138030005INR</v>
          </cell>
          <cell r="E524" t="str">
            <v>NII - Income</v>
          </cell>
          <cell r="F524" t="str">
            <v>NII - IncomeINR</v>
          </cell>
          <cell r="G524" t="str">
            <v>Repo</v>
          </cell>
        </row>
        <row r="525">
          <cell r="D525" t="str">
            <v>8140010003INR</v>
          </cell>
          <cell r="E525" t="str">
            <v>NII - Income</v>
          </cell>
          <cell r="F525" t="str">
            <v>NII - IncomeINR</v>
          </cell>
          <cell r="G525" t="str">
            <v>Securities</v>
          </cell>
        </row>
        <row r="526">
          <cell r="D526" t="str">
            <v>8141000029INR</v>
          </cell>
          <cell r="E526" t="str">
            <v>NII - Income</v>
          </cell>
          <cell r="F526" t="str">
            <v>NII - IncomeINR</v>
          </cell>
          <cell r="G526" t="str">
            <v>Other</v>
          </cell>
        </row>
        <row r="527">
          <cell r="D527" t="str">
            <v>8141000037INR</v>
          </cell>
          <cell r="E527" t="str">
            <v>NII - Income</v>
          </cell>
          <cell r="F527" t="str">
            <v>NII - IncomeINR</v>
          </cell>
          <cell r="G527" t="str">
            <v>Other</v>
          </cell>
        </row>
        <row r="528">
          <cell r="D528" t="str">
            <v>8141000045INR</v>
          </cell>
          <cell r="E528" t="str">
            <v>NII - Income</v>
          </cell>
          <cell r="F528" t="str">
            <v>NII - IncomeINR</v>
          </cell>
          <cell r="G528" t="str">
            <v>Other</v>
          </cell>
        </row>
        <row r="529">
          <cell r="D529" t="str">
            <v>8142000002INR</v>
          </cell>
          <cell r="E529" t="str">
            <v>NII - Income</v>
          </cell>
          <cell r="F529" t="str">
            <v>NII - IncomeINR</v>
          </cell>
          <cell r="G529" t="str">
            <v>Intercompany</v>
          </cell>
        </row>
        <row r="530">
          <cell r="D530" t="str">
            <v>8201050005INR</v>
          </cell>
          <cell r="E530" t="str">
            <v>Other Rev</v>
          </cell>
          <cell r="F530" t="str">
            <v>Other RevINR</v>
          </cell>
          <cell r="G530" t="str">
            <v>IB Fees</v>
          </cell>
        </row>
        <row r="531">
          <cell r="D531" t="str">
            <v>8201060004INR</v>
          </cell>
          <cell r="E531" t="str">
            <v>Other Rev</v>
          </cell>
          <cell r="F531" t="str">
            <v>Other RevINR</v>
          </cell>
          <cell r="G531" t="str">
            <v>IB Fees</v>
          </cell>
        </row>
        <row r="532">
          <cell r="D532" t="str">
            <v>8201070003INR</v>
          </cell>
          <cell r="E532" t="str">
            <v>Other Rev</v>
          </cell>
          <cell r="F532" t="str">
            <v>Other RevINR</v>
          </cell>
          <cell r="G532" t="str">
            <v>Trust Fees</v>
          </cell>
        </row>
        <row r="533">
          <cell r="D533" t="str">
            <v>8201400002INR</v>
          </cell>
          <cell r="E533" t="str">
            <v>Other Rev</v>
          </cell>
          <cell r="F533" t="str">
            <v>Other RevINR</v>
          </cell>
          <cell r="G533" t="str">
            <v>IB Fees</v>
          </cell>
        </row>
        <row r="534">
          <cell r="D534" t="str">
            <v>8201500009INR</v>
          </cell>
          <cell r="E534" t="str">
            <v>Other Rev</v>
          </cell>
          <cell r="F534" t="str">
            <v>Other RevINR</v>
          </cell>
          <cell r="G534" t="str">
            <v>IB Fees</v>
          </cell>
        </row>
        <row r="535">
          <cell r="D535" t="str">
            <v>8202010339INR</v>
          </cell>
          <cell r="E535" t="str">
            <v>Other Rev</v>
          </cell>
          <cell r="F535" t="str">
            <v>Other RevINR</v>
          </cell>
          <cell r="G535" t="str">
            <v>Other</v>
          </cell>
        </row>
        <row r="536">
          <cell r="D536" t="str">
            <v>8202010347INR</v>
          </cell>
          <cell r="E536" t="str">
            <v>Other Rev</v>
          </cell>
          <cell r="F536" t="str">
            <v>Other RevINR</v>
          </cell>
          <cell r="G536" t="str">
            <v>Other</v>
          </cell>
        </row>
        <row r="537">
          <cell r="D537" t="str">
            <v>8202010362INR</v>
          </cell>
          <cell r="E537" t="str">
            <v>Other Rev</v>
          </cell>
          <cell r="F537" t="str">
            <v>Other RevINR</v>
          </cell>
          <cell r="G537" t="str">
            <v>Other</v>
          </cell>
        </row>
        <row r="538">
          <cell r="D538" t="str">
            <v>8202010370INR</v>
          </cell>
          <cell r="E538" t="str">
            <v>Other Rev</v>
          </cell>
          <cell r="F538" t="str">
            <v>Other RevINR</v>
          </cell>
          <cell r="G538" t="str">
            <v>Other</v>
          </cell>
        </row>
        <row r="539">
          <cell r="D539" t="str">
            <v>8202010388INR</v>
          </cell>
          <cell r="E539" t="str">
            <v>Other Rev</v>
          </cell>
          <cell r="F539" t="str">
            <v>Other RevINR</v>
          </cell>
          <cell r="G539" t="str">
            <v>Other</v>
          </cell>
        </row>
        <row r="540">
          <cell r="D540" t="str">
            <v>8202010396INR</v>
          </cell>
          <cell r="E540" t="str">
            <v>Other Rev</v>
          </cell>
          <cell r="F540" t="str">
            <v>Other RevINR</v>
          </cell>
          <cell r="G540" t="str">
            <v>Other</v>
          </cell>
        </row>
        <row r="541">
          <cell r="D541" t="str">
            <v>8202020015INR</v>
          </cell>
          <cell r="E541" t="str">
            <v>Other Rev</v>
          </cell>
          <cell r="F541" t="str">
            <v>Other RevINR</v>
          </cell>
          <cell r="G541" t="str">
            <v>Other</v>
          </cell>
        </row>
        <row r="542">
          <cell r="D542" t="str">
            <v>8202020171INR</v>
          </cell>
          <cell r="E542" t="str">
            <v>Other Rev</v>
          </cell>
          <cell r="F542" t="str">
            <v>Other RevINR</v>
          </cell>
          <cell r="G542" t="str">
            <v>Other</v>
          </cell>
        </row>
        <row r="543">
          <cell r="D543" t="str">
            <v>8202020262INR</v>
          </cell>
          <cell r="E543" t="str">
            <v>Other Rev</v>
          </cell>
          <cell r="F543" t="str">
            <v>Other RevINR</v>
          </cell>
          <cell r="G543" t="str">
            <v>Other</v>
          </cell>
        </row>
        <row r="544">
          <cell r="D544" t="str">
            <v>8202040021INR</v>
          </cell>
          <cell r="E544" t="str">
            <v>Other Rev</v>
          </cell>
          <cell r="F544" t="str">
            <v>Other RevINR</v>
          </cell>
          <cell r="G544" t="str">
            <v>Other</v>
          </cell>
        </row>
        <row r="545">
          <cell r="D545" t="str">
            <v>8202040039INR</v>
          </cell>
          <cell r="E545" t="str">
            <v>Other Rev</v>
          </cell>
          <cell r="F545" t="str">
            <v>Other RevINR</v>
          </cell>
          <cell r="G545" t="str">
            <v>Other</v>
          </cell>
        </row>
        <row r="546">
          <cell r="D546" t="str">
            <v>8202040062INR</v>
          </cell>
          <cell r="E546" t="str">
            <v>Other Rev</v>
          </cell>
          <cell r="F546" t="str">
            <v>Other RevINR</v>
          </cell>
          <cell r="G546" t="str">
            <v>Other</v>
          </cell>
        </row>
        <row r="547">
          <cell r="D547" t="str">
            <v>8202040104INR</v>
          </cell>
          <cell r="E547" t="str">
            <v>Other Rev</v>
          </cell>
          <cell r="F547" t="str">
            <v>Other RevINR</v>
          </cell>
          <cell r="G547" t="str">
            <v>Other</v>
          </cell>
        </row>
        <row r="548">
          <cell r="D548" t="str">
            <v>8202040112INR</v>
          </cell>
          <cell r="E548" t="str">
            <v>Other Rev</v>
          </cell>
          <cell r="F548" t="str">
            <v>Other RevINR</v>
          </cell>
          <cell r="G548" t="str">
            <v>Other</v>
          </cell>
        </row>
        <row r="549">
          <cell r="D549" t="str">
            <v>8202040120INR</v>
          </cell>
          <cell r="E549" t="str">
            <v>Other Rev</v>
          </cell>
          <cell r="F549" t="str">
            <v>Other RevINR</v>
          </cell>
          <cell r="G549" t="str">
            <v>Other</v>
          </cell>
        </row>
        <row r="550">
          <cell r="D550" t="str">
            <v>8202100106INR</v>
          </cell>
          <cell r="E550" t="str">
            <v>Trading Rev</v>
          </cell>
          <cell r="F550" t="str">
            <v>Trading RevINR</v>
          </cell>
          <cell r="G550" t="str">
            <v>CCIRS</v>
          </cell>
        </row>
        <row r="551">
          <cell r="D551" t="str">
            <v>8202100106usd</v>
          </cell>
          <cell r="E551" t="str">
            <v>Other Rev</v>
          </cell>
          <cell r="F551" t="str">
            <v>Other Revusd</v>
          </cell>
          <cell r="G551" t="str">
            <v>Other</v>
          </cell>
        </row>
        <row r="552">
          <cell r="D552" t="str">
            <v>8202120005INR</v>
          </cell>
          <cell r="E552" t="str">
            <v>Trading Rev</v>
          </cell>
          <cell r="F552" t="str">
            <v>Trading RevINR</v>
          </cell>
          <cell r="G552" t="str">
            <v>IRS</v>
          </cell>
        </row>
        <row r="553">
          <cell r="D553" t="str">
            <v>8202120005USD</v>
          </cell>
          <cell r="E553" t="str">
            <v>Trading Rev</v>
          </cell>
          <cell r="G553" t="str">
            <v>IRS</v>
          </cell>
        </row>
        <row r="554">
          <cell r="D554" t="str">
            <v>8202160126INR</v>
          </cell>
          <cell r="E554" t="str">
            <v>Trading Rev</v>
          </cell>
          <cell r="F554" t="str">
            <v>Trading RevINR</v>
          </cell>
          <cell r="G554" t="str">
            <v>Securities</v>
          </cell>
        </row>
        <row r="555">
          <cell r="D555" t="str">
            <v>8202160134INR</v>
          </cell>
          <cell r="E555" t="str">
            <v>Trading Rev</v>
          </cell>
          <cell r="F555" t="str">
            <v>Trading RevINR</v>
          </cell>
          <cell r="G555" t="str">
            <v>Securities</v>
          </cell>
        </row>
        <row r="556">
          <cell r="D556" t="str">
            <v>8202160159INR</v>
          </cell>
          <cell r="E556" t="str">
            <v>Trading Rev</v>
          </cell>
          <cell r="F556" t="str">
            <v>Trading RevINR</v>
          </cell>
          <cell r="G556" t="str">
            <v>Securities</v>
          </cell>
        </row>
        <row r="557">
          <cell r="D557" t="str">
            <v>8202160167INR</v>
          </cell>
          <cell r="E557" t="str">
            <v>Trading Rev</v>
          </cell>
          <cell r="F557" t="str">
            <v>Trading RevINR</v>
          </cell>
          <cell r="G557" t="str">
            <v>Securities</v>
          </cell>
        </row>
        <row r="558">
          <cell r="D558" t="str">
            <v>8202170125INR</v>
          </cell>
          <cell r="E558" t="str">
            <v>Trading Rev</v>
          </cell>
          <cell r="G558" t="str">
            <v>Securities</v>
          </cell>
        </row>
        <row r="559">
          <cell r="D559" t="str">
            <v>8202170133INR</v>
          </cell>
          <cell r="E559" t="str">
            <v>Trading Rev</v>
          </cell>
          <cell r="G559" t="str">
            <v>Securities</v>
          </cell>
        </row>
        <row r="560">
          <cell r="D560" t="str">
            <v>8202170166INR</v>
          </cell>
          <cell r="E560" t="str">
            <v>Trading Rev</v>
          </cell>
          <cell r="G560" t="str">
            <v>Securities</v>
          </cell>
        </row>
        <row r="561">
          <cell r="D561" t="str">
            <v>8203010015INR</v>
          </cell>
          <cell r="E561" t="str">
            <v>Other Rev</v>
          </cell>
          <cell r="F561" t="str">
            <v>Other RevINR</v>
          </cell>
          <cell r="G561" t="str">
            <v>Trade</v>
          </cell>
        </row>
        <row r="562">
          <cell r="D562" t="str">
            <v>8203010023INR</v>
          </cell>
          <cell r="E562" t="str">
            <v>Other Rev</v>
          </cell>
          <cell r="F562" t="str">
            <v>Other RevINR</v>
          </cell>
          <cell r="G562" t="str">
            <v>Trade</v>
          </cell>
        </row>
        <row r="563">
          <cell r="D563" t="str">
            <v>8203010031INR</v>
          </cell>
          <cell r="E563" t="str">
            <v>Other Rev</v>
          </cell>
          <cell r="F563" t="str">
            <v>Other RevINR</v>
          </cell>
          <cell r="G563" t="str">
            <v>Trade</v>
          </cell>
        </row>
        <row r="564">
          <cell r="D564" t="str">
            <v>8203010049INR</v>
          </cell>
          <cell r="E564" t="str">
            <v>Other Rev</v>
          </cell>
          <cell r="F564" t="str">
            <v>Other RevINR</v>
          </cell>
          <cell r="G564" t="str">
            <v>Trade</v>
          </cell>
        </row>
        <row r="565">
          <cell r="D565" t="str">
            <v>8203010064INR</v>
          </cell>
          <cell r="E565" t="str">
            <v>Other Rev</v>
          </cell>
          <cell r="F565" t="str">
            <v>Other RevINR</v>
          </cell>
          <cell r="G565" t="str">
            <v>Trade</v>
          </cell>
        </row>
        <row r="566">
          <cell r="D566" t="str">
            <v>8203010080INR</v>
          </cell>
          <cell r="E566" t="str">
            <v>Other Rev</v>
          </cell>
          <cell r="F566" t="str">
            <v>Other RevINR</v>
          </cell>
          <cell r="G566" t="str">
            <v>Trade</v>
          </cell>
        </row>
        <row r="567">
          <cell r="D567" t="str">
            <v>8203010098INR</v>
          </cell>
          <cell r="E567" t="str">
            <v>Other Rev</v>
          </cell>
          <cell r="F567" t="str">
            <v>Other RevINR</v>
          </cell>
          <cell r="G567" t="str">
            <v>Trade</v>
          </cell>
        </row>
        <row r="568">
          <cell r="D568" t="str">
            <v>8203010106INR</v>
          </cell>
          <cell r="E568" t="str">
            <v>Other Rev</v>
          </cell>
          <cell r="F568" t="str">
            <v>Other RevINR</v>
          </cell>
          <cell r="G568" t="str">
            <v>Trade</v>
          </cell>
        </row>
        <row r="569">
          <cell r="D569" t="str">
            <v>8203010122INR</v>
          </cell>
          <cell r="E569" t="str">
            <v>Other Rev</v>
          </cell>
          <cell r="F569" t="str">
            <v>Other RevINR</v>
          </cell>
          <cell r="G569" t="str">
            <v>Trade</v>
          </cell>
        </row>
        <row r="570">
          <cell r="D570" t="str">
            <v>8203010130INR</v>
          </cell>
          <cell r="E570" t="str">
            <v>Other Rev</v>
          </cell>
          <cell r="F570" t="str">
            <v>Other RevINR</v>
          </cell>
          <cell r="G570" t="str">
            <v>Trade</v>
          </cell>
        </row>
        <row r="571">
          <cell r="D571" t="str">
            <v>8203010601INR</v>
          </cell>
          <cell r="E571" t="str">
            <v>Other Rev</v>
          </cell>
          <cell r="F571" t="str">
            <v>Other RevINR</v>
          </cell>
          <cell r="G571" t="str">
            <v>Trade</v>
          </cell>
        </row>
        <row r="572">
          <cell r="D572" t="str">
            <v>8203010619INR</v>
          </cell>
          <cell r="E572" t="str">
            <v>Other Rev</v>
          </cell>
          <cell r="F572" t="str">
            <v>Other RevINR</v>
          </cell>
          <cell r="G572" t="str">
            <v>Trade</v>
          </cell>
        </row>
        <row r="573">
          <cell r="D573" t="str">
            <v>8203010627INR</v>
          </cell>
          <cell r="E573" t="str">
            <v>Other Rev</v>
          </cell>
          <cell r="F573" t="str">
            <v>Other RevINR</v>
          </cell>
          <cell r="G573" t="str">
            <v>Trade</v>
          </cell>
        </row>
        <row r="574">
          <cell r="D574" t="str">
            <v>8203010635INR</v>
          </cell>
          <cell r="E574" t="str">
            <v>Other Rev</v>
          </cell>
          <cell r="F574" t="str">
            <v>Other RevINR</v>
          </cell>
          <cell r="G574" t="str">
            <v>Trade</v>
          </cell>
        </row>
        <row r="575">
          <cell r="D575" t="str">
            <v>8203010643INR</v>
          </cell>
          <cell r="E575" t="str">
            <v>Other Rev</v>
          </cell>
          <cell r="F575" t="str">
            <v>Other RevINR</v>
          </cell>
          <cell r="G575" t="str">
            <v>Trade</v>
          </cell>
        </row>
        <row r="576">
          <cell r="D576" t="str">
            <v>8203020022INR</v>
          </cell>
          <cell r="E576" t="str">
            <v>Other Rev</v>
          </cell>
          <cell r="F576" t="str">
            <v>Other RevINR</v>
          </cell>
          <cell r="G576" t="str">
            <v>Trade</v>
          </cell>
        </row>
        <row r="577">
          <cell r="D577" t="str">
            <v>8203020048INR</v>
          </cell>
          <cell r="E577" t="str">
            <v>Other Rev</v>
          </cell>
          <cell r="F577" t="str">
            <v>Other RevINR</v>
          </cell>
          <cell r="G577" t="str">
            <v>Trade</v>
          </cell>
        </row>
        <row r="578">
          <cell r="D578" t="str">
            <v>8203020071INR</v>
          </cell>
          <cell r="E578" t="str">
            <v>Other Rev</v>
          </cell>
          <cell r="F578" t="str">
            <v>Other RevINR</v>
          </cell>
          <cell r="G578" t="str">
            <v>Other</v>
          </cell>
        </row>
        <row r="579">
          <cell r="D579" t="str">
            <v>8203020089INR</v>
          </cell>
          <cell r="E579" t="str">
            <v>Other Rev</v>
          </cell>
          <cell r="F579" t="str">
            <v>Other RevINR</v>
          </cell>
          <cell r="G579" t="str">
            <v>Other</v>
          </cell>
        </row>
        <row r="580">
          <cell r="D580" t="str">
            <v>8203030013INR</v>
          </cell>
          <cell r="E580" t="str">
            <v>Other Rev</v>
          </cell>
          <cell r="F580" t="str">
            <v>Other RevINR</v>
          </cell>
          <cell r="G580" t="str">
            <v>Other</v>
          </cell>
        </row>
        <row r="581">
          <cell r="D581" t="str">
            <v>8203030021INR</v>
          </cell>
          <cell r="E581" t="str">
            <v>Other Rev</v>
          </cell>
          <cell r="F581" t="str">
            <v>Other RevINR</v>
          </cell>
          <cell r="G581" t="str">
            <v>Other</v>
          </cell>
        </row>
        <row r="582">
          <cell r="D582" t="str">
            <v>8203030021SGD</v>
          </cell>
          <cell r="E582" t="str">
            <v>Other Rev</v>
          </cell>
          <cell r="F582" t="str">
            <v>Other RevSGD</v>
          </cell>
          <cell r="G582" t="str">
            <v>Other</v>
          </cell>
        </row>
        <row r="583">
          <cell r="D583" t="str">
            <v>8203040020INR</v>
          </cell>
          <cell r="E583" t="str">
            <v>Other Rev</v>
          </cell>
          <cell r="F583" t="str">
            <v>Other RevINR</v>
          </cell>
          <cell r="G583" t="str">
            <v>Trade</v>
          </cell>
        </row>
        <row r="584">
          <cell r="D584" t="str">
            <v>8203080000INR</v>
          </cell>
          <cell r="E584" t="str">
            <v>Trading Rev</v>
          </cell>
          <cell r="F584" t="str">
            <v>Trading RevINR</v>
          </cell>
          <cell r="G584" t="str">
            <v>Securities</v>
          </cell>
        </row>
        <row r="585">
          <cell r="D585" t="str">
            <v>8207010003INR</v>
          </cell>
          <cell r="E585" t="str">
            <v>Trading Rev</v>
          </cell>
          <cell r="F585" t="str">
            <v>Trading RevINR</v>
          </cell>
          <cell r="G585" t="str">
            <v>FX</v>
          </cell>
        </row>
        <row r="586">
          <cell r="D586" t="str">
            <v>8207020002INR</v>
          </cell>
          <cell r="E586" t="str">
            <v>Trading Rev</v>
          </cell>
          <cell r="F586" t="str">
            <v>Trading RevINR</v>
          </cell>
          <cell r="G586" t="str">
            <v>FX</v>
          </cell>
        </row>
        <row r="587">
          <cell r="D587" t="str">
            <v>8208010002INR</v>
          </cell>
          <cell r="E587" t="str">
            <v>Trading Rev</v>
          </cell>
          <cell r="F587" t="str">
            <v>Trading RevINR</v>
          </cell>
          <cell r="G587" t="str">
            <v>FX</v>
          </cell>
        </row>
        <row r="588">
          <cell r="D588" t="str">
            <v>8208020001INR</v>
          </cell>
          <cell r="E588" t="str">
            <v>Trading Rev</v>
          </cell>
          <cell r="F588" t="str">
            <v>Trading RevINR</v>
          </cell>
          <cell r="G588" t="str">
            <v>FX</v>
          </cell>
        </row>
        <row r="589">
          <cell r="D589" t="str">
            <v>8208070006INR</v>
          </cell>
          <cell r="E589" t="str">
            <v>Other Rev</v>
          </cell>
          <cell r="F589" t="str">
            <v>Other RevINR</v>
          </cell>
          <cell r="G589" t="str">
            <v>Other</v>
          </cell>
        </row>
        <row r="590">
          <cell r="D590" t="str">
            <v>8208210008INR</v>
          </cell>
          <cell r="E590" t="str">
            <v>Trading Rev</v>
          </cell>
          <cell r="F590" t="str">
            <v>Trading RevINR</v>
          </cell>
          <cell r="G590" t="str">
            <v>FX</v>
          </cell>
        </row>
        <row r="591">
          <cell r="D591" t="str">
            <v>8208801004INR</v>
          </cell>
          <cell r="E591" t="str">
            <v>Trading Rev</v>
          </cell>
          <cell r="F591" t="str">
            <v>Trading RevINR</v>
          </cell>
          <cell r="G591" t="str">
            <v>FX</v>
          </cell>
        </row>
        <row r="592">
          <cell r="D592" t="str">
            <v>8208900004INR</v>
          </cell>
          <cell r="E592" t="str">
            <v>Trading Rev</v>
          </cell>
          <cell r="F592" t="str">
            <v>Trading RevINR</v>
          </cell>
          <cell r="G592" t="str">
            <v>FX</v>
          </cell>
        </row>
        <row r="593">
          <cell r="D593" t="str">
            <v>8208910003INR</v>
          </cell>
          <cell r="E593" t="str">
            <v>Trading Rev</v>
          </cell>
          <cell r="F593" t="str">
            <v>Trading RevINR</v>
          </cell>
          <cell r="G593" t="str">
            <v>IRS</v>
          </cell>
        </row>
        <row r="594">
          <cell r="D594" t="str">
            <v>8210040005INR</v>
          </cell>
          <cell r="E594" t="str">
            <v>Other Rev</v>
          </cell>
          <cell r="F594" t="str">
            <v>Other RevINR</v>
          </cell>
          <cell r="G594" t="str">
            <v>Other</v>
          </cell>
        </row>
        <row r="595">
          <cell r="D595" t="str">
            <v>8212010006INR</v>
          </cell>
          <cell r="E595" t="str">
            <v>Other Rev</v>
          </cell>
          <cell r="F595" t="str">
            <v>Other RevINR</v>
          </cell>
          <cell r="G595" t="str">
            <v>Other</v>
          </cell>
        </row>
        <row r="596">
          <cell r="D596" t="str">
            <v>8213040002INR</v>
          </cell>
          <cell r="E596" t="str">
            <v>Other Rev</v>
          </cell>
          <cell r="F596" t="str">
            <v>Other RevINR</v>
          </cell>
          <cell r="G596" t="str">
            <v>GIS Rev</v>
          </cell>
        </row>
        <row r="597">
          <cell r="D597" t="str">
            <v>8213050001INR</v>
          </cell>
          <cell r="E597" t="str">
            <v>Other Rev</v>
          </cell>
          <cell r="F597" t="str">
            <v>Other RevINR</v>
          </cell>
          <cell r="G597" t="str">
            <v>Intercompany</v>
          </cell>
        </row>
        <row r="598">
          <cell r="D598" t="str">
            <v>8213220000INR</v>
          </cell>
          <cell r="E598" t="str">
            <v>Other Rev</v>
          </cell>
          <cell r="F598" t="str">
            <v>Other RevINR</v>
          </cell>
          <cell r="G598" t="str">
            <v>CTS Rev</v>
          </cell>
        </row>
        <row r="599">
          <cell r="D599" t="str">
            <v>8213230009INR</v>
          </cell>
          <cell r="E599" t="str">
            <v>Other Rev</v>
          </cell>
          <cell r="F599" t="str">
            <v>Other RevINR</v>
          </cell>
          <cell r="G599" t="str">
            <v>Intercompany</v>
          </cell>
        </row>
        <row r="600">
          <cell r="D600" t="str">
            <v>8213230009USD</v>
          </cell>
          <cell r="E600" t="str">
            <v>Other Rev</v>
          </cell>
          <cell r="F600" t="str">
            <v>Other RevUSD</v>
          </cell>
          <cell r="G600" t="str">
            <v>Intercompany</v>
          </cell>
        </row>
        <row r="601">
          <cell r="D601" t="str">
            <v>8214050000INR</v>
          </cell>
          <cell r="E601" t="str">
            <v>Other Rev</v>
          </cell>
          <cell r="F601" t="str">
            <v>Other RevINR</v>
          </cell>
          <cell r="G601" t="str">
            <v>Other</v>
          </cell>
        </row>
        <row r="602">
          <cell r="D602" t="str">
            <v>8214070008INR</v>
          </cell>
          <cell r="E602" t="str">
            <v>Other Rev</v>
          </cell>
          <cell r="F602" t="str">
            <v>Other RevINR</v>
          </cell>
          <cell r="G602" t="str">
            <v>Trade</v>
          </cell>
        </row>
        <row r="603">
          <cell r="D603" t="str">
            <v>8214140009INR</v>
          </cell>
          <cell r="E603" t="str">
            <v>Other Rev</v>
          </cell>
          <cell r="F603" t="str">
            <v>Other RevINR</v>
          </cell>
          <cell r="G603" t="str">
            <v>Trade</v>
          </cell>
        </row>
        <row r="604">
          <cell r="D604" t="str">
            <v>8214150008INR</v>
          </cell>
          <cell r="E604" t="str">
            <v>Trading Rev</v>
          </cell>
          <cell r="F604" t="str">
            <v>Trading RevINR</v>
          </cell>
          <cell r="G604" t="str">
            <v>FX</v>
          </cell>
        </row>
        <row r="605">
          <cell r="D605" t="str">
            <v>8214160007INR</v>
          </cell>
          <cell r="E605" t="str">
            <v>Other Rev</v>
          </cell>
          <cell r="F605" t="str">
            <v>Other RevINR</v>
          </cell>
          <cell r="G605" t="str">
            <v>GIS Rev</v>
          </cell>
        </row>
        <row r="606">
          <cell r="D606" t="str">
            <v>8214180005USD</v>
          </cell>
          <cell r="E606" t="str">
            <v>Trading Rev</v>
          </cell>
          <cell r="G606" t="str">
            <v>Securities</v>
          </cell>
        </row>
        <row r="607">
          <cell r="D607" t="str">
            <v>8216040009INR</v>
          </cell>
          <cell r="E607" t="str">
            <v>Trading Rev</v>
          </cell>
          <cell r="F607" t="str">
            <v>Trading RevINR</v>
          </cell>
          <cell r="G607" t="str">
            <v>Securities</v>
          </cell>
        </row>
        <row r="608">
          <cell r="D608" t="str">
            <v>8219210005INR</v>
          </cell>
          <cell r="E608" t="str">
            <v>Trading Rev</v>
          </cell>
          <cell r="F608" t="str">
            <v>Trading RevINR</v>
          </cell>
          <cell r="G608" t="str">
            <v>CCIRS</v>
          </cell>
        </row>
        <row r="609">
          <cell r="D609" t="str">
            <v>8219210005USD</v>
          </cell>
          <cell r="E609" t="str">
            <v>Trading Rev</v>
          </cell>
          <cell r="F609" t="str">
            <v>Trading RevUSD</v>
          </cell>
          <cell r="G609" t="str">
            <v>CCIRS</v>
          </cell>
        </row>
        <row r="610">
          <cell r="D610" t="str">
            <v>8219230003INR</v>
          </cell>
          <cell r="E610" t="str">
            <v>Trading Rev</v>
          </cell>
          <cell r="F610" t="str">
            <v>Trading RevINR</v>
          </cell>
          <cell r="G610" t="str">
            <v>IRS</v>
          </cell>
        </row>
        <row r="611">
          <cell r="D611" t="str">
            <v>8219240002USD</v>
          </cell>
          <cell r="E611" t="str">
            <v>Trading Rev</v>
          </cell>
          <cell r="G611" t="str">
            <v>IRS</v>
          </cell>
        </row>
        <row r="612">
          <cell r="D612" t="str">
            <v>8230702006INR</v>
          </cell>
          <cell r="E612" t="str">
            <v>Trading Rev</v>
          </cell>
          <cell r="F612" t="str">
            <v>Trading RevINR</v>
          </cell>
          <cell r="G612" t="str">
            <v>Securities</v>
          </cell>
        </row>
        <row r="613">
          <cell r="D613" t="str">
            <v>8230703004INR</v>
          </cell>
          <cell r="E613" t="str">
            <v>Trading Rev</v>
          </cell>
          <cell r="F613" t="str">
            <v>Trading RevINR</v>
          </cell>
          <cell r="G613" t="str">
            <v>Securities</v>
          </cell>
        </row>
        <row r="614">
          <cell r="D614" t="str">
            <v>8230705009INR</v>
          </cell>
          <cell r="E614" t="str">
            <v>Trading Rev</v>
          </cell>
          <cell r="F614" t="str">
            <v>Trading RevINR</v>
          </cell>
          <cell r="G614" t="str">
            <v>Securities</v>
          </cell>
        </row>
        <row r="615">
          <cell r="D615" t="str">
            <v>8230800008INR</v>
          </cell>
          <cell r="E615" t="str">
            <v>Trading Rev</v>
          </cell>
          <cell r="F615" t="str">
            <v>Trading RevINR</v>
          </cell>
          <cell r="G615" t="str">
            <v>Securities</v>
          </cell>
        </row>
        <row r="616">
          <cell r="D616" t="str">
            <v>8230910005INR</v>
          </cell>
          <cell r="E616" t="str">
            <v>Trading Rev</v>
          </cell>
          <cell r="F616" t="str">
            <v>Trading RevINR</v>
          </cell>
          <cell r="G616" t="str">
            <v>Securities</v>
          </cell>
        </row>
        <row r="617">
          <cell r="D617" t="str">
            <v>8230920004INR</v>
          </cell>
          <cell r="E617" t="str">
            <v>Trading Rev</v>
          </cell>
          <cell r="F617" t="str">
            <v>Trading RevINR</v>
          </cell>
          <cell r="G617" t="str">
            <v>Securities</v>
          </cell>
        </row>
        <row r="618">
          <cell r="D618" t="str">
            <v>8230930003INR</v>
          </cell>
          <cell r="E618" t="str">
            <v>Trading Rev</v>
          </cell>
          <cell r="F618" t="str">
            <v>Trading RevINR</v>
          </cell>
          <cell r="G618" t="str">
            <v>Securities</v>
          </cell>
        </row>
        <row r="619">
          <cell r="D619" t="str">
            <v>8230940002INR</v>
          </cell>
          <cell r="E619" t="str">
            <v>Trading Rev</v>
          </cell>
          <cell r="G619" t="str">
            <v>Securities</v>
          </cell>
        </row>
        <row r="620">
          <cell r="D620" t="str">
            <v>8230950001INR</v>
          </cell>
          <cell r="E620" t="str">
            <v>Trading Rev</v>
          </cell>
          <cell r="G620" t="str">
            <v>Securities</v>
          </cell>
        </row>
        <row r="621">
          <cell r="D621" t="str">
            <v>8230960000INR</v>
          </cell>
          <cell r="E621" t="str">
            <v>Trading Rev</v>
          </cell>
          <cell r="G621" t="str">
            <v>Securities</v>
          </cell>
        </row>
        <row r="622">
          <cell r="D622" t="str">
            <v>8230970009INR</v>
          </cell>
          <cell r="E622" t="str">
            <v>Trading Rev</v>
          </cell>
          <cell r="G622" t="str">
            <v>Securities</v>
          </cell>
        </row>
        <row r="623">
          <cell r="D623" t="str">
            <v>8230980008INR</v>
          </cell>
          <cell r="E623" t="str">
            <v>Trading Rev</v>
          </cell>
          <cell r="G623" t="str">
            <v>Securities</v>
          </cell>
        </row>
        <row r="624">
          <cell r="D624" t="str">
            <v>8230990007INR</v>
          </cell>
          <cell r="E624" t="str">
            <v>Trading Rev</v>
          </cell>
          <cell r="G624" t="str">
            <v>Securities</v>
          </cell>
        </row>
        <row r="625">
          <cell r="D625" t="str">
            <v>8231000004INR</v>
          </cell>
          <cell r="E625" t="str">
            <v>Trading Rev</v>
          </cell>
          <cell r="F625" t="str">
            <v>Trading RevINR</v>
          </cell>
          <cell r="G625" t="str">
            <v>Securities</v>
          </cell>
        </row>
        <row r="626">
          <cell r="D626" t="str">
            <v>9101000009INR</v>
          </cell>
          <cell r="E626" t="str">
            <v>Capital</v>
          </cell>
          <cell r="F626" t="str">
            <v>CapitalINR</v>
          </cell>
          <cell r="G626" t="str">
            <v>Capital</v>
          </cell>
        </row>
        <row r="627">
          <cell r="D627" t="str">
            <v>9102000008INR</v>
          </cell>
          <cell r="E627" t="str">
            <v>Capital</v>
          </cell>
          <cell r="G627" t="str">
            <v>Capital</v>
          </cell>
        </row>
        <row r="628">
          <cell r="D628" t="str">
            <v>9301000007INR</v>
          </cell>
          <cell r="E628" t="str">
            <v>Contra</v>
          </cell>
          <cell r="F628" t="str">
            <v>ContraINR</v>
          </cell>
          <cell r="G628" t="str">
            <v>Contra</v>
          </cell>
        </row>
        <row r="629">
          <cell r="D629" t="str">
            <v>9301000007USD</v>
          </cell>
          <cell r="E629" t="str">
            <v>Contra</v>
          </cell>
          <cell r="F629" t="str">
            <v>ContraUSD</v>
          </cell>
          <cell r="G629" t="str">
            <v>Contra</v>
          </cell>
        </row>
        <row r="630">
          <cell r="D630" t="str">
            <v>9401000006GBP</v>
          </cell>
          <cell r="E630" t="str">
            <v>Contra</v>
          </cell>
          <cell r="G630" t="str">
            <v>Contra</v>
          </cell>
        </row>
        <row r="631">
          <cell r="D631" t="str">
            <v>9401000006INR</v>
          </cell>
          <cell r="E631" t="str">
            <v>Contra</v>
          </cell>
          <cell r="F631" t="str">
            <v>ContraINR</v>
          </cell>
          <cell r="G631" t="str">
            <v>Contra</v>
          </cell>
        </row>
        <row r="632">
          <cell r="D632" t="str">
            <v>9401000006JPY</v>
          </cell>
          <cell r="E632" t="str">
            <v>Contra</v>
          </cell>
          <cell r="F632" t="str">
            <v>ContraJPY</v>
          </cell>
          <cell r="G632" t="str">
            <v>Contra</v>
          </cell>
        </row>
        <row r="633">
          <cell r="D633" t="str">
            <v>9401000006USD</v>
          </cell>
          <cell r="E633" t="str">
            <v>Contra</v>
          </cell>
          <cell r="F633" t="str">
            <v>ContraUSD</v>
          </cell>
          <cell r="G633" t="str">
            <v>Contra</v>
          </cell>
        </row>
        <row r="634">
          <cell r="D634" t="str">
            <v>9501000005INR</v>
          </cell>
          <cell r="E634" t="str">
            <v>Retained Earning</v>
          </cell>
          <cell r="F634" t="str">
            <v>Retained EarningINR</v>
          </cell>
          <cell r="G634" t="str">
            <v>Retaining</v>
          </cell>
        </row>
        <row r="635">
          <cell r="D635" t="str">
            <v>9502000004INR</v>
          </cell>
          <cell r="E635" t="str">
            <v>Retained Earning</v>
          </cell>
          <cell r="F635" t="str">
            <v>Retained EarningINR</v>
          </cell>
          <cell r="G635" t="str">
            <v>Retaining</v>
          </cell>
        </row>
        <row r="636">
          <cell r="D636" t="str">
            <v>9502000004USD</v>
          </cell>
          <cell r="E636" t="str">
            <v>Retained Earning</v>
          </cell>
          <cell r="F636" t="str">
            <v>Retained EarningUSD</v>
          </cell>
          <cell r="G636" t="str">
            <v>Retaining</v>
          </cell>
        </row>
        <row r="637">
          <cell r="D637" t="str">
            <v>9503000003INR</v>
          </cell>
          <cell r="E637" t="str">
            <v>Retained Earning</v>
          </cell>
          <cell r="F637" t="str">
            <v>Retained EarningINR</v>
          </cell>
          <cell r="G637" t="str">
            <v>Retaining</v>
          </cell>
        </row>
        <row r="638">
          <cell r="D638" t="str">
            <v>9504000002INR</v>
          </cell>
          <cell r="E638" t="str">
            <v>Retained Earning</v>
          </cell>
          <cell r="G638" t="str">
            <v>Retaining</v>
          </cell>
        </row>
        <row r="639">
          <cell r="D639" t="str">
            <v>9505000001INR</v>
          </cell>
          <cell r="E639" t="str">
            <v>Retained Earning</v>
          </cell>
          <cell r="G639" t="str">
            <v>Retaining</v>
          </cell>
        </row>
        <row r="640">
          <cell r="D640" t="str">
            <v>9506000000INR</v>
          </cell>
          <cell r="E640" t="str">
            <v>Retained Earning</v>
          </cell>
          <cell r="G640" t="str">
            <v>Retaining</v>
          </cell>
        </row>
        <row r="641">
          <cell r="D641" t="str">
            <v>9512000002INR</v>
          </cell>
          <cell r="E641" t="str">
            <v>Capital</v>
          </cell>
          <cell r="G641" t="str">
            <v>JF</v>
          </cell>
        </row>
        <row r="642">
          <cell r="D642" t="str">
            <v>9514000000INR</v>
          </cell>
          <cell r="E642" t="str">
            <v>Reserve</v>
          </cell>
          <cell r="G642" t="str">
            <v>JF</v>
          </cell>
        </row>
        <row r="643">
          <cell r="D643" t="str">
            <v>9515000009INR</v>
          </cell>
          <cell r="E643" t="str">
            <v>Reserve</v>
          </cell>
          <cell r="G643" t="str">
            <v>JF</v>
          </cell>
        </row>
        <row r="644">
          <cell r="D644" t="str">
            <v>9516000008INR</v>
          </cell>
          <cell r="E644" t="str">
            <v>Reserve</v>
          </cell>
          <cell r="G644" t="str">
            <v>JF</v>
          </cell>
        </row>
        <row r="645">
          <cell r="D645" t="str">
            <v>9518000006INR</v>
          </cell>
          <cell r="E645" t="str">
            <v>Capital</v>
          </cell>
          <cell r="G645" t="str">
            <v>JF</v>
          </cell>
        </row>
        <row r="646">
          <cell r="D646" t="str">
            <v>9519000005INR</v>
          </cell>
          <cell r="E646" t="str">
            <v>Capital</v>
          </cell>
          <cell r="G646" t="str">
            <v>JF</v>
          </cell>
        </row>
        <row r="647">
          <cell r="D647" t="str">
            <v>9601000004AUD</v>
          </cell>
          <cell r="E647" t="str">
            <v>Position</v>
          </cell>
          <cell r="F647" t="str">
            <v>PositionAUD</v>
          </cell>
          <cell r="G647" t="str">
            <v>TRADE ACCOUNT</v>
          </cell>
        </row>
        <row r="648">
          <cell r="D648" t="str">
            <v>9601000004CAD</v>
          </cell>
          <cell r="E648" t="str">
            <v>Position</v>
          </cell>
          <cell r="F648" t="str">
            <v>PositionCAD</v>
          </cell>
          <cell r="G648" t="str">
            <v>TRADE ACCOUNT</v>
          </cell>
        </row>
        <row r="649">
          <cell r="D649" t="str">
            <v>9601000004CHF</v>
          </cell>
          <cell r="E649" t="str">
            <v>Position</v>
          </cell>
          <cell r="F649" t="str">
            <v>PositionCHF</v>
          </cell>
          <cell r="G649" t="str">
            <v>TRADE ACCOUNT</v>
          </cell>
        </row>
        <row r="650">
          <cell r="D650" t="str">
            <v>9601000004EUR</v>
          </cell>
          <cell r="E650" t="str">
            <v>Position</v>
          </cell>
          <cell r="F650" t="str">
            <v>PositionEUR</v>
          </cell>
          <cell r="G650" t="str">
            <v>TRADE ACCOUNT</v>
          </cell>
        </row>
        <row r="651">
          <cell r="D651" t="str">
            <v>9601000004GBP</v>
          </cell>
          <cell r="E651" t="str">
            <v>Position</v>
          </cell>
          <cell r="F651" t="str">
            <v>PositionGBP</v>
          </cell>
          <cell r="G651" t="str">
            <v>TRADE ACCOUNT</v>
          </cell>
        </row>
        <row r="652">
          <cell r="D652" t="str">
            <v>9601000004HKD</v>
          </cell>
          <cell r="E652" t="str">
            <v>Position</v>
          </cell>
          <cell r="F652" t="str">
            <v>PositionHKD</v>
          </cell>
          <cell r="G652" t="str">
            <v>TRADE ACCOUNT</v>
          </cell>
        </row>
        <row r="653">
          <cell r="D653" t="str">
            <v>9601000004INR</v>
          </cell>
          <cell r="E653" t="str">
            <v>Position</v>
          </cell>
          <cell r="F653" t="str">
            <v>PositionINR</v>
          </cell>
          <cell r="G653" t="str">
            <v>TRADE ACCOUNT</v>
          </cell>
        </row>
        <row r="654">
          <cell r="D654" t="str">
            <v>9601000004JPY</v>
          </cell>
          <cell r="E654" t="str">
            <v>Position</v>
          </cell>
          <cell r="F654" t="str">
            <v>PositionJPY</v>
          </cell>
          <cell r="G654" t="str">
            <v>TRADE ACCOUNT</v>
          </cell>
        </row>
        <row r="655">
          <cell r="D655" t="str">
            <v>9601000004SGD</v>
          </cell>
          <cell r="E655" t="str">
            <v>Position</v>
          </cell>
          <cell r="F655" t="str">
            <v>PositionSGD</v>
          </cell>
          <cell r="G655" t="str">
            <v>TRADE ACCOUNT</v>
          </cell>
        </row>
        <row r="656">
          <cell r="D656" t="str">
            <v>9601000004USD</v>
          </cell>
          <cell r="E656" t="str">
            <v>Position</v>
          </cell>
          <cell r="F656" t="str">
            <v>PositionUSD</v>
          </cell>
          <cell r="G656" t="str">
            <v>TRADE ACCOUNT</v>
          </cell>
        </row>
        <row r="657">
          <cell r="D657" t="str">
            <v>9701010093INR</v>
          </cell>
          <cell r="E657" t="str">
            <v>Position</v>
          </cell>
          <cell r="F657" t="str">
            <v>PositionINR</v>
          </cell>
          <cell r="G657" t="str">
            <v>CONTROL A/C-AUD</v>
          </cell>
        </row>
        <row r="658">
          <cell r="D658" t="str">
            <v>9701010275INR</v>
          </cell>
          <cell r="E658" t="str">
            <v>Position</v>
          </cell>
          <cell r="F658" t="str">
            <v>PositionINR</v>
          </cell>
          <cell r="G658" t="str">
            <v>CONTROL A/C-CAD</v>
          </cell>
        </row>
        <row r="659">
          <cell r="D659" t="str">
            <v>9701010598INR</v>
          </cell>
          <cell r="E659" t="str">
            <v>Position</v>
          </cell>
          <cell r="F659" t="str">
            <v>PositionINR</v>
          </cell>
          <cell r="G659" t="str">
            <v>CONTROL A/C-GBP</v>
          </cell>
        </row>
        <row r="660">
          <cell r="D660" t="str">
            <v>9701010697INR</v>
          </cell>
          <cell r="E660" t="str">
            <v>Position</v>
          </cell>
          <cell r="F660" t="str">
            <v>PositionINR</v>
          </cell>
          <cell r="G660" t="str">
            <v>CONTROL A/C-HKD</v>
          </cell>
        </row>
        <row r="661">
          <cell r="D661" t="str">
            <v>9701010739INR</v>
          </cell>
          <cell r="E661" t="str">
            <v>Position</v>
          </cell>
          <cell r="F661" t="str">
            <v>PositionINR</v>
          </cell>
          <cell r="G661" t="str">
            <v>CONTROL A/C-INR</v>
          </cell>
        </row>
        <row r="662">
          <cell r="D662" t="str">
            <v>9701010820INR</v>
          </cell>
          <cell r="E662" t="str">
            <v>Position</v>
          </cell>
          <cell r="F662" t="str">
            <v>PositionINR</v>
          </cell>
          <cell r="G662" t="str">
            <v>CONTROL A/C-JPY</v>
          </cell>
        </row>
        <row r="663">
          <cell r="D663" t="str">
            <v>9701011497INR</v>
          </cell>
          <cell r="E663" t="str">
            <v>Position</v>
          </cell>
          <cell r="F663" t="str">
            <v>PositionINR</v>
          </cell>
          <cell r="G663" t="str">
            <v>CONTROL A/C-SGD</v>
          </cell>
        </row>
        <row r="664">
          <cell r="D664" t="str">
            <v>9701011638INR</v>
          </cell>
          <cell r="E664" t="str">
            <v>Position</v>
          </cell>
          <cell r="F664" t="str">
            <v>PositionINR</v>
          </cell>
          <cell r="G664" t="str">
            <v>CONTROL A/C-CHF</v>
          </cell>
        </row>
        <row r="665">
          <cell r="D665" t="str">
            <v>9701011794INR</v>
          </cell>
          <cell r="E665" t="str">
            <v>Position</v>
          </cell>
          <cell r="F665" t="str">
            <v>PositionINR</v>
          </cell>
          <cell r="G665" t="str">
            <v>CONTROL A/C-USD</v>
          </cell>
        </row>
        <row r="666">
          <cell r="D666" t="str">
            <v>9701019037INR</v>
          </cell>
          <cell r="E666" t="str">
            <v>Position</v>
          </cell>
          <cell r="F666" t="str">
            <v>PositionINR</v>
          </cell>
          <cell r="G666" t="str">
            <v>CONTROL A/C-EUR</v>
          </cell>
        </row>
        <row r="667">
          <cell r="D667" t="str">
            <v>9808030051INR</v>
          </cell>
          <cell r="E667" t="str">
            <v>Contingent</v>
          </cell>
          <cell r="F667" t="str">
            <v>ContingentINR</v>
          </cell>
          <cell r="G667" t="str">
            <v>Guarantee</v>
          </cell>
        </row>
        <row r="668">
          <cell r="D668" t="str">
            <v>9808030051USD</v>
          </cell>
          <cell r="E668" t="str">
            <v>Contingent</v>
          </cell>
          <cell r="F668" t="str">
            <v>ContingentUSD</v>
          </cell>
          <cell r="G668" t="str">
            <v>Guarantee</v>
          </cell>
        </row>
        <row r="669">
          <cell r="D669" t="str">
            <v>9808110002INR</v>
          </cell>
          <cell r="E669" t="str">
            <v>Contingent</v>
          </cell>
          <cell r="F669" t="str">
            <v>ContingentINR</v>
          </cell>
          <cell r="G669" t="str">
            <v>Guarantee</v>
          </cell>
        </row>
        <row r="670">
          <cell r="D670" t="str">
            <v>9808110002USD</v>
          </cell>
          <cell r="E670" t="str">
            <v>Contingent</v>
          </cell>
          <cell r="F670" t="str">
            <v>ContingentUSD</v>
          </cell>
          <cell r="G670" t="str">
            <v>Guarantee</v>
          </cell>
        </row>
        <row r="671">
          <cell r="D671" t="str">
            <v>9808180005USD</v>
          </cell>
          <cell r="E671" t="str">
            <v>Contingent</v>
          </cell>
          <cell r="F671" t="str">
            <v>ContingentUSD</v>
          </cell>
          <cell r="G671" t="str">
            <v>Guarantee</v>
          </cell>
        </row>
        <row r="672">
          <cell r="D672" t="str">
            <v>9808320007INR</v>
          </cell>
          <cell r="E672" t="str">
            <v>Contingent</v>
          </cell>
          <cell r="F672" t="str">
            <v>ContingentINR</v>
          </cell>
          <cell r="G672" t="str">
            <v>Guarantee</v>
          </cell>
        </row>
        <row r="673">
          <cell r="D673" t="str">
            <v>9809010003INR</v>
          </cell>
          <cell r="E673" t="str">
            <v>Contingent</v>
          </cell>
          <cell r="F673" t="str">
            <v>ContingentINR</v>
          </cell>
          <cell r="G673" t="str">
            <v>FX</v>
          </cell>
        </row>
        <row r="674">
          <cell r="D674" t="str">
            <v>9809010003USD</v>
          </cell>
          <cell r="E674" t="str">
            <v>Contingent</v>
          </cell>
          <cell r="F674" t="str">
            <v>ContingentUSD</v>
          </cell>
          <cell r="G674" t="str">
            <v>FX</v>
          </cell>
        </row>
        <row r="675">
          <cell r="D675" t="str">
            <v>9809020002GBP</v>
          </cell>
          <cell r="E675" t="str">
            <v>Contingent</v>
          </cell>
          <cell r="G675" t="str">
            <v>FX</v>
          </cell>
        </row>
        <row r="676">
          <cell r="D676" t="str">
            <v>9809020002INR</v>
          </cell>
          <cell r="E676" t="str">
            <v>Contingent</v>
          </cell>
          <cell r="F676" t="str">
            <v>ContingentINR</v>
          </cell>
          <cell r="G676" t="str">
            <v>FX</v>
          </cell>
        </row>
        <row r="677">
          <cell r="D677" t="str">
            <v>9809020002JPY</v>
          </cell>
          <cell r="E677" t="str">
            <v>Contingent</v>
          </cell>
          <cell r="F677" t="str">
            <v>ContingentJPY</v>
          </cell>
          <cell r="G677" t="str">
            <v>FX</v>
          </cell>
        </row>
        <row r="678">
          <cell r="D678" t="str">
            <v>9809020002USD</v>
          </cell>
          <cell r="E678" t="str">
            <v>Contingent</v>
          </cell>
          <cell r="F678" t="str">
            <v>ContingentUSD</v>
          </cell>
          <cell r="G678" t="str">
            <v>FX</v>
          </cell>
        </row>
        <row r="679">
          <cell r="D679" t="str">
            <v>9809050009INR</v>
          </cell>
          <cell r="E679" t="str">
            <v>Contingent</v>
          </cell>
          <cell r="F679" t="str">
            <v>ContingentINR</v>
          </cell>
          <cell r="G679" t="str">
            <v>FX</v>
          </cell>
        </row>
        <row r="680">
          <cell r="D680" t="str">
            <v>9809050009JPY</v>
          </cell>
          <cell r="E680" t="str">
            <v>Contingent</v>
          </cell>
          <cell r="F680" t="str">
            <v>ContingentJPY</v>
          </cell>
          <cell r="G680" t="str">
            <v>FX</v>
          </cell>
        </row>
        <row r="681">
          <cell r="D681" t="str">
            <v>9809050009THB</v>
          </cell>
          <cell r="E681" t="str">
            <v>Contingent</v>
          </cell>
          <cell r="F681" t="str">
            <v>ContingentTHB</v>
          </cell>
          <cell r="G681" t="str">
            <v>FX</v>
          </cell>
        </row>
        <row r="682">
          <cell r="D682" t="str">
            <v>9809050009USD</v>
          </cell>
          <cell r="E682" t="str">
            <v>Contingent</v>
          </cell>
          <cell r="F682" t="str">
            <v>ContingentUSD</v>
          </cell>
          <cell r="G682" t="str">
            <v>FX</v>
          </cell>
        </row>
        <row r="683">
          <cell r="D683" t="str">
            <v>9809330005JPY</v>
          </cell>
          <cell r="E683" t="str">
            <v>Contingent</v>
          </cell>
          <cell r="F683" t="str">
            <v>ContingentJPY</v>
          </cell>
          <cell r="G683" t="str">
            <v>FX</v>
          </cell>
        </row>
        <row r="684">
          <cell r="D684" t="str">
            <v>9809330005USD</v>
          </cell>
          <cell r="E684" t="str">
            <v>Contingent</v>
          </cell>
          <cell r="F684" t="str">
            <v>ContingentUSD</v>
          </cell>
          <cell r="G684" t="str">
            <v>FX</v>
          </cell>
        </row>
        <row r="685">
          <cell r="D685" t="str">
            <v>9810020009INR</v>
          </cell>
          <cell r="E685" t="str">
            <v>Contingent</v>
          </cell>
          <cell r="F685" t="str">
            <v>ContingentINR</v>
          </cell>
          <cell r="G685" t="str">
            <v>FX</v>
          </cell>
        </row>
        <row r="686">
          <cell r="D686" t="str">
            <v>9810020009JPY</v>
          </cell>
          <cell r="E686" t="str">
            <v>Contingent</v>
          </cell>
          <cell r="F686" t="str">
            <v>ContingentJPY</v>
          </cell>
          <cell r="G686" t="str">
            <v>FX</v>
          </cell>
        </row>
        <row r="687">
          <cell r="D687" t="str">
            <v>9810020009USD</v>
          </cell>
          <cell r="E687" t="str">
            <v>Contingent</v>
          </cell>
          <cell r="F687" t="str">
            <v>ContingentUSD</v>
          </cell>
          <cell r="G687" t="str">
            <v>FX</v>
          </cell>
        </row>
        <row r="688">
          <cell r="D688" t="str">
            <v>9810040007GBP</v>
          </cell>
          <cell r="E688" t="str">
            <v>Contingent</v>
          </cell>
          <cell r="F688" t="str">
            <v>ContingentGBP</v>
          </cell>
          <cell r="G688" t="str">
            <v>FX</v>
          </cell>
        </row>
        <row r="689">
          <cell r="D689" t="str">
            <v>9810040007INR</v>
          </cell>
          <cell r="E689" t="str">
            <v>Contingent</v>
          </cell>
          <cell r="F689" t="str">
            <v>ContingentINR</v>
          </cell>
          <cell r="G689" t="str">
            <v>FX</v>
          </cell>
        </row>
        <row r="690">
          <cell r="D690" t="str">
            <v>9810040007JPY</v>
          </cell>
          <cell r="E690" t="str">
            <v>Contingent</v>
          </cell>
          <cell r="F690" t="str">
            <v>ContingentJPY</v>
          </cell>
          <cell r="G690" t="str">
            <v>FX</v>
          </cell>
        </row>
        <row r="691">
          <cell r="D691" t="str">
            <v>9810040007THB</v>
          </cell>
          <cell r="E691" t="str">
            <v>Contingent</v>
          </cell>
          <cell r="F691" t="str">
            <v>ContingentTHB</v>
          </cell>
          <cell r="G691" t="str">
            <v>FX</v>
          </cell>
        </row>
        <row r="692">
          <cell r="D692" t="str">
            <v>9810040007USD</v>
          </cell>
          <cell r="E692" t="str">
            <v>Contingent</v>
          </cell>
          <cell r="F692" t="str">
            <v>ContingentUSD</v>
          </cell>
          <cell r="G692" t="str">
            <v>FX</v>
          </cell>
        </row>
        <row r="693">
          <cell r="D693" t="str">
            <v>9810070004INR</v>
          </cell>
          <cell r="E693" t="str">
            <v>Contingent</v>
          </cell>
          <cell r="F693" t="str">
            <v>ContingentINR</v>
          </cell>
          <cell r="G693" t="str">
            <v>FX</v>
          </cell>
        </row>
        <row r="694">
          <cell r="D694" t="str">
            <v>9810070004USD</v>
          </cell>
          <cell r="E694" t="str">
            <v>Contingent</v>
          </cell>
          <cell r="F694" t="str">
            <v>ContingentUSD</v>
          </cell>
          <cell r="G694" t="str">
            <v>FX</v>
          </cell>
        </row>
        <row r="695">
          <cell r="D695" t="str">
            <v>9810100009INR</v>
          </cell>
          <cell r="E695" t="str">
            <v>Contingent</v>
          </cell>
          <cell r="F695" t="str">
            <v>ContingentINR</v>
          </cell>
          <cell r="G695" t="str">
            <v>FX</v>
          </cell>
        </row>
        <row r="696">
          <cell r="D696" t="str">
            <v>9810100009JPY</v>
          </cell>
          <cell r="E696" t="str">
            <v>Contingent</v>
          </cell>
          <cell r="F696" t="str">
            <v>ContingentJPY</v>
          </cell>
          <cell r="G696" t="str">
            <v>FX</v>
          </cell>
        </row>
        <row r="697">
          <cell r="D697" t="str">
            <v>9810100009USD</v>
          </cell>
          <cell r="E697" t="str">
            <v>Contingent</v>
          </cell>
          <cell r="F697" t="str">
            <v>ContingentUSD</v>
          </cell>
          <cell r="G697" t="str">
            <v>FX</v>
          </cell>
        </row>
        <row r="698">
          <cell r="D698" t="str">
            <v>9819000002USD</v>
          </cell>
          <cell r="E698" t="str">
            <v>Contingent</v>
          </cell>
          <cell r="F698" t="str">
            <v>ContingentUSD</v>
          </cell>
          <cell r="G698" t="str">
            <v>FX</v>
          </cell>
        </row>
        <row r="699">
          <cell r="D699" t="str">
            <v>9922000014INR</v>
          </cell>
          <cell r="E699" t="str">
            <v>Contingent</v>
          </cell>
          <cell r="F699" t="str">
            <v>ContingentINR</v>
          </cell>
          <cell r="G699" t="str">
            <v>CCIRS</v>
          </cell>
        </row>
        <row r="700">
          <cell r="D700" t="str">
            <v>9922000014USD</v>
          </cell>
          <cell r="E700" t="str">
            <v>Contingent</v>
          </cell>
          <cell r="F700" t="str">
            <v>ContingentUSD</v>
          </cell>
          <cell r="G700" t="str">
            <v>CCIRS</v>
          </cell>
        </row>
        <row r="701">
          <cell r="D701" t="str">
            <v>9922000022USD</v>
          </cell>
          <cell r="E701" t="str">
            <v>Contingent</v>
          </cell>
          <cell r="F701" t="str">
            <v>ContingentUSD</v>
          </cell>
          <cell r="G701" t="str">
            <v>IRS</v>
          </cell>
        </row>
        <row r="702">
          <cell r="D702" t="str">
            <v>9922040002INR</v>
          </cell>
          <cell r="E702" t="str">
            <v>Contingent</v>
          </cell>
          <cell r="F702" t="str">
            <v>ContingentINR</v>
          </cell>
          <cell r="G702" t="str">
            <v>CCIRS</v>
          </cell>
        </row>
        <row r="703">
          <cell r="D703" t="str">
            <v>9922040002USD</v>
          </cell>
          <cell r="E703" t="str">
            <v>Contingent</v>
          </cell>
          <cell r="F703" t="str">
            <v>ContingentUSD</v>
          </cell>
          <cell r="G703" t="str">
            <v>CCIRS</v>
          </cell>
        </row>
        <row r="704">
          <cell r="D704" t="str">
            <v>9922060000INR</v>
          </cell>
          <cell r="E704" t="str">
            <v>Contingent</v>
          </cell>
          <cell r="F704" t="str">
            <v>ContingentINR</v>
          </cell>
          <cell r="G704" t="str">
            <v>IRS</v>
          </cell>
        </row>
        <row r="705">
          <cell r="D705" t="str">
            <v>9925260003INR</v>
          </cell>
          <cell r="E705" t="str">
            <v>Contra</v>
          </cell>
          <cell r="F705" t="str">
            <v>ContraINR</v>
          </cell>
          <cell r="G705" t="str">
            <v>Contra</v>
          </cell>
        </row>
        <row r="706">
          <cell r="D706" t="str">
            <v>9943000001USD</v>
          </cell>
          <cell r="E706" t="str">
            <v>Contra</v>
          </cell>
          <cell r="F706" t="str">
            <v>ContraUSD</v>
          </cell>
          <cell r="G706" t="str">
            <v>Contra</v>
          </cell>
        </row>
        <row r="707">
          <cell r="D707" t="str">
            <v>9998010004EUR</v>
          </cell>
          <cell r="E707" t="str">
            <v>Suspense</v>
          </cell>
          <cell r="G707" t="str">
            <v>GLS - Off Balance Sheet</v>
          </cell>
        </row>
        <row r="708">
          <cell r="D708" t="str">
            <v>9998010004GBP</v>
          </cell>
          <cell r="E708" t="str">
            <v>Suspense</v>
          </cell>
          <cell r="G708" t="str">
            <v>GLS - Off Balance Sheet</v>
          </cell>
        </row>
        <row r="709">
          <cell r="D709" t="str">
            <v>9998010004INR</v>
          </cell>
          <cell r="E709" t="str">
            <v>Suspense</v>
          </cell>
          <cell r="G709" t="str">
            <v>GLS - Off Balance Sheet</v>
          </cell>
        </row>
        <row r="710">
          <cell r="D710" t="str">
            <v>9998010004JPY</v>
          </cell>
          <cell r="E710" t="str">
            <v>Suspense</v>
          </cell>
          <cell r="G710" t="str">
            <v>GLS - Off Balance Sheet</v>
          </cell>
        </row>
        <row r="711">
          <cell r="D711" t="str">
            <v>9998010004USD</v>
          </cell>
          <cell r="E711" t="str">
            <v>Suspense</v>
          </cell>
          <cell r="G711" t="str">
            <v>GLS - Off Balance Sheet</v>
          </cell>
        </row>
        <row r="712">
          <cell r="D712" t="str">
            <v>9998020003EUR</v>
          </cell>
          <cell r="E712" t="str">
            <v>Suspense</v>
          </cell>
          <cell r="G712" t="str">
            <v>GLS - Off Balance Sheet</v>
          </cell>
        </row>
        <row r="713">
          <cell r="D713" t="str">
            <v>9998020003GBP</v>
          </cell>
          <cell r="E713" t="str">
            <v>Suspense</v>
          </cell>
          <cell r="G713" t="str">
            <v>GLS - Off Balance Sheet</v>
          </cell>
        </row>
        <row r="714">
          <cell r="D714" t="str">
            <v>9998020003INR</v>
          </cell>
          <cell r="E714" t="str">
            <v>Suspense</v>
          </cell>
          <cell r="G714" t="str">
            <v>GLS - Off Balance Sheet</v>
          </cell>
        </row>
        <row r="715">
          <cell r="D715" t="str">
            <v>9998020003JPY</v>
          </cell>
          <cell r="E715" t="str">
            <v>Suspense</v>
          </cell>
          <cell r="G715" t="str">
            <v>GLS - Off Balance Sheet</v>
          </cell>
        </row>
        <row r="716">
          <cell r="D716" t="str">
            <v>9998020003USD</v>
          </cell>
          <cell r="E716" t="str">
            <v>Suspense</v>
          </cell>
          <cell r="G716" t="str">
            <v>GLS - Off Balance Sheet</v>
          </cell>
        </row>
        <row r="717">
          <cell r="D717" t="str">
            <v>1702080001INR</v>
          </cell>
          <cell r="E717" t="str">
            <v>MTM - Securities</v>
          </cell>
          <cell r="F717" t="str">
            <v>MTM - SecuritiesINR</v>
          </cell>
          <cell r="G717" t="str">
            <v>Tbills</v>
          </cell>
        </row>
        <row r="718">
          <cell r="D718" t="str">
            <v>4106020003INR</v>
          </cell>
          <cell r="E718" t="str">
            <v>Other Asset</v>
          </cell>
          <cell r="F718" t="str">
            <v>Other AssetINR</v>
          </cell>
          <cell r="G718" t="str">
            <v>Securities - AIR</v>
          </cell>
        </row>
        <row r="719">
          <cell r="D719" t="str">
            <v>6601020016USD</v>
          </cell>
          <cell r="E719" t="str">
            <v>Borrowing</v>
          </cell>
          <cell r="F719" t="str">
            <v>BorrowingUSD</v>
          </cell>
          <cell r="G719" t="str">
            <v>Interbank</v>
          </cell>
        </row>
        <row r="720">
          <cell r="D720" t="str">
            <v>7502170009USD</v>
          </cell>
          <cell r="E720" t="str">
            <v>Other Liab</v>
          </cell>
          <cell r="F720" t="str">
            <v>Other LiabUSD</v>
          </cell>
          <cell r="G720" t="str">
            <v>AIP - Interbank</v>
          </cell>
        </row>
        <row r="721">
          <cell r="D721" t="str">
            <v>7701330602INR</v>
          </cell>
          <cell r="E721" t="str">
            <v>Other Liab</v>
          </cell>
          <cell r="F721" t="str">
            <v>Other LiabINR</v>
          </cell>
          <cell r="G721" t="str">
            <v>Other</v>
          </cell>
        </row>
        <row r="722">
          <cell r="D722" t="str">
            <v>7701370004INR</v>
          </cell>
          <cell r="E722" t="str">
            <v>TDP</v>
          </cell>
          <cell r="F722" t="str">
            <v>TDPINR</v>
          </cell>
          <cell r="G722" t="str">
            <v>Securities</v>
          </cell>
        </row>
        <row r="723">
          <cell r="D723" t="str">
            <v>7902000004INR</v>
          </cell>
          <cell r="E723" t="str">
            <v>Other Liab</v>
          </cell>
          <cell r="F723" t="str">
            <v>Other LiabINR</v>
          </cell>
          <cell r="G723" t="str">
            <v>Securities - UGL AFS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inal"/>
      <sheetName val="Assistance"/>
      <sheetName val="SL CS"/>
      <sheetName val="Ntrance"/>
      <sheetName val="SL GS"/>
      <sheetName val="NA"/>
      <sheetName val="UK"/>
      <sheetName val="Mauritius"/>
      <sheetName val="Holdings"/>
      <sheetName val="India"/>
      <sheetName val="Sheet3"/>
      <sheetName val="Ref"/>
      <sheetName val="Workbook Inputs"/>
    </sheetNames>
    <sheetDataSet>
      <sheetData sheetId="0" refreshError="1">
        <row r="2">
          <cell r="A2" t="str">
            <v>Leasehold</v>
          </cell>
        </row>
        <row r="3">
          <cell r="A3" t="str">
            <v>Computers</v>
          </cell>
        </row>
        <row r="4">
          <cell r="A4" t="str">
            <v>Software</v>
          </cell>
        </row>
        <row r="5">
          <cell r="A5" t="str">
            <v>Furniture Fixtures &amp; Equipment</v>
          </cell>
        </row>
        <row r="6">
          <cell r="A6" t="str">
            <v>Vehicles</v>
          </cell>
        </row>
        <row r="7">
          <cell r="A7" t="str">
            <v>CWIP (Includes Advance Capex 14502)</v>
          </cell>
        </row>
        <row r="8">
          <cell r="A8" t="str">
            <v>Accumulated Depreciation and amortization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ed Cash Flow"/>
      <sheetName val="Challan"/>
      <sheetName val="Transaction Inpu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-OCT"/>
      <sheetName val="INVENTORY-DAILY-OCT"/>
      <sheetName val="INV"/>
      <sheetName val="INVENTORY-WEEKLY-OCT"/>
      <sheetName val="INVENTORY-MONTH-OCT"/>
      <sheetName val="Sheet1"/>
    </sheetNames>
    <sheetDataSet>
      <sheetData sheetId="0" refreshError="1"/>
      <sheetData sheetId="1" refreshError="1"/>
      <sheetData sheetId="2" refreshError="1">
        <row r="1">
          <cell r="A1" t="str">
            <v>TO: SRI S S N MURTY, M.D.</v>
          </cell>
          <cell r="I1" t="str">
            <v>FROM : G.RAMA RAO.</v>
          </cell>
        </row>
        <row r="3">
          <cell r="A3" t="str">
            <v>CLOSING STOCK OF INVENTORY FOR RAWMATERIALS AS ON  01.08.2000</v>
          </cell>
        </row>
        <row r="5">
          <cell r="A5" t="str">
            <v>SL. NO.</v>
          </cell>
          <cell r="B5" t="str">
            <v>DESCRIPTION OF MATERIAL</v>
          </cell>
          <cell r="C5" t="str">
            <v>UOM</v>
          </cell>
          <cell r="D5" t="str">
            <v>STOCK ON</v>
          </cell>
          <cell r="E5" t="str">
            <v>RATE</v>
          </cell>
          <cell r="F5" t="str">
            <v>VALUE</v>
          </cell>
          <cell r="G5" t="str">
            <v>CONSUMP-</v>
          </cell>
          <cell r="H5" t="str">
            <v>STOCK AVAIL</v>
          </cell>
          <cell r="I5" t="str">
            <v>IDEAL</v>
          </cell>
          <cell r="J5" t="str">
            <v>TO BE PROCURED</v>
          </cell>
        </row>
        <row r="6">
          <cell r="D6" t="str">
            <v>HAND</v>
          </cell>
          <cell r="G6" t="str">
            <v>TION/DAY</v>
          </cell>
          <cell r="H6" t="str">
            <v>DAYS</v>
          </cell>
          <cell r="I6" t="str">
            <v>STOCK/DAYS</v>
          </cell>
          <cell r="J6" t="str">
            <v>DAYS</v>
          </cell>
          <cell r="K6" t="str">
            <v>QTY</v>
          </cell>
        </row>
        <row r="7">
          <cell r="B7" t="str">
            <v>DIRECT BREWING MATERIAL</v>
          </cell>
          <cell r="J7" t="str">
            <v>surplus(+)</v>
          </cell>
          <cell r="K7" t="str">
            <v>shortage(-)</v>
          </cell>
        </row>
        <row r="8">
          <cell r="A8">
            <v>1</v>
          </cell>
          <cell r="B8" t="str">
            <v>MALT - MOUNT MALT</v>
          </cell>
          <cell r="C8" t="str">
            <v>MT</v>
          </cell>
          <cell r="D8">
            <v>244.465</v>
          </cell>
          <cell r="E8">
            <v>0</v>
          </cell>
          <cell r="F8">
            <v>0</v>
          </cell>
        </row>
        <row r="9">
          <cell r="B9" t="str">
            <v>MALT- UNIIQUE MALT</v>
          </cell>
          <cell r="C9" t="str">
            <v>MT</v>
          </cell>
          <cell r="D9">
            <v>4.9999999999990052E-3</v>
          </cell>
          <cell r="E9">
            <v>0</v>
          </cell>
          <cell r="F9">
            <v>0</v>
          </cell>
          <cell r="G9">
            <v>7.5</v>
          </cell>
          <cell r="H9">
            <v>34.165333333333336</v>
          </cell>
          <cell r="I9">
            <v>25</v>
          </cell>
          <cell r="J9">
            <v>9.1653333333333364</v>
          </cell>
          <cell r="K9">
            <v>68.740000000000023</v>
          </cell>
        </row>
        <row r="10">
          <cell r="B10" t="str">
            <v>MALT- HAFED MALT</v>
          </cell>
          <cell r="C10" t="str">
            <v>MT</v>
          </cell>
          <cell r="D10">
            <v>11.769999999999996</v>
          </cell>
          <cell r="E10">
            <v>0</v>
          </cell>
          <cell r="F10">
            <v>0</v>
          </cell>
        </row>
        <row r="11">
          <cell r="A11">
            <v>2</v>
          </cell>
          <cell r="B11" t="str">
            <v>SUGAR</v>
          </cell>
          <cell r="C11" t="str">
            <v>MT</v>
          </cell>
          <cell r="D11">
            <v>0</v>
          </cell>
          <cell r="E11">
            <v>0</v>
          </cell>
          <cell r="F11">
            <v>0</v>
          </cell>
          <cell r="G11">
            <v>1.5</v>
          </cell>
          <cell r="H11">
            <v>0</v>
          </cell>
          <cell r="I11">
            <v>10</v>
          </cell>
          <cell r="J11">
            <v>-10</v>
          </cell>
          <cell r="K11">
            <v>-15</v>
          </cell>
        </row>
        <row r="12">
          <cell r="A12">
            <v>3</v>
          </cell>
          <cell r="B12" t="str">
            <v>RICE FLAKES</v>
          </cell>
          <cell r="C12" t="str">
            <v>MT</v>
          </cell>
          <cell r="D12">
            <v>0</v>
          </cell>
          <cell r="E12">
            <v>0</v>
          </cell>
          <cell r="F12">
            <v>0</v>
          </cell>
          <cell r="G12">
            <v>1.5</v>
          </cell>
          <cell r="H12">
            <v>0</v>
          </cell>
          <cell r="I12">
            <v>10</v>
          </cell>
          <cell r="J12">
            <v>-10</v>
          </cell>
          <cell r="K12">
            <v>-15</v>
          </cell>
        </row>
        <row r="13">
          <cell r="A13">
            <v>4</v>
          </cell>
          <cell r="B13" t="str">
            <v>MAIZE FLAKES</v>
          </cell>
          <cell r="C13" t="str">
            <v>MT</v>
          </cell>
          <cell r="D13">
            <v>10.510000000000005</v>
          </cell>
          <cell r="E13">
            <v>0</v>
          </cell>
          <cell r="F13">
            <v>0</v>
          </cell>
          <cell r="G13">
            <v>1.5</v>
          </cell>
          <cell r="H13">
            <v>7.0066666666666704</v>
          </cell>
          <cell r="I13">
            <v>10</v>
          </cell>
          <cell r="J13">
            <v>-2.9933333333333296</v>
          </cell>
          <cell r="K13">
            <v>-4.4899999999999949</v>
          </cell>
        </row>
        <row r="14">
          <cell r="B14" t="str">
            <v>HOPS PELLETS ( ALPHA 13%)</v>
          </cell>
          <cell r="C14" t="str">
            <v>Kg</v>
          </cell>
          <cell r="D14">
            <v>480</v>
          </cell>
          <cell r="E14">
            <v>0</v>
          </cell>
          <cell r="F14">
            <v>0</v>
          </cell>
          <cell r="G14">
            <v>18</v>
          </cell>
          <cell r="H14">
            <v>26.666666666666668</v>
          </cell>
          <cell r="I14">
            <v>30</v>
          </cell>
          <cell r="J14">
            <v>-3.3333333333333321</v>
          </cell>
          <cell r="K14">
            <v>-59.999999999999979</v>
          </cell>
        </row>
        <row r="15">
          <cell r="A15">
            <v>5</v>
          </cell>
          <cell r="B15" t="str">
            <v>HOPS EXTRACT ( Co2 30%)</v>
          </cell>
          <cell r="C15" t="str">
            <v>Kg</v>
          </cell>
          <cell r="D15">
            <v>437</v>
          </cell>
          <cell r="E15">
            <v>0</v>
          </cell>
          <cell r="F15">
            <v>0</v>
          </cell>
          <cell r="G15">
            <v>6</v>
          </cell>
          <cell r="H15">
            <v>72.833333333333329</v>
          </cell>
          <cell r="I15">
            <v>30</v>
          </cell>
          <cell r="J15">
            <v>42.833333333333329</v>
          </cell>
          <cell r="K15">
            <v>257</v>
          </cell>
        </row>
        <row r="16">
          <cell r="A16">
            <v>6</v>
          </cell>
          <cell r="B16" t="str">
            <v>HOPS PELLETS( Co2 15%)</v>
          </cell>
          <cell r="C16" t="str">
            <v>Kg</v>
          </cell>
          <cell r="D16">
            <v>308.79999999999995</v>
          </cell>
          <cell r="E16">
            <v>0</v>
          </cell>
          <cell r="F16">
            <v>0</v>
          </cell>
          <cell r="G16">
            <v>5</v>
          </cell>
          <cell r="H16">
            <v>61.759999999999991</v>
          </cell>
          <cell r="I16">
            <v>30</v>
          </cell>
          <cell r="J16">
            <v>31.759999999999991</v>
          </cell>
          <cell r="K16">
            <v>158.79999999999995</v>
          </cell>
        </row>
        <row r="17">
          <cell r="A17">
            <v>7</v>
          </cell>
          <cell r="B17" t="str">
            <v>HOPS AROMA (Co2 6 TO 7%)</v>
          </cell>
          <cell r="C17" t="str">
            <v>Kg</v>
          </cell>
          <cell r="D17">
            <v>0</v>
          </cell>
          <cell r="E17">
            <v>0</v>
          </cell>
          <cell r="F17">
            <v>0</v>
          </cell>
          <cell r="G17">
            <v>0.6</v>
          </cell>
          <cell r="H17">
            <v>0</v>
          </cell>
          <cell r="I17">
            <v>30</v>
          </cell>
          <cell r="J17">
            <v>-30</v>
          </cell>
          <cell r="K17">
            <v>-18</v>
          </cell>
        </row>
        <row r="18">
          <cell r="A18">
            <v>8</v>
          </cell>
          <cell r="B18" t="str">
            <v>LACTIC ACID</v>
          </cell>
          <cell r="C18" t="str">
            <v>Kg</v>
          </cell>
          <cell r="D18">
            <v>47.900000000000006</v>
          </cell>
          <cell r="E18">
            <v>0</v>
          </cell>
          <cell r="F18">
            <v>0</v>
          </cell>
          <cell r="G18">
            <v>2.5</v>
          </cell>
          <cell r="H18">
            <v>19.160000000000004</v>
          </cell>
          <cell r="I18">
            <v>30</v>
          </cell>
          <cell r="J18">
            <v>-10.839999999999996</v>
          </cell>
          <cell r="K18">
            <v>-27.099999999999991</v>
          </cell>
        </row>
        <row r="19">
          <cell r="A19">
            <v>9</v>
          </cell>
          <cell r="B19" t="str">
            <v>CALCIUM SULPHATE</v>
          </cell>
          <cell r="C19" t="str">
            <v>Kg</v>
          </cell>
          <cell r="D19">
            <v>67.5</v>
          </cell>
          <cell r="E19">
            <v>0</v>
          </cell>
          <cell r="F19">
            <v>0</v>
          </cell>
          <cell r="G19">
            <v>7.5</v>
          </cell>
          <cell r="H19">
            <v>9</v>
          </cell>
          <cell r="I19">
            <v>30</v>
          </cell>
          <cell r="J19">
            <v>-21</v>
          </cell>
          <cell r="K19">
            <v>-157.5</v>
          </cell>
        </row>
        <row r="20">
          <cell r="A20">
            <v>10</v>
          </cell>
          <cell r="B20" t="str">
            <v>TERMAYL</v>
          </cell>
          <cell r="C20" t="str">
            <v>Kg</v>
          </cell>
          <cell r="D20">
            <v>24.6</v>
          </cell>
          <cell r="E20">
            <v>0</v>
          </cell>
          <cell r="F20">
            <v>0</v>
          </cell>
          <cell r="G20">
            <v>0.6</v>
          </cell>
          <cell r="H20">
            <v>41.000000000000007</v>
          </cell>
          <cell r="I20">
            <v>30</v>
          </cell>
          <cell r="J20">
            <v>11.000000000000007</v>
          </cell>
          <cell r="K20">
            <v>6.6000000000000041</v>
          </cell>
        </row>
        <row r="21">
          <cell r="B21" t="str">
            <v>SUB-TOTAL  (A)</v>
          </cell>
          <cell r="F21">
            <v>0</v>
          </cell>
        </row>
        <row r="22">
          <cell r="B22" t="str">
            <v>INDIRECT BREWING MATERIAL</v>
          </cell>
        </row>
        <row r="23">
          <cell r="A23">
            <v>1</v>
          </cell>
          <cell r="B23" t="str">
            <v>BIO FOAM</v>
          </cell>
          <cell r="C23" t="str">
            <v>Kg</v>
          </cell>
          <cell r="D23">
            <v>44.05</v>
          </cell>
          <cell r="E23">
            <v>0</v>
          </cell>
          <cell r="F23">
            <v>0</v>
          </cell>
          <cell r="G23">
            <v>1</v>
          </cell>
          <cell r="H23">
            <v>44.05</v>
          </cell>
          <cell r="I23">
            <v>30</v>
          </cell>
          <cell r="J23">
            <v>14.049999999999997</v>
          </cell>
          <cell r="K23">
            <v>14.049999999999997</v>
          </cell>
        </row>
        <row r="24">
          <cell r="A24">
            <v>2</v>
          </cell>
          <cell r="B24" t="str">
            <v>WHIRLFLOC</v>
          </cell>
          <cell r="C24" t="str">
            <v>Kg</v>
          </cell>
          <cell r="D24">
            <v>40.25</v>
          </cell>
          <cell r="E24">
            <v>0</v>
          </cell>
          <cell r="F24">
            <v>0</v>
          </cell>
          <cell r="G24">
            <v>0.6</v>
          </cell>
          <cell r="H24">
            <v>67.083333333333343</v>
          </cell>
          <cell r="I24">
            <v>30</v>
          </cell>
          <cell r="J24">
            <v>37.083333333333343</v>
          </cell>
          <cell r="K24">
            <v>22.250000000000004</v>
          </cell>
        </row>
        <row r="25">
          <cell r="A25">
            <v>3</v>
          </cell>
          <cell r="B25" t="str">
            <v>BIOFINE</v>
          </cell>
          <cell r="C25" t="str">
            <v>Kg</v>
          </cell>
          <cell r="D25">
            <v>32.200000000000003</v>
          </cell>
          <cell r="E25">
            <v>0</v>
          </cell>
          <cell r="F25">
            <v>0</v>
          </cell>
          <cell r="G25">
            <v>1</v>
          </cell>
          <cell r="H25">
            <v>32.200000000000003</v>
          </cell>
          <cell r="I25">
            <v>30</v>
          </cell>
          <cell r="J25">
            <v>2.2000000000000028</v>
          </cell>
          <cell r="K25">
            <v>2.2000000000000028</v>
          </cell>
        </row>
        <row r="26">
          <cell r="A26">
            <v>4</v>
          </cell>
          <cell r="B26" t="str">
            <v>FORMALINE</v>
          </cell>
          <cell r="C26" t="str">
            <v>Kg</v>
          </cell>
          <cell r="D26">
            <v>385.25</v>
          </cell>
          <cell r="E26">
            <v>0</v>
          </cell>
          <cell r="F26">
            <v>0</v>
          </cell>
          <cell r="G26">
            <v>5.5</v>
          </cell>
          <cell r="H26">
            <v>70.045454545454547</v>
          </cell>
          <cell r="I26">
            <v>30</v>
          </cell>
          <cell r="J26">
            <v>40.045454545454547</v>
          </cell>
          <cell r="K26">
            <v>220.25</v>
          </cell>
        </row>
        <row r="27">
          <cell r="A27">
            <v>5</v>
          </cell>
          <cell r="B27" t="str">
            <v>POTASSIUM META BISULPHATE</v>
          </cell>
          <cell r="C27" t="str">
            <v>Kg</v>
          </cell>
          <cell r="D27">
            <v>84.62</v>
          </cell>
          <cell r="E27">
            <v>0</v>
          </cell>
          <cell r="F27">
            <v>0</v>
          </cell>
          <cell r="G27">
            <v>1</v>
          </cell>
          <cell r="H27">
            <v>84.62</v>
          </cell>
          <cell r="I27">
            <v>30</v>
          </cell>
          <cell r="J27">
            <v>54.620000000000005</v>
          </cell>
          <cell r="K27">
            <v>54.620000000000005</v>
          </cell>
        </row>
        <row r="28">
          <cell r="A28">
            <v>6</v>
          </cell>
          <cell r="B28" t="str">
            <v>ASCORBIC ACID</v>
          </cell>
          <cell r="C28" t="str">
            <v>Kg</v>
          </cell>
          <cell r="D28">
            <v>28</v>
          </cell>
          <cell r="E28">
            <v>0</v>
          </cell>
          <cell r="F28">
            <v>0</v>
          </cell>
          <cell r="G28">
            <v>1</v>
          </cell>
          <cell r="H28">
            <v>28</v>
          </cell>
          <cell r="I28">
            <v>30</v>
          </cell>
          <cell r="J28">
            <v>-2</v>
          </cell>
          <cell r="K28">
            <v>-2</v>
          </cell>
        </row>
        <row r="29">
          <cell r="A29">
            <v>7</v>
          </cell>
          <cell r="B29" t="str">
            <v>PROFIX</v>
          </cell>
          <cell r="C29" t="str">
            <v>Kg</v>
          </cell>
          <cell r="D29">
            <v>57.5</v>
          </cell>
          <cell r="E29">
            <v>0</v>
          </cell>
          <cell r="F29">
            <v>0</v>
          </cell>
          <cell r="G29">
            <v>1.5</v>
          </cell>
          <cell r="H29">
            <v>38.333333333333336</v>
          </cell>
          <cell r="I29">
            <v>30</v>
          </cell>
          <cell r="J29">
            <v>8.3333333333333357</v>
          </cell>
          <cell r="K29">
            <v>12.500000000000004</v>
          </cell>
        </row>
        <row r="30">
          <cell r="A30">
            <v>8</v>
          </cell>
          <cell r="B30" t="str">
            <v xml:space="preserve">Co2 GAS                      </v>
          </cell>
          <cell r="C30" t="str">
            <v>Kg</v>
          </cell>
          <cell r="D30">
            <v>1377</v>
          </cell>
          <cell r="E30">
            <v>0</v>
          </cell>
          <cell r="F30">
            <v>0</v>
          </cell>
          <cell r="G30">
            <v>240</v>
          </cell>
          <cell r="H30">
            <v>5.7374999999999998</v>
          </cell>
          <cell r="I30">
            <v>30</v>
          </cell>
          <cell r="J30">
            <v>-24.262499999999999</v>
          </cell>
          <cell r="K30">
            <v>-5823</v>
          </cell>
        </row>
        <row r="31">
          <cell r="A31">
            <v>9</v>
          </cell>
          <cell r="B31" t="str">
            <v xml:space="preserve">BIOGLUCONASE </v>
          </cell>
          <cell r="C31" t="str">
            <v>Kg</v>
          </cell>
          <cell r="D31">
            <v>35.799999999999997</v>
          </cell>
          <cell r="E31">
            <v>0</v>
          </cell>
          <cell r="F31">
            <v>0</v>
          </cell>
          <cell r="G31">
            <v>0.6</v>
          </cell>
          <cell r="H31">
            <v>59.666666666666664</v>
          </cell>
          <cell r="I31">
            <v>30</v>
          </cell>
          <cell r="J31">
            <v>29.666666666666664</v>
          </cell>
          <cell r="K31">
            <v>17.799999999999997</v>
          </cell>
        </row>
        <row r="32">
          <cell r="B32" t="str">
            <v>SUB-TOTAL  (B)</v>
          </cell>
          <cell r="F32">
            <v>0</v>
          </cell>
        </row>
        <row r="33">
          <cell r="B33" t="str">
            <v>CONSUMABLE STORES ( BREWING )</v>
          </cell>
        </row>
        <row r="34">
          <cell r="A34">
            <v>1</v>
          </cell>
          <cell r="B34" t="str">
            <v>PHOSPHORIC ACID (COMM)</v>
          </cell>
          <cell r="C34" t="str">
            <v>Kg</v>
          </cell>
          <cell r="D34">
            <v>100</v>
          </cell>
          <cell r="E34">
            <v>0</v>
          </cell>
          <cell r="F34">
            <v>0</v>
          </cell>
          <cell r="G34">
            <v>10</v>
          </cell>
          <cell r="H34">
            <v>10</v>
          </cell>
          <cell r="I34">
            <v>30</v>
          </cell>
          <cell r="J34">
            <v>-20</v>
          </cell>
          <cell r="K34">
            <v>-200</v>
          </cell>
        </row>
        <row r="35">
          <cell r="A35">
            <v>2</v>
          </cell>
          <cell r="B35" t="str">
            <v>FILTER POWDER ( CELITE)</v>
          </cell>
          <cell r="C35" t="str">
            <v>Kg</v>
          </cell>
          <cell r="D35">
            <v>125.60000000000002</v>
          </cell>
          <cell r="E35">
            <v>0</v>
          </cell>
          <cell r="F35">
            <v>0</v>
          </cell>
          <cell r="G35">
            <v>20</v>
          </cell>
          <cell r="H35">
            <v>6.2800000000000011</v>
          </cell>
          <cell r="I35">
            <v>30</v>
          </cell>
          <cell r="J35">
            <v>-23.72</v>
          </cell>
          <cell r="K35">
            <v>-474.4</v>
          </cell>
        </row>
        <row r="36">
          <cell r="A36">
            <v>3</v>
          </cell>
          <cell r="B36" t="str">
            <v>HYFLOSUPERCEL</v>
          </cell>
          <cell r="C36" t="str">
            <v>Kg</v>
          </cell>
          <cell r="D36">
            <v>661.09999999999991</v>
          </cell>
          <cell r="E36">
            <v>0</v>
          </cell>
          <cell r="F36">
            <v>0</v>
          </cell>
          <cell r="G36">
            <v>50</v>
          </cell>
          <cell r="H36">
            <v>13.221999999999998</v>
          </cell>
          <cell r="I36">
            <v>30</v>
          </cell>
          <cell r="J36">
            <v>-16.778000000000002</v>
          </cell>
          <cell r="K36">
            <v>-838.90000000000009</v>
          </cell>
        </row>
        <row r="37">
          <cell r="A37">
            <v>4</v>
          </cell>
          <cell r="B37" t="str">
            <v>BLEACHING POWDER</v>
          </cell>
          <cell r="C37" t="str">
            <v>Kg</v>
          </cell>
          <cell r="D37">
            <v>512</v>
          </cell>
          <cell r="E37">
            <v>0</v>
          </cell>
          <cell r="F37">
            <v>0</v>
          </cell>
          <cell r="G37">
            <v>18</v>
          </cell>
          <cell r="H37">
            <v>28.444444444444443</v>
          </cell>
          <cell r="I37">
            <v>30</v>
          </cell>
          <cell r="J37">
            <v>-1.5555555555555571</v>
          </cell>
          <cell r="K37">
            <v>-28.000000000000028</v>
          </cell>
        </row>
        <row r="38">
          <cell r="B38" t="str">
            <v>SUB-TOTAL  (C)</v>
          </cell>
          <cell r="F38">
            <v>0</v>
          </cell>
        </row>
        <row r="39">
          <cell r="B39" t="str">
            <v xml:space="preserve">CONSUMABLE STORES ( BOTTLING ) </v>
          </cell>
        </row>
        <row r="40">
          <cell r="A40">
            <v>1</v>
          </cell>
          <cell r="B40" t="str">
            <v>CAUSTIC SODA FLAKES</v>
          </cell>
          <cell r="C40" t="str">
            <v>Kg</v>
          </cell>
          <cell r="D40">
            <v>550</v>
          </cell>
          <cell r="E40">
            <v>0</v>
          </cell>
          <cell r="F40">
            <v>0</v>
          </cell>
          <cell r="G40">
            <v>50</v>
          </cell>
          <cell r="H40">
            <v>11</v>
          </cell>
          <cell r="I40">
            <v>30</v>
          </cell>
          <cell r="J40">
            <v>-19</v>
          </cell>
          <cell r="K40">
            <v>-950</v>
          </cell>
        </row>
        <row r="41">
          <cell r="A41">
            <v>2</v>
          </cell>
          <cell r="B41" t="str">
            <v>CAUSTIC SODA LYE  ( 50%)</v>
          </cell>
          <cell r="C41" t="str">
            <v>Kg</v>
          </cell>
          <cell r="D41">
            <v>9105</v>
          </cell>
          <cell r="E41">
            <v>0</v>
          </cell>
          <cell r="F41">
            <v>0</v>
          </cell>
          <cell r="G41">
            <v>400</v>
          </cell>
          <cell r="H41">
            <v>22.762499999999999</v>
          </cell>
          <cell r="I41">
            <v>30</v>
          </cell>
          <cell r="J41">
            <v>-7.2375000000000007</v>
          </cell>
          <cell r="K41">
            <v>-2895.0000000000005</v>
          </cell>
        </row>
        <row r="42">
          <cell r="A42">
            <v>3</v>
          </cell>
          <cell r="B42" t="str">
            <v>EXCONC - SK / MOD</v>
          </cell>
          <cell r="C42" t="str">
            <v>Kg</v>
          </cell>
          <cell r="D42">
            <v>150</v>
          </cell>
          <cell r="E42">
            <v>0</v>
          </cell>
          <cell r="F42">
            <v>0</v>
          </cell>
          <cell r="G42">
            <v>15</v>
          </cell>
          <cell r="H42">
            <v>10</v>
          </cell>
          <cell r="I42">
            <v>30</v>
          </cell>
          <cell r="J42">
            <v>-20</v>
          </cell>
          <cell r="K42">
            <v>-300</v>
          </cell>
        </row>
        <row r="43">
          <cell r="A43">
            <v>4</v>
          </cell>
          <cell r="B43" t="str">
            <v>SU - 853 CHEMICAL</v>
          </cell>
          <cell r="C43" t="str">
            <v>Ltr</v>
          </cell>
          <cell r="D43">
            <v>168.5</v>
          </cell>
          <cell r="E43">
            <v>0</v>
          </cell>
          <cell r="F43">
            <v>0</v>
          </cell>
          <cell r="G43">
            <v>15</v>
          </cell>
          <cell r="H43">
            <v>11.233333333333333</v>
          </cell>
          <cell r="I43">
            <v>30</v>
          </cell>
          <cell r="J43">
            <v>-18.766666666666666</v>
          </cell>
          <cell r="K43">
            <v>-281.5</v>
          </cell>
        </row>
        <row r="44">
          <cell r="A44">
            <v>5</v>
          </cell>
          <cell r="B44" t="str">
            <v>LIQUID SOAP</v>
          </cell>
          <cell r="C44" t="str">
            <v>Ltr</v>
          </cell>
          <cell r="D44">
            <v>370</v>
          </cell>
          <cell r="F44">
            <v>0</v>
          </cell>
          <cell r="H44" t="e">
            <v>#DIV/0!</v>
          </cell>
        </row>
        <row r="45">
          <cell r="A45">
            <v>6</v>
          </cell>
          <cell r="B45" t="str">
            <v>INK for CODING M/C</v>
          </cell>
          <cell r="C45" t="str">
            <v>Ltr</v>
          </cell>
          <cell r="D45">
            <v>2</v>
          </cell>
          <cell r="E45">
            <v>0</v>
          </cell>
          <cell r="F45">
            <v>0</v>
          </cell>
          <cell r="G45">
            <v>0.03</v>
          </cell>
          <cell r="H45">
            <v>66.666666666666671</v>
          </cell>
          <cell r="I45">
            <v>30</v>
          </cell>
          <cell r="J45">
            <v>36.666666666666671</v>
          </cell>
          <cell r="K45">
            <v>1.1000000000000001</v>
          </cell>
        </row>
        <row r="46">
          <cell r="A46">
            <v>7</v>
          </cell>
          <cell r="B46" t="str">
            <v>ADDITIVE for CODING M/C</v>
          </cell>
          <cell r="C46" t="str">
            <v>Ltr</v>
          </cell>
          <cell r="D46">
            <v>70</v>
          </cell>
          <cell r="E46">
            <v>0</v>
          </cell>
          <cell r="F46">
            <v>0</v>
          </cell>
          <cell r="G46">
            <v>1.67</v>
          </cell>
          <cell r="H46">
            <v>41.91616766467066</v>
          </cell>
          <cell r="I46">
            <v>30</v>
          </cell>
          <cell r="J46">
            <v>11.91616766467066</v>
          </cell>
          <cell r="K46">
            <v>19.900000000000002</v>
          </cell>
        </row>
        <row r="47">
          <cell r="B47" t="str">
            <v>SUB-TOTAL  (D)</v>
          </cell>
          <cell r="F47">
            <v>0</v>
          </cell>
        </row>
        <row r="50">
          <cell r="A50" t="str">
            <v>SL. NO.</v>
          </cell>
          <cell r="B50" t="str">
            <v>DESCRIPTION OF MATERIAL</v>
          </cell>
          <cell r="C50" t="str">
            <v>UOM</v>
          </cell>
          <cell r="D50" t="str">
            <v>STOCK ON</v>
          </cell>
          <cell r="E50" t="str">
            <v>RATE</v>
          </cell>
          <cell r="F50" t="str">
            <v>VALUE</v>
          </cell>
          <cell r="G50" t="str">
            <v>CONSUMP-</v>
          </cell>
          <cell r="H50" t="str">
            <v>STOCK AVAIL</v>
          </cell>
          <cell r="I50" t="str">
            <v>IDEAL</v>
          </cell>
          <cell r="J50" t="str">
            <v>TO BE PROCURED</v>
          </cell>
        </row>
        <row r="51">
          <cell r="D51" t="str">
            <v>HAND</v>
          </cell>
          <cell r="G51" t="str">
            <v>TION/DAY</v>
          </cell>
          <cell r="H51" t="str">
            <v>DAYS</v>
          </cell>
          <cell r="I51" t="str">
            <v>STOCK/DAYS</v>
          </cell>
          <cell r="J51" t="str">
            <v>DAYS</v>
          </cell>
          <cell r="K51" t="str">
            <v>QTY</v>
          </cell>
        </row>
        <row r="52">
          <cell r="B52" t="str">
            <v xml:space="preserve">SERVICES ( UTILITIES ) </v>
          </cell>
        </row>
        <row r="53">
          <cell r="A53">
            <v>1</v>
          </cell>
          <cell r="B53" t="str">
            <v>COMMON SALT  - WTP</v>
          </cell>
          <cell r="C53" t="str">
            <v>KG</v>
          </cell>
          <cell r="D53">
            <v>3008.75</v>
          </cell>
          <cell r="E53">
            <v>0</v>
          </cell>
          <cell r="F53">
            <v>0</v>
          </cell>
          <cell r="G53">
            <v>100</v>
          </cell>
          <cell r="H53">
            <v>30.087499999999999</v>
          </cell>
          <cell r="I53">
            <v>30</v>
          </cell>
          <cell r="J53">
            <v>8.7499999999998579E-2</v>
          </cell>
          <cell r="K53">
            <v>8.7499999999998579</v>
          </cell>
        </row>
        <row r="54">
          <cell r="A54">
            <v>2</v>
          </cell>
          <cell r="B54" t="str">
            <v xml:space="preserve"> HCL (Commercial) - WTP</v>
          </cell>
          <cell r="C54" t="str">
            <v>Kg</v>
          </cell>
          <cell r="D54">
            <v>2229</v>
          </cell>
          <cell r="E54">
            <v>0</v>
          </cell>
          <cell r="F54">
            <v>0</v>
          </cell>
          <cell r="G54">
            <v>200</v>
          </cell>
          <cell r="H54">
            <v>11.145</v>
          </cell>
          <cell r="I54">
            <v>30</v>
          </cell>
          <cell r="J54">
            <v>-18.855</v>
          </cell>
          <cell r="K54">
            <v>-3771</v>
          </cell>
        </row>
        <row r="55">
          <cell r="A55">
            <v>3</v>
          </cell>
          <cell r="B55" t="str">
            <v>FURNACE OIL  - BOILER</v>
          </cell>
          <cell r="C55" t="str">
            <v>KL</v>
          </cell>
          <cell r="D55">
            <v>10.440999999999995</v>
          </cell>
          <cell r="E55">
            <v>0</v>
          </cell>
          <cell r="F55">
            <v>0</v>
          </cell>
          <cell r="G55">
            <v>2.5</v>
          </cell>
          <cell r="H55">
            <v>4.1763999999999983</v>
          </cell>
          <cell r="I55">
            <v>10</v>
          </cell>
          <cell r="J55">
            <v>-5.8236000000000017</v>
          </cell>
          <cell r="K55">
            <v>-14.559000000000005</v>
          </cell>
        </row>
        <row r="56">
          <cell r="A56">
            <v>4</v>
          </cell>
          <cell r="B56" t="str">
            <v xml:space="preserve">HSD OIL           - DG SET </v>
          </cell>
          <cell r="C56" t="str">
            <v>KL</v>
          </cell>
          <cell r="D56">
            <v>11.765999999999998</v>
          </cell>
          <cell r="E56">
            <v>0</v>
          </cell>
          <cell r="F56">
            <v>0</v>
          </cell>
          <cell r="G56">
            <v>0.5</v>
          </cell>
          <cell r="H56">
            <v>23.531999999999996</v>
          </cell>
          <cell r="I56">
            <v>10</v>
          </cell>
          <cell r="J56">
            <v>13.531999999999996</v>
          </cell>
          <cell r="K56">
            <v>6.7659999999999982</v>
          </cell>
        </row>
        <row r="57">
          <cell r="A57">
            <v>5</v>
          </cell>
          <cell r="B57" t="str">
            <v>OXYGEN GAS</v>
          </cell>
          <cell r="C57" t="str">
            <v>CU.M</v>
          </cell>
          <cell r="D57">
            <v>0</v>
          </cell>
          <cell r="E57">
            <v>0</v>
          </cell>
          <cell r="F57">
            <v>0</v>
          </cell>
          <cell r="G57">
            <v>5</v>
          </cell>
          <cell r="H57">
            <v>0</v>
          </cell>
          <cell r="I57">
            <v>5</v>
          </cell>
          <cell r="J57">
            <v>-5</v>
          </cell>
          <cell r="K57">
            <v>-25</v>
          </cell>
        </row>
        <row r="58">
          <cell r="A58">
            <v>6</v>
          </cell>
          <cell r="B58" t="str">
            <v>ACYTELINE GAS</v>
          </cell>
          <cell r="C58" t="str">
            <v>CU.M</v>
          </cell>
          <cell r="D58">
            <v>12</v>
          </cell>
          <cell r="E58">
            <v>0</v>
          </cell>
          <cell r="F58">
            <v>0</v>
          </cell>
          <cell r="G58">
            <v>2</v>
          </cell>
          <cell r="H58">
            <v>6</v>
          </cell>
          <cell r="I58">
            <v>10</v>
          </cell>
          <cell r="J58">
            <v>-4</v>
          </cell>
          <cell r="K58">
            <v>-8</v>
          </cell>
        </row>
        <row r="59">
          <cell r="B59" t="str">
            <v>SUB-TOTAL  (E)</v>
          </cell>
          <cell r="F59">
            <v>0</v>
          </cell>
        </row>
        <row r="60">
          <cell r="B60" t="str">
            <v>PACKING MATERIAL</v>
          </cell>
        </row>
        <row r="61">
          <cell r="A61">
            <v>1</v>
          </cell>
          <cell r="B61" t="str">
            <v>i)EMPTY BOTTLES (OLD)</v>
          </cell>
          <cell r="C61" t="str">
            <v>Nos</v>
          </cell>
          <cell r="D61">
            <v>315636</v>
          </cell>
          <cell r="E61">
            <v>0</v>
          </cell>
          <cell r="F61">
            <v>0</v>
          </cell>
          <cell r="G61">
            <v>75000</v>
          </cell>
          <cell r="H61">
            <v>4.2084799999999998</v>
          </cell>
          <cell r="I61">
            <v>8</v>
          </cell>
          <cell r="J61">
            <v>-3.7915200000000002</v>
          </cell>
          <cell r="K61">
            <v>-284364</v>
          </cell>
        </row>
        <row r="62">
          <cell r="B62" t="str">
            <v>ii)GREEN BOTTLES (OLD)</v>
          </cell>
          <cell r="C62" t="str">
            <v>Nos</v>
          </cell>
          <cell r="D62">
            <v>0</v>
          </cell>
          <cell r="E62">
            <v>0</v>
          </cell>
          <cell r="F62">
            <v>0</v>
          </cell>
        </row>
        <row r="63">
          <cell r="B63" t="str">
            <v xml:space="preserve">iii)MUD BOTTLES </v>
          </cell>
          <cell r="C63" t="str">
            <v>Nos</v>
          </cell>
          <cell r="D63" t="e">
            <v>#REF!</v>
          </cell>
          <cell r="E63">
            <v>0</v>
          </cell>
          <cell r="F63" t="e">
            <v>#REF!</v>
          </cell>
        </row>
        <row r="64">
          <cell r="A64">
            <v>2</v>
          </cell>
          <cell r="B64" t="str">
            <v xml:space="preserve">CORRUGATED BOXES </v>
          </cell>
        </row>
        <row r="65">
          <cell r="B65" t="str">
            <v>i) HAYWARDS-5000</v>
          </cell>
          <cell r="C65" t="str">
            <v>Nos</v>
          </cell>
          <cell r="D65">
            <v>0</v>
          </cell>
          <cell r="E65">
            <v>0</v>
          </cell>
          <cell r="F65">
            <v>0</v>
          </cell>
          <cell r="G65">
            <v>6000</v>
          </cell>
          <cell r="H65">
            <v>0</v>
          </cell>
          <cell r="I65">
            <v>7</v>
          </cell>
          <cell r="J65">
            <v>-7</v>
          </cell>
          <cell r="K65">
            <v>-42000</v>
          </cell>
        </row>
        <row r="66">
          <cell r="B66" t="str">
            <v>ii)ROYAL CHALLENGE</v>
          </cell>
          <cell r="C66" t="str">
            <v>Nos</v>
          </cell>
          <cell r="D66">
            <v>3628</v>
          </cell>
          <cell r="E66">
            <v>0</v>
          </cell>
          <cell r="F66">
            <v>0</v>
          </cell>
        </row>
        <row r="67">
          <cell r="B67" t="str">
            <v>iii) HAYWARDS-2000</v>
          </cell>
          <cell r="C67" t="str">
            <v>Nos</v>
          </cell>
          <cell r="D67">
            <v>0</v>
          </cell>
          <cell r="E67">
            <v>0</v>
          </cell>
        </row>
        <row r="68">
          <cell r="A68">
            <v>3</v>
          </cell>
          <cell r="B68" t="str">
            <v xml:space="preserve"> CROWN CAPS </v>
          </cell>
        </row>
        <row r="69">
          <cell r="B69" t="str">
            <v xml:space="preserve">i)  PLAIN </v>
          </cell>
          <cell r="C69" t="str">
            <v>Nos</v>
          </cell>
          <cell r="D69">
            <v>172800</v>
          </cell>
          <cell r="E69">
            <v>0</v>
          </cell>
          <cell r="F69">
            <v>0</v>
          </cell>
        </row>
        <row r="70">
          <cell r="B70" t="str">
            <v xml:space="preserve">ii)  HAYWARDS- 5000 </v>
          </cell>
          <cell r="C70" t="str">
            <v>Nos</v>
          </cell>
          <cell r="D70">
            <v>3014640</v>
          </cell>
          <cell r="E70">
            <v>0</v>
          </cell>
          <cell r="F70">
            <v>0</v>
          </cell>
          <cell r="G70">
            <v>75000</v>
          </cell>
          <cell r="H70">
            <v>40.1952</v>
          </cell>
          <cell r="I70">
            <v>25</v>
          </cell>
          <cell r="J70">
            <v>15.1952</v>
          </cell>
          <cell r="K70">
            <v>1139640</v>
          </cell>
        </row>
        <row r="71">
          <cell r="B71" t="str">
            <v>iii) HAYWARDS-2000</v>
          </cell>
          <cell r="C71" t="str">
            <v>Nos</v>
          </cell>
          <cell r="D71">
            <v>1094400</v>
          </cell>
          <cell r="E71">
            <v>0</v>
          </cell>
          <cell r="F71">
            <v>0</v>
          </cell>
        </row>
        <row r="72">
          <cell r="B72" t="str">
            <v>iv) ROYAL CHALLENGE</v>
          </cell>
          <cell r="C72" t="str">
            <v>Nos</v>
          </cell>
          <cell r="D72">
            <v>444960</v>
          </cell>
          <cell r="E72">
            <v>0</v>
          </cell>
          <cell r="F72">
            <v>0</v>
          </cell>
        </row>
        <row r="73">
          <cell r="A73">
            <v>4</v>
          </cell>
          <cell r="B73" t="str">
            <v>LABLES</v>
          </cell>
        </row>
        <row r="74">
          <cell r="B74" t="str">
            <v>I)  PLAIN</v>
          </cell>
          <cell r="C74" t="str">
            <v>Nos</v>
          </cell>
          <cell r="D74" t="e">
            <v>#REF!</v>
          </cell>
          <cell r="E74">
            <v>0</v>
          </cell>
          <cell r="F74" t="e">
            <v>#REF!</v>
          </cell>
        </row>
        <row r="75">
          <cell r="B75" t="str">
            <v>ii)HAYWARDS- 5000 ( GVIL-Only )</v>
          </cell>
          <cell r="C75" t="str">
            <v>Nos</v>
          </cell>
          <cell r="D75">
            <v>37000</v>
          </cell>
          <cell r="E75">
            <v>0</v>
          </cell>
          <cell r="F75">
            <v>0</v>
          </cell>
          <cell r="G75">
            <v>75000</v>
          </cell>
          <cell r="H75">
            <v>0.49333333333333335</v>
          </cell>
          <cell r="I75">
            <v>25</v>
          </cell>
          <cell r="J75">
            <v>-24.506666666666668</v>
          </cell>
          <cell r="K75">
            <v>-1838000</v>
          </cell>
        </row>
        <row r="76">
          <cell r="B76" t="str">
            <v>iii)  HAYWARDS-5000(NEW DESIGN)</v>
          </cell>
          <cell r="C76" t="str">
            <v>Nos</v>
          </cell>
          <cell r="D76">
            <v>1735500</v>
          </cell>
          <cell r="E76">
            <v>0</v>
          </cell>
          <cell r="F76">
            <v>0</v>
          </cell>
        </row>
        <row r="77">
          <cell r="B77" t="str">
            <v>iV) HAYWARDS-5000(Brewery-TN)</v>
          </cell>
          <cell r="C77" t="str">
            <v>Nos</v>
          </cell>
          <cell r="D77">
            <v>303300</v>
          </cell>
          <cell r="E77">
            <v>0</v>
          </cell>
          <cell r="F77">
            <v>0</v>
          </cell>
        </row>
        <row r="78">
          <cell r="B78" t="str">
            <v>v) HAYWARDS-2000 ( Brewery - AP )</v>
          </cell>
          <cell r="C78" t="str">
            <v>Nos</v>
          </cell>
          <cell r="D78">
            <v>540000</v>
          </cell>
          <cell r="E78">
            <v>0</v>
          </cell>
          <cell r="F78">
            <v>0</v>
          </cell>
        </row>
        <row r="79">
          <cell r="B79" t="str">
            <v>vi) ROYAL CHALLENGE</v>
          </cell>
          <cell r="C79" t="str">
            <v>Nos</v>
          </cell>
          <cell r="D79">
            <v>486000</v>
          </cell>
          <cell r="E79">
            <v>0</v>
          </cell>
          <cell r="F79">
            <v>0</v>
          </cell>
        </row>
        <row r="80">
          <cell r="A80">
            <v>5</v>
          </cell>
          <cell r="B80" t="str">
            <v>i)AL.GOLD FOILS  - PLAIN</v>
          </cell>
          <cell r="C80" t="str">
            <v>Nos</v>
          </cell>
          <cell r="D80">
            <v>129000</v>
          </cell>
          <cell r="E80">
            <v>0</v>
          </cell>
          <cell r="F80">
            <v>0</v>
          </cell>
        </row>
        <row r="81">
          <cell r="B81" t="str">
            <v>ii)AL.GOLD FOILS  - H5000</v>
          </cell>
          <cell r="C81" t="str">
            <v>Nos</v>
          </cell>
          <cell r="D81">
            <v>435000</v>
          </cell>
          <cell r="E81">
            <v>0</v>
          </cell>
          <cell r="F81">
            <v>0</v>
          </cell>
        </row>
        <row r="82">
          <cell r="A82">
            <v>6</v>
          </cell>
          <cell r="B82" t="str">
            <v>LABEL GUM</v>
          </cell>
          <cell r="C82" t="str">
            <v>Kg</v>
          </cell>
          <cell r="D82">
            <v>26</v>
          </cell>
          <cell r="E82">
            <v>0</v>
          </cell>
          <cell r="F82">
            <v>0</v>
          </cell>
          <cell r="G82">
            <v>16</v>
          </cell>
          <cell r="H82">
            <v>1.625</v>
          </cell>
          <cell r="I82">
            <v>30</v>
          </cell>
          <cell r="J82">
            <v>-28.375</v>
          </cell>
          <cell r="K82">
            <v>-454</v>
          </cell>
        </row>
        <row r="83">
          <cell r="A83">
            <v>7</v>
          </cell>
          <cell r="B83" t="str">
            <v>i)BOPP TAPES  -  BROWN</v>
          </cell>
          <cell r="C83" t="str">
            <v>Rolls</v>
          </cell>
          <cell r="D83">
            <v>131</v>
          </cell>
          <cell r="E83">
            <v>0</v>
          </cell>
          <cell r="F83">
            <v>0</v>
          </cell>
          <cell r="G83">
            <v>30</v>
          </cell>
          <cell r="H83">
            <v>4.3666666666666663</v>
          </cell>
          <cell r="I83">
            <v>10</v>
          </cell>
          <cell r="J83">
            <v>-5.6333333333333337</v>
          </cell>
          <cell r="K83">
            <v>-169</v>
          </cell>
        </row>
        <row r="84">
          <cell r="B84" t="str">
            <v>ii)BOPP TAPES  -  WHITE</v>
          </cell>
          <cell r="C84" t="str">
            <v>Rolls</v>
          </cell>
          <cell r="D84">
            <v>140</v>
          </cell>
          <cell r="E84">
            <v>0</v>
          </cell>
          <cell r="F84">
            <v>0</v>
          </cell>
        </row>
        <row r="85">
          <cell r="A85">
            <v>8</v>
          </cell>
          <cell r="B85" t="str">
            <v>HOT MELT GLUE</v>
          </cell>
          <cell r="C85" t="str">
            <v>Kg</v>
          </cell>
          <cell r="D85">
            <v>825</v>
          </cell>
          <cell r="E85">
            <v>0</v>
          </cell>
          <cell r="F85">
            <v>0</v>
          </cell>
          <cell r="G85">
            <v>17</v>
          </cell>
          <cell r="H85">
            <v>48.529411764705884</v>
          </cell>
          <cell r="I85">
            <v>15</v>
          </cell>
          <cell r="J85">
            <v>33.529411764705884</v>
          </cell>
          <cell r="K85">
            <v>570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Fx Rates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Y98" t="str">
            <v>WK Count</v>
          </cell>
          <cell r="Z98" t="str">
            <v>Total Days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Y99">
            <v>14</v>
          </cell>
          <cell r="Z99">
            <v>94.5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Y100">
            <v>12</v>
          </cell>
          <cell r="Z100">
            <v>85.399999999999991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Y110">
            <v>11</v>
          </cell>
          <cell r="Z110">
            <v>83.666666666666671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Y111">
            <v>11</v>
          </cell>
          <cell r="Z111">
            <v>77.599999999999994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Y112">
            <v>5</v>
          </cell>
          <cell r="Z112">
            <v>53.666666666666671</v>
          </cell>
        </row>
        <row r="136">
          <cell r="Y136">
            <v>119</v>
          </cell>
          <cell r="Z136">
            <v>44.722222222222229</v>
          </cell>
        </row>
        <row r="137">
          <cell r="Y137">
            <v>119</v>
          </cell>
          <cell r="Z137">
            <v>39.666666666666671</v>
          </cell>
        </row>
        <row r="141">
          <cell r="N141" t="str">
            <v>ENGINEERING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Y142" t="str">
            <v>WK Count</v>
          </cell>
          <cell r="Z142" t="str">
            <v>Total Days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Y143">
            <v>0</v>
          </cell>
          <cell r="Z143" t="e">
            <v>#REF!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Y144">
            <v>0</v>
          </cell>
          <cell r="Z144" t="e">
            <v>#REF!</v>
          </cell>
        </row>
        <row r="165">
          <cell r="Y165" t="e">
            <v>#REF!</v>
          </cell>
          <cell r="Z165" t="e">
            <v>#REF!</v>
          </cell>
        </row>
        <row r="166">
          <cell r="Y166" t="e">
            <v>#REF!</v>
          </cell>
          <cell r="Z166" t="e">
            <v>#REF!</v>
          </cell>
        </row>
        <row r="169">
          <cell r="N169" t="str">
            <v>ENGINEERING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Y170" t="str">
            <v>WK Count</v>
          </cell>
          <cell r="Z170" t="str">
            <v>Total Days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Y171">
            <v>9</v>
          </cell>
          <cell r="Z171">
            <v>65.73384999999999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Y172">
            <v>9</v>
          </cell>
          <cell r="Z172">
            <v>65.73384999999999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Y182">
            <v>12</v>
          </cell>
          <cell r="Z182">
            <v>57.591386666666665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Y183">
            <v>12</v>
          </cell>
          <cell r="Z183">
            <v>57.591386666666665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Y184">
            <v>8</v>
          </cell>
          <cell r="Z184">
            <v>36.992822222222223</v>
          </cell>
        </row>
        <row r="206">
          <cell r="Y206">
            <v>126</v>
          </cell>
          <cell r="Z206">
            <v>22.992822222222223</v>
          </cell>
        </row>
        <row r="207">
          <cell r="Y207">
            <v>126</v>
          </cell>
          <cell r="Z207">
            <v>22.992822222222223</v>
          </cell>
        </row>
        <row r="210">
          <cell r="N210" t="str">
            <v>ENGINEERING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Y211" t="str">
            <v>WK Count</v>
          </cell>
          <cell r="Z211" t="str">
            <v>Total Days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Y212">
            <v>9</v>
          </cell>
          <cell r="Z212">
            <v>57.220141999999996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Y213">
            <v>9</v>
          </cell>
          <cell r="Z213">
            <v>57.220141999999996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Y214">
            <v>11</v>
          </cell>
          <cell r="Z214">
            <v>73.220141999999996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Y215">
            <v>8</v>
          </cell>
          <cell r="Z215">
            <v>57.220141999999996</v>
          </cell>
        </row>
        <row r="227">
          <cell r="Y227">
            <v>119</v>
          </cell>
          <cell r="Z227">
            <v>43.220141999999996</v>
          </cell>
        </row>
        <row r="228">
          <cell r="Y228">
            <v>119</v>
          </cell>
          <cell r="Z228">
            <v>43.220141999999996</v>
          </cell>
        </row>
        <row r="231">
          <cell r="N231" t="str">
            <v>ENGINEERING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Y232" t="str">
            <v>WK Count</v>
          </cell>
          <cell r="Z232" t="str">
            <v>Total Days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Y233">
            <v>16</v>
          </cell>
          <cell r="Z233">
            <v>112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Y234">
            <v>16</v>
          </cell>
          <cell r="Z234">
            <v>112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Y235">
            <v>19</v>
          </cell>
          <cell r="Z235">
            <v>128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Y236">
            <v>16</v>
          </cell>
          <cell r="Z236">
            <v>112</v>
          </cell>
        </row>
        <row r="248">
          <cell r="Y248">
            <v>175</v>
          </cell>
          <cell r="Z248">
            <v>98</v>
          </cell>
        </row>
        <row r="249">
          <cell r="Y249">
            <v>175</v>
          </cell>
          <cell r="Z249">
            <v>98</v>
          </cell>
        </row>
        <row r="252">
          <cell r="N252" t="str">
            <v>ENGINEERING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Y253" t="str">
            <v>WK Count</v>
          </cell>
          <cell r="Z253" t="str">
            <v>Total Days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Y254">
            <v>12</v>
          </cell>
          <cell r="Z254">
            <v>77.068739999999991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Y255">
            <v>12</v>
          </cell>
          <cell r="Z255">
            <v>77.068739999999991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Y256">
            <v>14</v>
          </cell>
          <cell r="Z256">
            <v>93.068739999999991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Y257">
            <v>11</v>
          </cell>
          <cell r="Z257">
            <v>77.068739999999991</v>
          </cell>
        </row>
        <row r="269">
          <cell r="Y269">
            <v>140</v>
          </cell>
          <cell r="Z269">
            <v>63.068739999999991</v>
          </cell>
        </row>
        <row r="270">
          <cell r="Y270">
            <v>140</v>
          </cell>
          <cell r="Z270">
            <v>63.068739999999991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CapAd"/>
      <sheetName val="Capital_calculation"/>
      <sheetName val="Credit Risk"/>
      <sheetName val="Market Risk IRSWorking"/>
      <sheetName val="Market Risk"/>
      <sheetName val="Annexure III"/>
      <sheetName val="Annex V"/>
      <sheetName val="VaR"/>
      <sheetName val="TB"/>
      <sheetName val="Raw_TB"/>
      <sheetName val="JV_Sheet"/>
      <sheetName val="Open Pos"/>
      <sheetName val="TSSMM"/>
      <sheetName val="Yld_change"/>
      <sheetName val="Refinance"/>
      <sheetName val="Repo Deals"/>
      <sheetName val="Fwd Val Deals_TDR"/>
      <sheetName val="Assign"/>
      <sheetName val="Res_A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E2" t="str">
            <v>YRS TO MAT</v>
          </cell>
          <cell r="F2" t="str">
            <v>YLD CHG</v>
          </cell>
          <cell r="G2" t="str">
            <v>ZONE</v>
          </cell>
        </row>
        <row r="4">
          <cell r="E4">
            <v>1</v>
          </cell>
          <cell r="F4">
            <v>100</v>
          </cell>
          <cell r="G4">
            <v>1</v>
          </cell>
        </row>
        <row r="5">
          <cell r="E5">
            <v>2</v>
          </cell>
          <cell r="F5">
            <v>95</v>
          </cell>
          <cell r="G5">
            <v>2</v>
          </cell>
        </row>
        <row r="6">
          <cell r="E6">
            <v>3</v>
          </cell>
          <cell r="F6">
            <v>90</v>
          </cell>
          <cell r="G6">
            <v>2</v>
          </cell>
        </row>
        <row r="7">
          <cell r="E7">
            <v>4</v>
          </cell>
          <cell r="F7">
            <v>85</v>
          </cell>
          <cell r="G7">
            <v>2</v>
          </cell>
        </row>
        <row r="8">
          <cell r="E8">
            <v>5</v>
          </cell>
          <cell r="F8">
            <v>85</v>
          </cell>
          <cell r="G8">
            <v>3</v>
          </cell>
        </row>
        <row r="9">
          <cell r="E9">
            <v>6</v>
          </cell>
          <cell r="F9">
            <v>80</v>
          </cell>
          <cell r="G9">
            <v>3</v>
          </cell>
        </row>
        <row r="10">
          <cell r="E10">
            <v>7</v>
          </cell>
          <cell r="F10">
            <v>80</v>
          </cell>
          <cell r="G10">
            <v>3</v>
          </cell>
        </row>
        <row r="11">
          <cell r="E11">
            <v>8</v>
          </cell>
          <cell r="F11">
            <v>75</v>
          </cell>
          <cell r="G11">
            <v>3</v>
          </cell>
        </row>
        <row r="12">
          <cell r="E12">
            <v>9</v>
          </cell>
          <cell r="F12">
            <v>75</v>
          </cell>
          <cell r="G12">
            <v>3</v>
          </cell>
        </row>
        <row r="13">
          <cell r="E13">
            <v>10</v>
          </cell>
          <cell r="F13">
            <v>75</v>
          </cell>
          <cell r="G13">
            <v>3</v>
          </cell>
        </row>
        <row r="14">
          <cell r="E14">
            <v>11</v>
          </cell>
          <cell r="F14">
            <v>70</v>
          </cell>
          <cell r="G14">
            <v>3</v>
          </cell>
        </row>
        <row r="15">
          <cell r="E15">
            <v>12</v>
          </cell>
          <cell r="F15">
            <v>70</v>
          </cell>
          <cell r="G15">
            <v>3</v>
          </cell>
        </row>
        <row r="16">
          <cell r="E16">
            <v>13</v>
          </cell>
          <cell r="F16">
            <v>70</v>
          </cell>
          <cell r="G16">
            <v>3</v>
          </cell>
        </row>
        <row r="17">
          <cell r="E17">
            <v>14</v>
          </cell>
          <cell r="F17">
            <v>70</v>
          </cell>
          <cell r="G17">
            <v>3</v>
          </cell>
        </row>
        <row r="18">
          <cell r="E18">
            <v>15</v>
          </cell>
          <cell r="F18">
            <v>70</v>
          </cell>
          <cell r="G18">
            <v>3</v>
          </cell>
        </row>
        <row r="19">
          <cell r="E19">
            <v>16</v>
          </cell>
          <cell r="F19">
            <v>65</v>
          </cell>
          <cell r="G19">
            <v>3</v>
          </cell>
        </row>
        <row r="20">
          <cell r="E20">
            <v>17</v>
          </cell>
          <cell r="F20">
            <v>65</v>
          </cell>
          <cell r="G20">
            <v>3</v>
          </cell>
        </row>
        <row r="21">
          <cell r="E21">
            <v>18</v>
          </cell>
          <cell r="F21">
            <v>65</v>
          </cell>
          <cell r="G21">
            <v>3</v>
          </cell>
        </row>
        <row r="22">
          <cell r="E22">
            <v>19</v>
          </cell>
          <cell r="F22">
            <v>65</v>
          </cell>
          <cell r="G22">
            <v>3</v>
          </cell>
        </row>
        <row r="23">
          <cell r="E23">
            <v>20</v>
          </cell>
          <cell r="F23">
            <v>65</v>
          </cell>
          <cell r="G23">
            <v>3</v>
          </cell>
        </row>
        <row r="24">
          <cell r="E24">
            <v>21</v>
          </cell>
          <cell r="F24">
            <v>60</v>
          </cell>
          <cell r="G24">
            <v>3</v>
          </cell>
        </row>
        <row r="25">
          <cell r="E25">
            <v>22</v>
          </cell>
          <cell r="F25">
            <v>60</v>
          </cell>
          <cell r="G25">
            <v>3</v>
          </cell>
        </row>
        <row r="26">
          <cell r="E26">
            <v>23</v>
          </cell>
          <cell r="F26">
            <v>60</v>
          </cell>
          <cell r="G26">
            <v>3</v>
          </cell>
        </row>
        <row r="27">
          <cell r="E27">
            <v>24</v>
          </cell>
          <cell r="F27">
            <v>60</v>
          </cell>
          <cell r="G27">
            <v>3</v>
          </cell>
        </row>
        <row r="28">
          <cell r="E28">
            <v>25</v>
          </cell>
          <cell r="F28">
            <v>60</v>
          </cell>
          <cell r="G28">
            <v>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HEET GRP (2)"/>
      <sheetName val="TB (2)"/>
      <sheetName val="Loan Schedule "/>
      <sheetName val="Revised Main Format "/>
      <sheetName val="BSHEET GRP"/>
      <sheetName val="Sheet2"/>
      <sheetName val="PNL GRP"/>
      <sheetName val="Regrouping "/>
      <sheetName val="TB"/>
      <sheetName val="Sheet1"/>
      <sheetName val="Realinment"/>
      <sheetName val="Hyperion Input-Global "/>
      <sheetName val="CASH Flow "/>
      <sheetName val="SAP &amp; HYP CODE"/>
      <sheetName val="FA Schedule"/>
      <sheetName val="FA schedule Mar 2012"/>
      <sheetName val="Sheet3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  <sheetName val="Goodwill"/>
      <sheetName val="AIGCFG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Headcount"/>
      <sheetName val="AIGCFG CONS"/>
      <sheetName val="key ratios"/>
      <sheetName val="Module1"/>
      <sheetName val="entitlements"/>
    </sheetNames>
    <sheetDataSet>
      <sheetData sheetId="0" refreshError="1">
        <row r="13">
          <cell r="F13">
            <v>41.768000000000001</v>
          </cell>
        </row>
        <row r="15">
          <cell r="F15">
            <v>37.040540000000007</v>
          </cell>
        </row>
        <row r="16">
          <cell r="F16">
            <v>40.153799999999997</v>
          </cell>
        </row>
        <row r="18">
          <cell r="F18">
            <v>37.036999999999999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s"/>
      <sheetName val="Cover"/>
      <sheetName val="HTA 1"/>
      <sheetName val="HTA 2"/>
      <sheetName val="Charts"/>
      <sheetName val="Commentary 1"/>
      <sheetName val="Commentary 2"/>
      <sheetName val="YTDvBudget"/>
      <sheetName val="YTDvBudget_POR"/>
      <sheetName val="DiscretevBudget"/>
      <sheetName val="FullYearvBudget"/>
      <sheetName val="FullYearvBudget_POR"/>
      <sheetName val="YTDvPY"/>
      <sheetName val="DiscretevPY"/>
      <sheetName val="FullYearvPY"/>
      <sheetName val="INPUT_ACTUAL"/>
      <sheetName val="YTDTotalView"/>
      <sheetName val="ESSACTINPUT"/>
      <sheetName val="INPUT_BUDGET"/>
      <sheetName val="INPUT_PY"/>
      <sheetName val="Chartdata"/>
      <sheetName val="Database"/>
      <sheetName val="BAE_Detica"/>
      <sheetName val="Dept"/>
      <sheetName val="Sheet1"/>
      <sheetName val="Inputs"/>
      <sheetName val="Trader"/>
      <sheetName val="RBAK $400m Base Plan"/>
      <sheetName val="I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8">
          <cell r="D8">
            <v>2</v>
          </cell>
          <cell r="E8">
            <v>3</v>
          </cell>
          <cell r="F8">
            <v>4</v>
          </cell>
          <cell r="G8">
            <v>5</v>
          </cell>
          <cell r="H8">
            <v>6</v>
          </cell>
          <cell r="I8">
            <v>7</v>
          </cell>
          <cell r="J8">
            <v>8</v>
          </cell>
          <cell r="K8">
            <v>9</v>
          </cell>
          <cell r="L8">
            <v>10</v>
          </cell>
          <cell r="M8">
            <v>11</v>
          </cell>
          <cell r="N8">
            <v>12</v>
          </cell>
          <cell r="O8">
            <v>13</v>
          </cell>
          <cell r="P8">
            <v>14</v>
          </cell>
        </row>
        <row r="9">
          <cell r="C9">
            <v>1</v>
          </cell>
          <cell r="E9">
            <v>1.611</v>
          </cell>
          <cell r="F9">
            <v>3.218</v>
          </cell>
          <cell r="G9">
            <v>4.8293045499999998</v>
          </cell>
          <cell r="H9">
            <v>6.4309099100000005</v>
          </cell>
          <cell r="I9">
            <v>8.0251928800000005</v>
          </cell>
          <cell r="J9">
            <v>10.0412</v>
          </cell>
          <cell r="K9">
            <v>11.714733333333333</v>
          </cell>
          <cell r="L9">
            <v>13.388266666666667</v>
          </cell>
          <cell r="M9">
            <v>15.0618</v>
          </cell>
          <cell r="N9">
            <v>16.735333333333333</v>
          </cell>
          <cell r="O9">
            <v>18.408866666666668</v>
          </cell>
          <cell r="P9">
            <v>20.0824</v>
          </cell>
        </row>
        <row r="10">
          <cell r="C10">
            <v>2</v>
          </cell>
          <cell r="E10">
            <v>1.085</v>
          </cell>
          <cell r="F10">
            <v>2.2149999999999999</v>
          </cell>
          <cell r="G10">
            <v>3.428328</v>
          </cell>
          <cell r="H10">
            <v>4.7638879999999997</v>
          </cell>
          <cell r="I10">
            <v>6.1387999999999998</v>
          </cell>
          <cell r="J10">
            <v>8.1920000000000019</v>
          </cell>
          <cell r="K10">
            <v>9.5950000000000024</v>
          </cell>
          <cell r="L10">
            <v>10.998000000000003</v>
          </cell>
          <cell r="M10">
            <v>12.356000000000003</v>
          </cell>
          <cell r="N10">
            <v>13.759000000000004</v>
          </cell>
          <cell r="O10">
            <v>15.161000000000003</v>
          </cell>
          <cell r="P10">
            <v>16.610000000000003</v>
          </cell>
        </row>
        <row r="11">
          <cell r="C11">
            <v>3</v>
          </cell>
          <cell r="E11">
            <v>0.77500000000000002</v>
          </cell>
          <cell r="F11">
            <v>1.482</v>
          </cell>
          <cell r="G11">
            <v>2.2488922900000001</v>
          </cell>
          <cell r="H11">
            <v>2.9225608900000002</v>
          </cell>
          <cell r="I11">
            <v>3.68905839</v>
          </cell>
          <cell r="J11">
            <v>4.6020000000000003</v>
          </cell>
          <cell r="K11">
            <v>5.4020000000000001</v>
          </cell>
          <cell r="L11">
            <v>6.202</v>
          </cell>
          <cell r="M11">
            <v>6.976</v>
          </cell>
          <cell r="N11">
            <v>7.7759999999999998</v>
          </cell>
          <cell r="O11">
            <v>8.5500000000000007</v>
          </cell>
          <cell r="P11">
            <v>9.3500000000000014</v>
          </cell>
        </row>
        <row r="12">
          <cell r="C12">
            <v>4</v>
          </cell>
          <cell r="E12">
            <v>0.80500000000000005</v>
          </cell>
          <cell r="F12">
            <v>1.5189999999999999</v>
          </cell>
          <cell r="G12">
            <v>2.32564737</v>
          </cell>
          <cell r="H12">
            <v>3.10890837</v>
          </cell>
          <cell r="I12">
            <v>3.9152605600000001</v>
          </cell>
          <cell r="J12">
            <v>4.9589999999999996</v>
          </cell>
          <cell r="K12">
            <v>5.8149999999999995</v>
          </cell>
          <cell r="L12">
            <v>6.6719999999999997</v>
          </cell>
          <cell r="M12">
            <v>7.5019999999999998</v>
          </cell>
          <cell r="N12">
            <v>8.359</v>
          </cell>
          <cell r="O12">
            <v>9.1890000000000001</v>
          </cell>
          <cell r="P12">
            <v>10.045</v>
          </cell>
        </row>
        <row r="13">
          <cell r="C13">
            <v>5</v>
          </cell>
          <cell r="E13">
            <v>1.246</v>
          </cell>
          <cell r="F13">
            <v>2.3849999999999998</v>
          </cell>
          <cell r="G13">
            <v>3.6346949900000003</v>
          </cell>
          <cell r="H13">
            <v>4.8055464400000005</v>
          </cell>
          <cell r="I13">
            <v>6.0201225700000007</v>
          </cell>
          <cell r="J13">
            <v>7.6980000000000004</v>
          </cell>
          <cell r="K13">
            <v>9.048</v>
          </cell>
          <cell r="L13">
            <v>10.41</v>
          </cell>
          <cell r="M13">
            <v>11.728999999999999</v>
          </cell>
          <cell r="N13">
            <v>13.090999999999999</v>
          </cell>
          <cell r="O13">
            <v>14.411</v>
          </cell>
          <cell r="P13">
            <v>15.773</v>
          </cell>
        </row>
        <row r="14">
          <cell r="C14">
            <v>6</v>
          </cell>
          <cell r="E14">
            <v>0.41399999999999998</v>
          </cell>
          <cell r="F14">
            <v>0.82899999999999996</v>
          </cell>
          <cell r="G14">
            <v>1.2430828200000001</v>
          </cell>
          <cell r="H14">
            <v>1.6654164199999999</v>
          </cell>
          <cell r="I14">
            <v>2.0877500200000001</v>
          </cell>
          <cell r="J14">
            <v>2.556</v>
          </cell>
          <cell r="K14">
            <v>2.9860000000000002</v>
          </cell>
          <cell r="L14">
            <v>3.4160000000000004</v>
          </cell>
          <cell r="M14">
            <v>3.8420000000000005</v>
          </cell>
          <cell r="N14">
            <v>4.2690000000000001</v>
          </cell>
          <cell r="O14">
            <v>4.6959999999999997</v>
          </cell>
          <cell r="P14">
            <v>5.1229999999999993</v>
          </cell>
        </row>
        <row r="15">
          <cell r="C15">
            <v>7</v>
          </cell>
          <cell r="E15">
            <v>0.34200000000000003</v>
          </cell>
          <cell r="F15">
            <v>0.65900000000000003</v>
          </cell>
          <cell r="G15">
            <v>0.99772013999999998</v>
          </cell>
          <cell r="H15">
            <v>1.3312719199999998</v>
          </cell>
          <cell r="I15">
            <v>1.6747543600000001</v>
          </cell>
          <cell r="J15">
            <v>2.0859999999999999</v>
          </cell>
          <cell r="K15">
            <v>2.4429999999999996</v>
          </cell>
          <cell r="L15">
            <v>2.8899999999999997</v>
          </cell>
          <cell r="M15">
            <v>3.3259999999999996</v>
          </cell>
          <cell r="N15">
            <v>3.7729999999999997</v>
          </cell>
          <cell r="O15">
            <v>4.2159999999999993</v>
          </cell>
          <cell r="P15">
            <v>4.6749999999999989</v>
          </cell>
        </row>
        <row r="16">
          <cell r="C16">
            <v>8</v>
          </cell>
          <cell r="E16">
            <v>1.5109999999999999</v>
          </cell>
          <cell r="F16">
            <v>3.0219999999999998</v>
          </cell>
          <cell r="G16">
            <v>4.5327462599999997</v>
          </cell>
          <cell r="H16">
            <v>6.0405696799999999</v>
          </cell>
          <cell r="I16">
            <v>7.5377350999999999</v>
          </cell>
          <cell r="J16">
            <v>9.69</v>
          </cell>
          <cell r="K16">
            <v>11.305</v>
          </cell>
          <cell r="L16">
            <v>12.92</v>
          </cell>
          <cell r="M16">
            <v>14.582000000000001</v>
          </cell>
          <cell r="N16">
            <v>16.244</v>
          </cell>
          <cell r="O16">
            <v>17.905000000000001</v>
          </cell>
          <cell r="P16">
            <v>19.566000000000003</v>
          </cell>
        </row>
        <row r="17">
          <cell r="C17">
            <v>9</v>
          </cell>
          <cell r="H17">
            <v>4.4063269999999995E-2</v>
          </cell>
          <cell r="I17">
            <v>4.4063269999999995E-2</v>
          </cell>
        </row>
        <row r="18">
          <cell r="C18">
            <v>10</v>
          </cell>
        </row>
        <row r="19">
          <cell r="C19">
            <v>11</v>
          </cell>
        </row>
        <row r="20">
          <cell r="C20">
            <v>12</v>
          </cell>
          <cell r="E20">
            <v>7.7889999999999997</v>
          </cell>
          <cell r="F20">
            <v>15.329000000000001</v>
          </cell>
          <cell r="G20">
            <v>23.240416420000003</v>
          </cell>
          <cell r="H20">
            <v>31.113134899999999</v>
          </cell>
          <cell r="I20">
            <v>39.132737150000011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C21">
            <v>13</v>
          </cell>
        </row>
        <row r="22">
          <cell r="C22">
            <v>14</v>
          </cell>
          <cell r="E22">
            <v>2.3069999999999999</v>
          </cell>
          <cell r="F22">
            <v>4.4740000000000002</v>
          </cell>
          <cell r="G22">
            <v>6.8215370000000002</v>
          </cell>
          <cell r="H22">
            <v>8.980397</v>
          </cell>
          <cell r="I22">
            <v>10.487354</v>
          </cell>
          <cell r="J22">
            <v>10.257</v>
          </cell>
          <cell r="K22">
            <v>11.9665</v>
          </cell>
          <cell r="L22">
            <v>13.676</v>
          </cell>
          <cell r="M22">
            <v>15.3855</v>
          </cell>
          <cell r="N22">
            <v>17.094999999999999</v>
          </cell>
          <cell r="O22">
            <v>18.804499999999997</v>
          </cell>
          <cell r="P22">
            <v>20.513999999999996</v>
          </cell>
        </row>
        <row r="23">
          <cell r="C23">
            <v>15</v>
          </cell>
          <cell r="E23">
            <v>3.0649999999999999</v>
          </cell>
          <cell r="F23">
            <v>6.3479999999999999</v>
          </cell>
          <cell r="G23">
            <v>9.7818811199999995</v>
          </cell>
          <cell r="H23">
            <v>12.149919079999998</v>
          </cell>
          <cell r="I23">
            <v>15.74336922</v>
          </cell>
          <cell r="J23">
            <v>1.8632187500000004</v>
          </cell>
          <cell r="K23">
            <v>2.1737552083333336</v>
          </cell>
          <cell r="L23">
            <v>2.484291666666667</v>
          </cell>
          <cell r="M23">
            <v>2.7948281250000004</v>
          </cell>
          <cell r="N23">
            <v>3.1053645833333339</v>
          </cell>
          <cell r="O23">
            <v>3.4159010416666673</v>
          </cell>
          <cell r="P23">
            <v>3.7264375000000007</v>
          </cell>
        </row>
        <row r="24">
          <cell r="C24">
            <v>16</v>
          </cell>
        </row>
        <row r="25">
          <cell r="C25">
            <v>17</v>
          </cell>
          <cell r="E25">
            <v>1.139</v>
          </cell>
          <cell r="F25">
            <v>2.3369999999999997</v>
          </cell>
          <cell r="G25">
            <v>3.6051970300000002</v>
          </cell>
          <cell r="H25">
            <v>5.0407550099999998</v>
          </cell>
          <cell r="I25">
            <v>6.2761944999999999</v>
          </cell>
          <cell r="J25">
            <v>12.120218749999999</v>
          </cell>
          <cell r="K25">
            <v>14.140255208333333</v>
          </cell>
          <cell r="L25">
            <v>16.160291666666666</v>
          </cell>
          <cell r="M25">
            <v>18.180328125000003</v>
          </cell>
          <cell r="N25">
            <v>20.200364583333332</v>
          </cell>
          <cell r="O25">
            <v>22.220401041666666</v>
          </cell>
          <cell r="P25">
            <v>24.240437499999995</v>
          </cell>
        </row>
        <row r="26">
          <cell r="C26">
            <v>18</v>
          </cell>
          <cell r="E26">
            <v>3.7999999999999999E-2</v>
          </cell>
          <cell r="F26">
            <v>0.55100000000000005</v>
          </cell>
          <cell r="G26">
            <v>1.38552122</v>
          </cell>
          <cell r="H26">
            <v>1.8970869800000001</v>
          </cell>
          <cell r="I26">
            <v>2.2114773999999997</v>
          </cell>
        </row>
        <row r="27">
          <cell r="C27">
            <v>19</v>
          </cell>
          <cell r="E27">
            <v>0.45700000000000002</v>
          </cell>
          <cell r="F27">
            <v>0.86899999999999999</v>
          </cell>
          <cell r="G27">
            <v>1.4745243100000001</v>
          </cell>
          <cell r="H27">
            <v>1.91614682</v>
          </cell>
          <cell r="I27">
            <v>2.3799186399999996</v>
          </cell>
          <cell r="J27">
            <v>2.1739999999999999</v>
          </cell>
          <cell r="K27">
            <v>2.5720000000000001</v>
          </cell>
          <cell r="L27">
            <v>2.9740000000000002</v>
          </cell>
          <cell r="M27">
            <v>3.3680000000000003</v>
          </cell>
          <cell r="N27">
            <v>3.7770000000000001</v>
          </cell>
          <cell r="O27">
            <v>4.1779999999999999</v>
          </cell>
          <cell r="P27">
            <v>4.5940000000000003</v>
          </cell>
        </row>
        <row r="28">
          <cell r="C28">
            <v>20</v>
          </cell>
          <cell r="E28">
            <v>-0.313</v>
          </cell>
          <cell r="F28">
            <v>-0.60199999999999998</v>
          </cell>
          <cell r="G28">
            <v>0</v>
          </cell>
          <cell r="H28">
            <v>0</v>
          </cell>
          <cell r="I28">
            <v>0</v>
          </cell>
          <cell r="J28">
            <v>-1.9849999999999999</v>
          </cell>
          <cell r="K28">
            <v>-2.3540000000000001</v>
          </cell>
          <cell r="L28">
            <v>-2.726</v>
          </cell>
          <cell r="M28">
            <v>-3.0910000000000002</v>
          </cell>
          <cell r="N28">
            <v>-3.47</v>
          </cell>
          <cell r="O28">
            <v>-3.8420000000000001</v>
          </cell>
          <cell r="P28">
            <v>-4.2279999999999998</v>
          </cell>
        </row>
        <row r="29">
          <cell r="C29">
            <v>21</v>
          </cell>
          <cell r="E29">
            <v>1.6340000000000001</v>
          </cell>
          <cell r="F29">
            <v>3.7569999999999997</v>
          </cell>
          <cell r="G29">
            <v>6.4652425600000001</v>
          </cell>
          <cell r="H29">
            <v>8.8539888100000006</v>
          </cell>
          <cell r="I29">
            <v>10.867590539999998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C30">
            <v>22</v>
          </cell>
        </row>
        <row r="31">
          <cell r="C31">
            <v>23</v>
          </cell>
          <cell r="E31">
            <v>1.4876010833333335</v>
          </cell>
          <cell r="F31">
            <v>2.975202166666667</v>
          </cell>
          <cell r="G31">
            <v>4.4628032500000003</v>
          </cell>
          <cell r="H31">
            <v>5.9504043333333341</v>
          </cell>
          <cell r="I31">
            <v>7.4380054166666678</v>
          </cell>
          <cell r="J31">
            <v>8.9256065000000007</v>
          </cell>
          <cell r="K31">
            <v>10.413207583333334</v>
          </cell>
          <cell r="L31">
            <v>11.900808666666666</v>
          </cell>
          <cell r="M31">
            <v>13.388409749999999</v>
          </cell>
          <cell r="N31">
            <v>14.876010833333332</v>
          </cell>
          <cell r="O31">
            <v>16.363611916666667</v>
          </cell>
          <cell r="P31">
            <v>17.851213000000001</v>
          </cell>
        </row>
        <row r="32">
          <cell r="C32">
            <v>24</v>
          </cell>
          <cell r="E32">
            <v>0.40941666666666671</v>
          </cell>
          <cell r="F32">
            <v>0.81883333333333341</v>
          </cell>
          <cell r="G32">
            <v>1.2282500000000001</v>
          </cell>
          <cell r="H32">
            <v>1.6376666666666668</v>
          </cell>
          <cell r="I32">
            <v>2.0470833333333336</v>
          </cell>
          <cell r="J32">
            <v>2.4565000000000001</v>
          </cell>
          <cell r="K32">
            <v>2.8659166666666667</v>
          </cell>
          <cell r="L32">
            <v>3.2753333333333332</v>
          </cell>
          <cell r="M32">
            <v>3.6847499999999997</v>
          </cell>
          <cell r="N32">
            <v>4.0941666666666663</v>
          </cell>
          <cell r="O32">
            <v>4.5035833333333333</v>
          </cell>
          <cell r="P32">
            <v>4.9130000000000003</v>
          </cell>
        </row>
        <row r="33">
          <cell r="C33">
            <v>25</v>
          </cell>
          <cell r="E33">
            <v>0.23391666666666666</v>
          </cell>
          <cell r="F33">
            <v>0.46783333333333332</v>
          </cell>
          <cell r="G33">
            <v>0.70174999999999998</v>
          </cell>
          <cell r="H33">
            <v>0.93566666666666665</v>
          </cell>
          <cell r="I33">
            <v>1.1695833333333332</v>
          </cell>
          <cell r="J33">
            <v>1.4034999999999997</v>
          </cell>
          <cell r="K33">
            <v>1.6374166666666663</v>
          </cell>
          <cell r="L33">
            <v>1.8713333333333328</v>
          </cell>
          <cell r="M33">
            <v>2.1052499999999994</v>
          </cell>
          <cell r="N33">
            <v>2.339166666666666</v>
          </cell>
          <cell r="O33">
            <v>2.5730833333333325</v>
          </cell>
          <cell r="P33">
            <v>2.8069999999999991</v>
          </cell>
        </row>
        <row r="34">
          <cell r="C34">
            <v>26</v>
          </cell>
          <cell r="E34">
            <v>7.0060000000000002</v>
          </cell>
          <cell r="F34">
            <v>14.578999999999999</v>
          </cell>
          <cell r="G34">
            <v>23.068660680000001</v>
          </cell>
          <cell r="H34">
            <v>29.984304890000001</v>
          </cell>
          <cell r="I34">
            <v>37.098313759999996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C35">
            <v>27</v>
          </cell>
          <cell r="E35">
            <v>2.1309344166666668</v>
          </cell>
          <cell r="F35">
            <v>4.2618688333333337</v>
          </cell>
          <cell r="G35">
            <v>6.39280325</v>
          </cell>
          <cell r="H35">
            <v>8.5237376666666673</v>
          </cell>
          <cell r="I35">
            <v>10.654672083333335</v>
          </cell>
          <cell r="J35">
            <v>12.7856065</v>
          </cell>
          <cell r="K35">
            <v>14.916540916666667</v>
          </cell>
          <cell r="L35">
            <v>17.047475333333331</v>
          </cell>
          <cell r="M35">
            <v>19.178409749999997</v>
          </cell>
          <cell r="N35">
            <v>21.309344166666666</v>
          </cell>
          <cell r="O35">
            <v>23.440278583333335</v>
          </cell>
          <cell r="P35">
            <v>25.571213</v>
          </cell>
        </row>
        <row r="36">
          <cell r="C36">
            <v>28</v>
          </cell>
          <cell r="E36">
            <v>1.042</v>
          </cell>
          <cell r="F36">
            <v>1.9730000000000001</v>
          </cell>
          <cell r="G36">
            <v>0.55400000000000005</v>
          </cell>
          <cell r="H36">
            <v>0.60633318000000003</v>
          </cell>
          <cell r="I36">
            <v>0.70851443999999997</v>
          </cell>
        </row>
        <row r="37">
          <cell r="C37">
            <v>29</v>
          </cell>
          <cell r="E37">
            <v>-0.83699999999999997</v>
          </cell>
          <cell r="F37">
            <v>-1.605</v>
          </cell>
          <cell r="G37">
            <v>10.441000000000001</v>
          </cell>
          <cell r="H37">
            <v>13.68</v>
          </cell>
          <cell r="I37">
            <v>17.164999999999999</v>
          </cell>
          <cell r="J37">
            <v>20.695</v>
          </cell>
          <cell r="K37">
            <v>24.23</v>
          </cell>
          <cell r="L37">
            <v>27.811</v>
          </cell>
          <cell r="M37">
            <v>31.477</v>
          </cell>
          <cell r="N37">
            <v>35.186</v>
          </cell>
          <cell r="O37">
            <v>38.893000000000001</v>
          </cell>
          <cell r="P37">
            <v>42.164000000000001</v>
          </cell>
        </row>
        <row r="38">
          <cell r="C38">
            <v>30</v>
          </cell>
          <cell r="E38">
            <v>0.499</v>
          </cell>
          <cell r="F38">
            <v>1.0549999999999999</v>
          </cell>
          <cell r="G38">
            <v>2.0610531500000002</v>
          </cell>
          <cell r="H38">
            <v>2.5479667699999999</v>
          </cell>
          <cell r="I38">
            <v>3.4994698500000001</v>
          </cell>
        </row>
        <row r="39">
          <cell r="C39">
            <v>31</v>
          </cell>
          <cell r="E39">
            <v>0</v>
          </cell>
          <cell r="F39">
            <v>0</v>
          </cell>
          <cell r="G39">
            <v>3.0053000000000001</v>
          </cell>
          <cell r="H39">
            <v>6.0106000000000002</v>
          </cell>
          <cell r="I39">
            <v>9.0159000000000002</v>
          </cell>
          <cell r="J39">
            <v>12.0212</v>
          </cell>
          <cell r="K39">
            <v>15.0265</v>
          </cell>
          <cell r="L39">
            <v>18.0318</v>
          </cell>
          <cell r="M39">
            <v>21.037100000000002</v>
          </cell>
          <cell r="N39">
            <v>24.042400000000001</v>
          </cell>
          <cell r="O39">
            <v>27.047699999999999</v>
          </cell>
          <cell r="P39">
            <v>30.052999999999997</v>
          </cell>
        </row>
        <row r="40">
          <cell r="C40">
            <v>32</v>
          </cell>
        </row>
        <row r="41">
          <cell r="C41">
            <v>33</v>
          </cell>
          <cell r="E41">
            <v>0.66125</v>
          </cell>
          <cell r="F41">
            <v>1.3225</v>
          </cell>
          <cell r="G41">
            <v>1.9837500000000001</v>
          </cell>
          <cell r="H41">
            <v>2.645</v>
          </cell>
          <cell r="I41">
            <v>3.3062499999999999</v>
          </cell>
          <cell r="J41">
            <v>3.9674999999999998</v>
          </cell>
          <cell r="K41">
            <v>4.6287500000000001</v>
          </cell>
          <cell r="L41">
            <v>5.29</v>
          </cell>
          <cell r="M41">
            <v>5.9512499999999999</v>
          </cell>
          <cell r="N41">
            <v>6.6124999999999998</v>
          </cell>
          <cell r="O41">
            <v>7.2737499999999997</v>
          </cell>
          <cell r="P41">
            <v>7.9349999999999996</v>
          </cell>
        </row>
        <row r="42">
          <cell r="C42">
            <v>34</v>
          </cell>
          <cell r="E42">
            <v>0.70400000000000007</v>
          </cell>
          <cell r="F42">
            <v>1.423</v>
          </cell>
          <cell r="G42">
            <v>2.6150531500000005</v>
          </cell>
          <cell r="H42">
            <v>3.15429995</v>
          </cell>
          <cell r="I42">
            <v>4.2079842899999997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C43">
            <v>35</v>
          </cell>
          <cell r="E43">
            <v>0.33611111111111114</v>
          </cell>
          <cell r="F43">
            <v>0.67222222222222228</v>
          </cell>
          <cell r="G43">
            <v>1.0083333333333333</v>
          </cell>
          <cell r="H43">
            <v>1.3444444444444446</v>
          </cell>
          <cell r="I43">
            <v>1.6805555555555558</v>
          </cell>
          <cell r="J43">
            <v>2.0166666666666671</v>
          </cell>
          <cell r="K43">
            <v>2.3527777777777783</v>
          </cell>
          <cell r="L43">
            <v>2.6888888888888896</v>
          </cell>
          <cell r="M43">
            <v>3.0250000000000008</v>
          </cell>
          <cell r="N43">
            <v>3.361111111111112</v>
          </cell>
          <cell r="O43">
            <v>3.6972222222222233</v>
          </cell>
          <cell r="P43">
            <v>4.0333333333333341</v>
          </cell>
        </row>
        <row r="44">
          <cell r="C44">
            <v>36</v>
          </cell>
          <cell r="E44">
            <v>15.499000000000001</v>
          </cell>
          <cell r="F44">
            <v>31.331000000000003</v>
          </cell>
          <cell r="G44">
            <v>48.924130250000005</v>
          </cell>
          <cell r="H44">
            <v>64.251739739999991</v>
          </cell>
          <cell r="I44">
            <v>80.439035200000006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C45">
            <v>37</v>
          </cell>
          <cell r="E45">
            <v>17.051865319444445</v>
          </cell>
          <cell r="F45">
            <v>33.544730638888886</v>
          </cell>
          <cell r="G45">
            <v>53.757895958333336</v>
          </cell>
          <cell r="H45">
            <v>73.483061277777779</v>
          </cell>
          <cell r="I45">
            <v>93.604226597222237</v>
          </cell>
          <cell r="J45">
            <v>113.61939191666666</v>
          </cell>
          <cell r="K45">
            <v>133.82155723611112</v>
          </cell>
          <cell r="L45">
            <v>154.17372255555557</v>
          </cell>
          <cell r="M45">
            <v>174.50088787500002</v>
          </cell>
          <cell r="N45">
            <v>195.0250531944445</v>
          </cell>
          <cell r="O45">
            <v>215.44521851388888</v>
          </cell>
          <cell r="P45">
            <v>235.58738383333335</v>
          </cell>
        </row>
        <row r="46">
          <cell r="C46">
            <v>38</v>
          </cell>
        </row>
        <row r="47">
          <cell r="C47">
            <v>39</v>
          </cell>
        </row>
        <row r="48">
          <cell r="C48">
            <v>40</v>
          </cell>
          <cell r="E48">
            <v>15.499000000000001</v>
          </cell>
          <cell r="F48">
            <v>31.331000000000003</v>
          </cell>
          <cell r="G48">
            <v>48.924130250000005</v>
          </cell>
          <cell r="H48">
            <v>64.251739739999991</v>
          </cell>
          <cell r="I48">
            <v>80.439035200000006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C49">
            <v>41</v>
          </cell>
        </row>
        <row r="50">
          <cell r="C50">
            <v>42</v>
          </cell>
        </row>
        <row r="51">
          <cell r="C51">
            <v>43</v>
          </cell>
        </row>
        <row r="52">
          <cell r="C52">
            <v>44</v>
          </cell>
        </row>
        <row r="53">
          <cell r="C53">
            <v>45</v>
          </cell>
        </row>
        <row r="54">
          <cell r="C54">
            <v>46</v>
          </cell>
        </row>
        <row r="55">
          <cell r="C55">
            <v>47</v>
          </cell>
        </row>
        <row r="56">
          <cell r="C56">
            <v>48</v>
          </cell>
        </row>
        <row r="57">
          <cell r="C57">
            <v>49</v>
          </cell>
        </row>
        <row r="58">
          <cell r="C58">
            <v>50</v>
          </cell>
        </row>
        <row r="59">
          <cell r="C59">
            <v>51</v>
          </cell>
        </row>
        <row r="60">
          <cell r="C60">
            <v>52</v>
          </cell>
        </row>
        <row r="61">
          <cell r="C61">
            <v>53</v>
          </cell>
        </row>
        <row r="62">
          <cell r="C62">
            <v>54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Design"/>
      <sheetName val="HOME PAGE"/>
      <sheetName val="Workbook Inputs"/>
      <sheetName val="FX Inputs"/>
      <sheetName val="Net Receivables Inputs"/>
      <sheetName val="Balance Sheet Inputs"/>
      <sheetName val="Income Statement Inputs"/>
      <sheetName val="Loan Production Inputs"/>
      <sheetName val="New Fundings Inputs"/>
      <sheetName val="Loan Loss Inputs"/>
      <sheetName val="Credit Card Inputs"/>
      <sheetName val="Forecast Inputs"/>
      <sheetName val="Segment Rptg"/>
      <sheetName val="Actual P&amp;L Trends"/>
      <sheetName val="Budget P&amp;L Trends"/>
      <sheetName val="Actual BS"/>
      <sheetName val="Budget BS"/>
      <sheetName val="P&amp;L Comparatives"/>
      <sheetName val="BS Comparatives"/>
      <sheetName val="Yields"/>
      <sheetName val="Financial Trends"/>
      <sheetName val="Loan Loss Analysis"/>
      <sheetName val="Credit Card Stats"/>
      <sheetName val="Loan Prod Anal"/>
      <sheetName val="Full Year Forecast"/>
      <sheetName val="Chairman Summary (1)"/>
      <sheetName val="Chairman Summary (2)"/>
      <sheetName val="Re-Tool List"/>
      <sheetName val="Graph Data"/>
      <sheetName val="Print Buttons"/>
      <sheetName val="Format Button"/>
      <sheetName val="View Buttons"/>
      <sheetName val="Worksheet Buttons"/>
      <sheetName val="Module Export"/>
      <sheetName val="ACK-NEW"/>
    </sheetNames>
    <sheetDataSet>
      <sheetData sheetId="0" refreshError="1"/>
      <sheetData sheetId="1" refreshError="1"/>
      <sheetData sheetId="2" refreshError="1">
        <row r="2">
          <cell r="D2" t="str">
            <v>AIG Credit Card Co. (HK) Ltd.</v>
          </cell>
        </row>
        <row r="3">
          <cell r="D3">
            <v>37195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 Projection"/>
      <sheetName val="1999 Earn Asset bal int yield"/>
      <sheetName val="1999 Pay Liab bal int yield"/>
      <sheetName val="1999 Proj Balance Sheet and P&amp;L"/>
      <sheetName val="1999 2000 New Production"/>
      <sheetName val="2000 Balance Sheet"/>
      <sheetName val="2000 Yields"/>
      <sheetName val="Loan Loss Expense"/>
      <sheetName val="2000 Income Statement"/>
      <sheetName val="Capital-Dividend Planning"/>
      <sheetName val="2000 Budget Summary"/>
      <sheetName val="Extended Outlook"/>
      <sheetName val="Cap Budget Details"/>
      <sheetName val="US$ Six Year"/>
      <sheetName val="US$cumm qrly"/>
      <sheetName val="US$op exp"/>
      <sheetName val="US$ cumm op exp"/>
      <sheetName val="Comparative IS $"/>
      <sheetName val="2000 Budget Components"/>
      <sheetName val="Interest_Rate_Projection"/>
      <sheetName val="1999_Earn_Asset_bal_int_yield"/>
      <sheetName val="1999_Pay_Liab_bal_int_yield"/>
      <sheetName val="1999_Proj_Balance_Sheet_and_P&amp;L"/>
      <sheetName val="1999_2000_New_Production"/>
      <sheetName val="2000_Balance_Sheet"/>
      <sheetName val="2000_Yields"/>
      <sheetName val="Loan_Loss_Expense"/>
      <sheetName val="2000_Income_Statement"/>
      <sheetName val="Capital-Dividend_Planning"/>
      <sheetName val="2000_Budget_Summary"/>
      <sheetName val="Extended_Outlook"/>
      <sheetName val="Cap_Budget_Details"/>
      <sheetName val="US$_Six_Year"/>
      <sheetName val="US$cumm_qrly"/>
      <sheetName val="US$op_exp"/>
      <sheetName val="US$_cumm_op_exp"/>
      <sheetName val="Comparative_IS_$"/>
      <sheetName val="2000_Budget_Components"/>
    </sheetNames>
    <sheetDataSet>
      <sheetData sheetId="0" refreshError="1"/>
      <sheetData sheetId="1" refreshError="1">
        <row r="23">
          <cell r="C23" t="str">
            <v>Mortgage</v>
          </cell>
        </row>
        <row r="25">
          <cell r="C25" t="str">
            <v>Auto Loans</v>
          </cell>
        </row>
        <row r="26">
          <cell r="C26" t="str">
            <v>Equipment</v>
          </cell>
        </row>
        <row r="28">
          <cell r="C28" t="str">
            <v>Tax Loans</v>
          </cell>
        </row>
        <row r="29">
          <cell r="C29" t="str">
            <v>Secured P/L</v>
          </cell>
        </row>
        <row r="30">
          <cell r="C30" t="str">
            <v>Commercial Loans</v>
          </cell>
        </row>
        <row r="31">
          <cell r="C31" t="str">
            <v>Mortgage HOS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"/>
      <sheetName val="TrialBalance"/>
      <sheetName val="JV_Sheet"/>
      <sheetName val="Prado INR UGL"/>
      <sheetName val="OIS"/>
      <sheetName val="Borrowing"/>
      <sheetName val="Lending"/>
      <sheetName val="TDRTDP"/>
      <sheetName val="Repos"/>
      <sheetName val="TPOS"/>
      <sheetName val="Reval, etc"/>
      <sheetName val="CRR_calc"/>
      <sheetName val="Compare"/>
      <sheetName val="Form A"/>
      <sheetName val="Hyperion Input-Global "/>
    </sheetNames>
    <sheetDataSet>
      <sheetData sheetId="0" refreshError="1">
        <row r="6">
          <cell r="B6">
            <v>48.02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"/>
      <sheetName val="TrialBalance"/>
      <sheetName val="JV_Sheet"/>
      <sheetName val="Prado INR UGL"/>
      <sheetName val="OIS"/>
      <sheetName val="Borrowing"/>
      <sheetName val="Lending"/>
      <sheetName val="Repos"/>
      <sheetName val="TDRTDP"/>
      <sheetName val="TPOS"/>
      <sheetName val="CRR_calc"/>
      <sheetName val="Form X"/>
      <sheetName val="Form A"/>
      <sheetName val="FX"/>
    </sheetNames>
    <sheetDataSet>
      <sheetData sheetId="0" refreshError="1">
        <row r="8">
          <cell r="B8">
            <v>46.870000000000005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ssumptions"/>
      <sheetName val="Results"/>
      <sheetName val="Cash flow workings"/>
      <sheetName val="FX"/>
    </sheetNames>
    <sheetDataSet>
      <sheetData sheetId="0" refreshError="1"/>
      <sheetData sheetId="1" refreshError="1">
        <row r="7">
          <cell r="G7">
            <v>0.11800000000000001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odation"/>
      <sheetName val="e.759.04.01"/>
      <sheetName val="P Vessel Ops"/>
      <sheetName val="P Port Activities"/>
      <sheetName val="E.759.04.02"/>
      <sheetName val="e.759.04.03"/>
      <sheetName val="e.759.04.03.01"/>
      <sheetName val="e.759.04.04"/>
      <sheetName val="e.759.04.05"/>
      <sheetName val="e.759.06.01"/>
      <sheetName val="e.759.06.02"/>
      <sheetName val="e.759.06.03"/>
      <sheetName val="P Commercial"/>
      <sheetName val="Payroll Summary"/>
      <sheetName val="Payroll"/>
      <sheetName val="GTN"/>
      <sheetName val="Assumptions"/>
      <sheetName val="Monthly Vari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A4" t="str">
            <v>E.759.01.01</v>
          </cell>
        </row>
        <row r="5">
          <cell r="A5" t="str">
            <v>E.759.02.01</v>
          </cell>
        </row>
        <row r="6">
          <cell r="A6" t="str">
            <v>E.397.01.01</v>
          </cell>
        </row>
        <row r="7">
          <cell r="A7" t="str">
            <v>E.397.02.01</v>
          </cell>
        </row>
        <row r="8">
          <cell r="A8" t="str">
            <v>E.397.03.01</v>
          </cell>
        </row>
        <row r="9">
          <cell r="A9" t="str">
            <v>E.759.01.02</v>
          </cell>
        </row>
        <row r="10">
          <cell r="A10" t="str">
            <v>E.759.02.02</v>
          </cell>
        </row>
        <row r="11">
          <cell r="A11" t="str">
            <v>E.397.01.02</v>
          </cell>
        </row>
        <row r="12">
          <cell r="A12" t="str">
            <v>E.397.02.02</v>
          </cell>
        </row>
        <row r="13">
          <cell r="A13" t="str">
            <v>E.397.03.02</v>
          </cell>
        </row>
        <row r="14">
          <cell r="A14" t="str">
            <v>E.759.05.01</v>
          </cell>
        </row>
        <row r="15">
          <cell r="A15" t="str">
            <v>E.759.05.02</v>
          </cell>
        </row>
        <row r="16">
          <cell r="A16" t="str">
            <v>E.759.05.03</v>
          </cell>
        </row>
        <row r="17">
          <cell r="A17" t="str">
            <v>E.759.05.04</v>
          </cell>
        </row>
        <row r="18">
          <cell r="A18" t="str">
            <v>E.759.04.01</v>
          </cell>
        </row>
        <row r="19">
          <cell r="A19" t="str">
            <v>E.759.04.02</v>
          </cell>
        </row>
        <row r="20">
          <cell r="A20" t="str">
            <v>E.759.04.04</v>
          </cell>
        </row>
        <row r="21">
          <cell r="A21" t="str">
            <v>E.759.04.03</v>
          </cell>
        </row>
        <row r="22">
          <cell r="A22" t="str">
            <v>E.759.06.01</v>
          </cell>
        </row>
        <row r="23">
          <cell r="A23" t="str">
            <v>E.759.06.02</v>
          </cell>
        </row>
        <row r="24">
          <cell r="A24" t="str">
            <v>e.759.04.03.01</v>
          </cell>
        </row>
        <row r="25">
          <cell r="A25" t="str">
            <v>E.759.06.03</v>
          </cell>
        </row>
        <row r="26">
          <cell r="A26" t="str">
            <v>E.933.01</v>
          </cell>
        </row>
        <row r="27">
          <cell r="A27" t="str">
            <v>E.933.02</v>
          </cell>
        </row>
        <row r="28">
          <cell r="A28" t="str">
            <v>E.933.03</v>
          </cell>
        </row>
      </sheetData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ontrols"/>
      <sheetName val="Rate"/>
      <sheetName val="Inter-Comp"/>
      <sheetName val="Profit Reco"/>
      <sheetName val="Gross-Revenue"/>
      <sheetName val="Vertwise-P&amp;L-PM"/>
      <sheetName val="Vertwise-P&amp;L-YTD till PM"/>
      <sheetName val="Vertwise-P&amp;L-PTD"/>
      <sheetName val="Vertwise-P&amp;L-YTD"/>
      <sheetName val="Adjustments"/>
      <sheetName val="P&amp;L Allocated"/>
      <sheetName val="P&amp;L Group Cos"/>
      <sheetName val="Rev-Cost Elims"/>
      <sheetName val="Direct Billings"/>
      <sheetName val="All-People"/>
      <sheetName val="All-Seat"/>
      <sheetName val="Fm-TB-3"/>
      <sheetName val="Fm-TB-2"/>
      <sheetName val="Fm-TB-1"/>
      <sheetName val="Base-TB"/>
      <sheetName val="Ind-Loc-Level-1"/>
      <sheetName val="Ind-Loc-Level-2"/>
      <sheetName val="Ind-Loc-Level-3"/>
      <sheetName val="Ind-Loc-Level-4"/>
      <sheetName val="Ind-Corp-Level-1"/>
      <sheetName val="Ind-Corp-Level-2"/>
      <sheetName val="Ind-Corp-Level-3"/>
      <sheetName val="Ind-Corp-Level-4"/>
      <sheetName val="UK-Level-1"/>
      <sheetName val="UK-Level-2"/>
      <sheetName val="UK-Level-3"/>
      <sheetName val="UK-Level-4"/>
      <sheetName val="NA-Level-1"/>
      <sheetName val="NA-Level-2"/>
      <sheetName val="NA-Level-3"/>
      <sheetName val="NA-Level-4"/>
      <sheetName val="Trinity-Ind-Level-1"/>
      <sheetName val="Trinity-Ind-Level-2"/>
      <sheetName val="Trinity-Ind-Level-3"/>
      <sheetName val="Trinity-Ind-Level-4"/>
      <sheetName val="Trinity-NA-Level-1"/>
      <sheetName val="Trinity-NA-Level-2"/>
      <sheetName val="Trinity-NA-Level-3"/>
      <sheetName val="Trinity-NA-Level-4"/>
      <sheetName val="FOTPL-Level-1"/>
      <sheetName val="FOTPL-Level-2"/>
      <sheetName val="FOTPL-Level-3"/>
      <sheetName val="FOTPL-Level-4"/>
      <sheetName val="SL-Level-1"/>
      <sheetName val="SL-Level-2"/>
      <sheetName val="SL-Level-3"/>
      <sheetName val="SL-Level-4"/>
      <sheetName val="Hold-Level-2"/>
      <sheetName val="Mau-Level-2"/>
      <sheetName val="Vert-Pack"/>
      <sheetName val="Vert-P&amp;L"/>
      <sheetName val="34. Salary Expenses"/>
      <sheetName val="2. Capital Fund"/>
    </sheetNames>
    <sheetDataSet>
      <sheetData sheetId="0" refreshError="1">
        <row r="503">
          <cell r="B503" t="str">
            <v>Service Revenue</v>
          </cell>
          <cell r="C503" t="str">
            <v>RA</v>
          </cell>
        </row>
        <row r="504">
          <cell r="C504" t="str">
            <v>CC</v>
          </cell>
        </row>
        <row r="505">
          <cell r="C505" t="str">
            <v>TO</v>
          </cell>
        </row>
        <row r="506">
          <cell r="C506" t="str">
            <v>Travel-F&amp;A</v>
          </cell>
        </row>
        <row r="507">
          <cell r="C507" t="str">
            <v>Travel HO</v>
          </cell>
        </row>
        <row r="508">
          <cell r="C508" t="str">
            <v>Ins-Core</v>
          </cell>
        </row>
        <row r="509">
          <cell r="C509" t="str">
            <v>Ins-F&amp;A</v>
          </cell>
        </row>
        <row r="510">
          <cell r="C510" t="str">
            <v>FS-Core</v>
          </cell>
        </row>
        <row r="511">
          <cell r="C511" t="str">
            <v>FS-F&amp;A</v>
          </cell>
        </row>
        <row r="512">
          <cell r="C512" t="str">
            <v>HC-Core</v>
          </cell>
        </row>
        <row r="513">
          <cell r="C513" t="str">
            <v>HC-F&amp;A</v>
          </cell>
        </row>
        <row r="514">
          <cell r="C514" t="str">
            <v>Avon-Core</v>
          </cell>
        </row>
        <row r="515">
          <cell r="C515" t="str">
            <v>Avon-F&amp;A</v>
          </cell>
        </row>
        <row r="516">
          <cell r="C516" t="str">
            <v>BFSI HO-Core</v>
          </cell>
        </row>
        <row r="517">
          <cell r="C517" t="str">
            <v>BFSI HO-F&amp;A</v>
          </cell>
        </row>
        <row r="518">
          <cell r="C518" t="str">
            <v>Ind &amp; Infra-Core</v>
          </cell>
        </row>
        <row r="519">
          <cell r="C519" t="str">
            <v>Ind &amp; Infra-F&amp;A</v>
          </cell>
        </row>
        <row r="520">
          <cell r="C520" t="str">
            <v>F&amp;A-Core</v>
          </cell>
        </row>
        <row r="521">
          <cell r="C521" t="str">
            <v>F&amp;A-F&amp;A</v>
          </cell>
        </row>
        <row r="522">
          <cell r="C522" t="str">
            <v>KS-Core</v>
          </cell>
        </row>
        <row r="523">
          <cell r="C523" t="str">
            <v>KS-F&amp;A</v>
          </cell>
        </row>
        <row r="524">
          <cell r="C524" t="str">
            <v>Legal-Core</v>
          </cell>
        </row>
        <row r="525">
          <cell r="C525" t="str">
            <v>Legal-F&amp;A</v>
          </cell>
        </row>
        <row r="526">
          <cell r="C526" t="str">
            <v>BTG-Core</v>
          </cell>
        </row>
        <row r="527">
          <cell r="C527" t="str">
            <v>BTG-F&amp;A</v>
          </cell>
        </row>
        <row r="528">
          <cell r="C528" t="str">
            <v>Inter Vert</v>
          </cell>
        </row>
        <row r="529">
          <cell r="C529" t="str">
            <v>F&amp;A Elims</v>
          </cell>
        </row>
        <row r="530">
          <cell r="C530" t="str">
            <v>Corporate</v>
          </cell>
        </row>
        <row r="531">
          <cell r="C531" t="str">
            <v>Mumbai</v>
          </cell>
        </row>
        <row r="532">
          <cell r="C532" t="str">
            <v>Pune</v>
          </cell>
        </row>
        <row r="533">
          <cell r="C533" t="str">
            <v>Nasik</v>
          </cell>
        </row>
        <row r="534">
          <cell r="C534" t="str">
            <v>Gurgaon</v>
          </cell>
        </row>
        <row r="535">
          <cell r="C535" t="str">
            <v>Bangalore</v>
          </cell>
        </row>
        <row r="536">
          <cell r="C536" t="str">
            <v>Sri Lanka</v>
          </cell>
        </row>
        <row r="537">
          <cell r="C537" t="str">
            <v>Phillipines</v>
          </cell>
        </row>
        <row r="538">
          <cell r="C538" t="str">
            <v>Comp Absences</v>
          </cell>
        </row>
        <row r="539">
          <cell r="C539" t="str">
            <v>Other1</v>
          </cell>
        </row>
        <row r="540">
          <cell r="C540" t="str">
            <v>Other2</v>
          </cell>
        </row>
        <row r="541">
          <cell r="C541" t="str">
            <v>Other3</v>
          </cell>
        </row>
        <row r="542">
          <cell r="C542" t="str">
            <v>Other5</v>
          </cell>
        </row>
        <row r="543">
          <cell r="C543" t="str">
            <v>Other6</v>
          </cell>
        </row>
        <row r="544">
          <cell r="C544" t="str">
            <v>Other7</v>
          </cell>
        </row>
        <row r="545">
          <cell r="C545" t="str">
            <v>Other8</v>
          </cell>
        </row>
        <row r="546">
          <cell r="C546" t="str">
            <v>NTrance</v>
          </cell>
        </row>
        <row r="547">
          <cell r="C547" t="str">
            <v>Eastern Europe</v>
          </cell>
        </row>
        <row r="548">
          <cell r="C548" t="str">
            <v>Assistance</v>
          </cell>
        </row>
        <row r="549">
          <cell r="C549" t="str">
            <v>Marketics</v>
          </cell>
        </row>
        <row r="550">
          <cell r="C550" t="str">
            <v>Inter-Comp</v>
          </cell>
        </row>
        <row r="551">
          <cell r="C551" t="str">
            <v>Group</v>
          </cell>
        </row>
        <row r="552">
          <cell r="C552" t="str">
            <v>24x7</v>
          </cell>
        </row>
        <row r="553">
          <cell r="C553" t="str">
            <v>Phhillipines</v>
          </cell>
        </row>
        <row r="554">
          <cell r="C554" t="str">
            <v>Integration</v>
          </cell>
        </row>
        <row r="555">
          <cell r="C555" t="str">
            <v>Biz Apps</v>
          </cell>
        </row>
        <row r="556">
          <cell r="C556" t="str">
            <v>Flovate India</v>
          </cell>
        </row>
        <row r="557">
          <cell r="C557" t="str">
            <v>Other 7</v>
          </cell>
        </row>
        <row r="558">
          <cell r="C558" t="str">
            <v>Other 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 Final Schedule"/>
      <sheetName val="FA register-copy"/>
      <sheetName val="Retirals"/>
      <sheetName val="Reco-updated"/>
      <sheetName val="Sheet1"/>
      <sheetName val="Fixed asset register"/>
      <sheetName val="Add. vehicle"/>
      <sheetName val="Add-Pl. &amp; Mach"/>
      <sheetName val="Add-Off Eqp"/>
      <sheetName val="ADD-Comp"/>
      <sheetName val="ADD-Furn."/>
      <sheetName val="FNDWRR (2)"/>
      <sheetName val="XREF"/>
      <sheetName val="Tickmarks"/>
      <sheetName val="changes"/>
      <sheetName val="p &amp;l stpwise dec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May05"/>
      <sheetName val="TAX COMP May05"/>
      <sheetName val="D. Tax May05"/>
      <sheetName val="D. TAX Mar05 Final"/>
      <sheetName val="BS May05"/>
      <sheetName val="D.Tax Apr05"/>
      <sheetName val="TAX COMP Apr05"/>
      <sheetName val="Annexure 2(a) 2005-06"/>
      <sheetName val="INPUT_ACTUAL"/>
    </sheetNames>
    <sheetDataSet>
      <sheetData sheetId="0" refreshError="1">
        <row r="4">
          <cell r="Y4" t="str">
            <v>2005-05-31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K_Trial"/>
      <sheetName val="PUK_Accounts"/>
      <sheetName val="PSL_Trial"/>
      <sheetName val="PSL_Accounts"/>
      <sheetName val="PLM_Trial"/>
      <sheetName val="PLM_Accounts"/>
      <sheetName val="PHL_Trial"/>
      <sheetName val="PHL Accounts"/>
      <sheetName val="India_Trial"/>
      <sheetName val="India_Accounts"/>
    </sheetNames>
    <sheetDataSet>
      <sheetData sheetId="0" refreshError="1"/>
      <sheetData sheetId="1" refreshError="1">
        <row r="4">
          <cell r="G4" t="str">
            <v>2007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 WorkSheet"/>
      <sheetName val="Nov 02 &amp; Dec 02 sal"/>
      <sheetName val="Page1"/>
      <sheetName val="Balance Sheet"/>
      <sheetName val="data"/>
      <sheetName val="MF"/>
      <sheetName val="DataInput1"/>
      <sheetName val="VIII"/>
      <sheetName val="XREF"/>
      <sheetName val="Fixed asset register"/>
      <sheetName val="Introduction"/>
      <sheetName val="FINAL"/>
      <sheetName val="Sep_WorkSheet"/>
      <sheetName val="Nov_02_&amp;_Dec_02_sal"/>
      <sheetName val="Balance_Sheet"/>
      <sheetName val="DRAFT"/>
      <sheetName val="grp "/>
      <sheetName val="COSTMAR"/>
      <sheetName val="Sub Grp"/>
      <sheetName val="Input Screen"/>
      <sheetName val="sch"/>
      <sheetName val="MAIN"/>
    </sheetNames>
    <sheetDataSet>
      <sheetData sheetId="0" refreshError="1">
        <row r="57">
          <cell r="B57">
            <v>1924.79</v>
          </cell>
        </row>
        <row r="173">
          <cell r="B173">
            <v>2936.28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BIDT-PAGE 1"/>
      <sheetName val="SALES VALUE OF PRODN -PAGE 2-7"/>
      <sheetName val="INPUT QTY&amp;VALUE PAP-PAGE 7A-10"/>
      <sheetName val="PRODN HRS &amp; DN TIME -PAGE 11 "/>
      <sheetName val="ROP PAPER -PAGE 12"/>
      <sheetName val="QULTY. WISE FURNISH -PAGE 13-18"/>
      <sheetName val="PROFITABILITY CHART-PAGE 19-20"/>
      <sheetName val="MACH. CLOTHINGS PAGE 21-22"/>
      <sheetName val="PRODUCT MIX SACK - PAGE 23-24"/>
      <sheetName val="SALE VALUE SACK -PAGE 25-26"/>
      <sheetName val="VARIABLE COST SACK -PAGE 27-28"/>
      <sheetName val="CONTRB  SACK(JULY-OCT)-P29-30"/>
      <sheetName val="CONTRB SACK (NOV) -P 29A-30A"/>
      <sheetName val="CONTRB SACK(JAN-JUNE) P29B-30B"/>
      <sheetName val="SALARY &amp; WAGES - PAGE31"/>
      <sheetName val="MILLS &amp; HO ADMN OH -PAGE 32-33"/>
      <sheetName val="PBIDT-PAGE_1"/>
      <sheetName val="SALES_VALUE_OF_PRODN_-PAGE_2-7"/>
      <sheetName val="INPUT_QTY&amp;VALUE_PAP-PAGE_7A-10"/>
      <sheetName val="PRODN_HRS_&amp;_DN_TIME_-PAGE_11_"/>
      <sheetName val="ROP_PAPER_-PAGE_12"/>
      <sheetName val="QULTY__WISE_FURNISH_-PAGE_13-18"/>
      <sheetName val="PROFITABILITY_CHART-PAGE_19-20"/>
      <sheetName val="MACH__CLOTHINGS_PAGE_21-22"/>
      <sheetName val="PRODUCT_MIX_SACK_-_PAGE_23-24"/>
      <sheetName val="SALE_VALUE_SACK_-PAGE_25-26"/>
      <sheetName val="VARIABLE_COST_SACK_-PAGE_27-28"/>
      <sheetName val="CONTRB__SACK(JULY-OCT)-P29-30"/>
      <sheetName val="CONTRB_SACK_(NOV)_-P_29A-30A"/>
      <sheetName val="CONTRB_SACK(JAN-JUNE)_P29B-30B"/>
      <sheetName val="SALARY_&amp;_WAGES_-_PAGE31"/>
      <sheetName val="MILLS_&amp;_HO_ADMN_OH_-PAGE_32-33"/>
      <sheetName val="credi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Balance"/>
      <sheetName val="FA 31.03.05"/>
      <sheetName val="P&amp;L, Balance sheet"/>
      <sheetName val="Assets details"/>
      <sheetName val="Profit &amp; Loss Schedules"/>
      <sheetName val="P&amp;L Details 04-05"/>
      <sheetName val="SAP P&amp;L"/>
      <sheetName val="Revenue Details"/>
      <sheetName val="Balance Sheet Schedules"/>
      <sheetName val="Balance Sheet Details"/>
      <sheetName val="A&amp;L Master"/>
      <sheetName val="CWIP"/>
      <sheetName val="Prepaid"/>
      <sheetName val="Investment"/>
      <sheetName val="Creditors"/>
      <sheetName val="Outstanding Liabilities"/>
      <sheetName val="OAR"/>
      <sheetName val="CRS master"/>
      <sheetName val="revenue projectwise"/>
      <sheetName val="entitlements"/>
    </sheetNames>
    <sheetDataSet>
      <sheetData sheetId="0" refreshError="1"/>
      <sheetData sheetId="1" refreshError="1"/>
      <sheetData sheetId="2" refreshError="1">
        <row r="14"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 t="e">
            <v>#REF!</v>
          </cell>
        </row>
        <row r="43">
          <cell r="E43">
            <v>0</v>
          </cell>
        </row>
        <row r="44">
          <cell r="C44" t="str">
            <v xml:space="preserve">4. Miscellaneous Expenditure ( to the extent not written 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196">
          <cell r="A196" t="str">
            <v>info.</v>
          </cell>
          <cell r="B196" t="str">
            <v>(I) Aggregate of quoted investments    - at cost</v>
          </cell>
          <cell r="E196">
            <v>0</v>
          </cell>
        </row>
        <row r="197">
          <cell r="C197" t="str">
            <v xml:space="preserve">                                                  - at market value</v>
          </cell>
          <cell r="E197">
            <v>0</v>
          </cell>
        </row>
        <row r="198">
          <cell r="E198">
            <v>0</v>
          </cell>
        </row>
        <row r="249">
          <cell r="E249">
            <v>0</v>
          </cell>
        </row>
        <row r="250">
          <cell r="E250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  <sheetName val="Goodwill"/>
      <sheetName val="AIGCFG"/>
      <sheetName val="SPC"/>
      <sheetName val="TCC"/>
      <sheetName val="UFC"/>
      <sheetName val="PSB"/>
      <sheetName val="AIGFT"/>
      <sheetName val="AIGBANK"/>
      <sheetName val="CFA"/>
      <sheetName val="CLA"/>
      <sheetName val="AICCC"/>
      <sheetName val="Headcount"/>
      <sheetName val="AIGCFG CONS"/>
      <sheetName val="key ratios"/>
      <sheetName val="Module1"/>
      <sheetName val="AIGCFG_CONS"/>
      <sheetName val="key_ratios"/>
      <sheetName val="Yields"/>
      <sheetName val="Static"/>
      <sheetName val="01 Cash Flow Budget"/>
      <sheetName val="comp."/>
    </sheetNames>
    <sheetDataSet>
      <sheetData sheetId="0" refreshError="1">
        <row r="5">
          <cell r="J5">
            <v>30</v>
          </cell>
        </row>
        <row r="7">
          <cell r="J7">
            <v>151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케이스표지"/>
      <sheetName val="결산보고서"/>
      <sheetName val="BS"/>
      <sheetName val="IS"/>
      <sheetName val="제조원가"/>
      <sheetName val="합계잔액"/>
      <sheetName val="data"/>
      <sheetName val="Sep WorkSheet"/>
      <sheetName val="Sheet1"/>
      <sheetName val="השקעות"/>
      <sheetName val="Sep_WorkSheet"/>
      <sheetName val="DeferredTax"/>
      <sheetName val="Seide Customer wise "/>
      <sheetName val="Filati Customer wise"/>
      <sheetName val="Consl LS"/>
      <sheetName val="Reco"/>
      <sheetName val="Seide LS"/>
      <sheetName val="Filati LS"/>
      <sheetName val="XREF"/>
      <sheetName val="Comp"/>
      <sheetName val="BS-2005"/>
      <sheetName val="Assumptions"/>
      <sheetName val="Stock details"/>
      <sheetName val="경비세목"/>
      <sheetName val="9906%20재무제표(상반기)"/>
      <sheetName val="경비공통"/>
      <sheetName val="공통"/>
      <sheetName val="LIST"/>
      <sheetName val="Month"/>
      <sheetName val="Disty Public"/>
      <sheetName val="Nov 02 &amp; Dec 02 sal"/>
      <sheetName val="Input-target firm"/>
      <sheetName val="Yield"/>
      <sheetName val="Static"/>
      <sheetName val="Page1"/>
      <sheetName val="comp."/>
      <sheetName val="YTD STH"/>
      <sheetName val="BS &amp; Sch."/>
      <sheetName val="4. TOP 25 QTY &amp; VALUE WISE "/>
      <sheetName val="INDIVIDUAL GRAPH DATA"/>
      <sheetName val="Eq. Mobilization"/>
      <sheetName val="FAR"/>
      <sheetName val="Sep_Work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계정</v>
          </cell>
          <cell r="B1" t="str">
            <v>차변잔액</v>
          </cell>
          <cell r="C1" t="str">
            <v>차변누계</v>
          </cell>
          <cell r="D1" t="str">
            <v>차변월계</v>
          </cell>
          <cell r="E1" t="str">
            <v>대변월계</v>
          </cell>
          <cell r="F1" t="str">
            <v>대변누계</v>
          </cell>
          <cell r="G1" t="str">
            <v>대변잔액</v>
          </cell>
        </row>
        <row r="2">
          <cell r="A2" t="str">
            <v>현금</v>
          </cell>
          <cell r="B2">
            <v>13833461</v>
          </cell>
          <cell r="C2">
            <v>63999677172</v>
          </cell>
          <cell r="D2">
            <v>12425301845</v>
          </cell>
          <cell r="E2">
            <v>12424028578</v>
          </cell>
          <cell r="F2">
            <v>63985843711</v>
          </cell>
          <cell r="G2">
            <v>0</v>
          </cell>
        </row>
        <row r="3">
          <cell r="A3" t="str">
            <v>외국환</v>
          </cell>
          <cell r="B3">
            <v>182346206</v>
          </cell>
          <cell r="C3">
            <v>658036395</v>
          </cell>
          <cell r="D3">
            <v>20779052</v>
          </cell>
          <cell r="E3">
            <v>39362880</v>
          </cell>
          <cell r="F3">
            <v>475690189</v>
          </cell>
          <cell r="G3">
            <v>0</v>
          </cell>
        </row>
        <row r="4">
          <cell r="A4" t="str">
            <v>보통예금</v>
          </cell>
          <cell r="B4">
            <v>411771327</v>
          </cell>
          <cell r="C4">
            <v>197417982670</v>
          </cell>
          <cell r="D4">
            <v>42799576296</v>
          </cell>
          <cell r="E4">
            <v>43562595303</v>
          </cell>
          <cell r="F4">
            <v>197006211343</v>
          </cell>
          <cell r="G4">
            <v>0</v>
          </cell>
        </row>
        <row r="5">
          <cell r="A5" t="str">
            <v>별단예금</v>
          </cell>
          <cell r="B5">
            <v>0</v>
          </cell>
          <cell r="C5">
            <v>1771000000</v>
          </cell>
          <cell r="D5">
            <v>0</v>
          </cell>
          <cell r="E5">
            <v>0</v>
          </cell>
          <cell r="F5">
            <v>1771000000</v>
          </cell>
          <cell r="G5">
            <v>0</v>
          </cell>
        </row>
        <row r="6">
          <cell r="A6" t="str">
            <v>당좌예금</v>
          </cell>
          <cell r="B6">
            <v>574266</v>
          </cell>
          <cell r="C6">
            <v>334878260067</v>
          </cell>
          <cell r="D6">
            <v>63190381181</v>
          </cell>
          <cell r="E6">
            <v>63189807915</v>
          </cell>
          <cell r="F6">
            <v>334877685801</v>
          </cell>
          <cell r="G6">
            <v>0</v>
          </cell>
        </row>
        <row r="7">
          <cell r="A7" t="str">
            <v>제예금</v>
          </cell>
          <cell r="B7">
            <v>7103130000</v>
          </cell>
          <cell r="C7">
            <v>16909115322</v>
          </cell>
          <cell r="D7">
            <v>3035092530</v>
          </cell>
          <cell r="E7">
            <v>3790985322</v>
          </cell>
          <cell r="F7">
            <v>9805985322</v>
          </cell>
          <cell r="G7">
            <v>0</v>
          </cell>
        </row>
        <row r="8">
          <cell r="A8" t="str">
            <v>유가증권국공채</v>
          </cell>
          <cell r="B8">
            <v>112550000</v>
          </cell>
          <cell r="C8">
            <v>112550000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 t="str">
            <v>외상매출금</v>
          </cell>
          <cell r="B9">
            <v>26775505390</v>
          </cell>
          <cell r="C9">
            <v>85343797917</v>
          </cell>
          <cell r="D9">
            <v>12078616560</v>
          </cell>
          <cell r="E9">
            <v>12134108945</v>
          </cell>
          <cell r="F9">
            <v>58568292527</v>
          </cell>
          <cell r="G9">
            <v>0</v>
          </cell>
        </row>
        <row r="10">
          <cell r="A10" t="str">
            <v>받을어음</v>
          </cell>
          <cell r="B10">
            <v>11156776783</v>
          </cell>
          <cell r="C10">
            <v>41273262298</v>
          </cell>
          <cell r="D10">
            <v>6228592453</v>
          </cell>
          <cell r="E10">
            <v>7754828696</v>
          </cell>
          <cell r="F10">
            <v>31047452533</v>
          </cell>
          <cell r="G10">
            <v>0</v>
          </cell>
        </row>
        <row r="11">
          <cell r="A11" t="str">
            <v>가지급금</v>
          </cell>
          <cell r="B11">
            <v>0</v>
          </cell>
          <cell r="C11">
            <v>9265108165</v>
          </cell>
          <cell r="D11">
            <v>557041529</v>
          </cell>
          <cell r="E11">
            <v>602418968</v>
          </cell>
          <cell r="F11">
            <v>9265108165</v>
          </cell>
          <cell r="G11">
            <v>0</v>
          </cell>
        </row>
        <row r="12">
          <cell r="A12" t="str">
            <v>전도금</v>
          </cell>
          <cell r="B12">
            <v>38685000</v>
          </cell>
          <cell r="C12">
            <v>38685000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A13" t="str">
            <v>단기대여금</v>
          </cell>
          <cell r="B13">
            <v>1178605427</v>
          </cell>
          <cell r="C13">
            <v>1807672134</v>
          </cell>
          <cell r="D13">
            <v>343604831</v>
          </cell>
          <cell r="E13">
            <v>0</v>
          </cell>
          <cell r="F13">
            <v>629066707</v>
          </cell>
          <cell r="G13">
            <v>0</v>
          </cell>
        </row>
        <row r="14">
          <cell r="A14" t="str">
            <v>어음대여금</v>
          </cell>
          <cell r="B14">
            <v>4646959228</v>
          </cell>
          <cell r="C14">
            <v>44887975275</v>
          </cell>
          <cell r="D14">
            <v>6810038501</v>
          </cell>
          <cell r="E14">
            <v>5309578082</v>
          </cell>
          <cell r="F14">
            <v>40241016047</v>
          </cell>
          <cell r="G14">
            <v>0</v>
          </cell>
        </row>
        <row r="15">
          <cell r="A15" t="str">
            <v>관계사대여금</v>
          </cell>
          <cell r="B15">
            <v>2806979112</v>
          </cell>
          <cell r="C15">
            <v>26425986519</v>
          </cell>
          <cell r="D15">
            <v>8648149863</v>
          </cell>
          <cell r="E15">
            <v>7884541792</v>
          </cell>
          <cell r="F15">
            <v>23619007407</v>
          </cell>
          <cell r="G15">
            <v>0</v>
          </cell>
        </row>
        <row r="16">
          <cell r="A16" t="str">
            <v>주주임원종업원단기대여금</v>
          </cell>
          <cell r="B16">
            <v>153530823</v>
          </cell>
          <cell r="C16">
            <v>202334413</v>
          </cell>
          <cell r="D16">
            <v>50207713</v>
          </cell>
          <cell r="E16">
            <v>300000</v>
          </cell>
          <cell r="F16">
            <v>48803590</v>
          </cell>
          <cell r="G16">
            <v>0</v>
          </cell>
        </row>
        <row r="17">
          <cell r="A17" t="str">
            <v>미수금</v>
          </cell>
          <cell r="B17">
            <v>584469460</v>
          </cell>
          <cell r="C17">
            <v>3692946181</v>
          </cell>
          <cell r="D17">
            <v>221481022</v>
          </cell>
          <cell r="E17">
            <v>907744537</v>
          </cell>
          <cell r="F17">
            <v>2177509703</v>
          </cell>
          <cell r="G17">
            <v>0</v>
          </cell>
        </row>
        <row r="18">
          <cell r="A18" t="str">
            <v>미수수익</v>
          </cell>
          <cell r="B18">
            <v>2408419863</v>
          </cell>
          <cell r="C18">
            <v>2566201757</v>
          </cell>
          <cell r="D18">
            <v>1758264797</v>
          </cell>
          <cell r="E18">
            <v>37999876</v>
          </cell>
          <cell r="F18">
            <v>157781894</v>
          </cell>
          <cell r="G18">
            <v>0</v>
          </cell>
        </row>
        <row r="19">
          <cell r="A19" t="str">
            <v>유가증권주식</v>
          </cell>
          <cell r="B19">
            <v>5990000</v>
          </cell>
          <cell r="C19">
            <v>5990000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소액현금</v>
          </cell>
          <cell r="B20">
            <v>1433995</v>
          </cell>
          <cell r="C20">
            <v>7666161961</v>
          </cell>
          <cell r="D20">
            <v>996416678</v>
          </cell>
          <cell r="E20">
            <v>997220675</v>
          </cell>
          <cell r="F20">
            <v>7664727966</v>
          </cell>
          <cell r="G20">
            <v>0</v>
          </cell>
        </row>
        <row r="21">
          <cell r="A21" t="str">
            <v>상품</v>
          </cell>
          <cell r="B21">
            <v>692601696</v>
          </cell>
          <cell r="C21">
            <v>26411306846</v>
          </cell>
          <cell r="D21">
            <v>4929383307</v>
          </cell>
          <cell r="E21">
            <v>4876238717</v>
          </cell>
          <cell r="F21">
            <v>25718705150</v>
          </cell>
          <cell r="G21">
            <v>0</v>
          </cell>
        </row>
        <row r="22">
          <cell r="A22" t="str">
            <v>제품</v>
          </cell>
          <cell r="B22">
            <v>3721359037</v>
          </cell>
          <cell r="C22">
            <v>19087802506</v>
          </cell>
          <cell r="D22">
            <v>2603167025</v>
          </cell>
          <cell r="E22">
            <v>2989233800</v>
          </cell>
          <cell r="F22">
            <v>15366443469</v>
          </cell>
          <cell r="G22">
            <v>0</v>
          </cell>
        </row>
        <row r="23">
          <cell r="A23" t="str">
            <v>반제품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A24" t="str">
            <v>재공품</v>
          </cell>
          <cell r="B24">
            <v>2169482384</v>
          </cell>
          <cell r="C24">
            <v>16107965222</v>
          </cell>
          <cell r="D24">
            <v>3170347589</v>
          </cell>
          <cell r="E24">
            <v>3323774052</v>
          </cell>
          <cell r="F24">
            <v>13938482838</v>
          </cell>
          <cell r="G24">
            <v>0</v>
          </cell>
        </row>
        <row r="25">
          <cell r="A25" t="str">
            <v>원재료</v>
          </cell>
          <cell r="B25">
            <v>10560231169</v>
          </cell>
          <cell r="C25">
            <v>15671838373</v>
          </cell>
          <cell r="D25">
            <v>423311702</v>
          </cell>
          <cell r="E25">
            <v>945496633</v>
          </cell>
          <cell r="F25">
            <v>5111607204</v>
          </cell>
          <cell r="G25">
            <v>0</v>
          </cell>
        </row>
        <row r="26">
          <cell r="A26" t="str">
            <v>저장품</v>
          </cell>
          <cell r="B26">
            <v>818652591</v>
          </cell>
          <cell r="C26">
            <v>2429388256</v>
          </cell>
          <cell r="D26">
            <v>284038453</v>
          </cell>
          <cell r="E26">
            <v>267496805</v>
          </cell>
          <cell r="F26">
            <v>1610735665</v>
          </cell>
          <cell r="G26">
            <v>0</v>
          </cell>
        </row>
        <row r="27">
          <cell r="A27" t="str">
            <v>미착자재</v>
          </cell>
          <cell r="B27">
            <v>174808708</v>
          </cell>
          <cell r="C27">
            <v>4310760058</v>
          </cell>
          <cell r="D27">
            <v>108229472</v>
          </cell>
          <cell r="E27">
            <v>133520265</v>
          </cell>
          <cell r="F27">
            <v>4135951350</v>
          </cell>
          <cell r="G27">
            <v>0</v>
          </cell>
        </row>
        <row r="28">
          <cell r="A28" t="str">
            <v>미착상품</v>
          </cell>
          <cell r="B28">
            <v>642715036</v>
          </cell>
          <cell r="C28">
            <v>1288759372</v>
          </cell>
          <cell r="D28">
            <v>0</v>
          </cell>
          <cell r="E28">
            <v>215176706</v>
          </cell>
          <cell r="F28">
            <v>646044336</v>
          </cell>
          <cell r="G28">
            <v>0</v>
          </cell>
        </row>
        <row r="29">
          <cell r="A29" t="str">
            <v>선급금</v>
          </cell>
          <cell r="B29">
            <v>19709705454</v>
          </cell>
          <cell r="C29">
            <v>49483707167</v>
          </cell>
          <cell r="D29">
            <v>7873457733</v>
          </cell>
          <cell r="E29">
            <v>11579124577</v>
          </cell>
          <cell r="F29">
            <v>29774001713</v>
          </cell>
          <cell r="G29">
            <v>0</v>
          </cell>
        </row>
        <row r="30">
          <cell r="A30" t="str">
            <v>선급비용</v>
          </cell>
          <cell r="B30">
            <v>1242930949</v>
          </cell>
          <cell r="C30">
            <v>4128602206</v>
          </cell>
          <cell r="D30">
            <v>560996946</v>
          </cell>
          <cell r="E30">
            <v>658837036</v>
          </cell>
          <cell r="F30">
            <v>2885671257</v>
          </cell>
          <cell r="G30">
            <v>0</v>
          </cell>
        </row>
        <row r="31">
          <cell r="A31" t="str">
            <v>선급법인세</v>
          </cell>
          <cell r="B31">
            <v>126394392</v>
          </cell>
          <cell r="C31">
            <v>126394392</v>
          </cell>
          <cell r="D31">
            <v>23087677</v>
          </cell>
          <cell r="E31">
            <v>0</v>
          </cell>
          <cell r="F31">
            <v>0</v>
          </cell>
          <cell r="G31">
            <v>0</v>
          </cell>
        </row>
        <row r="32">
          <cell r="A32" t="str">
            <v>선급부가세</v>
          </cell>
          <cell r="B32">
            <v>0</v>
          </cell>
          <cell r="C32">
            <v>2797384985</v>
          </cell>
          <cell r="D32">
            <v>513953366</v>
          </cell>
          <cell r="E32">
            <v>1238018118</v>
          </cell>
          <cell r="F32">
            <v>2797384985</v>
          </cell>
          <cell r="G32">
            <v>0</v>
          </cell>
        </row>
        <row r="33">
          <cell r="A33" t="str">
            <v>퇴직전환금</v>
          </cell>
          <cell r="B33">
            <v>506406631</v>
          </cell>
          <cell r="C33">
            <v>746637565</v>
          </cell>
          <cell r="D33">
            <v>29432700</v>
          </cell>
          <cell r="E33">
            <v>93224200</v>
          </cell>
          <cell r="F33">
            <v>240230934</v>
          </cell>
          <cell r="G33">
            <v>0</v>
          </cell>
        </row>
        <row r="34">
          <cell r="A34" t="str">
            <v>미결산계정</v>
          </cell>
          <cell r="B34">
            <v>0</v>
          </cell>
          <cell r="C34">
            <v>54752745</v>
          </cell>
          <cell r="D34">
            <v>567395</v>
          </cell>
          <cell r="E34">
            <v>7567394</v>
          </cell>
          <cell r="F34">
            <v>54752745</v>
          </cell>
          <cell r="G34">
            <v>0</v>
          </cell>
        </row>
        <row r="35">
          <cell r="A35" t="str">
            <v>고용보험금</v>
          </cell>
          <cell r="B35">
            <v>18194580</v>
          </cell>
          <cell r="C35">
            <v>18194580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기단-풀무원</v>
          </cell>
          <cell r="B36">
            <v>0</v>
          </cell>
          <cell r="C36">
            <v>64863146559</v>
          </cell>
          <cell r="D36">
            <v>16569258121</v>
          </cell>
          <cell r="E36">
            <v>19589781265</v>
          </cell>
          <cell r="F36">
            <v>91119415380</v>
          </cell>
          <cell r="G36">
            <v>26256268821</v>
          </cell>
        </row>
        <row r="37">
          <cell r="A37" t="str">
            <v>식품-풀무원</v>
          </cell>
          <cell r="B37">
            <v>3516072827</v>
          </cell>
          <cell r="C37">
            <v>73144059241</v>
          </cell>
          <cell r="D37">
            <v>11562176087</v>
          </cell>
          <cell r="E37">
            <v>12003196973</v>
          </cell>
          <cell r="F37">
            <v>69627986414</v>
          </cell>
          <cell r="G37">
            <v>0</v>
          </cell>
        </row>
        <row r="38">
          <cell r="A38" t="str">
            <v>건생-풀무원</v>
          </cell>
          <cell r="B38">
            <v>22740195994</v>
          </cell>
          <cell r="C38">
            <v>47967696236</v>
          </cell>
          <cell r="D38">
            <v>8684973476</v>
          </cell>
          <cell r="E38">
            <v>5258666134</v>
          </cell>
          <cell r="F38">
            <v>25227500242</v>
          </cell>
          <cell r="G38">
            <v>0</v>
          </cell>
        </row>
        <row r="39">
          <cell r="A39" t="str">
            <v>장기성예금</v>
          </cell>
          <cell r="B39">
            <v>3162965322</v>
          </cell>
          <cell r="C39">
            <v>4314255401</v>
          </cell>
          <cell r="D39">
            <v>3162965322</v>
          </cell>
          <cell r="E39">
            <v>0</v>
          </cell>
          <cell r="F39">
            <v>1151290079</v>
          </cell>
          <cell r="G39">
            <v>0</v>
          </cell>
        </row>
        <row r="40">
          <cell r="A40" t="str">
            <v>투자유가증권국공채</v>
          </cell>
          <cell r="B40">
            <v>605084000</v>
          </cell>
          <cell r="C40">
            <v>656215000</v>
          </cell>
          <cell r="D40">
            <v>0</v>
          </cell>
          <cell r="E40">
            <v>51131000</v>
          </cell>
          <cell r="F40">
            <v>51131000</v>
          </cell>
          <cell r="G40">
            <v>0</v>
          </cell>
        </row>
        <row r="41">
          <cell r="A41" t="str">
            <v>출자금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 t="str">
            <v>관계회사주식</v>
          </cell>
          <cell r="B42">
            <v>7860040990</v>
          </cell>
          <cell r="C42">
            <v>7860040990</v>
          </cell>
          <cell r="D42">
            <v>173685000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투자유가증권주식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 t="str">
            <v>장기대여금</v>
          </cell>
          <cell r="B44">
            <v>23300000</v>
          </cell>
          <cell r="C44">
            <v>23300000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특정현금과예금</v>
          </cell>
          <cell r="B45">
            <v>667520000</v>
          </cell>
          <cell r="C45">
            <v>1417396713</v>
          </cell>
          <cell r="D45">
            <v>628020000</v>
          </cell>
          <cell r="E45">
            <v>0</v>
          </cell>
          <cell r="F45">
            <v>749876713</v>
          </cell>
          <cell r="G45">
            <v>0</v>
          </cell>
        </row>
        <row r="46">
          <cell r="A46" t="str">
            <v>전화가입권</v>
          </cell>
          <cell r="B46">
            <v>53131660</v>
          </cell>
          <cell r="C46">
            <v>69990630</v>
          </cell>
          <cell r="D46">
            <v>2362800</v>
          </cell>
          <cell r="E46">
            <v>5534400</v>
          </cell>
          <cell r="F46">
            <v>16858970</v>
          </cell>
          <cell r="G46">
            <v>0</v>
          </cell>
        </row>
        <row r="47">
          <cell r="A47" t="str">
            <v>기타가입권</v>
          </cell>
          <cell r="B47">
            <v>280144000</v>
          </cell>
          <cell r="C47">
            <v>280144000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지급보증금</v>
          </cell>
          <cell r="B48">
            <v>82249765</v>
          </cell>
          <cell r="C48">
            <v>178616924</v>
          </cell>
          <cell r="D48">
            <v>0</v>
          </cell>
          <cell r="E48">
            <v>0</v>
          </cell>
          <cell r="F48">
            <v>96367159</v>
          </cell>
          <cell r="G48">
            <v>0</v>
          </cell>
        </row>
        <row r="49">
          <cell r="A49" t="str">
            <v>임차보증금</v>
          </cell>
          <cell r="B49">
            <v>1906301843</v>
          </cell>
          <cell r="C49">
            <v>2224241843</v>
          </cell>
          <cell r="D49">
            <v>0</v>
          </cell>
          <cell r="E49">
            <v>8000000</v>
          </cell>
          <cell r="F49">
            <v>317940000</v>
          </cell>
          <cell r="G49">
            <v>0</v>
          </cell>
        </row>
        <row r="50">
          <cell r="A50" t="str">
            <v>리스보증금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부도어음</v>
          </cell>
          <cell r="B51">
            <v>29436615</v>
          </cell>
          <cell r="C51">
            <v>81759158</v>
          </cell>
          <cell r="D51">
            <v>13300000</v>
          </cell>
          <cell r="E51">
            <v>26780000</v>
          </cell>
          <cell r="F51">
            <v>52322543</v>
          </cell>
          <cell r="G51">
            <v>0</v>
          </cell>
        </row>
        <row r="52">
          <cell r="A52" t="str">
            <v>단체퇴직보험예치금</v>
          </cell>
          <cell r="B52">
            <v>3044972620</v>
          </cell>
          <cell r="C52">
            <v>3671223395</v>
          </cell>
          <cell r="D52">
            <v>599337301</v>
          </cell>
          <cell r="E52">
            <v>0</v>
          </cell>
          <cell r="F52">
            <v>626250775</v>
          </cell>
          <cell r="G52">
            <v>0</v>
          </cell>
        </row>
        <row r="53">
          <cell r="A53" t="str">
            <v>사채할인발행차금</v>
          </cell>
          <cell r="B53">
            <v>954102253</v>
          </cell>
          <cell r="C53">
            <v>1209726402</v>
          </cell>
          <cell r="D53">
            <v>0</v>
          </cell>
          <cell r="E53">
            <v>45879033</v>
          </cell>
          <cell r="F53">
            <v>255624149</v>
          </cell>
          <cell r="G53">
            <v>0</v>
          </cell>
        </row>
        <row r="54">
          <cell r="A54" t="str">
            <v>인수상품권</v>
          </cell>
          <cell r="B54">
            <v>280000</v>
          </cell>
          <cell r="C54">
            <v>5420000</v>
          </cell>
          <cell r="D54">
            <v>0</v>
          </cell>
          <cell r="E54">
            <v>200000</v>
          </cell>
          <cell r="F54">
            <v>5140000</v>
          </cell>
          <cell r="G54">
            <v>0</v>
          </cell>
        </row>
        <row r="55">
          <cell r="A55" t="str">
            <v>토지</v>
          </cell>
          <cell r="B55">
            <v>21900353239</v>
          </cell>
          <cell r="C55">
            <v>21900353239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건물</v>
          </cell>
          <cell r="B56">
            <v>19233973790</v>
          </cell>
          <cell r="C56">
            <v>19233973790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 t="str">
            <v>부대설비</v>
          </cell>
          <cell r="B57">
            <v>2486343275</v>
          </cell>
          <cell r="C57">
            <v>2492943275</v>
          </cell>
          <cell r="D57">
            <v>5324456</v>
          </cell>
          <cell r="E57">
            <v>6600000</v>
          </cell>
          <cell r="F57">
            <v>6600000</v>
          </cell>
          <cell r="G57">
            <v>0</v>
          </cell>
        </row>
        <row r="58">
          <cell r="A58" t="str">
            <v>구축물</v>
          </cell>
          <cell r="B58">
            <v>1420097049</v>
          </cell>
          <cell r="C58">
            <v>1431123016</v>
          </cell>
          <cell r="D58">
            <v>1500000</v>
          </cell>
          <cell r="E58">
            <v>0</v>
          </cell>
          <cell r="F58">
            <v>11025967</v>
          </cell>
          <cell r="G58">
            <v>0</v>
          </cell>
        </row>
        <row r="59">
          <cell r="A59" t="str">
            <v>기계장치</v>
          </cell>
          <cell r="B59">
            <v>4434189843</v>
          </cell>
          <cell r="C59">
            <v>4434189843</v>
          </cell>
          <cell r="D59">
            <v>6900000</v>
          </cell>
          <cell r="E59">
            <v>0</v>
          </cell>
          <cell r="F59">
            <v>0</v>
          </cell>
          <cell r="G59">
            <v>0</v>
          </cell>
        </row>
        <row r="60">
          <cell r="A60" t="str">
            <v>공기구비품</v>
          </cell>
          <cell r="B60">
            <v>7051755685</v>
          </cell>
          <cell r="C60">
            <v>7445457911</v>
          </cell>
          <cell r="D60">
            <v>38658854</v>
          </cell>
          <cell r="E60">
            <v>14735000</v>
          </cell>
          <cell r="F60">
            <v>393702226</v>
          </cell>
          <cell r="G60">
            <v>0</v>
          </cell>
        </row>
        <row r="61">
          <cell r="A61" t="str">
            <v>차량운반구</v>
          </cell>
          <cell r="B61">
            <v>533913833</v>
          </cell>
          <cell r="C61">
            <v>730536630</v>
          </cell>
          <cell r="D61">
            <v>0</v>
          </cell>
          <cell r="E61">
            <v>330320</v>
          </cell>
          <cell r="F61">
            <v>196622797</v>
          </cell>
          <cell r="G61">
            <v>0</v>
          </cell>
        </row>
        <row r="62">
          <cell r="A62" t="str">
            <v>건설가계정</v>
          </cell>
          <cell r="B62">
            <v>9331663342</v>
          </cell>
          <cell r="C62">
            <v>9478863342</v>
          </cell>
          <cell r="D62">
            <v>172362330</v>
          </cell>
          <cell r="E62">
            <v>0</v>
          </cell>
          <cell r="F62">
            <v>147200000</v>
          </cell>
          <cell r="G62">
            <v>0</v>
          </cell>
        </row>
        <row r="63">
          <cell r="A63" t="str">
            <v>특허권</v>
          </cell>
          <cell r="B63">
            <v>5175680</v>
          </cell>
          <cell r="C63">
            <v>5530427</v>
          </cell>
          <cell r="D63">
            <v>0</v>
          </cell>
          <cell r="E63">
            <v>62842</v>
          </cell>
          <cell r="F63">
            <v>354747</v>
          </cell>
          <cell r="G63">
            <v>0</v>
          </cell>
        </row>
        <row r="64">
          <cell r="A64" t="str">
            <v>상표권</v>
          </cell>
          <cell r="B64">
            <v>83691324</v>
          </cell>
          <cell r="C64">
            <v>97527567</v>
          </cell>
          <cell r="D64">
            <v>0</v>
          </cell>
          <cell r="E64">
            <v>2286943</v>
          </cell>
          <cell r="F64">
            <v>13836243</v>
          </cell>
          <cell r="G64">
            <v>0</v>
          </cell>
        </row>
        <row r="65">
          <cell r="A65" t="str">
            <v>실용실안권</v>
          </cell>
          <cell r="B65">
            <v>219997</v>
          </cell>
          <cell r="C65">
            <v>268375</v>
          </cell>
          <cell r="D65">
            <v>0</v>
          </cell>
          <cell r="E65">
            <v>8063</v>
          </cell>
          <cell r="F65">
            <v>48378</v>
          </cell>
          <cell r="G65">
            <v>0</v>
          </cell>
        </row>
        <row r="66">
          <cell r="A66" t="str">
            <v>의장권</v>
          </cell>
          <cell r="B66">
            <v>4911436</v>
          </cell>
          <cell r="C66">
            <v>5719136</v>
          </cell>
          <cell r="D66">
            <v>0</v>
          </cell>
          <cell r="E66">
            <v>134450</v>
          </cell>
          <cell r="F66">
            <v>807700</v>
          </cell>
          <cell r="G66">
            <v>0</v>
          </cell>
        </row>
        <row r="67">
          <cell r="A67" t="str">
            <v>신주발행비</v>
          </cell>
          <cell r="B67">
            <v>1466668</v>
          </cell>
          <cell r="C67">
            <v>1600000</v>
          </cell>
          <cell r="D67">
            <v>0</v>
          </cell>
          <cell r="E67">
            <v>44444</v>
          </cell>
          <cell r="F67">
            <v>133332</v>
          </cell>
          <cell r="G67">
            <v>0</v>
          </cell>
        </row>
        <row r="68">
          <cell r="A68" t="str">
            <v>사채발행비</v>
          </cell>
          <cell r="B68">
            <v>70008336</v>
          </cell>
          <cell r="C68">
            <v>86458617</v>
          </cell>
          <cell r="D68">
            <v>0</v>
          </cell>
          <cell r="E68">
            <v>3045888</v>
          </cell>
          <cell r="F68">
            <v>16450281</v>
          </cell>
          <cell r="G68">
            <v>0</v>
          </cell>
        </row>
        <row r="69">
          <cell r="A69" t="str">
            <v>연구개발비</v>
          </cell>
          <cell r="B69">
            <v>70000000</v>
          </cell>
          <cell r="C69">
            <v>80000000</v>
          </cell>
          <cell r="D69">
            <v>0</v>
          </cell>
          <cell r="E69">
            <v>1666667</v>
          </cell>
          <cell r="F69">
            <v>10000000</v>
          </cell>
          <cell r="G69">
            <v>0</v>
          </cell>
        </row>
        <row r="70">
          <cell r="A70" t="str">
            <v>외화환산차</v>
          </cell>
          <cell r="B70">
            <v>143657304</v>
          </cell>
          <cell r="C70">
            <v>159292336</v>
          </cell>
          <cell r="D70">
            <v>0</v>
          </cell>
          <cell r="E70">
            <v>15635032</v>
          </cell>
          <cell r="F70">
            <v>15635032</v>
          </cell>
          <cell r="G70">
            <v>0</v>
          </cell>
        </row>
        <row r="71">
          <cell r="A71" t="str">
            <v>당좌차월</v>
          </cell>
          <cell r="B71">
            <v>0</v>
          </cell>
          <cell r="C71">
            <v>62310121918</v>
          </cell>
          <cell r="D71">
            <v>11887290017</v>
          </cell>
          <cell r="E71">
            <v>12018997886</v>
          </cell>
          <cell r="F71">
            <v>74329119804</v>
          </cell>
          <cell r="G71">
            <v>12018997886</v>
          </cell>
        </row>
        <row r="72">
          <cell r="A72" t="str">
            <v>외상매입금</v>
          </cell>
          <cell r="B72">
            <v>0</v>
          </cell>
          <cell r="C72">
            <v>35697579367</v>
          </cell>
          <cell r="D72">
            <v>7973414574</v>
          </cell>
          <cell r="E72">
            <v>6371393748</v>
          </cell>
          <cell r="F72">
            <v>42974414936</v>
          </cell>
          <cell r="G72">
            <v>7276835569</v>
          </cell>
        </row>
        <row r="73">
          <cell r="A73" t="str">
            <v>지급어음</v>
          </cell>
          <cell r="B73">
            <v>0</v>
          </cell>
          <cell r="C73">
            <v>32395216682</v>
          </cell>
          <cell r="D73">
            <v>7433258822</v>
          </cell>
          <cell r="E73">
            <v>4851109059</v>
          </cell>
          <cell r="F73">
            <v>43718717717</v>
          </cell>
          <cell r="G73">
            <v>11323501035</v>
          </cell>
        </row>
        <row r="74">
          <cell r="A74" t="str">
            <v>단기차입금</v>
          </cell>
          <cell r="B74">
            <v>0</v>
          </cell>
          <cell r="C74">
            <v>2764832370</v>
          </cell>
          <cell r="D74">
            <v>187500000</v>
          </cell>
          <cell r="E74">
            <v>7746000000</v>
          </cell>
          <cell r="F74">
            <v>24359032370</v>
          </cell>
          <cell r="G74">
            <v>21594200000</v>
          </cell>
        </row>
        <row r="75">
          <cell r="A75" t="str">
            <v>어음차입금</v>
          </cell>
          <cell r="B75">
            <v>0</v>
          </cell>
          <cell r="C75">
            <v>44843449347</v>
          </cell>
          <cell r="D75">
            <v>8821141912</v>
          </cell>
          <cell r="E75">
            <v>6250000000</v>
          </cell>
          <cell r="F75">
            <v>55464838155</v>
          </cell>
          <cell r="G75">
            <v>10621388808</v>
          </cell>
        </row>
        <row r="76">
          <cell r="A76" t="str">
            <v>할인어음</v>
          </cell>
          <cell r="B76">
            <v>0</v>
          </cell>
          <cell r="C76">
            <v>22392835174</v>
          </cell>
          <cell r="D76">
            <v>6849330163</v>
          </cell>
          <cell r="E76">
            <v>4447067735</v>
          </cell>
          <cell r="F76">
            <v>30672949608</v>
          </cell>
          <cell r="G76">
            <v>8280114434</v>
          </cell>
        </row>
        <row r="77">
          <cell r="A77" t="str">
            <v>미지급금</v>
          </cell>
          <cell r="B77">
            <v>0</v>
          </cell>
          <cell r="C77">
            <v>18610446232</v>
          </cell>
          <cell r="D77">
            <v>3280488603</v>
          </cell>
          <cell r="E77">
            <v>4400876966</v>
          </cell>
          <cell r="F77">
            <v>23223871789</v>
          </cell>
          <cell r="G77">
            <v>4613425557</v>
          </cell>
        </row>
        <row r="78">
          <cell r="A78" t="str">
            <v>선수금</v>
          </cell>
          <cell r="B78">
            <v>0</v>
          </cell>
          <cell r="C78">
            <v>7988673</v>
          </cell>
          <cell r="D78">
            <v>0</v>
          </cell>
          <cell r="E78">
            <v>0</v>
          </cell>
          <cell r="F78">
            <v>8208678</v>
          </cell>
          <cell r="G78">
            <v>220005</v>
          </cell>
        </row>
        <row r="79">
          <cell r="A79" t="str">
            <v>예수금</v>
          </cell>
          <cell r="B79">
            <v>0</v>
          </cell>
          <cell r="C79">
            <v>580351125</v>
          </cell>
          <cell r="D79">
            <v>211042348</v>
          </cell>
          <cell r="E79">
            <v>354412077</v>
          </cell>
          <cell r="F79">
            <v>1139170350</v>
          </cell>
          <cell r="G79">
            <v>558819225</v>
          </cell>
        </row>
        <row r="80">
          <cell r="A80" t="str">
            <v>예수부가세</v>
          </cell>
          <cell r="B80">
            <v>0</v>
          </cell>
          <cell r="C80">
            <v>3928890184</v>
          </cell>
          <cell r="D80">
            <v>1675609110</v>
          </cell>
          <cell r="E80">
            <v>578316413</v>
          </cell>
          <cell r="F80">
            <v>3928890184</v>
          </cell>
          <cell r="G80">
            <v>0</v>
          </cell>
        </row>
        <row r="81">
          <cell r="A81" t="str">
            <v>미지급비용</v>
          </cell>
          <cell r="B81">
            <v>0</v>
          </cell>
          <cell r="C81">
            <v>2022805606</v>
          </cell>
          <cell r="D81">
            <v>208547940</v>
          </cell>
          <cell r="E81">
            <v>366559659</v>
          </cell>
          <cell r="F81">
            <v>2689547556</v>
          </cell>
          <cell r="G81">
            <v>666741950</v>
          </cell>
        </row>
        <row r="82">
          <cell r="A82" t="str">
            <v>미지급법인세</v>
          </cell>
          <cell r="B82">
            <v>0</v>
          </cell>
          <cell r="C82">
            <v>202711451</v>
          </cell>
          <cell r="D82">
            <v>0</v>
          </cell>
          <cell r="E82">
            <v>367620695</v>
          </cell>
          <cell r="F82">
            <v>421324380</v>
          </cell>
          <cell r="G82">
            <v>218612929</v>
          </cell>
        </row>
        <row r="83">
          <cell r="A83" t="str">
            <v>관계회사단기차입금</v>
          </cell>
          <cell r="B83">
            <v>0</v>
          </cell>
          <cell r="C83">
            <v>6172712472</v>
          </cell>
          <cell r="D83">
            <v>221713147</v>
          </cell>
          <cell r="E83">
            <v>513713147</v>
          </cell>
          <cell r="F83">
            <v>6717517574</v>
          </cell>
          <cell r="G83">
            <v>544805102</v>
          </cell>
        </row>
        <row r="84">
          <cell r="A84" t="str">
            <v>수입보증금</v>
          </cell>
          <cell r="B84">
            <v>0</v>
          </cell>
          <cell r="C84">
            <v>54972494</v>
          </cell>
          <cell r="D84">
            <v>0</v>
          </cell>
          <cell r="E84">
            <v>5000000</v>
          </cell>
          <cell r="F84">
            <v>176500000</v>
          </cell>
          <cell r="G84">
            <v>121527506</v>
          </cell>
        </row>
        <row r="85">
          <cell r="A85" t="str">
            <v>유동성장기부채</v>
          </cell>
          <cell r="B85">
            <v>0</v>
          </cell>
          <cell r="C85">
            <v>2214000000</v>
          </cell>
          <cell r="D85">
            <v>0</v>
          </cell>
          <cell r="E85">
            <v>1999530000</v>
          </cell>
          <cell r="F85">
            <v>4213530000</v>
          </cell>
          <cell r="G85">
            <v>1999530000</v>
          </cell>
        </row>
        <row r="86">
          <cell r="A86" t="str">
            <v>유동성사채</v>
          </cell>
          <cell r="B86">
            <v>0</v>
          </cell>
          <cell r="C86">
            <v>10500000000</v>
          </cell>
          <cell r="D86">
            <v>0</v>
          </cell>
          <cell r="E86">
            <v>13500000000</v>
          </cell>
          <cell r="F86">
            <v>24000000000</v>
          </cell>
          <cell r="G86">
            <v>13500000000</v>
          </cell>
        </row>
        <row r="87">
          <cell r="A87" t="str">
            <v>선수수익</v>
          </cell>
          <cell r="B87">
            <v>0</v>
          </cell>
          <cell r="C87">
            <v>154242192</v>
          </cell>
          <cell r="D87">
            <v>154242192</v>
          </cell>
          <cell r="E87">
            <v>16775067</v>
          </cell>
          <cell r="F87">
            <v>171017259</v>
          </cell>
          <cell r="G87">
            <v>16775067</v>
          </cell>
        </row>
        <row r="88">
          <cell r="A88" t="str">
            <v>가수금</v>
          </cell>
          <cell r="B88">
            <v>0</v>
          </cell>
          <cell r="C88">
            <v>42855255194</v>
          </cell>
          <cell r="D88">
            <v>7788431137</v>
          </cell>
          <cell r="E88">
            <v>7336547055</v>
          </cell>
          <cell r="F88">
            <v>42855255194</v>
          </cell>
          <cell r="G88">
            <v>0</v>
          </cell>
        </row>
        <row r="89">
          <cell r="A89" t="str">
            <v>상여충당금</v>
          </cell>
          <cell r="B89">
            <v>0</v>
          </cell>
          <cell r="C89">
            <v>989132993</v>
          </cell>
          <cell r="D89">
            <v>397689207</v>
          </cell>
          <cell r="E89">
            <v>-248429014</v>
          </cell>
          <cell r="F89">
            <v>989132993</v>
          </cell>
          <cell r="G89">
            <v>0</v>
          </cell>
        </row>
        <row r="90">
          <cell r="A90" t="str">
            <v>외상매출대손충당금</v>
          </cell>
          <cell r="B90">
            <v>0</v>
          </cell>
          <cell r="C90">
            <v>0</v>
          </cell>
          <cell r="D90">
            <v>0</v>
          </cell>
          <cell r="E90">
            <v>54404421</v>
          </cell>
          <cell r="F90">
            <v>267755054</v>
          </cell>
          <cell r="G90">
            <v>267755054</v>
          </cell>
        </row>
        <row r="91">
          <cell r="A91" t="str">
            <v>받을어음대손충당금</v>
          </cell>
          <cell r="B91">
            <v>0</v>
          </cell>
          <cell r="C91">
            <v>24613325</v>
          </cell>
          <cell r="D91">
            <v>24613325</v>
          </cell>
          <cell r="E91">
            <v>0</v>
          </cell>
          <cell r="F91">
            <v>44070278</v>
          </cell>
          <cell r="G91">
            <v>19456953</v>
          </cell>
        </row>
        <row r="92">
          <cell r="A92" t="str">
            <v>유동성외화장기차입금</v>
          </cell>
          <cell r="B92">
            <v>0</v>
          </cell>
          <cell r="C92">
            <v>0</v>
          </cell>
          <cell r="D92">
            <v>0</v>
          </cell>
          <cell r="E92">
            <v>60148000</v>
          </cell>
          <cell r="F92">
            <v>60148000</v>
          </cell>
          <cell r="G92">
            <v>60148000</v>
          </cell>
        </row>
        <row r="93">
          <cell r="A93" t="str">
            <v>임대보증금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80000000</v>
          </cell>
          <cell r="G93">
            <v>80000000</v>
          </cell>
        </row>
        <row r="94">
          <cell r="A94" t="str">
            <v>미지급배당금</v>
          </cell>
          <cell r="B94">
            <v>0</v>
          </cell>
          <cell r="C94">
            <v>600000000</v>
          </cell>
          <cell r="D94">
            <v>0</v>
          </cell>
          <cell r="E94">
            <v>0</v>
          </cell>
          <cell r="F94">
            <v>600036552</v>
          </cell>
          <cell r="G94">
            <v>36552</v>
          </cell>
        </row>
        <row r="95">
          <cell r="A95" t="str">
            <v>재무가수금</v>
          </cell>
          <cell r="B95">
            <v>0</v>
          </cell>
          <cell r="C95">
            <v>2037410051</v>
          </cell>
          <cell r="D95">
            <v>0</v>
          </cell>
          <cell r="E95">
            <v>0</v>
          </cell>
          <cell r="F95">
            <v>2037410051</v>
          </cell>
          <cell r="G95">
            <v>0</v>
          </cell>
        </row>
        <row r="96">
          <cell r="A96" t="str">
            <v>사채</v>
          </cell>
          <cell r="B96">
            <v>0</v>
          </cell>
          <cell r="C96">
            <v>15500000000</v>
          </cell>
          <cell r="D96">
            <v>13500000000</v>
          </cell>
          <cell r="E96">
            <v>0</v>
          </cell>
          <cell r="F96">
            <v>41500000000</v>
          </cell>
          <cell r="G96">
            <v>26000000000</v>
          </cell>
        </row>
        <row r="97">
          <cell r="A97" t="str">
            <v>장기차입금</v>
          </cell>
          <cell r="B97">
            <v>0</v>
          </cell>
          <cell r="C97">
            <v>3110590000</v>
          </cell>
          <cell r="D97">
            <v>2277300000</v>
          </cell>
          <cell r="E97">
            <v>0</v>
          </cell>
          <cell r="F97">
            <v>6473250000</v>
          </cell>
          <cell r="G97">
            <v>3362660000</v>
          </cell>
        </row>
        <row r="98">
          <cell r="A98" t="str">
            <v>외화장기차입금</v>
          </cell>
          <cell r="B98">
            <v>0</v>
          </cell>
          <cell r="C98">
            <v>142448000</v>
          </cell>
          <cell r="D98">
            <v>129008000</v>
          </cell>
          <cell r="E98">
            <v>0</v>
          </cell>
          <cell r="F98">
            <v>383040000</v>
          </cell>
          <cell r="G98">
            <v>240592000</v>
          </cell>
        </row>
        <row r="99">
          <cell r="A99" t="str">
            <v>건물감가충당금</v>
          </cell>
          <cell r="B99">
            <v>0</v>
          </cell>
          <cell r="C99">
            <v>0</v>
          </cell>
          <cell r="D99">
            <v>0</v>
          </cell>
          <cell r="E99">
            <v>51443049</v>
          </cell>
          <cell r="F99">
            <v>2920558931</v>
          </cell>
          <cell r="G99">
            <v>2920558931</v>
          </cell>
        </row>
        <row r="100">
          <cell r="A100" t="str">
            <v>부대설비감가충당금</v>
          </cell>
          <cell r="B100">
            <v>0</v>
          </cell>
          <cell r="C100">
            <v>1180000</v>
          </cell>
          <cell r="D100">
            <v>1180000</v>
          </cell>
          <cell r="E100">
            <v>17622268</v>
          </cell>
          <cell r="F100">
            <v>1154462466</v>
          </cell>
          <cell r="G100">
            <v>1153282466</v>
          </cell>
        </row>
        <row r="101">
          <cell r="A101" t="str">
            <v>구축물감가충당금</v>
          </cell>
          <cell r="B101">
            <v>0</v>
          </cell>
          <cell r="C101">
            <v>1929544</v>
          </cell>
          <cell r="D101">
            <v>0</v>
          </cell>
          <cell r="E101">
            <v>6745418</v>
          </cell>
          <cell r="F101">
            <v>551647435</v>
          </cell>
          <cell r="G101">
            <v>549717891</v>
          </cell>
        </row>
        <row r="102">
          <cell r="A102" t="str">
            <v>기계장치감가충당금</v>
          </cell>
          <cell r="B102">
            <v>0</v>
          </cell>
          <cell r="C102">
            <v>0</v>
          </cell>
          <cell r="D102">
            <v>0</v>
          </cell>
          <cell r="E102">
            <v>45644696</v>
          </cell>
          <cell r="F102">
            <v>3069494039</v>
          </cell>
          <cell r="G102">
            <v>3069494039</v>
          </cell>
        </row>
        <row r="103">
          <cell r="A103" t="str">
            <v>공구비품감가충당금</v>
          </cell>
          <cell r="B103">
            <v>0</v>
          </cell>
          <cell r="C103">
            <v>367780514</v>
          </cell>
          <cell r="D103">
            <v>7317713</v>
          </cell>
          <cell r="E103">
            <v>75592334</v>
          </cell>
          <cell r="F103">
            <v>6070288459</v>
          </cell>
          <cell r="G103">
            <v>5702507945</v>
          </cell>
        </row>
        <row r="104">
          <cell r="A104" t="str">
            <v>차량감가충당금</v>
          </cell>
          <cell r="B104">
            <v>0</v>
          </cell>
          <cell r="C104">
            <v>168901966</v>
          </cell>
          <cell r="D104">
            <v>324804</v>
          </cell>
          <cell r="E104">
            <v>-4596129</v>
          </cell>
          <cell r="F104">
            <v>634550326</v>
          </cell>
          <cell r="G104">
            <v>465648360</v>
          </cell>
        </row>
        <row r="105">
          <cell r="A105" t="str">
            <v>퇴직급여충당금</v>
          </cell>
          <cell r="B105">
            <v>0</v>
          </cell>
          <cell r="C105">
            <v>2159879767</v>
          </cell>
          <cell r="D105">
            <v>842663050</v>
          </cell>
          <cell r="E105">
            <v>35418743</v>
          </cell>
          <cell r="F105">
            <v>3763057689</v>
          </cell>
          <cell r="G105">
            <v>1603177922</v>
          </cell>
        </row>
        <row r="106">
          <cell r="A106" t="str">
            <v>단체퇴직충당금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2588720641</v>
          </cell>
          <cell r="G106">
            <v>2588720641</v>
          </cell>
        </row>
        <row r="107">
          <cell r="A107" t="str">
            <v>투자자산평가충당금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718044316</v>
          </cell>
          <cell r="G107">
            <v>718044316</v>
          </cell>
        </row>
        <row r="108">
          <cell r="A108" t="str">
            <v>자본금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10000000000</v>
          </cell>
          <cell r="G108">
            <v>10000000000</v>
          </cell>
        </row>
        <row r="109">
          <cell r="A109" t="str">
            <v>기타자본잉여금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6649815250</v>
          </cell>
          <cell r="G109">
            <v>6649815250</v>
          </cell>
        </row>
        <row r="110">
          <cell r="A110" t="str">
            <v>이익준비금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4700000000</v>
          </cell>
          <cell r="G110">
            <v>4700000000</v>
          </cell>
        </row>
        <row r="111">
          <cell r="A111" t="str">
            <v>투자준비금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422000000</v>
          </cell>
          <cell r="G111">
            <v>422000000</v>
          </cell>
        </row>
        <row r="112">
          <cell r="A112" t="str">
            <v>기업합리화적립금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4563553540</v>
          </cell>
          <cell r="G112">
            <v>4563553540</v>
          </cell>
        </row>
        <row r="113">
          <cell r="A113" t="str">
            <v>배당금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250000000</v>
          </cell>
          <cell r="G113">
            <v>250000000</v>
          </cell>
        </row>
        <row r="114">
          <cell r="A114" t="str">
            <v>임의적립금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9000000000</v>
          </cell>
          <cell r="G114">
            <v>9000000000</v>
          </cell>
        </row>
        <row r="115">
          <cell r="A115" t="str">
            <v>기술개발준비금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2670000000</v>
          </cell>
          <cell r="G115">
            <v>2670000000</v>
          </cell>
        </row>
        <row r="116">
          <cell r="A116" t="str">
            <v>수정후전기이월잉여금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2314212934</v>
          </cell>
          <cell r="G116">
            <v>2314212934</v>
          </cell>
        </row>
        <row r="117">
          <cell r="A117" t="str">
            <v>전기손익수정이익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 t="str">
            <v>전기손익수정손실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 t="str">
            <v>상품매출</v>
          </cell>
          <cell r="B119">
            <v>0</v>
          </cell>
          <cell r="C119">
            <v>0</v>
          </cell>
          <cell r="D119">
            <v>0</v>
          </cell>
          <cell r="E119">
            <v>6274020769</v>
          </cell>
          <cell r="F119">
            <v>33577511198</v>
          </cell>
          <cell r="G119">
            <v>33577511198</v>
          </cell>
        </row>
        <row r="120">
          <cell r="A120" t="str">
            <v>제품매출</v>
          </cell>
          <cell r="B120">
            <v>0</v>
          </cell>
          <cell r="C120">
            <v>0</v>
          </cell>
          <cell r="D120">
            <v>0</v>
          </cell>
          <cell r="E120">
            <v>4895314400</v>
          </cell>
          <cell r="F120">
            <v>26371504176</v>
          </cell>
          <cell r="G120">
            <v>26371504176</v>
          </cell>
        </row>
        <row r="121">
          <cell r="A121" t="str">
            <v>기타매출</v>
          </cell>
          <cell r="B121">
            <v>0</v>
          </cell>
          <cell r="C121">
            <v>0</v>
          </cell>
          <cell r="D121">
            <v>0</v>
          </cell>
          <cell r="E121">
            <v>129546290</v>
          </cell>
          <cell r="F121">
            <v>417344846</v>
          </cell>
          <cell r="G121">
            <v>417344846</v>
          </cell>
        </row>
        <row r="122">
          <cell r="A122" t="str">
            <v>용역매출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14015764</v>
          </cell>
          <cell r="G122">
            <v>14015764</v>
          </cell>
        </row>
        <row r="123">
          <cell r="A123" t="str">
            <v>수입이자와할인료</v>
          </cell>
          <cell r="B123">
            <v>0</v>
          </cell>
          <cell r="C123">
            <v>0</v>
          </cell>
          <cell r="D123">
            <v>0</v>
          </cell>
          <cell r="E123">
            <v>2077362328</v>
          </cell>
          <cell r="F123">
            <v>2506747788</v>
          </cell>
          <cell r="G123">
            <v>2506747788</v>
          </cell>
        </row>
        <row r="124">
          <cell r="A124" t="str">
            <v>수입임대료</v>
          </cell>
          <cell r="B124">
            <v>0</v>
          </cell>
          <cell r="C124">
            <v>0</v>
          </cell>
          <cell r="D124">
            <v>0</v>
          </cell>
          <cell r="E124">
            <v>3924000</v>
          </cell>
          <cell r="F124">
            <v>19902076</v>
          </cell>
          <cell r="G124">
            <v>19902076</v>
          </cell>
        </row>
        <row r="125">
          <cell r="A125" t="str">
            <v>외화환산이익</v>
          </cell>
          <cell r="B125">
            <v>0</v>
          </cell>
          <cell r="C125">
            <v>0</v>
          </cell>
          <cell r="D125">
            <v>0</v>
          </cell>
          <cell r="E125">
            <v>68860000</v>
          </cell>
          <cell r="F125">
            <v>84880000</v>
          </cell>
          <cell r="G125">
            <v>84880000</v>
          </cell>
        </row>
        <row r="126">
          <cell r="A126" t="str">
            <v>외환차익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1262873</v>
          </cell>
          <cell r="G126">
            <v>1262873</v>
          </cell>
        </row>
        <row r="127">
          <cell r="A127" t="str">
            <v>잡이익</v>
          </cell>
          <cell r="B127">
            <v>0</v>
          </cell>
          <cell r="C127">
            <v>0</v>
          </cell>
          <cell r="D127">
            <v>0</v>
          </cell>
          <cell r="E127">
            <v>99082492</v>
          </cell>
          <cell r="F127">
            <v>256910975</v>
          </cell>
          <cell r="G127">
            <v>256910975</v>
          </cell>
        </row>
        <row r="128">
          <cell r="A128" t="str">
            <v>업무수임수입</v>
          </cell>
          <cell r="B128">
            <v>0</v>
          </cell>
          <cell r="C128">
            <v>0</v>
          </cell>
          <cell r="D128">
            <v>0</v>
          </cell>
          <cell r="E128">
            <v>137248073</v>
          </cell>
          <cell r="F128">
            <v>1402652959</v>
          </cell>
          <cell r="G128">
            <v>1402652959</v>
          </cell>
        </row>
        <row r="129">
          <cell r="A129" t="str">
            <v>대손충당금환입</v>
          </cell>
          <cell r="B129">
            <v>0</v>
          </cell>
          <cell r="C129">
            <v>0</v>
          </cell>
          <cell r="D129">
            <v>0</v>
          </cell>
          <cell r="E129">
            <v>24613325</v>
          </cell>
          <cell r="F129">
            <v>24613325</v>
          </cell>
          <cell r="G129">
            <v>24613325</v>
          </cell>
        </row>
        <row r="130">
          <cell r="A130" t="str">
            <v>고정자산처분이익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8936436</v>
          </cell>
          <cell r="G130">
            <v>8936436</v>
          </cell>
        </row>
        <row r="131">
          <cell r="A131" t="str">
            <v>상품매출원가</v>
          </cell>
          <cell r="B131">
            <v>25337340015</v>
          </cell>
          <cell r="C131">
            <v>25337340015</v>
          </cell>
          <cell r="D131">
            <v>4787102966</v>
          </cell>
          <cell r="E131">
            <v>0</v>
          </cell>
          <cell r="F131">
            <v>0</v>
          </cell>
          <cell r="G131">
            <v>0</v>
          </cell>
        </row>
        <row r="132">
          <cell r="A132" t="str">
            <v>제품매출원가</v>
          </cell>
          <cell r="B132">
            <v>14705206976</v>
          </cell>
          <cell r="C132">
            <v>14705206976</v>
          </cell>
          <cell r="D132">
            <v>2862502875</v>
          </cell>
          <cell r="E132">
            <v>0</v>
          </cell>
          <cell r="F132">
            <v>0</v>
          </cell>
          <cell r="G132">
            <v>0</v>
          </cell>
        </row>
        <row r="133">
          <cell r="A133" t="str">
            <v>기타매출원가</v>
          </cell>
          <cell r="B133">
            <v>412494015</v>
          </cell>
          <cell r="C133">
            <v>412494015</v>
          </cell>
          <cell r="D133">
            <v>237425826</v>
          </cell>
          <cell r="E133">
            <v>0</v>
          </cell>
          <cell r="F133">
            <v>0</v>
          </cell>
          <cell r="G133">
            <v>0</v>
          </cell>
        </row>
        <row r="134">
          <cell r="A134" t="str">
            <v>임원급여</v>
          </cell>
          <cell r="B134">
            <v>304256000</v>
          </cell>
          <cell r="C134">
            <v>304256000</v>
          </cell>
          <cell r="D134">
            <v>28537000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 t="str">
            <v>급여및수당</v>
          </cell>
          <cell r="B135">
            <v>3905353228</v>
          </cell>
          <cell r="C135">
            <v>3905353228</v>
          </cell>
          <cell r="D135">
            <v>510684650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str">
            <v>임금</v>
          </cell>
          <cell r="B136">
            <v>47047840</v>
          </cell>
          <cell r="C136">
            <v>47047840</v>
          </cell>
          <cell r="D136">
            <v>3445677</v>
          </cell>
          <cell r="E136">
            <v>0</v>
          </cell>
          <cell r="F136">
            <v>0</v>
          </cell>
          <cell r="G136">
            <v>0</v>
          </cell>
        </row>
        <row r="137">
          <cell r="A137" t="str">
            <v>잡급</v>
          </cell>
          <cell r="B137">
            <v>531635855</v>
          </cell>
          <cell r="C137">
            <v>531635855</v>
          </cell>
          <cell r="D137">
            <v>117098977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>임원상여금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 t="str">
            <v>상여금</v>
          </cell>
          <cell r="B139">
            <v>664503609</v>
          </cell>
          <cell r="C139">
            <v>664503609</v>
          </cell>
          <cell r="D139">
            <v>-299374845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str">
            <v>퇴직급여충당금전입액</v>
          </cell>
          <cell r="B140">
            <v>592348790</v>
          </cell>
          <cell r="C140">
            <v>592348790</v>
          </cell>
          <cell r="D140">
            <v>8277527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>복리후생비</v>
          </cell>
          <cell r="B141">
            <v>659098151</v>
          </cell>
          <cell r="C141">
            <v>659098151</v>
          </cell>
          <cell r="D141">
            <v>98273906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여비교통비</v>
          </cell>
          <cell r="B142">
            <v>182980424</v>
          </cell>
          <cell r="C142">
            <v>182980424</v>
          </cell>
          <cell r="D142">
            <v>31050085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통신비</v>
          </cell>
          <cell r="B143">
            <v>167637499</v>
          </cell>
          <cell r="C143">
            <v>167637499</v>
          </cell>
          <cell r="D143">
            <v>28426496</v>
          </cell>
          <cell r="E143">
            <v>0</v>
          </cell>
          <cell r="F143">
            <v>0</v>
          </cell>
          <cell r="G143">
            <v>0</v>
          </cell>
        </row>
        <row r="144">
          <cell r="A144" t="str">
            <v>수도광열비</v>
          </cell>
          <cell r="B144">
            <v>188223016</v>
          </cell>
          <cell r="C144">
            <v>188223016</v>
          </cell>
          <cell r="D144">
            <v>27735014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세금과공과</v>
          </cell>
          <cell r="B145">
            <v>305867298</v>
          </cell>
          <cell r="C145">
            <v>305867298</v>
          </cell>
          <cell r="D145">
            <v>66358877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지급임차료</v>
          </cell>
          <cell r="B146">
            <v>273804935</v>
          </cell>
          <cell r="C146">
            <v>273804935</v>
          </cell>
          <cell r="D146">
            <v>34297043</v>
          </cell>
          <cell r="E146">
            <v>0</v>
          </cell>
          <cell r="F146">
            <v>0</v>
          </cell>
          <cell r="G146">
            <v>0</v>
          </cell>
        </row>
        <row r="147">
          <cell r="A147" t="str">
            <v>감가상각비</v>
          </cell>
          <cell r="B147">
            <v>653026078</v>
          </cell>
          <cell r="C147">
            <v>653026078</v>
          </cell>
          <cell r="D147">
            <v>113793442</v>
          </cell>
          <cell r="E147">
            <v>0</v>
          </cell>
          <cell r="F147">
            <v>0</v>
          </cell>
          <cell r="G147">
            <v>0</v>
          </cell>
        </row>
        <row r="148">
          <cell r="A148" t="str">
            <v>무형고정자산상각비</v>
          </cell>
          <cell r="B148">
            <v>14938318</v>
          </cell>
          <cell r="C148">
            <v>14938318</v>
          </cell>
          <cell r="D148">
            <v>2492298</v>
          </cell>
          <cell r="E148">
            <v>0</v>
          </cell>
          <cell r="F148">
            <v>0</v>
          </cell>
          <cell r="G148">
            <v>0</v>
          </cell>
        </row>
        <row r="149">
          <cell r="A149" t="str">
            <v>수선비</v>
          </cell>
          <cell r="B149">
            <v>73202501</v>
          </cell>
          <cell r="C149">
            <v>73202501</v>
          </cell>
          <cell r="D149">
            <v>7487677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str">
            <v>보험료</v>
          </cell>
          <cell r="B150">
            <v>82117222</v>
          </cell>
          <cell r="C150">
            <v>82117222</v>
          </cell>
          <cell r="D150">
            <v>4413355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접대비</v>
          </cell>
          <cell r="B151">
            <v>142767231</v>
          </cell>
          <cell r="C151">
            <v>142767231</v>
          </cell>
          <cell r="D151">
            <v>21830594</v>
          </cell>
          <cell r="E151">
            <v>0</v>
          </cell>
          <cell r="F151">
            <v>0</v>
          </cell>
          <cell r="G151">
            <v>0</v>
          </cell>
        </row>
        <row r="152">
          <cell r="A152" t="str">
            <v>기밀비</v>
          </cell>
          <cell r="B152">
            <v>95480000</v>
          </cell>
          <cell r="C152">
            <v>95480000</v>
          </cell>
          <cell r="D152">
            <v>19380000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광고선전비</v>
          </cell>
          <cell r="B153">
            <v>873706940</v>
          </cell>
          <cell r="C153">
            <v>873706940</v>
          </cell>
          <cell r="D153">
            <v>127281779</v>
          </cell>
          <cell r="E153">
            <v>0</v>
          </cell>
          <cell r="F153">
            <v>0</v>
          </cell>
          <cell r="G153">
            <v>0</v>
          </cell>
        </row>
        <row r="154">
          <cell r="A154" t="str">
            <v>견본비</v>
          </cell>
          <cell r="B154">
            <v>13618315</v>
          </cell>
          <cell r="C154">
            <v>13618315</v>
          </cell>
          <cell r="D154">
            <v>2631328</v>
          </cell>
          <cell r="E154">
            <v>0</v>
          </cell>
          <cell r="F154">
            <v>0</v>
          </cell>
          <cell r="G154">
            <v>0</v>
          </cell>
        </row>
        <row r="155">
          <cell r="A155" t="str">
            <v>포장비</v>
          </cell>
          <cell r="B155">
            <v>149228413</v>
          </cell>
          <cell r="C155">
            <v>149228413</v>
          </cell>
          <cell r="D155">
            <v>25621749</v>
          </cell>
          <cell r="E155">
            <v>0</v>
          </cell>
          <cell r="F155">
            <v>0</v>
          </cell>
          <cell r="G155">
            <v>0</v>
          </cell>
        </row>
        <row r="156">
          <cell r="A156" t="str">
            <v>경상개발연구비</v>
          </cell>
          <cell r="B156">
            <v>119343272</v>
          </cell>
          <cell r="C156">
            <v>119343272</v>
          </cell>
          <cell r="D156">
            <v>36732508</v>
          </cell>
          <cell r="E156">
            <v>0</v>
          </cell>
          <cell r="F156">
            <v>0</v>
          </cell>
          <cell r="G156">
            <v>0</v>
          </cell>
        </row>
        <row r="157">
          <cell r="A157" t="str">
            <v>운송보관료</v>
          </cell>
          <cell r="B157">
            <v>2018986360</v>
          </cell>
          <cell r="C157">
            <v>2018986360</v>
          </cell>
          <cell r="D157">
            <v>305951252</v>
          </cell>
          <cell r="E157">
            <v>0</v>
          </cell>
          <cell r="F157">
            <v>0</v>
          </cell>
          <cell r="G157">
            <v>0</v>
          </cell>
        </row>
        <row r="158">
          <cell r="A158" t="str">
            <v>소모품비</v>
          </cell>
          <cell r="B158">
            <v>161619870</v>
          </cell>
          <cell r="C158">
            <v>161619870</v>
          </cell>
          <cell r="D158">
            <v>29347105</v>
          </cell>
          <cell r="E158">
            <v>0</v>
          </cell>
          <cell r="F158">
            <v>0</v>
          </cell>
          <cell r="G158">
            <v>0</v>
          </cell>
        </row>
        <row r="159">
          <cell r="A159" t="str">
            <v>교육훈련비</v>
          </cell>
          <cell r="B159">
            <v>61813628</v>
          </cell>
          <cell r="C159">
            <v>61813628</v>
          </cell>
          <cell r="D159">
            <v>3652301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지급수수료</v>
          </cell>
          <cell r="B160">
            <v>2429471272</v>
          </cell>
          <cell r="C160">
            <v>2429471272</v>
          </cell>
          <cell r="D160">
            <v>467479514</v>
          </cell>
          <cell r="E160">
            <v>0</v>
          </cell>
          <cell r="F160">
            <v>0</v>
          </cell>
          <cell r="G160">
            <v>0</v>
          </cell>
        </row>
        <row r="161">
          <cell r="A161" t="str">
            <v>차량유지비</v>
          </cell>
          <cell r="B161">
            <v>94049747</v>
          </cell>
          <cell r="C161">
            <v>94049747</v>
          </cell>
          <cell r="D161">
            <v>24258890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 t="str">
            <v>도서인쇄비</v>
          </cell>
          <cell r="B162">
            <v>56950158</v>
          </cell>
          <cell r="C162">
            <v>56950158</v>
          </cell>
          <cell r="D162">
            <v>8879521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연료비</v>
          </cell>
          <cell r="B163">
            <v>1956528</v>
          </cell>
          <cell r="C163">
            <v>1956528</v>
          </cell>
          <cell r="D163">
            <v>1956528</v>
          </cell>
          <cell r="E163">
            <v>0</v>
          </cell>
          <cell r="F163">
            <v>0</v>
          </cell>
          <cell r="G163">
            <v>0</v>
          </cell>
        </row>
        <row r="164">
          <cell r="A164" t="str">
            <v>외주가공비</v>
          </cell>
          <cell r="B164">
            <v>97414478</v>
          </cell>
          <cell r="C164">
            <v>97414478</v>
          </cell>
          <cell r="D164">
            <v>32097028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대손상각</v>
          </cell>
          <cell r="B165">
            <v>54404421</v>
          </cell>
          <cell r="C165">
            <v>54404421</v>
          </cell>
          <cell r="D165">
            <v>54404421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str">
            <v>전력비</v>
          </cell>
          <cell r="B166">
            <v>1588670</v>
          </cell>
          <cell r="C166">
            <v>1588670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str">
            <v>운용리스료</v>
          </cell>
          <cell r="B167">
            <v>788391550</v>
          </cell>
          <cell r="C167">
            <v>788391550</v>
          </cell>
          <cell r="D167">
            <v>106931196</v>
          </cell>
          <cell r="E167">
            <v>0</v>
          </cell>
          <cell r="F167">
            <v>0</v>
          </cell>
          <cell r="G167">
            <v>0</v>
          </cell>
        </row>
        <row r="168">
          <cell r="A168" t="str">
            <v>지급이자와할인료</v>
          </cell>
          <cell r="B168">
            <v>4329332048</v>
          </cell>
          <cell r="C168">
            <v>4329332048</v>
          </cell>
          <cell r="D168">
            <v>808173717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사채이자</v>
          </cell>
          <cell r="B169">
            <v>2538658395</v>
          </cell>
          <cell r="C169">
            <v>2538658395</v>
          </cell>
          <cell r="D169">
            <v>430933826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신주발행비상각</v>
          </cell>
          <cell r="B170">
            <v>133332</v>
          </cell>
          <cell r="C170">
            <v>133332</v>
          </cell>
          <cell r="D170">
            <v>44444</v>
          </cell>
          <cell r="E170">
            <v>0</v>
          </cell>
          <cell r="F170">
            <v>0</v>
          </cell>
          <cell r="G170">
            <v>0</v>
          </cell>
        </row>
        <row r="171">
          <cell r="A171" t="str">
            <v>사채발행비상각</v>
          </cell>
          <cell r="B171">
            <v>16450281</v>
          </cell>
          <cell r="C171">
            <v>16450281</v>
          </cell>
          <cell r="D171">
            <v>3045888</v>
          </cell>
          <cell r="E171">
            <v>0</v>
          </cell>
          <cell r="F171">
            <v>0</v>
          </cell>
          <cell r="G171">
            <v>0</v>
          </cell>
        </row>
        <row r="172">
          <cell r="A172" t="str">
            <v>연구개발비상각</v>
          </cell>
          <cell r="B172">
            <v>10000000</v>
          </cell>
          <cell r="C172">
            <v>10000000</v>
          </cell>
          <cell r="D172">
            <v>1666667</v>
          </cell>
          <cell r="E172">
            <v>0</v>
          </cell>
          <cell r="F172">
            <v>0</v>
          </cell>
          <cell r="G172">
            <v>0</v>
          </cell>
        </row>
        <row r="173">
          <cell r="A173" t="str">
            <v>유가증권처분손실</v>
          </cell>
          <cell r="B173">
            <v>29237897</v>
          </cell>
          <cell r="C173">
            <v>29237897</v>
          </cell>
          <cell r="D173">
            <v>3191431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str">
            <v>외환차손</v>
          </cell>
          <cell r="B174">
            <v>4016103</v>
          </cell>
          <cell r="C174">
            <v>4016103</v>
          </cell>
          <cell r="D174">
            <v>96553</v>
          </cell>
          <cell r="E174">
            <v>0</v>
          </cell>
          <cell r="F174">
            <v>0</v>
          </cell>
          <cell r="G174">
            <v>0</v>
          </cell>
        </row>
        <row r="175">
          <cell r="A175" t="str">
            <v>외화환산손실</v>
          </cell>
          <cell r="B175">
            <v>39104608</v>
          </cell>
          <cell r="C175">
            <v>39104608</v>
          </cell>
          <cell r="D175">
            <v>39104608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str">
            <v>재고자산감모손실</v>
          </cell>
          <cell r="B176">
            <v>39251517</v>
          </cell>
          <cell r="C176">
            <v>39251517</v>
          </cell>
          <cell r="D176">
            <v>6955407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str">
            <v>기부금</v>
          </cell>
          <cell r="B177">
            <v>30000</v>
          </cell>
          <cell r="C177">
            <v>30000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잡손실</v>
          </cell>
          <cell r="B178">
            <v>2263924</v>
          </cell>
          <cell r="C178">
            <v>2263924</v>
          </cell>
          <cell r="D178">
            <v>464379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지급보증료(영업외)</v>
          </cell>
          <cell r="B179">
            <v>239466834</v>
          </cell>
          <cell r="C179">
            <v>239466834</v>
          </cell>
          <cell r="D179">
            <v>55576544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str">
            <v>외화환산차상각</v>
          </cell>
          <cell r="B180">
            <v>15635032</v>
          </cell>
          <cell r="C180">
            <v>15635032</v>
          </cell>
          <cell r="D180">
            <v>15635032</v>
          </cell>
          <cell r="E180">
            <v>0</v>
          </cell>
          <cell r="F180">
            <v>0</v>
          </cell>
          <cell r="G180">
            <v>0</v>
          </cell>
        </row>
        <row r="181">
          <cell r="A181" t="str">
            <v>고정자산처분손실</v>
          </cell>
          <cell r="B181">
            <v>19260941</v>
          </cell>
          <cell r="C181">
            <v>19260941</v>
          </cell>
          <cell r="D181">
            <v>58103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str">
            <v>전기오류수정손실</v>
          </cell>
          <cell r="B182">
            <v>243840982</v>
          </cell>
          <cell r="C182">
            <v>243840982</v>
          </cell>
          <cell r="D182">
            <v>232545056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법인세등</v>
          </cell>
          <cell r="B183">
            <v>218612929</v>
          </cell>
          <cell r="C183">
            <v>218612929</v>
          </cell>
          <cell r="D183">
            <v>218612929</v>
          </cell>
          <cell r="E183">
            <v>0</v>
          </cell>
          <cell r="F183">
            <v>0</v>
          </cell>
          <cell r="G183">
            <v>0</v>
          </cell>
        </row>
        <row r="184">
          <cell r="A184" t="str">
            <v>재료비</v>
          </cell>
          <cell r="B184">
            <v>0</v>
          </cell>
          <cell r="C184">
            <v>6165000896</v>
          </cell>
          <cell r="D184">
            <v>951190454</v>
          </cell>
          <cell r="E184">
            <v>951190454</v>
          </cell>
          <cell r="F184">
            <v>6165000896</v>
          </cell>
          <cell r="G184">
            <v>0</v>
          </cell>
        </row>
        <row r="185">
          <cell r="A185" t="str">
            <v>노무비</v>
          </cell>
          <cell r="B185">
            <v>0</v>
          </cell>
          <cell r="C185">
            <v>1381378058</v>
          </cell>
          <cell r="D185">
            <v>197385864</v>
          </cell>
          <cell r="E185">
            <v>197385864</v>
          </cell>
          <cell r="F185">
            <v>1381378058</v>
          </cell>
          <cell r="G185">
            <v>0</v>
          </cell>
        </row>
        <row r="186">
          <cell r="A186" t="str">
            <v>제-급여및수당</v>
          </cell>
          <cell r="B186">
            <v>0</v>
          </cell>
          <cell r="C186">
            <v>208883029</v>
          </cell>
          <cell r="D186">
            <v>30875836</v>
          </cell>
          <cell r="E186">
            <v>30875836</v>
          </cell>
          <cell r="F186">
            <v>208883029</v>
          </cell>
          <cell r="G186">
            <v>0</v>
          </cell>
        </row>
        <row r="187">
          <cell r="A187" t="str">
            <v>제-임금</v>
          </cell>
          <cell r="B187">
            <v>0</v>
          </cell>
          <cell r="C187">
            <v>696396479</v>
          </cell>
          <cell r="D187">
            <v>98815281</v>
          </cell>
          <cell r="E187">
            <v>98815281</v>
          </cell>
          <cell r="F187">
            <v>696396479</v>
          </cell>
          <cell r="G187">
            <v>0</v>
          </cell>
        </row>
        <row r="188">
          <cell r="A188" t="str">
            <v>제-잡급</v>
          </cell>
          <cell r="B188">
            <v>0</v>
          </cell>
          <cell r="C188">
            <v>14697650</v>
          </cell>
          <cell r="D188">
            <v>446250</v>
          </cell>
          <cell r="E188">
            <v>446250</v>
          </cell>
          <cell r="F188">
            <v>14697650</v>
          </cell>
          <cell r="G188">
            <v>0</v>
          </cell>
        </row>
        <row r="189">
          <cell r="A189" t="str">
            <v>제-상여금</v>
          </cell>
          <cell r="B189">
            <v>0</v>
          </cell>
          <cell r="C189">
            <v>324629384</v>
          </cell>
          <cell r="D189">
            <v>50945831</v>
          </cell>
          <cell r="E189">
            <v>50945831</v>
          </cell>
          <cell r="F189">
            <v>324629384</v>
          </cell>
          <cell r="G189">
            <v>0</v>
          </cell>
        </row>
        <row r="190">
          <cell r="A190" t="str">
            <v>제-퇴직충당금전입액</v>
          </cell>
          <cell r="B190">
            <v>0</v>
          </cell>
          <cell r="C190">
            <v>136771516</v>
          </cell>
          <cell r="D190">
            <v>16302666</v>
          </cell>
          <cell r="E190">
            <v>16302666</v>
          </cell>
          <cell r="F190">
            <v>136771516</v>
          </cell>
          <cell r="G190">
            <v>0</v>
          </cell>
        </row>
        <row r="191">
          <cell r="A191" t="str">
            <v>제조경비</v>
          </cell>
          <cell r="B191">
            <v>0</v>
          </cell>
          <cell r="C191">
            <v>6966687420</v>
          </cell>
          <cell r="D191">
            <v>1188661641</v>
          </cell>
          <cell r="E191">
            <v>1188661641</v>
          </cell>
          <cell r="F191">
            <v>6966687420</v>
          </cell>
          <cell r="G191">
            <v>0</v>
          </cell>
        </row>
        <row r="192">
          <cell r="A192" t="str">
            <v>제-복리후생비</v>
          </cell>
          <cell r="B192">
            <v>0</v>
          </cell>
          <cell r="C192">
            <v>122648623</v>
          </cell>
          <cell r="D192">
            <v>23643571</v>
          </cell>
          <cell r="E192">
            <v>23643571</v>
          </cell>
          <cell r="F192">
            <v>122648623</v>
          </cell>
          <cell r="G192">
            <v>0</v>
          </cell>
        </row>
        <row r="193">
          <cell r="A193" t="str">
            <v>제-여비교통비</v>
          </cell>
          <cell r="B193">
            <v>0</v>
          </cell>
          <cell r="C193">
            <v>4368280</v>
          </cell>
          <cell r="D193">
            <v>967630</v>
          </cell>
          <cell r="E193">
            <v>967630</v>
          </cell>
          <cell r="F193">
            <v>4368280</v>
          </cell>
          <cell r="G193">
            <v>0</v>
          </cell>
        </row>
        <row r="194">
          <cell r="A194" t="str">
            <v>제-통신비</v>
          </cell>
          <cell r="B194">
            <v>0</v>
          </cell>
          <cell r="C194">
            <v>27769357</v>
          </cell>
          <cell r="D194">
            <v>5725226</v>
          </cell>
          <cell r="E194">
            <v>5725226</v>
          </cell>
          <cell r="F194">
            <v>27769357</v>
          </cell>
          <cell r="G194">
            <v>0</v>
          </cell>
        </row>
        <row r="195">
          <cell r="A195" t="str">
            <v>제-수도광열비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 t="str">
            <v>제-세금과공과</v>
          </cell>
          <cell r="B196">
            <v>0</v>
          </cell>
          <cell r="C196">
            <v>59640120</v>
          </cell>
          <cell r="D196">
            <v>17507180</v>
          </cell>
          <cell r="E196">
            <v>19476080</v>
          </cell>
          <cell r="F196">
            <v>59640120</v>
          </cell>
          <cell r="G196">
            <v>0</v>
          </cell>
        </row>
        <row r="197">
          <cell r="A197" t="str">
            <v>제-지급임차료</v>
          </cell>
          <cell r="B197">
            <v>0</v>
          </cell>
          <cell r="C197">
            <v>20741802</v>
          </cell>
          <cell r="D197">
            <v>2940000</v>
          </cell>
          <cell r="E197">
            <v>2940000</v>
          </cell>
          <cell r="F197">
            <v>20741802</v>
          </cell>
          <cell r="G197">
            <v>0</v>
          </cell>
        </row>
        <row r="198">
          <cell r="A198" t="str">
            <v>제-감가상각비</v>
          </cell>
          <cell r="B198">
            <v>0</v>
          </cell>
          <cell r="C198">
            <v>465706519</v>
          </cell>
          <cell r="D198">
            <v>78658194</v>
          </cell>
          <cell r="E198">
            <v>80267553</v>
          </cell>
          <cell r="F198">
            <v>465706519</v>
          </cell>
          <cell r="G198">
            <v>0</v>
          </cell>
        </row>
        <row r="199">
          <cell r="A199" t="str">
            <v>제-수선비</v>
          </cell>
          <cell r="B199">
            <v>0</v>
          </cell>
          <cell r="C199">
            <v>24136810</v>
          </cell>
          <cell r="D199">
            <v>8547500</v>
          </cell>
          <cell r="E199">
            <v>8547500</v>
          </cell>
          <cell r="F199">
            <v>24136810</v>
          </cell>
          <cell r="G199">
            <v>0</v>
          </cell>
        </row>
        <row r="200">
          <cell r="A200" t="str">
            <v>제-보험료</v>
          </cell>
          <cell r="B200">
            <v>0</v>
          </cell>
          <cell r="C200">
            <v>19251815</v>
          </cell>
          <cell r="D200">
            <v>681731</v>
          </cell>
          <cell r="E200">
            <v>681731</v>
          </cell>
          <cell r="F200">
            <v>19251815</v>
          </cell>
          <cell r="G200">
            <v>0</v>
          </cell>
        </row>
        <row r="201">
          <cell r="A201" t="str">
            <v>제-경상개발연구비</v>
          </cell>
          <cell r="B201">
            <v>0</v>
          </cell>
          <cell r="C201">
            <v>8577180</v>
          </cell>
          <cell r="D201">
            <v>1767700</v>
          </cell>
          <cell r="E201">
            <v>1767700</v>
          </cell>
          <cell r="F201">
            <v>8577180</v>
          </cell>
          <cell r="G201">
            <v>0</v>
          </cell>
        </row>
        <row r="202">
          <cell r="A202" t="str">
            <v>제-운송보관료</v>
          </cell>
          <cell r="B202">
            <v>0</v>
          </cell>
          <cell r="C202">
            <v>5847310</v>
          </cell>
          <cell r="D202">
            <v>1384000</v>
          </cell>
          <cell r="E202">
            <v>1384000</v>
          </cell>
          <cell r="F202">
            <v>5847310</v>
          </cell>
          <cell r="G202">
            <v>0</v>
          </cell>
        </row>
        <row r="203">
          <cell r="A203" t="str">
            <v>제-소모품비</v>
          </cell>
          <cell r="B203">
            <v>0</v>
          </cell>
          <cell r="C203">
            <v>183133690</v>
          </cell>
          <cell r="D203">
            <v>29973655</v>
          </cell>
          <cell r="E203">
            <v>29973655</v>
          </cell>
          <cell r="F203">
            <v>183133690</v>
          </cell>
          <cell r="G203">
            <v>0</v>
          </cell>
        </row>
        <row r="204">
          <cell r="A204" t="str">
            <v>제-교육훈련비</v>
          </cell>
          <cell r="B204">
            <v>0</v>
          </cell>
          <cell r="C204">
            <v>1735180</v>
          </cell>
          <cell r="D204">
            <v>216400</v>
          </cell>
          <cell r="E204">
            <v>216400</v>
          </cell>
          <cell r="F204">
            <v>1735180</v>
          </cell>
          <cell r="G204">
            <v>0</v>
          </cell>
        </row>
        <row r="205">
          <cell r="A205" t="str">
            <v>제-지급수수료</v>
          </cell>
          <cell r="B205">
            <v>0</v>
          </cell>
          <cell r="C205">
            <v>139562174</v>
          </cell>
          <cell r="D205">
            <v>25962342</v>
          </cell>
          <cell r="E205">
            <v>25962342</v>
          </cell>
          <cell r="F205">
            <v>139562174</v>
          </cell>
          <cell r="G205">
            <v>0</v>
          </cell>
        </row>
        <row r="206">
          <cell r="A206" t="str">
            <v>제-차량유지비</v>
          </cell>
          <cell r="B206">
            <v>0</v>
          </cell>
          <cell r="C206">
            <v>22083918</v>
          </cell>
          <cell r="D206">
            <v>6247079</v>
          </cell>
          <cell r="E206">
            <v>6247079</v>
          </cell>
          <cell r="F206">
            <v>22083918</v>
          </cell>
          <cell r="G206">
            <v>0</v>
          </cell>
        </row>
        <row r="207">
          <cell r="A207" t="str">
            <v>제-도서인쇄비</v>
          </cell>
          <cell r="B207">
            <v>0</v>
          </cell>
          <cell r="C207">
            <v>868500</v>
          </cell>
          <cell r="D207">
            <v>115000</v>
          </cell>
          <cell r="E207">
            <v>115000</v>
          </cell>
          <cell r="F207">
            <v>868500</v>
          </cell>
          <cell r="G207">
            <v>0</v>
          </cell>
        </row>
        <row r="208">
          <cell r="A208" t="str">
            <v>제-연료비</v>
          </cell>
          <cell r="B208">
            <v>0</v>
          </cell>
          <cell r="C208">
            <v>135939518</v>
          </cell>
          <cell r="D208">
            <v>8733714</v>
          </cell>
          <cell r="E208">
            <v>8733714</v>
          </cell>
          <cell r="F208">
            <v>135939518</v>
          </cell>
          <cell r="G208">
            <v>0</v>
          </cell>
        </row>
        <row r="209">
          <cell r="A209" t="str">
            <v>제-외주가공비</v>
          </cell>
          <cell r="B209">
            <v>0</v>
          </cell>
          <cell r="C209">
            <v>4578009333</v>
          </cell>
          <cell r="D209">
            <v>762006602</v>
          </cell>
          <cell r="E209">
            <v>762006602</v>
          </cell>
          <cell r="F209">
            <v>4578009333</v>
          </cell>
          <cell r="G209">
            <v>0</v>
          </cell>
        </row>
        <row r="210">
          <cell r="A210" t="str">
            <v>제-전력비</v>
          </cell>
          <cell r="B210">
            <v>0</v>
          </cell>
          <cell r="C210">
            <v>104104154</v>
          </cell>
          <cell r="D210">
            <v>19353536</v>
          </cell>
          <cell r="E210">
            <v>19353536</v>
          </cell>
          <cell r="F210">
            <v>104104154</v>
          </cell>
          <cell r="G210">
            <v>0</v>
          </cell>
        </row>
        <row r="211">
          <cell r="A211" t="str">
            <v>제-운용리스료</v>
          </cell>
          <cell r="B211">
            <v>0</v>
          </cell>
          <cell r="C211">
            <v>1042563137</v>
          </cell>
          <cell r="D211">
            <v>188046706</v>
          </cell>
          <cell r="E211">
            <v>190652322</v>
          </cell>
          <cell r="F211">
            <v>1042563137</v>
          </cell>
          <cell r="G211">
            <v>0</v>
          </cell>
        </row>
        <row r="212">
          <cell r="A212" t="str">
            <v>사내차입금-건생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사내차입금-식품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 t="str">
            <v>사내차입금-샘물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 t="str">
            <v>사내차입금-기단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</sheetData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 t="str">
            <v>Fujitsu India scanner spare parts price list,  *With effective from 1st July, 2015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"/>
      <sheetName val="Assumptions"/>
    </sheetNames>
    <sheetDataSet>
      <sheetData sheetId="0" refreshError="1">
        <row r="1">
          <cell r="B1" t="str">
            <v>Pending Job</v>
          </cell>
        </row>
        <row r="2">
          <cell r="B2" t="str">
            <v>Taishin-Docs for credit line review</v>
          </cell>
        </row>
        <row r="3">
          <cell r="B3" t="str">
            <v>Jih Sun-Docs for credit line review</v>
          </cell>
        </row>
        <row r="4">
          <cell r="B4" t="str">
            <v>SMBC-Docs for new facilities-$500MM</v>
          </cell>
        </row>
        <row r="5">
          <cell r="B5" t="str">
            <v>Change chop-for adding Sandy</v>
          </cell>
        </row>
      </sheetData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98act (FCC&amp;PBC)"/>
      <sheetName val="99op PB "/>
      <sheetName val="99OPMonthly"/>
      <sheetName val="99op (Total)"/>
      <sheetName val="99op"/>
      <sheetName val="SF&amp;CCC-Jan"/>
      <sheetName val="CCC-Jan"/>
      <sheetName val="Jan99(Total)"/>
      <sheetName val="Jan99 (PB)"/>
      <sheetName val="Jan99 (GCF)"/>
      <sheetName val="99act-PLCC"/>
      <sheetName val="99act-GCF"/>
      <sheetName val="99act-PB"/>
      <sheetName val="SF&amp;CCC-feb"/>
      <sheetName val="CCC-feb"/>
      <sheetName val="feb99(Total)"/>
      <sheetName val="feb99 (PB)"/>
      <sheetName val="feb99 (GCF)"/>
      <sheetName val="CCC"/>
      <sheetName val="SF&amp;CCC-mar"/>
      <sheetName val="CCC-mar"/>
      <sheetName val="mar99(Total)"/>
      <sheetName val="mar99 (PB)"/>
      <sheetName val="mar99 (GCF)"/>
      <sheetName val="98act_(FCC&amp;PBC)"/>
      <sheetName val="99op_PB_"/>
      <sheetName val="99op_(Total)"/>
      <sheetName val="Jan99_(PB)"/>
      <sheetName val="Jan99_(GCF)"/>
      <sheetName val="feb99_(PB)"/>
      <sheetName val="feb99_(GCF)"/>
      <sheetName val="mar99_(PB)"/>
      <sheetName val="mar99_(GCF)"/>
      <sheetName val="配管単価"/>
      <sheetName val="Q-100-2-2_Current_Tax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FINANCIAL PROJECTION (000 BAHT)</v>
          </cell>
          <cell r="E1">
            <v>457431.4170501926</v>
          </cell>
          <cell r="H1">
            <v>428578.2308580752</v>
          </cell>
          <cell r="K1">
            <v>412568.00099973404</v>
          </cell>
          <cell r="N1">
            <v>392994.94187520561</v>
          </cell>
        </row>
        <row r="2">
          <cell r="A2" t="str">
            <v>OPERATING STATEMENT (HPF)</v>
          </cell>
          <cell r="C2" t="str">
            <v>Jan</v>
          </cell>
          <cell r="D2" t="str">
            <v>Feb</v>
          </cell>
          <cell r="E2" t="str">
            <v>Mar</v>
          </cell>
          <cell r="F2" t="str">
            <v>April</v>
          </cell>
          <cell r="G2" t="str">
            <v>May</v>
          </cell>
          <cell r="H2" t="str">
            <v>June</v>
          </cell>
          <cell r="I2" t="str">
            <v>July</v>
          </cell>
          <cell r="J2" t="str">
            <v>Aug</v>
          </cell>
          <cell r="K2" t="str">
            <v>Sept</v>
          </cell>
          <cell r="L2" t="str">
            <v>Oct</v>
          </cell>
          <cell r="M2" t="str">
            <v>Nov</v>
          </cell>
          <cell r="N2" t="str">
            <v>Dec</v>
          </cell>
          <cell r="O2" t="str">
            <v>Total</v>
          </cell>
        </row>
        <row r="3">
          <cell r="A3" t="str">
            <v>Credit Sales - net VAT</v>
          </cell>
          <cell r="C3">
            <v>36818.181818181816</v>
          </cell>
          <cell r="D3">
            <v>36781.818181818177</v>
          </cell>
          <cell r="E3">
            <v>39545.454545454544</v>
          </cell>
          <cell r="F3">
            <v>44046.363636363632</v>
          </cell>
          <cell r="G3">
            <v>40245.454545454544</v>
          </cell>
          <cell r="H3">
            <v>41363.63636363636</v>
          </cell>
          <cell r="I3">
            <v>46127.272727272721</v>
          </cell>
          <cell r="J3">
            <v>38863.63636363636</v>
          </cell>
          <cell r="K3">
            <v>34590.909090909088</v>
          </cell>
          <cell r="L3">
            <v>41181.818181818177</v>
          </cell>
          <cell r="M3">
            <v>41181.818181818177</v>
          </cell>
          <cell r="N3">
            <v>38090.909090909088</v>
          </cell>
          <cell r="O3">
            <v>478837.27272727259</v>
          </cell>
        </row>
        <row r="4">
          <cell r="A4" t="str">
            <v>Avg Net Receivables -a)</v>
          </cell>
          <cell r="C4">
            <v>430027.5524291367</v>
          </cell>
          <cell r="D4">
            <v>409325.83780561935</v>
          </cell>
          <cell r="E4">
            <v>394833.83706312976</v>
          </cell>
          <cell r="F4">
            <v>386588.52395728813</v>
          </cell>
          <cell r="G4">
            <v>380590.33799267001</v>
          </cell>
          <cell r="H4">
            <v>374495.21110081649</v>
          </cell>
          <cell r="I4">
            <v>372369.26063545176</v>
          </cell>
          <cell r="J4">
            <v>369887.65900990361</v>
          </cell>
          <cell r="K4">
            <v>362118.19905812538</v>
          </cell>
          <cell r="L4">
            <v>355290.48265354533</v>
          </cell>
          <cell r="M4">
            <v>350756.32085460069</v>
          </cell>
          <cell r="N4">
            <v>343163.24957505648</v>
          </cell>
          <cell r="O4">
            <v>378427.25324649678</v>
          </cell>
        </row>
        <row r="5">
          <cell r="A5" t="str">
            <v>Avg Net Investment</v>
          </cell>
          <cell r="C5">
            <v>470409.00612172997</v>
          </cell>
          <cell r="D5">
            <v>459143.92794330465</v>
          </cell>
          <cell r="E5">
            <v>444453.82797865523</v>
          </cell>
          <cell r="F5">
            <v>435612.95230231411</v>
          </cell>
          <cell r="G5">
            <v>428563.94354158774</v>
          </cell>
          <cell r="H5">
            <v>421543.50941383629</v>
          </cell>
          <cell r="I5">
            <v>418379.14034422906</v>
          </cell>
          <cell r="J5">
            <v>414993.96467235644</v>
          </cell>
          <cell r="K5">
            <v>406756.86165523907</v>
          </cell>
          <cell r="L5">
            <v>399474.44584427308</v>
          </cell>
          <cell r="M5">
            <v>394365.06738118455</v>
          </cell>
          <cell r="N5">
            <v>386515.43790613808</v>
          </cell>
          <cell r="O5">
            <v>423317.38940541469</v>
          </cell>
        </row>
        <row r="6">
          <cell r="A6" t="str">
            <v>INCOME</v>
          </cell>
          <cell r="D6">
            <v>9.4617928264483661E-2</v>
          </cell>
          <cell r="E6">
            <v>0.38443724177116478</v>
          </cell>
          <cell r="G6">
            <v>9.4498949898905379E-2</v>
          </cell>
          <cell r="H6">
            <v>0.39142374092316379</v>
          </cell>
          <cell r="J6">
            <v>9.468522487323891E-2</v>
          </cell>
          <cell r="K6">
            <v>0.38776316485046636</v>
          </cell>
          <cell r="M6">
            <v>9.460982063339643E-2</v>
          </cell>
          <cell r="N6">
            <v>0.38842012449620444</v>
          </cell>
        </row>
        <row r="7">
          <cell r="B7" t="str">
            <v>EARNED INCOME</v>
          </cell>
          <cell r="C7">
            <v>12520.872727272728</v>
          </cell>
          <cell r="D7">
            <v>13568.46772670809</v>
          </cell>
          <cell r="E7">
            <v>13087.507613582038</v>
          </cell>
          <cell r="F7">
            <v>12758.863322634741</v>
          </cell>
          <cell r="G7">
            <v>12343.597001533635</v>
          </cell>
          <cell r="H7">
            <v>12184.393276006398</v>
          </cell>
          <cell r="I7">
            <v>12137.123558657375</v>
          </cell>
          <cell r="J7">
            <v>11791.623019273968</v>
          </cell>
          <cell r="K7">
            <v>11563.05254299047</v>
          </cell>
          <cell r="L7">
            <v>11520.670878700574</v>
          </cell>
          <cell r="M7">
            <v>11234.611596448711</v>
          </cell>
          <cell r="N7">
            <v>10942.701437237212</v>
          </cell>
          <cell r="O7">
            <v>145653.48470104591</v>
          </cell>
        </row>
        <row r="8">
          <cell r="B8" t="str">
            <v>LATE CHARGES</v>
          </cell>
          <cell r="C8">
            <v>1634.9099999999999</v>
          </cell>
          <cell r="D8">
            <v>1590.8599999999997</v>
          </cell>
          <cell r="E8">
            <v>1560.7999999999997</v>
          </cell>
          <cell r="F8">
            <v>1566.9675</v>
          </cell>
          <cell r="G8">
            <v>1559.4124999999999</v>
          </cell>
          <cell r="H8">
            <v>1525.69</v>
          </cell>
          <cell r="I8">
            <v>1525.6945000000001</v>
          </cell>
          <cell r="J8">
            <v>1505.722</v>
          </cell>
          <cell r="K8">
            <v>1471.4528250000001</v>
          </cell>
          <cell r="L8">
            <v>1486.9785750000001</v>
          </cell>
          <cell r="M8">
            <v>1503.5135750000002</v>
          </cell>
          <cell r="N8">
            <v>1473.31</v>
          </cell>
          <cell r="O8">
            <v>18405.311475000002</v>
          </cell>
        </row>
        <row r="9">
          <cell r="B9" t="str">
            <v>OTHER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A10" t="str">
            <v xml:space="preserve"> TOTAL INCOME</v>
          </cell>
          <cell r="C10">
            <v>14155.782727272728</v>
          </cell>
          <cell r="D10">
            <v>15159.327726708088</v>
          </cell>
          <cell r="E10">
            <v>14648.307613582037</v>
          </cell>
          <cell r="F10">
            <v>14325.830822634742</v>
          </cell>
          <cell r="G10">
            <v>13903.009501533636</v>
          </cell>
          <cell r="H10">
            <v>13710.083276006399</v>
          </cell>
          <cell r="I10">
            <v>13662.818058657374</v>
          </cell>
          <cell r="J10">
            <v>13297.345019273967</v>
          </cell>
          <cell r="K10">
            <v>13034.50536799047</v>
          </cell>
          <cell r="L10">
            <v>13007.649453700575</v>
          </cell>
          <cell r="M10">
            <v>12738.125171448712</v>
          </cell>
          <cell r="N10">
            <v>12416.011437237212</v>
          </cell>
          <cell r="O10">
            <v>164058.7961760459</v>
          </cell>
        </row>
        <row r="11">
          <cell r="A11">
            <v>0</v>
          </cell>
          <cell r="B11" t="str">
            <v>% ANI p.a.</v>
          </cell>
          <cell r="C11">
            <v>0.36110999261632937</v>
          </cell>
          <cell r="D11">
            <v>0.39619805827631382</v>
          </cell>
          <cell r="E11">
            <v>0.39549595547960098</v>
          </cell>
          <cell r="F11">
            <v>0.39463925249015985</v>
          </cell>
          <cell r="G11">
            <v>0.38929106503849853</v>
          </cell>
          <cell r="H11">
            <v>0.39028236857648729</v>
          </cell>
          <cell r="I11">
            <v>0.39187856394798387</v>
          </cell>
          <cell r="J11">
            <v>0.38450713459717151</v>
          </cell>
          <cell r="K11">
            <v>0.38453946118912641</v>
          </cell>
          <cell r="L11">
            <v>0.3907428749654141</v>
          </cell>
          <cell r="M11">
            <v>0.38760406207488923</v>
          </cell>
          <cell r="N11">
            <v>0.38547525566890289</v>
          </cell>
          <cell r="O11">
            <v>0.38755505982515964</v>
          </cell>
        </row>
        <row r="12">
          <cell r="A12" t="str">
            <v xml:space="preserve">INTEREST EXPENSE </v>
          </cell>
          <cell r="C12">
            <v>3704.4709232086238</v>
          </cell>
          <cell r="D12">
            <v>3615.758432553524</v>
          </cell>
          <cell r="E12">
            <v>3500.0738953319101</v>
          </cell>
          <cell r="F12">
            <v>3430.4519993807239</v>
          </cell>
          <cell r="G12">
            <v>3374.9410553900038</v>
          </cell>
          <cell r="H12">
            <v>3319.6551366339604</v>
          </cell>
          <cell r="I12">
            <v>3294.7357302108039</v>
          </cell>
          <cell r="J12">
            <v>3268.077471794807</v>
          </cell>
          <cell r="K12">
            <v>3203.2102855350076</v>
          </cell>
          <cell r="L12">
            <v>3145.8612610236505</v>
          </cell>
          <cell r="M12">
            <v>3105.624905626828</v>
          </cell>
          <cell r="N12">
            <v>3043.8090735108367</v>
          </cell>
          <cell r="O12">
            <v>40006.670170200676</v>
          </cell>
        </row>
        <row r="13">
          <cell r="A13">
            <v>0.105</v>
          </cell>
          <cell r="B13" t="str">
            <v>% ANI p.a.</v>
          </cell>
          <cell r="C13">
            <v>9.4500000000000001E-2</v>
          </cell>
          <cell r="D13">
            <v>9.4500000000000001E-2</v>
          </cell>
          <cell r="E13">
            <v>9.4500000000000001E-2</v>
          </cell>
          <cell r="F13">
            <v>9.4500000000000001E-2</v>
          </cell>
          <cell r="G13">
            <v>9.4500000000000028E-2</v>
          </cell>
          <cell r="H13">
            <v>9.4499999999999973E-2</v>
          </cell>
          <cell r="I13">
            <v>9.4500000000000001E-2</v>
          </cell>
          <cell r="J13">
            <v>9.4500000000000001E-2</v>
          </cell>
          <cell r="K13">
            <v>9.4500000000000001E-2</v>
          </cell>
          <cell r="L13">
            <v>9.4500000000000001E-2</v>
          </cell>
          <cell r="M13">
            <v>9.4499999999999973E-2</v>
          </cell>
          <cell r="N13">
            <v>9.4499999999999973E-2</v>
          </cell>
          <cell r="O13">
            <v>9.4507504703252213E-2</v>
          </cell>
        </row>
        <row r="14">
          <cell r="A14" t="str">
            <v>CONTRIBUTED VALUE</v>
          </cell>
          <cell r="C14">
            <v>10451.311804064104</v>
          </cell>
          <cell r="D14">
            <v>11543.569294154564</v>
          </cell>
          <cell r="E14">
            <v>11148.233718250127</v>
          </cell>
          <cell r="F14">
            <v>10895.378823254017</v>
          </cell>
          <cell r="G14">
            <v>10528.068446143632</v>
          </cell>
          <cell r="H14">
            <v>10390.428139372438</v>
          </cell>
          <cell r="I14">
            <v>10368.08232844657</v>
          </cell>
          <cell r="J14">
            <v>10029.267547479161</v>
          </cell>
          <cell r="K14">
            <v>9831.2950824554628</v>
          </cell>
          <cell r="L14">
            <v>9861.7881926769242</v>
          </cell>
          <cell r="M14">
            <v>9632.5002658218837</v>
          </cell>
          <cell r="N14">
            <v>9372.2023637263756</v>
          </cell>
          <cell r="O14">
            <v>124052.12600584523</v>
          </cell>
        </row>
        <row r="15">
          <cell r="B15" t="str">
            <v>% ANR p.a.</v>
          </cell>
          <cell r="C15">
            <v>0.26660999261632934</v>
          </cell>
          <cell r="D15">
            <v>0.3016980582763138</v>
          </cell>
          <cell r="E15">
            <v>0.30099595547960095</v>
          </cell>
          <cell r="F15">
            <v>0.30013925249015982</v>
          </cell>
          <cell r="G15">
            <v>0.2947910650384985</v>
          </cell>
          <cell r="H15">
            <v>0.29578236857648726</v>
          </cell>
          <cell r="I15">
            <v>0.2973785639479839</v>
          </cell>
          <cell r="J15">
            <v>0.29000713459717153</v>
          </cell>
          <cell r="K15">
            <v>0.29003946118912638</v>
          </cell>
          <cell r="L15">
            <v>0.29624287496541413</v>
          </cell>
          <cell r="M15">
            <v>0.29310406207488926</v>
          </cell>
          <cell r="N15">
            <v>0.29097525566890292</v>
          </cell>
          <cell r="O15">
            <v>0.29304755512190744</v>
          </cell>
        </row>
        <row r="16">
          <cell r="A16" t="str">
            <v>OPERATING EXPENSES</v>
          </cell>
          <cell r="E16">
            <v>0.28981931350668116</v>
          </cell>
          <cell r="H16">
            <v>0.29692479102425839</v>
          </cell>
          <cell r="K16">
            <v>0.29307793997722748</v>
          </cell>
          <cell r="N16">
            <v>0.29381030386280804</v>
          </cell>
        </row>
        <row r="17">
          <cell r="A17">
            <v>0</v>
          </cell>
          <cell r="B17" t="str">
            <v>MARKETING&amp;SALES</v>
          </cell>
          <cell r="C17">
            <v>381.54166666666669</v>
          </cell>
          <cell r="D17">
            <v>370.88653846153846</v>
          </cell>
          <cell r="E17">
            <v>385.50192307692311</v>
          </cell>
          <cell r="F17">
            <v>375.57528846153843</v>
          </cell>
          <cell r="G17">
            <v>374.34903846153844</v>
          </cell>
          <cell r="H17">
            <v>393.50192307692311</v>
          </cell>
          <cell r="I17">
            <v>394.83653846153845</v>
          </cell>
          <cell r="J17">
            <v>378.34903846153844</v>
          </cell>
          <cell r="K17">
            <v>373.68942307692311</v>
          </cell>
          <cell r="L17">
            <v>378.83653846153845</v>
          </cell>
          <cell r="M17">
            <v>384.33653846153845</v>
          </cell>
          <cell r="N17">
            <v>396.80192307692312</v>
          </cell>
          <cell r="O17">
            <v>4588.2063782051282</v>
          </cell>
        </row>
        <row r="18">
          <cell r="A18">
            <v>0</v>
          </cell>
          <cell r="B18" t="str">
            <v>PERSONNEL</v>
          </cell>
          <cell r="C18">
            <v>5140.4973333333328</v>
          </cell>
          <cell r="D18">
            <v>5326.0740000000005</v>
          </cell>
          <cell r="E18">
            <v>5367.8498333333337</v>
          </cell>
          <cell r="F18">
            <v>5446.9768333333332</v>
          </cell>
          <cell r="G18">
            <v>5098.5774999999994</v>
          </cell>
          <cell r="H18">
            <v>5163.0405000000001</v>
          </cell>
          <cell r="I18">
            <v>5203.001166666666</v>
          </cell>
          <cell r="J18">
            <v>5233.0614999999998</v>
          </cell>
          <cell r="K18">
            <v>5277.7328333333326</v>
          </cell>
          <cell r="L18">
            <v>5312.5048333333325</v>
          </cell>
          <cell r="M18">
            <v>5393.0888333333332</v>
          </cell>
          <cell r="N18">
            <v>5352.8268333333326</v>
          </cell>
          <cell r="O18">
            <v>63315.232000000004</v>
          </cell>
        </row>
        <row r="19">
          <cell r="A19">
            <v>0</v>
          </cell>
          <cell r="B19" t="str">
            <v xml:space="preserve">EXPAT EXPENSES </v>
          </cell>
          <cell r="C19">
            <v>1250</v>
          </cell>
          <cell r="D19">
            <v>1250</v>
          </cell>
          <cell r="E19">
            <v>1250</v>
          </cell>
          <cell r="F19">
            <v>1250</v>
          </cell>
          <cell r="G19">
            <v>1250</v>
          </cell>
          <cell r="H19">
            <v>1250</v>
          </cell>
          <cell r="I19">
            <v>1250</v>
          </cell>
          <cell r="J19">
            <v>1250</v>
          </cell>
          <cell r="K19">
            <v>1250</v>
          </cell>
          <cell r="L19">
            <v>1250</v>
          </cell>
          <cell r="M19">
            <v>1250</v>
          </cell>
          <cell r="N19">
            <v>1250</v>
          </cell>
          <cell r="O19">
            <v>15000</v>
          </cell>
        </row>
        <row r="20">
          <cell r="A20">
            <v>0</v>
          </cell>
          <cell r="B20" t="str">
            <v>SYSTEMS MANAGEMENT</v>
          </cell>
          <cell r="C20">
            <v>219.08333333333331</v>
          </cell>
          <cell r="D20">
            <v>219.08333333333331</v>
          </cell>
          <cell r="E20">
            <v>219.08333333333331</v>
          </cell>
          <cell r="F20">
            <v>219.08333333333331</v>
          </cell>
          <cell r="G20">
            <v>219.08333333333331</v>
          </cell>
          <cell r="H20">
            <v>219.08333333333331</v>
          </cell>
          <cell r="I20">
            <v>219.08333333333331</v>
          </cell>
          <cell r="J20">
            <v>219.08333333333331</v>
          </cell>
          <cell r="K20">
            <v>219.08333333333331</v>
          </cell>
          <cell r="L20">
            <v>219.08333333333331</v>
          </cell>
          <cell r="M20">
            <v>219.08333333333331</v>
          </cell>
          <cell r="N20">
            <v>219.08333333333331</v>
          </cell>
          <cell r="O20">
            <v>2629</v>
          </cell>
        </row>
        <row r="21">
          <cell r="A21">
            <v>0</v>
          </cell>
          <cell r="B21" t="str">
            <v>COUPONS/TAX</v>
          </cell>
          <cell r="C21">
            <v>48.6</v>
          </cell>
          <cell r="D21">
            <v>48.552</v>
          </cell>
          <cell r="E21">
            <v>52.2</v>
          </cell>
          <cell r="F21">
            <v>58.141199999999998</v>
          </cell>
          <cell r="G21">
            <v>53.124000000000002</v>
          </cell>
          <cell r="H21">
            <v>54.6</v>
          </cell>
          <cell r="I21">
            <v>60.887999999999998</v>
          </cell>
          <cell r="J21">
            <v>51.300000000000004</v>
          </cell>
          <cell r="K21">
            <v>45.660000000000004</v>
          </cell>
          <cell r="L21">
            <v>54.36</v>
          </cell>
          <cell r="M21">
            <v>54.36</v>
          </cell>
          <cell r="N21">
            <v>50.28</v>
          </cell>
          <cell r="O21">
            <v>632.0652</v>
          </cell>
        </row>
        <row r="22">
          <cell r="A22">
            <v>0</v>
          </cell>
          <cell r="B22" t="str">
            <v>PREMISES</v>
          </cell>
          <cell r="C22">
            <v>875</v>
          </cell>
          <cell r="D22">
            <v>875</v>
          </cell>
          <cell r="E22">
            <v>875</v>
          </cell>
          <cell r="F22">
            <v>885</v>
          </cell>
          <cell r="G22">
            <v>885</v>
          </cell>
          <cell r="H22">
            <v>885</v>
          </cell>
          <cell r="I22">
            <v>890</v>
          </cell>
          <cell r="J22">
            <v>890</v>
          </cell>
          <cell r="K22">
            <v>890</v>
          </cell>
          <cell r="L22">
            <v>890</v>
          </cell>
          <cell r="M22">
            <v>890</v>
          </cell>
          <cell r="N22">
            <v>890</v>
          </cell>
          <cell r="O22">
            <v>10620</v>
          </cell>
        </row>
        <row r="23">
          <cell r="A23">
            <v>0</v>
          </cell>
          <cell r="B23" t="str">
            <v>TELECOMMUNICATIONS</v>
          </cell>
          <cell r="C23">
            <v>815.97011481481479</v>
          </cell>
          <cell r="D23">
            <v>834.65624444444438</v>
          </cell>
          <cell r="E23">
            <v>859.2012166666666</v>
          </cell>
          <cell r="F23">
            <v>872.69719259259261</v>
          </cell>
          <cell r="G23">
            <v>876.34145833333343</v>
          </cell>
          <cell r="H23">
            <v>897.41365555555558</v>
          </cell>
          <cell r="I23">
            <v>919.24870796296295</v>
          </cell>
          <cell r="J23">
            <v>901.30157277777778</v>
          </cell>
          <cell r="K23">
            <v>906.11355578703706</v>
          </cell>
          <cell r="L23">
            <v>924.82678624999994</v>
          </cell>
          <cell r="M23">
            <v>941.02373810185179</v>
          </cell>
          <cell r="N23">
            <v>926.93228833333319</v>
          </cell>
          <cell r="O23">
            <v>10675.72653162037</v>
          </cell>
        </row>
        <row r="24">
          <cell r="A24">
            <v>0</v>
          </cell>
          <cell r="B24" t="str">
            <v>TRAVEL EXPENSE</v>
          </cell>
          <cell r="C24">
            <v>377.33333333333337</v>
          </cell>
          <cell r="D24">
            <v>377.33333333333337</v>
          </cell>
          <cell r="E24">
            <v>377.33333333333337</v>
          </cell>
          <cell r="F24">
            <v>377.33333333333337</v>
          </cell>
          <cell r="G24">
            <v>377.33333333333337</v>
          </cell>
          <cell r="H24">
            <v>377.33333333333337</v>
          </cell>
          <cell r="I24">
            <v>377.33333333333337</v>
          </cell>
          <cell r="J24">
            <v>377.33333333333337</v>
          </cell>
          <cell r="K24">
            <v>377.33333333333337</v>
          </cell>
          <cell r="L24">
            <v>377.33333333333337</v>
          </cell>
          <cell r="M24">
            <v>377.33333333333337</v>
          </cell>
          <cell r="N24">
            <v>377.33333333333337</v>
          </cell>
          <cell r="O24">
            <v>4528.0000000000009</v>
          </cell>
        </row>
        <row r="25">
          <cell r="A25">
            <v>0</v>
          </cell>
          <cell r="B25" t="str">
            <v>INCENTIVE &amp; COLLECTION ( Collector &amp; Sales )</v>
          </cell>
          <cell r="C25">
            <v>205</v>
          </cell>
          <cell r="D25">
            <v>226</v>
          </cell>
          <cell r="E25">
            <v>239</v>
          </cell>
          <cell r="F25">
            <v>236</v>
          </cell>
          <cell r="G25">
            <v>248</v>
          </cell>
          <cell r="H25">
            <v>268</v>
          </cell>
          <cell r="I25">
            <v>273</v>
          </cell>
          <cell r="J25">
            <v>287</v>
          </cell>
          <cell r="K25">
            <v>293</v>
          </cell>
          <cell r="L25">
            <v>313</v>
          </cell>
          <cell r="M25">
            <v>325</v>
          </cell>
          <cell r="N25">
            <v>325</v>
          </cell>
          <cell r="O25">
            <v>3238</v>
          </cell>
        </row>
        <row r="26">
          <cell r="A26">
            <v>0</v>
          </cell>
          <cell r="B26" t="str">
            <v>POSTAGE &amp; STATIONARY</v>
          </cell>
          <cell r="C26">
            <v>506.00639098765436</v>
          </cell>
          <cell r="D26">
            <v>494.90410888888886</v>
          </cell>
          <cell r="E26">
            <v>491.70469220679007</v>
          </cell>
          <cell r="F26">
            <v>498.1626043672839</v>
          </cell>
          <cell r="G26">
            <v>491.48829645061727</v>
          </cell>
          <cell r="H26">
            <v>485.2317534567901</v>
          </cell>
          <cell r="I26">
            <v>489.39949409259265</v>
          </cell>
          <cell r="J26">
            <v>473.34884616049379</v>
          </cell>
          <cell r="K26">
            <v>460.42610111296295</v>
          </cell>
          <cell r="L26">
            <v>473.1983364092593</v>
          </cell>
          <cell r="M26">
            <v>476.76844035987659</v>
          </cell>
          <cell r="N26">
            <v>463.72222648148147</v>
          </cell>
          <cell r="O26">
            <v>5804.3612909746926</v>
          </cell>
        </row>
        <row r="27">
          <cell r="A27">
            <v>0</v>
          </cell>
          <cell r="B27" t="str">
            <v>DEPRECIATION (Avg 5yr)</v>
          </cell>
          <cell r="C27">
            <v>562.06020000000001</v>
          </cell>
          <cell r="D27">
            <v>562.06020000000001</v>
          </cell>
          <cell r="E27">
            <v>575.28953333333345</v>
          </cell>
          <cell r="F27">
            <v>575.28953333333345</v>
          </cell>
          <cell r="G27">
            <v>575.28953333333345</v>
          </cell>
          <cell r="H27">
            <v>575.28953333333345</v>
          </cell>
          <cell r="I27">
            <v>578.93553333333341</v>
          </cell>
          <cell r="J27">
            <v>578.93553333333341</v>
          </cell>
          <cell r="K27">
            <v>578.93553333333341</v>
          </cell>
          <cell r="L27">
            <v>578.93553333333341</v>
          </cell>
          <cell r="M27">
            <v>578.93553333333341</v>
          </cell>
          <cell r="N27">
            <v>578.93553333333341</v>
          </cell>
          <cell r="O27">
            <v>6898.8917333333338</v>
          </cell>
        </row>
        <row r="28">
          <cell r="A28">
            <v>0</v>
          </cell>
          <cell r="B28" t="str">
            <v>OTHERS</v>
          </cell>
          <cell r="C28">
            <v>1129.501822273875</v>
          </cell>
          <cell r="D28">
            <v>1110.7805722738749</v>
          </cell>
          <cell r="E28">
            <v>1098.0050722738747</v>
          </cell>
          <cell r="F28">
            <v>1100.6262597738748</v>
          </cell>
          <cell r="G28">
            <v>1097.4153847738748</v>
          </cell>
          <cell r="H28">
            <v>1083.0833222738747</v>
          </cell>
          <cell r="I28">
            <v>1083.0852347738746</v>
          </cell>
          <cell r="J28">
            <v>1074.5969222738747</v>
          </cell>
          <cell r="K28">
            <v>1060.032522898875</v>
          </cell>
          <cell r="L28">
            <v>1066.6309666488748</v>
          </cell>
          <cell r="M28">
            <v>1073.6583416488747</v>
          </cell>
          <cell r="N28">
            <v>1186.8218222738747</v>
          </cell>
          <cell r="O28">
            <v>13164.238244161495</v>
          </cell>
        </row>
        <row r="29">
          <cell r="A29">
            <v>0</v>
          </cell>
          <cell r="B29" t="str">
            <v>DEFER ORIGINATION COSTS</v>
          </cell>
          <cell r="C29">
            <v>288.20445382639582</v>
          </cell>
          <cell r="D29">
            <v>251.82992516888027</v>
          </cell>
          <cell r="E29">
            <v>188.56225951231505</v>
          </cell>
          <cell r="F29">
            <v>116.78123780463915</v>
          </cell>
          <cell r="G29">
            <v>103.19503056385554</v>
          </cell>
          <cell r="H29">
            <v>89.982918404657866</v>
          </cell>
          <cell r="I29">
            <v>53.210758289833556</v>
          </cell>
          <cell r="J29">
            <v>83.607431527337056</v>
          </cell>
          <cell r="K29">
            <v>127.44061053968268</v>
          </cell>
          <cell r="L29">
            <v>69.258492550264577</v>
          </cell>
          <cell r="M29">
            <v>38.023256825396793</v>
          </cell>
          <cell r="N29">
            <v>36.994002024691554</v>
          </cell>
          <cell r="O29">
            <v>1447.0903770379498</v>
          </cell>
        </row>
        <row r="30">
          <cell r="A30">
            <v>0</v>
          </cell>
          <cell r="B30" t="str">
            <v>ALLOCATION FROM SHARE SERVICE</v>
          </cell>
          <cell r="C30">
            <v>450.4</v>
          </cell>
          <cell r="D30">
            <v>450.4</v>
          </cell>
          <cell r="E30">
            <v>450.4</v>
          </cell>
          <cell r="F30">
            <v>450.4</v>
          </cell>
          <cell r="G30">
            <v>450.4</v>
          </cell>
          <cell r="H30">
            <v>450.4</v>
          </cell>
          <cell r="I30">
            <v>450.4</v>
          </cell>
          <cell r="J30">
            <v>450.4</v>
          </cell>
          <cell r="K30">
            <v>450.4</v>
          </cell>
          <cell r="L30">
            <v>450.4</v>
          </cell>
          <cell r="M30">
            <v>450.4</v>
          </cell>
          <cell r="N30">
            <v>450.4</v>
          </cell>
          <cell r="O30">
            <v>5404.7999999999993</v>
          </cell>
        </row>
        <row r="31">
          <cell r="B31" t="str">
            <v>ALLOCATION TO CCC</v>
          </cell>
          <cell r="C31">
            <v>-1200</v>
          </cell>
          <cell r="D31">
            <v>-1200</v>
          </cell>
          <cell r="E31">
            <v>-1200</v>
          </cell>
          <cell r="F31">
            <v>-1200</v>
          </cell>
          <cell r="G31">
            <v>-1200</v>
          </cell>
          <cell r="H31">
            <v>-1200</v>
          </cell>
          <cell r="I31">
            <v>-1200</v>
          </cell>
          <cell r="J31">
            <v>-1200</v>
          </cell>
          <cell r="K31">
            <v>-1200</v>
          </cell>
          <cell r="L31">
            <v>-1200</v>
          </cell>
          <cell r="M31">
            <v>-1200</v>
          </cell>
          <cell r="N31">
            <v>-1200</v>
          </cell>
          <cell r="O31">
            <v>-14400</v>
          </cell>
        </row>
        <row r="32">
          <cell r="A32">
            <v>105280.65026495369</v>
          </cell>
          <cell r="B32" t="str">
            <v>ALLOCATION TO POWER BUY CARD</v>
          </cell>
          <cell r="C32">
            <v>-5264.0325132476846</v>
          </cell>
          <cell r="D32">
            <v>-5264.0325132476846</v>
          </cell>
          <cell r="E32">
            <v>-5264.0325132476846</v>
          </cell>
          <cell r="F32">
            <v>-5264.0325132476846</v>
          </cell>
          <cell r="G32">
            <v>-5264.0325132476846</v>
          </cell>
          <cell r="H32">
            <v>-5264.0325132476846</v>
          </cell>
          <cell r="I32">
            <v>-5264.0325132476846</v>
          </cell>
          <cell r="J32">
            <v>-5264.0325132476846</v>
          </cell>
          <cell r="K32">
            <v>-5264.0325132476846</v>
          </cell>
          <cell r="L32">
            <v>-5264.0325132476846</v>
          </cell>
          <cell r="M32">
            <v>-5264.0325132476846</v>
          </cell>
          <cell r="N32">
            <v>-5264.0325132476846</v>
          </cell>
          <cell r="O32">
            <v>-63168.39015897223</v>
          </cell>
        </row>
        <row r="33">
          <cell r="A33" t="str">
            <v xml:space="preserve"> TOTAL OPERATING EXPENSE</v>
          </cell>
          <cell r="C33">
            <v>5785.1661353217205</v>
          </cell>
          <cell r="D33">
            <v>5933.5277426566099</v>
          </cell>
          <cell r="E33">
            <v>5965.0986838222161</v>
          </cell>
          <cell r="F33">
            <v>5998.0343030855747</v>
          </cell>
          <cell r="G33">
            <v>5635.5643953355338</v>
          </cell>
          <cell r="H33">
            <v>5727.9277595201165</v>
          </cell>
          <cell r="I33">
            <v>5778.3895869997832</v>
          </cell>
          <cell r="J33">
            <v>5784.2849979533366</v>
          </cell>
          <cell r="K33">
            <v>5845.814733501129</v>
          </cell>
          <cell r="L33">
            <v>5894.3356404055849</v>
          </cell>
          <cell r="M33">
            <v>5987.9788354831835</v>
          </cell>
          <cell r="N33">
            <v>6041.0987822759507</v>
          </cell>
          <cell r="O33">
            <v>70377.221596360701</v>
          </cell>
        </row>
        <row r="34">
          <cell r="B34" t="str">
            <v>% ANI p.a.</v>
          </cell>
          <cell r="C34">
            <v>0.14757794328005699</v>
          </cell>
          <cell r="D34">
            <v>0.15507628126723572</v>
          </cell>
          <cell r="E34">
            <v>0.16105426413225596</v>
          </cell>
          <cell r="F34">
            <v>0.16523019174846637</v>
          </cell>
          <cell r="G34">
            <v>0.15779855903221573</v>
          </cell>
          <cell r="H34">
            <v>0.16305584495849268</v>
          </cell>
          <cell r="I34">
            <v>0.16573645375088752</v>
          </cell>
          <cell r="J34">
            <v>0.16725886611445381</v>
          </cell>
          <cell r="K34">
            <v>0.17246120081797522</v>
          </cell>
          <cell r="L34">
            <v>0.17706270931893464</v>
          </cell>
          <cell r="M34">
            <v>0.18220616370248643</v>
          </cell>
          <cell r="N34">
            <v>0.18755573071033649</v>
          </cell>
          <cell r="O34">
            <v>0.16625166685264572</v>
          </cell>
        </row>
        <row r="35">
          <cell r="B35" t="str">
            <v>Current Year Reserve Changes</v>
          </cell>
          <cell r="C35">
            <v>-2050.4790270467638</v>
          </cell>
          <cell r="D35">
            <v>-1475.0735189511906</v>
          </cell>
          <cell r="E35">
            <v>-988.56660727204871</v>
          </cell>
          <cell r="F35">
            <v>-413.13662072101943</v>
          </cell>
          <cell r="G35">
            <v>-606.55499326406789</v>
          </cell>
          <cell r="H35">
            <v>-429.6165783510296</v>
          </cell>
          <cell r="I35">
            <v>68.204999239027529</v>
          </cell>
          <cell r="J35">
            <v>-490.07727558221086</v>
          </cell>
          <cell r="K35">
            <v>-830.7309162200836</v>
          </cell>
          <cell r="L35">
            <v>-329.9808725585317</v>
          </cell>
          <cell r="M35">
            <v>-440.82663326205147</v>
          </cell>
          <cell r="N35">
            <v>-849.99548426046022</v>
          </cell>
          <cell r="O35">
            <v>-8836.8335282504304</v>
          </cell>
        </row>
        <row r="36">
          <cell r="B36" t="str">
            <v xml:space="preserve">Writeoffs </v>
          </cell>
          <cell r="C36">
            <v>6938.9</v>
          </cell>
          <cell r="D36">
            <v>6573.3</v>
          </cell>
          <cell r="E36">
            <v>5909.2</v>
          </cell>
          <cell r="F36">
            <v>5313.8</v>
          </cell>
          <cell r="G36">
            <v>4584.2</v>
          </cell>
          <cell r="H36">
            <v>3546</v>
          </cell>
          <cell r="I36">
            <v>2518</v>
          </cell>
          <cell r="J36">
            <v>1710</v>
          </cell>
          <cell r="K36">
            <v>1645.9</v>
          </cell>
          <cell r="L36">
            <v>1607</v>
          </cell>
          <cell r="M36">
            <v>1583.7</v>
          </cell>
          <cell r="N36">
            <v>1557</v>
          </cell>
          <cell r="O36">
            <v>43487</v>
          </cell>
        </row>
        <row r="37">
          <cell r="B37" t="str">
            <v>Reposession</v>
          </cell>
          <cell r="C37">
            <v>208.16</v>
          </cell>
          <cell r="D37">
            <v>197.2</v>
          </cell>
          <cell r="E37">
            <v>177.3</v>
          </cell>
          <cell r="F37">
            <v>159.4</v>
          </cell>
          <cell r="G37">
            <v>137.5</v>
          </cell>
          <cell r="H37">
            <v>106.4</v>
          </cell>
          <cell r="I37">
            <v>75.5</v>
          </cell>
          <cell r="J37">
            <v>51.3</v>
          </cell>
          <cell r="K37">
            <v>49.4</v>
          </cell>
          <cell r="L37">
            <v>48.2</v>
          </cell>
          <cell r="M37">
            <v>47.5</v>
          </cell>
          <cell r="N37">
            <v>46.7</v>
          </cell>
          <cell r="O37">
            <v>1304.5600000000002</v>
          </cell>
        </row>
        <row r="38">
          <cell r="B38" t="str">
            <v>Write -off reposession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 t="str">
            <v>Recovery</v>
          </cell>
          <cell r="C39">
            <v>-1286.5</v>
          </cell>
          <cell r="D39">
            <v>-1218.7</v>
          </cell>
          <cell r="E39">
            <v>-1095.5999999999999</v>
          </cell>
          <cell r="F39">
            <v>-820.9</v>
          </cell>
          <cell r="G39">
            <v>-708.3</v>
          </cell>
          <cell r="H39">
            <v>-547.9</v>
          </cell>
          <cell r="I39">
            <v>-389</v>
          </cell>
          <cell r="J39">
            <v>-264.2</v>
          </cell>
          <cell r="K39">
            <v>-254.3</v>
          </cell>
          <cell r="L39">
            <v>-248.3</v>
          </cell>
          <cell r="M39">
            <v>-244.7</v>
          </cell>
          <cell r="N39">
            <v>-240.6</v>
          </cell>
          <cell r="O39">
            <v>-7319</v>
          </cell>
        </row>
        <row r="40">
          <cell r="A40" t="str">
            <v>TOTAL LOSS</v>
          </cell>
          <cell r="C40">
            <v>3810.0809729532357</v>
          </cell>
          <cell r="D40">
            <v>4076.7264810488095</v>
          </cell>
          <cell r="E40">
            <v>4002.3333927279514</v>
          </cell>
          <cell r="F40">
            <v>4239.1633792789808</v>
          </cell>
          <cell r="G40">
            <v>3406.8450067359317</v>
          </cell>
          <cell r="H40">
            <v>2674.8834216489704</v>
          </cell>
          <cell r="I40">
            <v>2272.7049992390275</v>
          </cell>
          <cell r="J40">
            <v>1007.022724417789</v>
          </cell>
          <cell r="K40">
            <v>610.2690837799164</v>
          </cell>
          <cell r="L40">
            <v>1076.9191274414684</v>
          </cell>
          <cell r="M40">
            <v>945.67336673794853</v>
          </cell>
          <cell r="N40">
            <v>513.10451573953981</v>
          </cell>
          <cell r="O40">
            <v>28635.726471749571</v>
          </cell>
        </row>
        <row r="41">
          <cell r="B41" t="str">
            <v>% ANI p.a.</v>
          </cell>
          <cell r="C41">
            <v>9.7194082342053206E-2</v>
          </cell>
          <cell r="D41">
            <v>0.10654767447698114</v>
          </cell>
          <cell r="E41">
            <v>0.10806072012286044</v>
          </cell>
          <cell r="F41">
            <v>0.11677788799090659</v>
          </cell>
          <cell r="G41">
            <v>9.5393326239690976E-2</v>
          </cell>
          <cell r="H41">
            <v>7.6145404550105197E-2</v>
          </cell>
          <cell r="I41">
            <v>6.5185993662182626E-2</v>
          </cell>
          <cell r="J41">
            <v>2.9119152859377537E-2</v>
          </cell>
          <cell r="K41">
            <v>1.8003947064489975E-2</v>
          </cell>
          <cell r="L41">
            <v>3.2350078118226863E-2</v>
          </cell>
          <cell r="M41">
            <v>2.8775572025720467E-2</v>
          </cell>
          <cell r="N41">
            <v>1.5930163675298561E-2</v>
          </cell>
          <cell r="O41">
            <v>6.764599609756379E-2</v>
          </cell>
        </row>
        <row r="42">
          <cell r="A42" t="str">
            <v>INCOME BEFORE TAX</v>
          </cell>
          <cell r="C42">
            <v>856.06469578914766</v>
          </cell>
          <cell r="D42">
            <v>1533.3150704491445</v>
          </cell>
          <cell r="E42">
            <v>1180.8016416999594</v>
          </cell>
          <cell r="F42">
            <v>658.18114088946186</v>
          </cell>
          <cell r="G42">
            <v>1485.6590440721666</v>
          </cell>
          <cell r="H42">
            <v>1987.6169582033508</v>
          </cell>
          <cell r="I42">
            <v>2316.9877422077589</v>
          </cell>
          <cell r="J42">
            <v>3237.9598251080356</v>
          </cell>
          <cell r="K42">
            <v>3375.2112651744173</v>
          </cell>
          <cell r="L42">
            <v>2890.5334248298709</v>
          </cell>
          <cell r="M42">
            <v>2698.8480636007516</v>
          </cell>
          <cell r="N42">
            <v>2817.9990657108851</v>
          </cell>
          <cell r="O42">
            <v>25039.177937734959</v>
          </cell>
        </row>
        <row r="43">
          <cell r="D43">
            <v>0.13035642320207549</v>
          </cell>
          <cell r="E43">
            <v>0.15463557510620357</v>
          </cell>
          <cell r="G43">
            <v>0.11194868002183672</v>
          </cell>
          <cell r="H43">
            <v>0.1620383417345389</v>
          </cell>
          <cell r="J43">
            <v>4.4805188926319198E-2</v>
          </cell>
          <cell r="K43">
            <v>0.1687817695630299</v>
          </cell>
          <cell r="M43">
            <v>3.1826333387383832E-2</v>
          </cell>
          <cell r="N43">
            <v>0.18242894600771986</v>
          </cell>
          <cell r="O43">
            <v>0.16625166685264572</v>
          </cell>
        </row>
        <row r="44">
          <cell r="A44" t="str">
            <v>HEDGING INCOME</v>
          </cell>
          <cell r="C44">
            <v>0</v>
          </cell>
          <cell r="D44">
            <v>0</v>
          </cell>
          <cell r="E44">
            <v>-893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-893</v>
          </cell>
        </row>
        <row r="45">
          <cell r="A45" t="str">
            <v>OTHER ASSESSMENTS ( Regional &amp; Local )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A46" t="str">
            <v>ASSESSMENT COSTS ( CM - Corp 001 )</v>
          </cell>
          <cell r="C46">
            <v>-2026.6666666666667</v>
          </cell>
          <cell r="D46">
            <v>-2026.6666666666667</v>
          </cell>
          <cell r="E46">
            <v>-2026.6666666666667</v>
          </cell>
          <cell r="F46">
            <v>-2026.6666666666667</v>
          </cell>
          <cell r="G46">
            <v>-2026.6666666666667</v>
          </cell>
          <cell r="H46">
            <v>-2026.6666666666667</v>
          </cell>
          <cell r="I46">
            <v>-2026.6666666666667</v>
          </cell>
          <cell r="J46">
            <v>-2026.6666666666667</v>
          </cell>
          <cell r="K46">
            <v>-2026.6666666666667</v>
          </cell>
          <cell r="L46">
            <v>-2026.6666666666667</v>
          </cell>
          <cell r="M46">
            <v>-2026.6666666666667</v>
          </cell>
          <cell r="N46">
            <v>-2026.6666666666667</v>
          </cell>
          <cell r="O46">
            <v>-24320.000000000004</v>
          </cell>
        </row>
        <row r="48">
          <cell r="A48" t="str">
            <v>INCOME BEFORE TAX</v>
          </cell>
          <cell r="C48">
            <v>-1170.6019708775191</v>
          </cell>
          <cell r="D48">
            <v>-493.35159621752223</v>
          </cell>
          <cell r="E48">
            <v>-1738.8650249667073</v>
          </cell>
          <cell r="F48">
            <v>-1368.4855257772049</v>
          </cell>
          <cell r="G48">
            <v>-541.00762259450016</v>
          </cell>
          <cell r="H48">
            <v>-39.049708463315937</v>
          </cell>
          <cell r="I48">
            <v>290.32107554109211</v>
          </cell>
          <cell r="J48">
            <v>1211.2931584413689</v>
          </cell>
          <cell r="K48">
            <v>1348.5445985077506</v>
          </cell>
          <cell r="L48">
            <v>863.86675816320417</v>
          </cell>
          <cell r="M48">
            <v>672.18139693408489</v>
          </cell>
          <cell r="N48">
            <v>791.33239904421839</v>
          </cell>
          <cell r="O48">
            <v>-173.82206226505173</v>
          </cell>
        </row>
        <row r="49">
          <cell r="O49">
            <v>0.34999999999999992</v>
          </cell>
        </row>
        <row r="50">
          <cell r="A50">
            <v>1</v>
          </cell>
          <cell r="B50" t="str">
            <v>JV INCOME BEFORE TAX</v>
          </cell>
          <cell r="C50">
            <v>-1170.6019708775191</v>
          </cell>
          <cell r="D50">
            <v>-493.35159621752223</v>
          </cell>
          <cell r="E50">
            <v>-1738.8650249667073</v>
          </cell>
          <cell r="F50">
            <v>-1368.4855257772049</v>
          </cell>
          <cell r="G50">
            <v>-541.00762259450016</v>
          </cell>
          <cell r="H50">
            <v>-39.049708463315937</v>
          </cell>
          <cell r="I50">
            <v>290.32107554109211</v>
          </cell>
          <cell r="J50">
            <v>1211.2931584413689</v>
          </cell>
          <cell r="K50">
            <v>1348.5445985077506</v>
          </cell>
          <cell r="L50">
            <v>863.86675816320417</v>
          </cell>
          <cell r="M50">
            <v>672.18139693408489</v>
          </cell>
          <cell r="N50">
            <v>791.33239904421839</v>
          </cell>
          <cell r="O50">
            <v>-173.82206226505173</v>
          </cell>
        </row>
        <row r="51">
          <cell r="A51">
            <v>0</v>
          </cell>
          <cell r="B51" t="str">
            <v>GUARANTEE FEE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</row>
        <row r="53">
          <cell r="A53" t="str">
            <v>JV INCOME BEFORE TAX</v>
          </cell>
          <cell r="C53">
            <v>-1170.6019708775191</v>
          </cell>
          <cell r="D53">
            <v>-493.35159621752223</v>
          </cell>
          <cell r="E53">
            <v>-1738.8650249667073</v>
          </cell>
          <cell r="F53">
            <v>-1368.4855257772049</v>
          </cell>
          <cell r="G53">
            <v>-541.00762259450016</v>
          </cell>
          <cell r="H53">
            <v>-39.049708463315937</v>
          </cell>
          <cell r="I53">
            <v>290.32107554109211</v>
          </cell>
          <cell r="J53">
            <v>1211.2931584413689</v>
          </cell>
          <cell r="K53">
            <v>1348.5445985077506</v>
          </cell>
          <cell r="L53">
            <v>863.86675816320417</v>
          </cell>
          <cell r="M53">
            <v>672.18139693408489</v>
          </cell>
          <cell r="N53">
            <v>791.33239904421839</v>
          </cell>
          <cell r="O53">
            <v>-173.82206226505173</v>
          </cell>
        </row>
        <row r="54">
          <cell r="B54">
            <v>0.35</v>
          </cell>
        </row>
        <row r="55">
          <cell r="A55" t="str">
            <v>INCOME TAXES</v>
          </cell>
          <cell r="C55">
            <v>-409.71068980713164</v>
          </cell>
          <cell r="D55">
            <v>-172.67305867613277</v>
          </cell>
          <cell r="E55">
            <v>-608.60275873834757</v>
          </cell>
          <cell r="F55">
            <v>-478.96993402202168</v>
          </cell>
          <cell r="G55">
            <v>-189.35266790807503</v>
          </cell>
          <cell r="H55">
            <v>-13.667397962160578</v>
          </cell>
          <cell r="I55">
            <v>101.61237643938223</v>
          </cell>
          <cell r="J55">
            <v>423.95260545447906</v>
          </cell>
          <cell r="K55">
            <v>471.99060947771267</v>
          </cell>
          <cell r="L55">
            <v>302.35336535712145</v>
          </cell>
          <cell r="M55">
            <v>235.26348892692968</v>
          </cell>
          <cell r="N55">
            <v>276.96633966547643</v>
          </cell>
          <cell r="O55">
            <v>-60.837721792768093</v>
          </cell>
        </row>
        <row r="57">
          <cell r="A57" t="str">
            <v>NET INCOME INCLUDING HEDGING, CM &amp; REGIONAL</v>
          </cell>
          <cell r="C57">
            <v>-760.89128107038744</v>
          </cell>
          <cell r="D57">
            <v>-320.67853754138946</v>
          </cell>
          <cell r="E57">
            <v>-1130.2622662283597</v>
          </cell>
          <cell r="F57">
            <v>-889.51559175518321</v>
          </cell>
          <cell r="G57">
            <v>-351.65495468642513</v>
          </cell>
          <cell r="H57">
            <v>-25.382310501155359</v>
          </cell>
          <cell r="I57">
            <v>188.7086991017099</v>
          </cell>
          <cell r="J57">
            <v>787.34055298688986</v>
          </cell>
          <cell r="K57">
            <v>876.55398903003788</v>
          </cell>
          <cell r="L57">
            <v>561.51339280608272</v>
          </cell>
          <cell r="M57">
            <v>436.91790800715523</v>
          </cell>
          <cell r="N57">
            <v>514.36605937874197</v>
          </cell>
          <cell r="O57">
            <v>-112.98434047228272</v>
          </cell>
        </row>
        <row r="59">
          <cell r="A59" t="str">
            <v>NET INCOME EXCLUDING HEDGING, CM &amp; REGIONAL</v>
          </cell>
          <cell r="C59">
            <v>556.44205226294605</v>
          </cell>
          <cell r="D59">
            <v>996.65479579194391</v>
          </cell>
          <cell r="E59">
            <v>767.52106710497367</v>
          </cell>
          <cell r="F59">
            <v>427.81774157815022</v>
          </cell>
          <cell r="G59">
            <v>965.6783786469083</v>
          </cell>
          <cell r="H59">
            <v>1291.9510228321781</v>
          </cell>
          <cell r="I59">
            <v>1506.0420324350432</v>
          </cell>
          <cell r="J59">
            <v>2104.6738863202231</v>
          </cell>
          <cell r="K59">
            <v>2193.8873223633714</v>
          </cell>
          <cell r="L59">
            <v>1878.8467261394162</v>
          </cell>
          <cell r="M59">
            <v>1754.2512413404886</v>
          </cell>
          <cell r="N59">
            <v>1831.6993927120755</v>
          </cell>
          <cell r="O59">
            <v>16275.465659527717</v>
          </cell>
        </row>
        <row r="61">
          <cell r="A61" t="str">
            <v>NET INCOME INCLUDING HEDGING &amp; CM ASSESSMENT</v>
          </cell>
          <cell r="C61">
            <v>-760.89128107038744</v>
          </cell>
          <cell r="D61">
            <v>-320.67853754138946</v>
          </cell>
          <cell r="E61">
            <v>-1130.2622662283597</v>
          </cell>
          <cell r="F61">
            <v>-889.51559175518321</v>
          </cell>
          <cell r="G61">
            <v>-351.65495468642513</v>
          </cell>
          <cell r="H61">
            <v>-25.382310501155359</v>
          </cell>
          <cell r="I61">
            <v>188.70869910170987</v>
          </cell>
          <cell r="J61">
            <v>787.34055298688975</v>
          </cell>
          <cell r="K61">
            <v>876.55398903003788</v>
          </cell>
          <cell r="L61">
            <v>561.51339280608272</v>
          </cell>
          <cell r="M61">
            <v>436.91790800715518</v>
          </cell>
          <cell r="N61">
            <v>514.36605937874197</v>
          </cell>
          <cell r="O61">
            <v>-112.98434047228329</v>
          </cell>
        </row>
        <row r="63">
          <cell r="A63" t="str">
            <v>NET INCOME EXCLUDING CM &amp; REGIONAL ASSESSMENT</v>
          </cell>
          <cell r="C63">
            <v>556.44205226294605</v>
          </cell>
          <cell r="D63">
            <v>996.65479579194391</v>
          </cell>
          <cell r="E63">
            <v>187.07106710497362</v>
          </cell>
          <cell r="F63">
            <v>427.81774157815022</v>
          </cell>
          <cell r="G63">
            <v>965.6783786469083</v>
          </cell>
          <cell r="H63">
            <v>1291.9510228321781</v>
          </cell>
          <cell r="I63">
            <v>1506.0420324350432</v>
          </cell>
          <cell r="J63">
            <v>2104.6738863202231</v>
          </cell>
          <cell r="K63">
            <v>2193.8873223633714</v>
          </cell>
          <cell r="L63">
            <v>1878.8467261394162</v>
          </cell>
          <cell r="M63">
            <v>1754.2512413404886</v>
          </cell>
          <cell r="N63">
            <v>1831.6993927120755</v>
          </cell>
          <cell r="O63">
            <v>15695.015659527719</v>
          </cell>
        </row>
        <row r="65">
          <cell r="A65" t="str">
            <v>ROI</v>
          </cell>
          <cell r="C65">
            <v>1.1828898788535374E-3</v>
          </cell>
          <cell r="D65">
            <v>2.1706805538219192E-3</v>
          </cell>
          <cell r="E65">
            <v>1.7268859413262464E-3</v>
          </cell>
          <cell r="F65">
            <v>9.8210519066762258E-4</v>
          </cell>
          <cell r="G65">
            <v>2.2532889040237213E-3</v>
          </cell>
          <cell r="H65">
            <v>3.0648106161773403E-3</v>
          </cell>
          <cell r="I65">
            <v>3.5997063123078261E-3</v>
          </cell>
          <cell r="J65">
            <v>5.071577096264262E-3</v>
          </cell>
          <cell r="K65">
            <v>5.3936086374441472E-3</v>
          </cell>
          <cell r="L65">
            <v>4.7032964077803512E-3</v>
          </cell>
          <cell r="M65">
            <v>4.4482926771119615E-3</v>
          </cell>
          <cell r="N65">
            <v>4.7390070695103462E-3</v>
          </cell>
          <cell r="O65">
            <v>3.8447429911603666E-2</v>
          </cell>
        </row>
        <row r="66">
          <cell r="A66" t="str">
            <v>ROE</v>
          </cell>
        </row>
        <row r="68">
          <cell r="B68" t="str">
            <v>(a- Excludes Unearned Income</v>
          </cell>
          <cell r="N68" t="str">
            <v>test</v>
          </cell>
          <cell r="O68">
            <v>0</v>
          </cell>
        </row>
        <row r="69">
          <cell r="B69" t="str">
            <v>exchange rate</v>
          </cell>
        </row>
        <row r="70">
          <cell r="B70" t="str">
            <v>(a- Excludes Unearned Income</v>
          </cell>
        </row>
        <row r="72">
          <cell r="A72" t="str">
            <v>BALANCE SHEET (000 BAHT)</v>
          </cell>
        </row>
        <row r="73">
          <cell r="A73" t="str">
            <v>OPERATING STATEMENT (HPF)</v>
          </cell>
          <cell r="C73" t="str">
            <v>Jan</v>
          </cell>
          <cell r="D73" t="str">
            <v>Feb</v>
          </cell>
          <cell r="E73" t="str">
            <v>Mar</v>
          </cell>
          <cell r="F73" t="str">
            <v>April</v>
          </cell>
          <cell r="G73" t="str">
            <v>May</v>
          </cell>
          <cell r="H73" t="str">
            <v>June</v>
          </cell>
          <cell r="I73" t="str">
            <v>July</v>
          </cell>
          <cell r="J73" t="str">
            <v>Aug</v>
          </cell>
          <cell r="K73" t="str">
            <v>Sept</v>
          </cell>
          <cell r="L73" t="str">
            <v>Oct</v>
          </cell>
          <cell r="M73" t="str">
            <v>Nov</v>
          </cell>
          <cell r="N73" t="str">
            <v>Dec</v>
          </cell>
          <cell r="O73" t="str">
            <v>Total</v>
          </cell>
        </row>
        <row r="74">
          <cell r="A74" t="str">
            <v xml:space="preserve">ASSETS </v>
          </cell>
        </row>
        <row r="75">
          <cell r="B75" t="str">
            <v>CASH &amp; MARK SECURITIES</v>
          </cell>
          <cell r="C75">
            <v>1000</v>
          </cell>
          <cell r="D75">
            <v>1000</v>
          </cell>
          <cell r="E75">
            <v>1000</v>
          </cell>
          <cell r="F75">
            <v>1000</v>
          </cell>
          <cell r="G75">
            <v>1000</v>
          </cell>
          <cell r="H75">
            <v>1000</v>
          </cell>
          <cell r="I75">
            <v>1000</v>
          </cell>
          <cell r="J75">
            <v>1000</v>
          </cell>
          <cell r="K75">
            <v>1000</v>
          </cell>
          <cell r="L75">
            <v>1000</v>
          </cell>
          <cell r="M75">
            <v>1000</v>
          </cell>
          <cell r="N75">
            <v>1000</v>
          </cell>
          <cell r="O75">
            <v>1000</v>
          </cell>
        </row>
        <row r="76">
          <cell r="B76" t="str">
            <v>GROSS RECEIVABLE BOP</v>
          </cell>
          <cell r="C76">
            <v>523288.272</v>
          </cell>
          <cell r="D76">
            <v>502119.18311713182</v>
          </cell>
          <cell r="E76">
            <v>478318.28470663208</v>
          </cell>
          <cell r="F76">
            <v>461492.11055722507</v>
          </cell>
          <cell r="G76">
            <v>452942.79084495595</v>
          </cell>
          <cell r="H76">
            <v>441780.79320887319</v>
          </cell>
          <cell r="I76">
            <v>433230.50362328062</v>
          </cell>
          <cell r="J76">
            <v>431797.56092921388</v>
          </cell>
          <cell r="K76">
            <v>422567.46921274049</v>
          </cell>
          <cell r="L76">
            <v>408675.15110095474</v>
          </cell>
          <cell r="M76">
            <v>402317.87086362502</v>
          </cell>
          <cell r="N76">
            <v>395003.62632161099</v>
          </cell>
          <cell r="O76">
            <v>395003.62632161099</v>
          </cell>
        </row>
        <row r="77">
          <cell r="B77" t="str">
            <v>GROSS RECEIVABLE EOP net of VAT</v>
          </cell>
          <cell r="C77">
            <v>502119.18311713182</v>
          </cell>
          <cell r="D77">
            <v>478318.28470663208</v>
          </cell>
          <cell r="E77">
            <v>461492.11055722507</v>
          </cell>
          <cell r="F77">
            <v>452942.79084495595</v>
          </cell>
          <cell r="G77">
            <v>441780.79320887319</v>
          </cell>
          <cell r="H77">
            <v>433230.50362328062</v>
          </cell>
          <cell r="I77">
            <v>431797.56092921388</v>
          </cell>
          <cell r="J77">
            <v>422567.46921274049</v>
          </cell>
          <cell r="K77">
            <v>408675.15110095474</v>
          </cell>
          <cell r="L77">
            <v>402317.87086362502</v>
          </cell>
          <cell r="M77">
            <v>395003.62632161099</v>
          </cell>
          <cell r="N77">
            <v>382513.9475258016</v>
          </cell>
          <cell r="O77">
            <v>382513.9475258016</v>
          </cell>
        </row>
        <row r="78">
          <cell r="A78">
            <v>0</v>
          </cell>
          <cell r="B78" t="str">
            <v>UNEARNED INCOME EOP</v>
          </cell>
          <cell r="C78">
            <v>77286.209700718769</v>
          </cell>
          <cell r="D78">
            <v>72164.973209480697</v>
          </cell>
          <cell r="E78">
            <v>68159.387463000647</v>
          </cell>
          <cell r="F78">
            <v>65516.114861813228</v>
          </cell>
          <cell r="G78">
            <v>62415.200183419918</v>
          </cell>
          <cell r="H78">
            <v>59730.288400589168</v>
          </cell>
          <cell r="I78">
            <v>58186.652555420398</v>
          </cell>
          <cell r="J78">
            <v>55320.366543470795</v>
          </cell>
          <cell r="K78">
            <v>51701.385886531607</v>
          </cell>
          <cell r="L78">
            <v>49638.440538399314</v>
          </cell>
          <cell r="M78">
            <v>47861.554472518874</v>
          </cell>
          <cell r="N78">
            <v>45666.727201524729</v>
          </cell>
          <cell r="O78">
            <v>45666.727201524729</v>
          </cell>
        </row>
        <row r="79">
          <cell r="A79" t="str">
            <v>beg nr</v>
          </cell>
        </row>
        <row r="80">
          <cell r="A80">
            <v>442052.364</v>
          </cell>
          <cell r="B80" t="str">
            <v>NET RECEIVABLE EOP</v>
          </cell>
          <cell r="C80">
            <v>418002.74085827341</v>
          </cell>
          <cell r="D80">
            <v>400648.93475296529</v>
          </cell>
          <cell r="E80">
            <v>389018.73937329417</v>
          </cell>
          <cell r="F80">
            <v>384158.30854128214</v>
          </cell>
          <cell r="G80">
            <v>377022.36744405783</v>
          </cell>
          <cell r="H80">
            <v>371968.0547575751</v>
          </cell>
          <cell r="I80">
            <v>372770.46651332837</v>
          </cell>
          <cell r="J80">
            <v>367004.85150647885</v>
          </cell>
          <cell r="K80">
            <v>357231.54660977196</v>
          </cell>
          <cell r="L80">
            <v>353349.41869731864</v>
          </cell>
          <cell r="M80">
            <v>348163.22301188274</v>
          </cell>
          <cell r="N80">
            <v>338163.27613823029</v>
          </cell>
          <cell r="O80">
            <v>338163.27613823029</v>
          </cell>
        </row>
        <row r="81">
          <cell r="B81" t="str">
            <v>WRITEOFFS</v>
          </cell>
          <cell r="C81">
            <v>5860.5599999999995</v>
          </cell>
          <cell r="D81">
            <v>5551.8</v>
          </cell>
          <cell r="E81">
            <v>4990.8999999999996</v>
          </cell>
          <cell r="F81">
            <v>4652.3</v>
          </cell>
          <cell r="G81">
            <v>4013.3999999999996</v>
          </cell>
          <cell r="H81">
            <v>3104.5</v>
          </cell>
          <cell r="I81">
            <v>2204.5</v>
          </cell>
          <cell r="J81">
            <v>1497.1</v>
          </cell>
          <cell r="K81">
            <v>1441.0000000000002</v>
          </cell>
          <cell r="L81">
            <v>1406.9</v>
          </cell>
          <cell r="M81">
            <v>1386.5</v>
          </cell>
          <cell r="N81">
            <v>1363.1000000000001</v>
          </cell>
          <cell r="O81">
            <v>37472.559999999998</v>
          </cell>
        </row>
        <row r="82">
          <cell r="B82" t="str">
            <v>RESERVE BOP</v>
          </cell>
          <cell r="C82">
            <v>-37580.712000000007</v>
          </cell>
          <cell r="D82">
            <v>-35530.232972953243</v>
          </cell>
          <cell r="E82">
            <v>-34055.159454002052</v>
          </cell>
          <cell r="F82">
            <v>-33066.592846730004</v>
          </cell>
          <cell r="G82">
            <v>-32653.456226008984</v>
          </cell>
          <cell r="H82">
            <v>-32046.901232744916</v>
          </cell>
          <cell r="I82">
            <v>-31617.284654393887</v>
          </cell>
          <cell r="J82">
            <v>-31685.489653632914</v>
          </cell>
          <cell r="K82">
            <v>-31195.412378050703</v>
          </cell>
          <cell r="L82">
            <v>-30364.68146183062</v>
          </cell>
          <cell r="M82">
            <v>-30034.700589272088</v>
          </cell>
          <cell r="N82">
            <v>-29593.873956010037</v>
          </cell>
          <cell r="O82">
            <v>-37580.712000000007</v>
          </cell>
        </row>
        <row r="83">
          <cell r="B83" t="str">
            <v>RESERVE ADDITIONS</v>
          </cell>
          <cell r="C83">
            <v>2050.4790270467638</v>
          </cell>
          <cell r="D83">
            <v>1475.0735189511906</v>
          </cell>
          <cell r="E83">
            <v>988.56660727204871</v>
          </cell>
          <cell r="F83">
            <v>413.13662072101943</v>
          </cell>
          <cell r="G83">
            <v>606.55499326406789</v>
          </cell>
          <cell r="H83">
            <v>429.6165783510296</v>
          </cell>
          <cell r="I83">
            <v>-68.204999239027529</v>
          </cell>
          <cell r="J83">
            <v>490.07727558221086</v>
          </cell>
          <cell r="K83">
            <v>830.7309162200836</v>
          </cell>
          <cell r="L83">
            <v>329.9808725585317</v>
          </cell>
          <cell r="M83">
            <v>440.82663326205147</v>
          </cell>
          <cell r="N83">
            <v>849.99548426046022</v>
          </cell>
          <cell r="O83">
            <v>8836.8335282504304</v>
          </cell>
        </row>
        <row r="84">
          <cell r="B84" t="str">
            <v>RESERVE % EOP</v>
          </cell>
          <cell r="C84">
            <v>-35530.232972953243</v>
          </cell>
          <cell r="D84">
            <v>-34055.159454002052</v>
          </cell>
          <cell r="E84">
            <v>-33066.592846730004</v>
          </cell>
          <cell r="F84">
            <v>-32653.456226008984</v>
          </cell>
          <cell r="G84">
            <v>-32046.901232744916</v>
          </cell>
          <cell r="H84">
            <v>-31617.284654393887</v>
          </cell>
          <cell r="I84">
            <v>-31685.489653632914</v>
          </cell>
          <cell r="J84">
            <v>-31195.412378050703</v>
          </cell>
          <cell r="K84">
            <v>-30364.68146183062</v>
          </cell>
          <cell r="L84">
            <v>-30034.700589272088</v>
          </cell>
          <cell r="M84">
            <v>-29593.873956010037</v>
          </cell>
          <cell r="N84">
            <v>-28743.878471749576</v>
          </cell>
          <cell r="O84">
            <v>-28743.878471749576</v>
          </cell>
        </row>
        <row r="85">
          <cell r="A85">
            <v>33723.612000000001</v>
          </cell>
          <cell r="B85" t="str">
            <v>PROPERTY &amp; EQUIPMENT</v>
          </cell>
          <cell r="C85">
            <v>33161.551800000001</v>
          </cell>
          <cell r="D85">
            <v>32599.491600000001</v>
          </cell>
          <cell r="E85">
            <v>32817.962066666667</v>
          </cell>
          <cell r="F85">
            <v>32242.672533333338</v>
          </cell>
          <cell r="G85">
            <v>31667.383000000002</v>
          </cell>
          <cell r="H85">
            <v>31092.093466666669</v>
          </cell>
          <cell r="I85">
            <v>30731.91793333333</v>
          </cell>
          <cell r="J85">
            <v>30152.982399999997</v>
          </cell>
          <cell r="K85">
            <v>29574.046866666664</v>
          </cell>
          <cell r="L85">
            <v>28995.111333333331</v>
          </cell>
          <cell r="M85">
            <v>28416.175799999997</v>
          </cell>
          <cell r="N85">
            <v>27837.240266666664</v>
          </cell>
          <cell r="O85">
            <v>27837.240266666664</v>
          </cell>
        </row>
        <row r="86">
          <cell r="A86">
            <v>44562.960000000006</v>
          </cell>
          <cell r="B86" t="str">
            <v>OTHER ASSETS</v>
          </cell>
          <cell r="C86">
            <v>44562.960000000006</v>
          </cell>
          <cell r="D86">
            <v>44562.960000000006</v>
          </cell>
          <cell r="E86">
            <v>44562.960000000006</v>
          </cell>
          <cell r="F86">
            <v>44562.960000000006</v>
          </cell>
          <cell r="G86">
            <v>44562.960000000006</v>
          </cell>
          <cell r="H86">
            <v>44562.960000000006</v>
          </cell>
          <cell r="I86">
            <v>44562.960000000006</v>
          </cell>
          <cell r="J86">
            <v>44562.960000000006</v>
          </cell>
          <cell r="K86">
            <v>44562.960000000006</v>
          </cell>
          <cell r="L86">
            <v>44562.960000000006</v>
          </cell>
          <cell r="M86">
            <v>44562.960000000006</v>
          </cell>
          <cell r="N86">
            <v>44562.960000000006</v>
          </cell>
          <cell r="O86">
            <v>44562.960000000006</v>
          </cell>
        </row>
        <row r="87">
          <cell r="B87" t="str">
            <v>TOTAL ASSETS</v>
          </cell>
          <cell r="C87">
            <v>468027.25224345986</v>
          </cell>
          <cell r="D87">
            <v>450260.60364314937</v>
          </cell>
          <cell r="E87">
            <v>438647.05231416109</v>
          </cell>
          <cell r="F87">
            <v>432578.85229046707</v>
          </cell>
          <cell r="G87">
            <v>424549.03479270841</v>
          </cell>
          <cell r="H87">
            <v>418537.98403496417</v>
          </cell>
          <cell r="I87">
            <v>418220.29665349389</v>
          </cell>
          <cell r="J87">
            <v>411767.63269121898</v>
          </cell>
          <cell r="K87">
            <v>401746.09061925916</v>
          </cell>
          <cell r="L87">
            <v>397202.80106928694</v>
          </cell>
          <cell r="M87">
            <v>391527.33369308215</v>
          </cell>
          <cell r="N87">
            <v>381503.542119194</v>
          </cell>
          <cell r="O87">
            <v>381503.542119194</v>
          </cell>
        </row>
        <row r="89">
          <cell r="A89" t="str">
            <v xml:space="preserve">LIABILITIES &amp; EQUITY </v>
          </cell>
        </row>
        <row r="90">
          <cell r="B90" t="str">
            <v>SHORT TERM LIAB.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1">
          <cell r="B91" t="str">
            <v>OTHER LIAB.</v>
          </cell>
          <cell r="C91">
            <v>-416024.22421640879</v>
          </cell>
          <cell r="D91">
            <v>-400231.64768279943</v>
          </cell>
          <cell r="E91">
            <v>-389908.49094592099</v>
          </cell>
          <cell r="F91">
            <v>-384514.53536930407</v>
          </cell>
          <cell r="G91">
            <v>-377376.91981574078</v>
          </cell>
          <cell r="H91">
            <v>-372033.76358663483</v>
          </cell>
          <cell r="I91">
            <v>-371751.37480310566</v>
          </cell>
          <cell r="J91">
            <v>-366015.67350330576</v>
          </cell>
          <cell r="K91">
            <v>-357107.63610600814</v>
          </cell>
          <cell r="L91">
            <v>-353069.15650603286</v>
          </cell>
          <cell r="M91">
            <v>-348024.296616073</v>
          </cell>
          <cell r="N91">
            <v>-339114.25966150576</v>
          </cell>
          <cell r="O91">
            <v>-339114.25966150576</v>
          </cell>
        </row>
        <row r="92">
          <cell r="B92" t="str">
            <v>COMMON EQUITY</v>
          </cell>
          <cell r="C92">
            <v>-52003.028027051099</v>
          </cell>
          <cell r="D92">
            <v>-50028.955960349929</v>
          </cell>
          <cell r="E92">
            <v>-48738.561368240124</v>
          </cell>
          <cell r="F92">
            <v>-48064.316921163008</v>
          </cell>
          <cell r="G92">
            <v>-47172.114976967598</v>
          </cell>
          <cell r="H92">
            <v>-46504.220448329354</v>
          </cell>
          <cell r="I92">
            <v>-46468.921850388208</v>
          </cell>
          <cell r="J92">
            <v>-45751.95918791322</v>
          </cell>
          <cell r="K92">
            <v>-44638.454513251017</v>
          </cell>
          <cell r="L92">
            <v>-44133.644563254107</v>
          </cell>
          <cell r="M92">
            <v>-43503.037077009125</v>
          </cell>
          <cell r="N92">
            <v>-42389.282457688219</v>
          </cell>
          <cell r="O92">
            <v>-42389.282457688219</v>
          </cell>
        </row>
        <row r="93">
          <cell r="B93" t="str">
            <v>TOTAL LIABILITIES &amp; EQUITY</v>
          </cell>
          <cell r="C93">
            <v>-468027.25224345992</v>
          </cell>
          <cell r="D93">
            <v>-450260.60364314937</v>
          </cell>
          <cell r="E93">
            <v>-438647.05231416109</v>
          </cell>
          <cell r="F93">
            <v>-432578.85229046707</v>
          </cell>
          <cell r="G93">
            <v>-424549.03479270835</v>
          </cell>
          <cell r="H93">
            <v>-418537.98403496417</v>
          </cell>
          <cell r="I93">
            <v>-418220.29665349389</v>
          </cell>
          <cell r="J93">
            <v>-411767.63269121898</v>
          </cell>
          <cell r="K93">
            <v>-401746.09061925916</v>
          </cell>
          <cell r="L93">
            <v>-397202.80106928694</v>
          </cell>
          <cell r="M93">
            <v>-391527.3336930821</v>
          </cell>
          <cell r="N93">
            <v>-381503.542119194</v>
          </cell>
          <cell r="O93">
            <v>-381503.542119194</v>
          </cell>
        </row>
        <row r="95">
          <cell r="A95" t="str">
            <v xml:space="preserve">INVESTMENT EOP </v>
          </cell>
        </row>
        <row r="96">
          <cell r="B96" t="str">
            <v>TOTAL INVESTMENT</v>
          </cell>
          <cell r="C96">
            <v>468027.25224345986</v>
          </cell>
          <cell r="D96">
            <v>450260.60364314937</v>
          </cell>
          <cell r="E96">
            <v>438647.05231416109</v>
          </cell>
          <cell r="F96">
            <v>432578.85229046707</v>
          </cell>
          <cell r="G96">
            <v>424549.03479270841</v>
          </cell>
          <cell r="H96">
            <v>418537.98403496417</v>
          </cell>
          <cell r="I96">
            <v>418220.29665349389</v>
          </cell>
          <cell r="J96">
            <v>411767.63269121898</v>
          </cell>
          <cell r="K96">
            <v>401746.09061925916</v>
          </cell>
          <cell r="L96">
            <v>397202.80106928694</v>
          </cell>
          <cell r="M96">
            <v>391527.33369308215</v>
          </cell>
          <cell r="N96">
            <v>381503.542119194</v>
          </cell>
          <cell r="O96">
            <v>381503.542119194</v>
          </cell>
        </row>
        <row r="97">
          <cell r="B97" t="str">
            <v>AVG NET RECEIVABLES</v>
          </cell>
          <cell r="C97">
            <v>430027.5524291367</v>
          </cell>
          <cell r="D97">
            <v>409325.83780561935</v>
          </cell>
          <cell r="E97">
            <v>394833.83706312976</v>
          </cell>
          <cell r="F97">
            <v>386588.52395728813</v>
          </cell>
          <cell r="G97">
            <v>380590.33799267001</v>
          </cell>
          <cell r="H97">
            <v>374495.21110081649</v>
          </cell>
          <cell r="I97">
            <v>372369.26063545176</v>
          </cell>
          <cell r="J97">
            <v>369887.65900990361</v>
          </cell>
          <cell r="K97">
            <v>362118.19905812538</v>
          </cell>
          <cell r="L97">
            <v>355290.48265354533</v>
          </cell>
          <cell r="M97">
            <v>350756.32085460069</v>
          </cell>
          <cell r="N97">
            <v>343163.24957505648</v>
          </cell>
          <cell r="O97">
            <v>378427.25324649678</v>
          </cell>
        </row>
        <row r="98">
          <cell r="B98" t="str">
            <v>AVG RESERVES</v>
          </cell>
          <cell r="C98">
            <v>36555.472486476625</v>
          </cell>
          <cell r="D98">
            <v>34792.696213477648</v>
          </cell>
          <cell r="E98">
            <v>33560.876150366028</v>
          </cell>
          <cell r="F98">
            <v>32860.024536369492</v>
          </cell>
          <cell r="G98">
            <v>32350.178729376952</v>
          </cell>
          <cell r="H98">
            <v>31832.092943569402</v>
          </cell>
          <cell r="I98">
            <v>31651.387154013399</v>
          </cell>
          <cell r="J98">
            <v>31440.451015841809</v>
          </cell>
          <cell r="K98">
            <v>30780.046919940662</v>
          </cell>
          <cell r="L98">
            <v>30199.691025551354</v>
          </cell>
          <cell r="M98">
            <v>29814.287272641064</v>
          </cell>
          <cell r="N98">
            <v>29168.876213879805</v>
          </cell>
          <cell r="O98">
            <v>32166.798145952231</v>
          </cell>
        </row>
        <row r="99">
          <cell r="A99" t="str">
            <v>begin</v>
          </cell>
          <cell r="E99">
            <v>457431.4170501926</v>
          </cell>
          <cell r="H99">
            <v>428578.2308580752</v>
          </cell>
          <cell r="K99">
            <v>412568.00099973404</v>
          </cell>
          <cell r="N99">
            <v>392994.94187520561</v>
          </cell>
        </row>
        <row r="100">
          <cell r="A100">
            <v>472790.76</v>
          </cell>
          <cell r="B100" t="str">
            <v>ANI</v>
          </cell>
          <cell r="C100">
            <v>470409.00612172997</v>
          </cell>
          <cell r="D100">
            <v>459143.92794330465</v>
          </cell>
          <cell r="E100">
            <v>444453.82797865523</v>
          </cell>
          <cell r="F100">
            <v>435612.95230231411</v>
          </cell>
          <cell r="G100">
            <v>428563.94354158774</v>
          </cell>
          <cell r="H100">
            <v>421543.50941383629</v>
          </cell>
          <cell r="I100">
            <v>418379.14034422906</v>
          </cell>
          <cell r="J100">
            <v>414993.96467235644</v>
          </cell>
          <cell r="K100">
            <v>406756.86165523907</v>
          </cell>
          <cell r="L100">
            <v>399474.44584427308</v>
          </cell>
          <cell r="M100">
            <v>394365.06738118455</v>
          </cell>
          <cell r="N100">
            <v>386515.43790613808</v>
          </cell>
          <cell r="O100">
            <v>423317.38940541469</v>
          </cell>
        </row>
        <row r="101">
          <cell r="A101">
            <v>-429188.58666666667</v>
          </cell>
          <cell r="B101" t="str">
            <v>AVG DEBT</v>
          </cell>
          <cell r="C101">
            <v>-422606.40544153773</v>
          </cell>
          <cell r="D101">
            <v>-408127.93594960414</v>
          </cell>
          <cell r="E101">
            <v>-395070.06931436021</v>
          </cell>
          <cell r="F101">
            <v>-387211.51315761253</v>
          </cell>
          <cell r="G101">
            <v>-380945.72759252239</v>
          </cell>
          <cell r="H101">
            <v>-374705.34170118778</v>
          </cell>
          <cell r="I101">
            <v>-371892.56919487024</v>
          </cell>
          <cell r="J101">
            <v>-368883.52415320568</v>
          </cell>
          <cell r="K101">
            <v>-361561.65480465698</v>
          </cell>
          <cell r="L101">
            <v>-355088.3963060205</v>
          </cell>
          <cell r="M101">
            <v>-350546.72656105296</v>
          </cell>
          <cell r="N101">
            <v>-343569.27813878935</v>
          </cell>
          <cell r="O101">
            <v>-377258.50503688521</v>
          </cell>
        </row>
        <row r="102">
          <cell r="A102">
            <v>-53648.573333333334</v>
          </cell>
          <cell r="B102" t="str">
            <v>AVG EQUITY</v>
          </cell>
          <cell r="C102">
            <v>-52825.800680192217</v>
          </cell>
          <cell r="D102">
            <v>-51015.991993700518</v>
          </cell>
          <cell r="E102">
            <v>-49383.758664295026</v>
          </cell>
          <cell r="F102">
            <v>-48401.439144701566</v>
          </cell>
          <cell r="G102">
            <v>-47618.215949065299</v>
          </cell>
          <cell r="H102">
            <v>-46838.167712648472</v>
          </cell>
          <cell r="I102">
            <v>-46486.571149358781</v>
          </cell>
          <cell r="J102">
            <v>-46110.44051915071</v>
          </cell>
          <cell r="K102">
            <v>-45195.206850582123</v>
          </cell>
          <cell r="L102">
            <v>-44386.049538252562</v>
          </cell>
          <cell r="M102">
            <v>-43818.34082013162</v>
          </cell>
          <cell r="N102">
            <v>-42946.159767348669</v>
          </cell>
          <cell r="O102">
            <v>-47157.313129610651</v>
          </cell>
        </row>
        <row r="103">
          <cell r="B103" t="str">
            <v xml:space="preserve">      CUM ANI</v>
          </cell>
          <cell r="C103">
            <v>470409.00612172997</v>
          </cell>
          <cell r="D103">
            <v>463692.87196220312</v>
          </cell>
          <cell r="E103">
            <v>457431.4170501926</v>
          </cell>
          <cell r="F103">
            <v>452460.90409824753</v>
          </cell>
          <cell r="G103">
            <v>447808.92588065768</v>
          </cell>
          <cell r="H103">
            <v>443627.36275984428</v>
          </cell>
          <cell r="I103">
            <v>440451.47949655051</v>
          </cell>
          <cell r="J103">
            <v>437264.38540706917</v>
          </cell>
          <cell r="K103">
            <v>433712.5559282882</v>
          </cell>
          <cell r="L103">
            <v>430393.48730474262</v>
          </cell>
          <cell r="M103">
            <v>427154.64117043762</v>
          </cell>
          <cell r="N103">
            <v>423317.38940541469</v>
          </cell>
        </row>
        <row r="104">
          <cell r="A104" t="str">
            <v>ASSUMPTIONS (000 BAHT)</v>
          </cell>
        </row>
        <row r="105">
          <cell r="A105" t="str">
            <v xml:space="preserve">OPERATING STATEMENT (HPF) </v>
          </cell>
          <cell r="C105" t="str">
            <v>Jan</v>
          </cell>
          <cell r="D105" t="str">
            <v>Feb</v>
          </cell>
          <cell r="E105" t="str">
            <v>Mar</v>
          </cell>
          <cell r="F105" t="str">
            <v>April</v>
          </cell>
          <cell r="G105" t="str">
            <v>May</v>
          </cell>
          <cell r="H105" t="str">
            <v>June</v>
          </cell>
          <cell r="I105" t="str">
            <v>July</v>
          </cell>
          <cell r="J105" t="str">
            <v>Aug</v>
          </cell>
          <cell r="K105" t="str">
            <v>Sept</v>
          </cell>
          <cell r="L105" t="str">
            <v>Oct</v>
          </cell>
          <cell r="M105" t="str">
            <v>Nov</v>
          </cell>
          <cell r="N105" t="str">
            <v>Dec</v>
          </cell>
          <cell r="O105" t="str">
            <v>Total</v>
          </cell>
        </row>
        <row r="106">
          <cell r="B106" t="str">
            <v># APPLICATIONS</v>
          </cell>
          <cell r="C106">
            <v>6248.4567901234568</v>
          </cell>
          <cell r="D106">
            <v>6361.1111111111113</v>
          </cell>
          <cell r="E106">
            <v>6903.9737654320979</v>
          </cell>
          <cell r="F106">
            <v>7315.7021604938273</v>
          </cell>
          <cell r="G106">
            <v>6879.2438271604933</v>
          </cell>
          <cell r="H106">
            <v>7223.7654320987658</v>
          </cell>
          <cell r="I106">
            <v>7521.9907407407418</v>
          </cell>
          <cell r="J106">
            <v>6415.8950617283954</v>
          </cell>
          <cell r="K106">
            <v>6151.6203703703704</v>
          </cell>
          <cell r="L106">
            <v>6990.7407407407409</v>
          </cell>
          <cell r="M106">
            <v>6859.5679012345681</v>
          </cell>
          <cell r="N106">
            <v>6331.0185185185182</v>
          </cell>
          <cell r="O106">
            <v>81203.08641975309</v>
          </cell>
        </row>
        <row r="107">
          <cell r="B107" t="str">
            <v>APPROVAL RATE</v>
          </cell>
          <cell r="C107">
            <v>0.6</v>
          </cell>
          <cell r="D107">
            <v>0.6</v>
          </cell>
          <cell r="E107">
            <v>0.6</v>
          </cell>
          <cell r="F107">
            <v>0.6</v>
          </cell>
          <cell r="G107">
            <v>0.6</v>
          </cell>
          <cell r="H107">
            <v>0.6</v>
          </cell>
          <cell r="I107">
            <v>0.6</v>
          </cell>
          <cell r="J107">
            <v>0.6</v>
          </cell>
          <cell r="K107">
            <v>0.6</v>
          </cell>
          <cell r="L107">
            <v>0.6</v>
          </cell>
          <cell r="M107">
            <v>0.6</v>
          </cell>
          <cell r="N107">
            <v>0.6</v>
          </cell>
          <cell r="O107">
            <v>0.60059863624961052</v>
          </cell>
        </row>
        <row r="108">
          <cell r="B108" t="str">
            <v># NEW ACCOUNTS</v>
          </cell>
          <cell r="C108">
            <v>3375</v>
          </cell>
          <cell r="D108">
            <v>3371.6666666666665</v>
          </cell>
          <cell r="E108">
            <v>3625</v>
          </cell>
          <cell r="F108">
            <v>4037.583333333333</v>
          </cell>
          <cell r="G108">
            <v>3689.1666666666665</v>
          </cell>
          <cell r="H108">
            <v>3791.6666666666665</v>
          </cell>
          <cell r="I108">
            <v>4228.3333333333339</v>
          </cell>
          <cell r="J108">
            <v>3562.5</v>
          </cell>
          <cell r="K108">
            <v>3170.8333333333335</v>
          </cell>
          <cell r="L108">
            <v>3775</v>
          </cell>
          <cell r="M108">
            <v>3775</v>
          </cell>
          <cell r="N108">
            <v>3491.6666666666665</v>
          </cell>
          <cell r="O108">
            <v>43893.416666666672</v>
          </cell>
        </row>
        <row r="109">
          <cell r="B109" t="str">
            <v>TOTAL # ACCOUNTS</v>
          </cell>
          <cell r="C109">
            <v>54497</v>
          </cell>
          <cell r="D109">
            <v>53028.666666666664</v>
          </cell>
          <cell r="E109">
            <v>52026.666666666664</v>
          </cell>
          <cell r="F109">
            <v>52232.25</v>
          </cell>
          <cell r="G109">
            <v>51980.416666666672</v>
          </cell>
          <cell r="H109">
            <v>50856.333333333336</v>
          </cell>
          <cell r="I109">
            <v>50856.483333333337</v>
          </cell>
          <cell r="J109">
            <v>50190.733333333337</v>
          </cell>
          <cell r="K109">
            <v>49048.427500000005</v>
          </cell>
          <cell r="L109">
            <v>49565.952500000007</v>
          </cell>
          <cell r="M109">
            <v>50117.119166666671</v>
          </cell>
          <cell r="N109">
            <v>49110.333333333336</v>
          </cell>
          <cell r="O109">
            <v>49110.333333333336</v>
          </cell>
        </row>
        <row r="110">
          <cell r="B110" t="str">
            <v>ORIGINAL LOAN (baht)</v>
          </cell>
          <cell r="C110">
            <v>12000</v>
          </cell>
          <cell r="D110">
            <v>12000</v>
          </cell>
          <cell r="E110">
            <v>12000</v>
          </cell>
          <cell r="F110">
            <v>12000</v>
          </cell>
          <cell r="G110">
            <v>12000</v>
          </cell>
          <cell r="H110">
            <v>12000</v>
          </cell>
          <cell r="I110">
            <v>12000</v>
          </cell>
          <cell r="J110">
            <v>12000</v>
          </cell>
          <cell r="K110">
            <v>12000</v>
          </cell>
          <cell r="L110">
            <v>12000</v>
          </cell>
          <cell r="M110">
            <v>12000</v>
          </cell>
          <cell r="N110">
            <v>12000</v>
          </cell>
          <cell r="O110">
            <v>11999.999999999998</v>
          </cell>
        </row>
        <row r="111">
          <cell r="A111">
            <v>0</v>
          </cell>
          <cell r="B111" t="str">
            <v>CREDIT VOLUME</v>
          </cell>
          <cell r="C111">
            <v>40500</v>
          </cell>
          <cell r="D111">
            <v>40460</v>
          </cell>
          <cell r="E111">
            <v>43500</v>
          </cell>
          <cell r="F111">
            <v>48451</v>
          </cell>
          <cell r="G111">
            <v>44270</v>
          </cell>
          <cell r="H111">
            <v>45500</v>
          </cell>
          <cell r="I111">
            <v>50740</v>
          </cell>
          <cell r="J111">
            <v>42750</v>
          </cell>
          <cell r="K111">
            <v>38050</v>
          </cell>
          <cell r="L111">
            <v>45300</v>
          </cell>
          <cell r="M111">
            <v>45300</v>
          </cell>
          <cell r="N111">
            <v>41900</v>
          </cell>
          <cell r="O111">
            <v>526721</v>
          </cell>
        </row>
        <row r="112">
          <cell r="B112" t="str">
            <v>EFFECTIVE YIELD</v>
          </cell>
          <cell r="C112">
            <v>0.4</v>
          </cell>
          <cell r="D112">
            <v>0.4</v>
          </cell>
          <cell r="E112">
            <v>0.4</v>
          </cell>
          <cell r="F112">
            <v>0.4</v>
          </cell>
          <cell r="G112">
            <v>0.4</v>
          </cell>
          <cell r="H112">
            <v>0.4</v>
          </cell>
          <cell r="I112">
            <v>0.4</v>
          </cell>
          <cell r="J112">
            <v>0.4</v>
          </cell>
          <cell r="K112">
            <v>0.4</v>
          </cell>
          <cell r="L112">
            <v>0.4</v>
          </cell>
          <cell r="M112">
            <v>0.4</v>
          </cell>
          <cell r="N112">
            <v>0.4</v>
          </cell>
        </row>
        <row r="113">
          <cell r="B113" t="str">
            <v>NUMBER OF PERIODS</v>
          </cell>
          <cell r="C113">
            <v>12</v>
          </cell>
          <cell r="D113">
            <v>12</v>
          </cell>
          <cell r="E113">
            <v>12</v>
          </cell>
          <cell r="F113">
            <v>12</v>
          </cell>
          <cell r="G113">
            <v>12</v>
          </cell>
          <cell r="H113">
            <v>12</v>
          </cell>
          <cell r="I113">
            <v>12</v>
          </cell>
          <cell r="J113">
            <v>12</v>
          </cell>
          <cell r="K113">
            <v>12</v>
          </cell>
          <cell r="L113">
            <v>12</v>
          </cell>
          <cell r="M113">
            <v>12</v>
          </cell>
          <cell r="N113">
            <v>12</v>
          </cell>
        </row>
        <row r="114">
          <cell r="B114" t="str">
            <v>GROSS RECEIVABLE ( NET VAT )</v>
          </cell>
          <cell r="C114">
            <v>502119.18311713182</v>
          </cell>
          <cell r="D114">
            <v>478318.28470663208</v>
          </cell>
          <cell r="E114">
            <v>461492.11055722507</v>
          </cell>
          <cell r="F114">
            <v>452942.79084495595</v>
          </cell>
          <cell r="G114">
            <v>441780.79320887319</v>
          </cell>
          <cell r="H114">
            <v>433230.50362328062</v>
          </cell>
          <cell r="I114">
            <v>431797.56092921388</v>
          </cell>
          <cell r="J114">
            <v>422567.46921274049</v>
          </cell>
          <cell r="K114">
            <v>408675.15110095474</v>
          </cell>
          <cell r="L114">
            <v>402317.87086362502</v>
          </cell>
          <cell r="M114">
            <v>395003.62632161099</v>
          </cell>
          <cell r="N114">
            <v>382513.9475258016</v>
          </cell>
          <cell r="O114">
            <v>382513.9475258016</v>
          </cell>
        </row>
        <row r="115">
          <cell r="B115" t="str">
            <v>NET RECEIVABLE</v>
          </cell>
          <cell r="C115">
            <v>418002.74085827341</v>
          </cell>
          <cell r="D115">
            <v>400648.93475296529</v>
          </cell>
          <cell r="E115">
            <v>389018.73937329417</v>
          </cell>
          <cell r="F115">
            <v>384158.30854128214</v>
          </cell>
          <cell r="G115">
            <v>377022.36744405783</v>
          </cell>
          <cell r="H115">
            <v>371968.0547575751</v>
          </cell>
          <cell r="I115">
            <v>372770.46651332837</v>
          </cell>
          <cell r="J115">
            <v>367004.85150647885</v>
          </cell>
          <cell r="K115">
            <v>357231.54660977196</v>
          </cell>
          <cell r="L115">
            <v>353349.41869731864</v>
          </cell>
          <cell r="M115">
            <v>348163.22301188274</v>
          </cell>
          <cell r="N115">
            <v>338163.27613823029</v>
          </cell>
          <cell r="O115">
            <v>338163.27613823029</v>
          </cell>
        </row>
        <row r="116">
          <cell r="B116" t="str">
            <v>EARNED INCOME</v>
          </cell>
          <cell r="C116">
            <v>12520.872727272728</v>
          </cell>
          <cell r="D116">
            <v>13568.46772670809</v>
          </cell>
          <cell r="E116">
            <v>13087.507613582038</v>
          </cell>
          <cell r="F116">
            <v>12758.863322634741</v>
          </cell>
          <cell r="G116">
            <v>12343.597001533635</v>
          </cell>
          <cell r="H116">
            <v>12184.393276006398</v>
          </cell>
          <cell r="I116">
            <v>12137.123558657375</v>
          </cell>
          <cell r="J116">
            <v>11791.623019273968</v>
          </cell>
          <cell r="K116">
            <v>11563.05254299047</v>
          </cell>
          <cell r="L116">
            <v>11520.670878700574</v>
          </cell>
          <cell r="M116">
            <v>11234.611596448711</v>
          </cell>
          <cell r="N116">
            <v>10942.701437237212</v>
          </cell>
          <cell r="O116">
            <v>145653.48470104591</v>
          </cell>
        </row>
        <row r="117">
          <cell r="B117" t="str">
            <v>UNEARNED INCOME</v>
          </cell>
          <cell r="C117">
            <v>77286.209700718769</v>
          </cell>
          <cell r="D117">
            <v>72164.973209480697</v>
          </cell>
          <cell r="E117">
            <v>68159.387463000647</v>
          </cell>
          <cell r="F117">
            <v>65516.114861813228</v>
          </cell>
          <cell r="G117">
            <v>62415.200183419918</v>
          </cell>
          <cell r="H117">
            <v>59730.288400589168</v>
          </cell>
          <cell r="I117">
            <v>58186.652555420398</v>
          </cell>
          <cell r="J117">
            <v>55320.366543470795</v>
          </cell>
          <cell r="K117">
            <v>51701.385886531607</v>
          </cell>
          <cell r="L117">
            <v>49638.440538399314</v>
          </cell>
          <cell r="M117">
            <v>47861.554472518874</v>
          </cell>
          <cell r="N117">
            <v>45666.727201524729</v>
          </cell>
          <cell r="O117">
            <v>45666.727201524729</v>
          </cell>
        </row>
        <row r="119">
          <cell r="B119" t="str">
            <v>LOSS % AVG RECEIVABLE</v>
          </cell>
          <cell r="C119">
            <v>8.5000000000000006E-2</v>
          </cell>
          <cell r="D119">
            <v>8.5000000000000006E-2</v>
          </cell>
          <cell r="E119">
            <v>8.5000000000000006E-2</v>
          </cell>
          <cell r="F119">
            <v>8.5000000000000006E-2</v>
          </cell>
          <cell r="G119">
            <v>8.5000000000000006E-2</v>
          </cell>
          <cell r="H119">
            <v>8.5000000000000006E-2</v>
          </cell>
          <cell r="I119">
            <v>8.5000000000000006E-2</v>
          </cell>
          <cell r="J119">
            <v>8.5000000000000006E-2</v>
          </cell>
          <cell r="K119">
            <v>8.5000000000000006E-2</v>
          </cell>
          <cell r="L119">
            <v>8.5000000000000006E-2</v>
          </cell>
          <cell r="M119">
            <v>8.5000000000000006E-2</v>
          </cell>
          <cell r="N119">
            <v>8.5000000000000006E-2</v>
          </cell>
          <cell r="O119">
            <v>8.5000000000000006E-2</v>
          </cell>
        </row>
        <row r="120">
          <cell r="B120" t="str">
            <v>LATE FEE (BAHT)</v>
          </cell>
          <cell r="C120">
            <v>100</v>
          </cell>
          <cell r="D120">
            <v>100</v>
          </cell>
          <cell r="E120">
            <v>100</v>
          </cell>
          <cell r="F120">
            <v>100</v>
          </cell>
          <cell r="G120">
            <v>100</v>
          </cell>
          <cell r="H120">
            <v>100</v>
          </cell>
          <cell r="I120">
            <v>100</v>
          </cell>
          <cell r="J120">
            <v>100</v>
          </cell>
          <cell r="K120">
            <v>100</v>
          </cell>
          <cell r="L120">
            <v>100</v>
          </cell>
          <cell r="M120">
            <v>100</v>
          </cell>
          <cell r="N120">
            <v>100</v>
          </cell>
          <cell r="O120">
            <v>100</v>
          </cell>
        </row>
        <row r="121">
          <cell r="B121" t="str">
            <v>AVG BAL / ACC</v>
          </cell>
          <cell r="C121">
            <v>9.2137031968205925</v>
          </cell>
          <cell r="D121">
            <v>9.0199945571571121</v>
          </cell>
          <cell r="E121">
            <v>8.8702994084551214</v>
          </cell>
          <cell r="F121">
            <v>8.6717074383155222</v>
          </cell>
          <cell r="G121">
            <v>8.498985224413806</v>
          </cell>
          <cell r="H121">
            <v>8.5187129159255282</v>
          </cell>
          <cell r="I121">
            <v>8.4905115852986395</v>
          </cell>
          <cell r="J121">
            <v>8.4192328174671118</v>
          </cell>
          <cell r="K121">
            <v>8.3320744808985907</v>
          </cell>
          <cell r="L121">
            <v>8.1168191181966076</v>
          </cell>
          <cell r="M121">
            <v>7.8816107727183828</v>
          </cell>
          <cell r="N121">
            <v>7.7888688909829211</v>
          </cell>
          <cell r="O121">
            <v>7.7888688909829211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unction Details"/>
      <sheetName val="Inflation Assumption"/>
      <sheetName val="Yield Curve"/>
      <sheetName val="Default Rates"/>
      <sheetName val="Default Assumptions"/>
      <sheetName val="Asset Allocation"/>
      <sheetName val="Risk Adjusted YC"/>
      <sheetName val="Summary- JLT Output"/>
      <sheetName val="Summary- JLT Output (&quot;A&quot; Basis)"/>
      <sheetName val="Summary- HC Output"/>
      <sheetName val="Prophet Output"/>
      <sheetName val="Cashflow Analysis"/>
      <sheetName val="Single Val &amp; Earn rate"/>
      <sheetName val="GMB1"/>
      <sheetName val="GMB2"/>
      <sheetName val="GMS1"/>
      <sheetName val="GMS2"/>
      <sheetName val="IFO1"/>
      <sheetName val="IFO2"/>
      <sheetName val="WCR1"/>
      <sheetName val="WCR2"/>
      <sheetName val="Backlog"/>
      <sheetName val="Bookings1"/>
      <sheetName val="Bookings2"/>
      <sheetName val="EBIT"/>
      <sheetName val="Thales"/>
      <sheetName val="GeoBooking"/>
      <sheetName val="GMCS1"/>
      <sheetName val="GMCS2"/>
      <sheetName val="Investment1"/>
      <sheetName val="Investment2"/>
      <sheetName val="REX"/>
      <sheetName val="Roce1"/>
      <sheetName val="Sales1"/>
      <sheetName val="Sales2"/>
    </sheetNames>
    <sheetDataSet>
      <sheetData sheetId="0" refreshError="1"/>
      <sheetData sheetId="1" refreshError="1"/>
      <sheetData sheetId="2" refreshError="1">
        <row r="11">
          <cell r="D11">
            <v>2.3309373926233945E-2</v>
          </cell>
          <cell r="E11">
            <v>2.2281914878589441E-2</v>
          </cell>
          <cell r="F11">
            <v>2.3417275541157963E-2</v>
          </cell>
          <cell r="G11">
            <v>2.0496286921082428E-2</v>
          </cell>
          <cell r="H11">
            <v>2.3417979399378504E-2</v>
          </cell>
          <cell r="I11">
            <v>3.0685935637576846E-2</v>
          </cell>
        </row>
        <row r="12">
          <cell r="D12">
            <v>2.5092836484876747E-2</v>
          </cell>
          <cell r="E12">
            <v>2.3265268077343765E-2</v>
          </cell>
          <cell r="F12">
            <v>2.5202414185053052E-2</v>
          </cell>
          <cell r="G12">
            <v>2.1098041751549952E-2</v>
          </cell>
          <cell r="H12">
            <v>2.522873370020183E-2</v>
          </cell>
          <cell r="I12">
            <v>3.1485980058397443E-2</v>
          </cell>
        </row>
        <row r="13">
          <cell r="D13">
            <v>2.6374506561189979E-2</v>
          </cell>
          <cell r="E13">
            <v>2.3910171407184808E-2</v>
          </cell>
          <cell r="F13">
            <v>2.6451797577616062E-2</v>
          </cell>
          <cell r="G13">
            <v>2.149152860651897E-2</v>
          </cell>
          <cell r="H13">
            <v>2.6514396844334754E-2</v>
          </cell>
          <cell r="I13">
            <v>3.2088075975742703E-2</v>
          </cell>
        </row>
        <row r="14">
          <cell r="D14">
            <v>2.7283841054390776E-2</v>
          </cell>
          <cell r="E14">
            <v>2.4371913388400859E-2</v>
          </cell>
          <cell r="F14">
            <v>2.7346618733462058E-2</v>
          </cell>
          <cell r="G14">
            <v>2.1767107266991853E-2</v>
          </cell>
          <cell r="H14">
            <v>2.744712789619462E-2</v>
          </cell>
          <cell r="I14">
            <v>3.2518637984322675E-2</v>
          </cell>
        </row>
        <row r="15">
          <cell r="D15">
            <v>2.8149656444297677E-2</v>
          </cell>
          <cell r="E15">
            <v>2.4780738096208402E-2</v>
          </cell>
          <cell r="F15">
            <v>2.8191636459946396E-2</v>
          </cell>
          <cell r="G15">
            <v>2.2007384242031389E-2</v>
          </cell>
          <cell r="H15">
            <v>2.8333389121695148E-2</v>
          </cell>
          <cell r="I15">
            <v>3.2951852733544673E-2</v>
          </cell>
        </row>
        <row r="16">
          <cell r="D16">
            <v>2.8820783303532865E-2</v>
          </cell>
          <cell r="E16">
            <v>2.5100474309430628E-2</v>
          </cell>
          <cell r="F16">
            <v>2.8836032077982274E-2</v>
          </cell>
          <cell r="G16">
            <v>2.219977752175863E-2</v>
          </cell>
          <cell r="H16">
            <v>2.9016249477139641E-2</v>
          </cell>
          <cell r="I16">
            <v>3.3273127719685935E-2</v>
          </cell>
        </row>
        <row r="17">
          <cell r="D17">
            <v>2.9471934298033856E-2</v>
          </cell>
          <cell r="E17">
            <v>2.5363228646023177E-2</v>
          </cell>
          <cell r="F17">
            <v>2.9444384037391795E-2</v>
          </cell>
          <cell r="G17">
            <v>2.2348628312010285E-2</v>
          </cell>
          <cell r="H17">
            <v>2.9670218451476695E-2</v>
          </cell>
          <cell r="I17">
            <v>3.3614994269052956E-2</v>
          </cell>
        </row>
        <row r="18">
          <cell r="D18">
            <v>3.0091434490623736E-2</v>
          </cell>
          <cell r="E18">
            <v>2.5590618774705046E-2</v>
          </cell>
          <cell r="F18">
            <v>3.001049937777317E-2</v>
          </cell>
          <cell r="G18">
            <v>2.2475897794313172E-2</v>
          </cell>
          <cell r="H18">
            <v>3.0293595126429276E-2</v>
          </cell>
          <cell r="I18">
            <v>3.3949752237684705E-2</v>
          </cell>
        </row>
        <row r="19">
          <cell r="D19">
            <v>3.0582202096178106E-2</v>
          </cell>
          <cell r="E19">
            <v>2.5759369834871662E-2</v>
          </cell>
          <cell r="F19">
            <v>3.0455399431492478E-2</v>
          </cell>
          <cell r="G19">
            <v>2.2573793168820643E-2</v>
          </cell>
          <cell r="H19">
            <v>3.0781694224411998E-2</v>
          </cell>
          <cell r="I19">
            <v>3.4221746157005406E-2</v>
          </cell>
        </row>
        <row r="20">
          <cell r="D20">
            <v>3.1101718382500455E-2</v>
          </cell>
          <cell r="E20">
            <v>2.5919917457130189E-2</v>
          </cell>
          <cell r="F20">
            <v>3.0915498821843534E-2</v>
          </cell>
          <cell r="G20">
            <v>2.2662358079157681E-2</v>
          </cell>
          <cell r="H20">
            <v>3.1299016009953627E-2</v>
          </cell>
          <cell r="I20">
            <v>3.45162891834358E-2</v>
          </cell>
        </row>
        <row r="21">
          <cell r="D21">
            <v>3.158278818808908E-2</v>
          </cell>
          <cell r="E21">
            <v>2.6059487399909577E-2</v>
          </cell>
          <cell r="F21">
            <v>3.134028853873122E-2</v>
          </cell>
          <cell r="G21">
            <v>2.2738557153355324E-2</v>
          </cell>
          <cell r="H21">
            <v>3.1780964768459624E-2</v>
          </cell>
          <cell r="I21">
            <v>3.4796852907143155E-2</v>
          </cell>
        </row>
        <row r="22">
          <cell r="D22">
            <v>3.2011932232665623E-2</v>
          </cell>
          <cell r="E22">
            <v>2.6179725918606966E-2</v>
          </cell>
          <cell r="F22">
            <v>3.1719727547021064E-2</v>
          </cell>
          <cell r="G22">
            <v>2.2803285799931655E-2</v>
          </cell>
          <cell r="H22">
            <v>3.221533649657262E-2</v>
          </cell>
          <cell r="I22">
            <v>3.5050873477249028E-2</v>
          </cell>
        </row>
        <row r="23">
          <cell r="D23">
            <v>3.2413955007982151E-2</v>
          </cell>
          <cell r="E23">
            <v>2.6284272228442557E-2</v>
          </cell>
          <cell r="F23">
            <v>3.2071382720156354E-2</v>
          </cell>
          <cell r="G23">
            <v>2.2858536380539543E-2</v>
          </cell>
          <cell r="H23">
            <v>3.2623104876434821E-2</v>
          </cell>
          <cell r="I23">
            <v>3.52932323566345E-2</v>
          </cell>
        </row>
        <row r="24">
          <cell r="D24">
            <v>3.27548032542384E-2</v>
          </cell>
          <cell r="E24">
            <v>2.6376186675654317E-2</v>
          </cell>
          <cell r="F24">
            <v>3.2369826437352769E-2</v>
          </cell>
          <cell r="G24">
            <v>2.2908562622789203E-2</v>
          </cell>
          <cell r="H24">
            <v>3.2967593052563908E-2</v>
          </cell>
          <cell r="I24">
            <v>3.5494726353175535E-2</v>
          </cell>
        </row>
        <row r="25">
          <cell r="D25">
            <v>3.3057835549340449E-2</v>
          </cell>
          <cell r="E25">
            <v>2.6452380021676002E-2</v>
          </cell>
          <cell r="F25">
            <v>3.2632376311344885E-2</v>
          </cell>
          <cell r="G25">
            <v>2.2949042588947446E-2</v>
          </cell>
          <cell r="H25">
            <v>3.3272136936661909E-2</v>
          </cell>
          <cell r="I25">
            <v>3.5676054520211532E-2</v>
          </cell>
        </row>
        <row r="26">
          <cell r="D26">
            <v>3.3340153387411503E-2</v>
          </cell>
          <cell r="E26">
            <v>2.65215953246257E-2</v>
          </cell>
          <cell r="F26">
            <v>3.2876889640302019E-2</v>
          </cell>
          <cell r="G26">
            <v>2.2984525248712209E-2</v>
          </cell>
          <cell r="H26">
            <v>3.3562775698109941E-2</v>
          </cell>
          <cell r="I26">
            <v>3.5846266113221253E-2</v>
          </cell>
        </row>
        <row r="27">
          <cell r="D27">
            <v>3.3618619624715018E-2</v>
          </cell>
          <cell r="E27">
            <v>2.6583762519024143E-2</v>
          </cell>
          <cell r="F27">
            <v>3.3114025973802627E-2</v>
          </cell>
          <cell r="G27">
            <v>2.3016299623407413E-2</v>
          </cell>
          <cell r="H27">
            <v>3.385269275681102E-2</v>
          </cell>
          <cell r="I27">
            <v>3.6016013125984743E-2</v>
          </cell>
        </row>
        <row r="28">
          <cell r="D28">
            <v>3.3868872018843157E-2</v>
          </cell>
          <cell r="E28">
            <v>2.6642150570881915E-2</v>
          </cell>
          <cell r="F28">
            <v>3.3323936341614145E-2</v>
          </cell>
          <cell r="G28">
            <v>2.3047006038369473E-2</v>
          </cell>
          <cell r="H28">
            <v>3.4111764300942378E-2</v>
          </cell>
          <cell r="I28">
            <v>3.6162195401831541E-2</v>
          </cell>
        </row>
        <row r="29">
          <cell r="D29">
            <v>3.410326265854189E-2</v>
          </cell>
          <cell r="E29">
            <v>2.6688388442975802E-2</v>
          </cell>
          <cell r="F29">
            <v>3.3512079528347651E-2</v>
          </cell>
          <cell r="G29">
            <v>2.3069995060577164E-2</v>
          </cell>
          <cell r="H29">
            <v>3.4352195107647268E-2</v>
          </cell>
          <cell r="I29">
            <v>3.6298867018275047E-2</v>
          </cell>
        </row>
        <row r="30">
          <cell r="D30">
            <v>3.4292798464685359E-2</v>
          </cell>
          <cell r="E30">
            <v>2.6725060663684779E-2</v>
          </cell>
          <cell r="F30">
            <v>3.3665285939224923E-2</v>
          </cell>
          <cell r="G30">
            <v>2.308798051400315E-2</v>
          </cell>
          <cell r="H30">
            <v>3.4549221136631503E-2</v>
          </cell>
          <cell r="I30">
            <v>3.6409914151075494E-2</v>
          </cell>
        </row>
        <row r="31">
          <cell r="D31">
            <v>3.4456888714944837E-2</v>
          </cell>
          <cell r="E31">
            <v>2.6758455245553172E-2</v>
          </cell>
          <cell r="F31">
            <v>3.3795893671722955E-2</v>
          </cell>
          <cell r="G31">
            <v>2.3105597257173868E-2</v>
          </cell>
          <cell r="H31">
            <v>3.4720399926127E-2</v>
          </cell>
          <cell r="I31">
            <v>3.650145859777696E-2</v>
          </cell>
        </row>
        <row r="32">
          <cell r="D32">
            <v>3.4613881856591852E-2</v>
          </cell>
          <cell r="E32">
            <v>2.6788416942261261E-2</v>
          </cell>
          <cell r="F32">
            <v>3.3921464485788623E-2</v>
          </cell>
          <cell r="G32">
            <v>2.3122094198684065E-2</v>
          </cell>
          <cell r="H32">
            <v>3.4882782192075724E-2</v>
          </cell>
          <cell r="I32">
            <v>3.65914848658472E-2</v>
          </cell>
        </row>
        <row r="33">
          <cell r="D33">
            <v>3.4751123563763621E-2</v>
          </cell>
          <cell r="E33">
            <v>2.6812674910128537E-2</v>
          </cell>
          <cell r="F33">
            <v>3.4030014079327958E-2</v>
          </cell>
          <cell r="G33">
            <v>2.3135139668121786E-2</v>
          </cell>
          <cell r="H33">
            <v>3.5026620899081304E-2</v>
          </cell>
          <cell r="I33">
            <v>3.6670158511575603E-2</v>
          </cell>
        </row>
        <row r="34">
          <cell r="D34">
            <v>3.4861258963283882E-2</v>
          </cell>
          <cell r="E34">
            <v>2.6832935038896569E-2</v>
          </cell>
          <cell r="F34">
            <v>3.411238610628383E-2</v>
          </cell>
          <cell r="G34">
            <v>2.3147202915048567E-2</v>
          </cell>
          <cell r="H34">
            <v>3.5142025774795381E-2</v>
          </cell>
          <cell r="I34">
            <v>3.6726212351879881E-2</v>
          </cell>
        </row>
        <row r="35">
          <cell r="D35">
            <v>3.4951026362147614E-2</v>
          </cell>
          <cell r="E35">
            <v>2.6840273713250058E-2</v>
          </cell>
          <cell r="F35">
            <v>3.4172906452385486E-2</v>
          </cell>
          <cell r="G35">
            <v>2.3148773059547541E-2</v>
          </cell>
          <cell r="H35">
            <v>3.5237428852983116E-2</v>
          </cell>
          <cell r="I35">
            <v>3.6773207515359653E-2</v>
          </cell>
        </row>
        <row r="36">
          <cell r="D36">
            <v>3.4994132879895293E-2</v>
          </cell>
          <cell r="E36">
            <v>2.6840093248421036E-2</v>
          </cell>
          <cell r="F36">
            <v>3.420084423176916E-2</v>
          </cell>
          <cell r="G36">
            <v>2.3146728427119019E-2</v>
          </cell>
          <cell r="H36">
            <v>3.5287931251566505E-2</v>
          </cell>
          <cell r="I36">
            <v>3.6795155358202263E-2</v>
          </cell>
        </row>
        <row r="37">
          <cell r="D37">
            <v>3.5016346757692066E-2</v>
          </cell>
          <cell r="E37">
            <v>2.683511626530188E-2</v>
          </cell>
          <cell r="F37">
            <v>3.4215399985246815E-2</v>
          </cell>
          <cell r="G37">
            <v>2.3142469423874542E-2</v>
          </cell>
          <cell r="H37">
            <v>3.5319126682190498E-2</v>
          </cell>
          <cell r="I37">
            <v>3.6807640395503542E-2</v>
          </cell>
        </row>
        <row r="38">
          <cell r="D38">
            <v>3.5025710975224396E-2</v>
          </cell>
          <cell r="E38">
            <v>2.682388475360125E-2</v>
          </cell>
          <cell r="F38">
            <v>3.4214195319203097E-2</v>
          </cell>
          <cell r="G38">
            <v>2.3134760436214818E-2</v>
          </cell>
          <cell r="H38">
            <v>3.5335206701670209E-2</v>
          </cell>
          <cell r="I38">
            <v>3.6810330316401477E-2</v>
          </cell>
        </row>
        <row r="39">
          <cell r="D39">
            <v>3.5026670031399136E-2</v>
          </cell>
          <cell r="E39">
            <v>2.6804952582663567E-2</v>
          </cell>
          <cell r="F39">
            <v>3.4197892494728273E-2</v>
          </cell>
          <cell r="G39">
            <v>2.3121655864223573E-2</v>
          </cell>
          <cell r="H39">
            <v>3.5343921523049424E-2</v>
          </cell>
          <cell r="I39">
            <v>3.6805178580744245E-2</v>
          </cell>
        </row>
        <row r="40">
          <cell r="D40">
            <v>3.5014615014762863E-2</v>
          </cell>
          <cell r="E40">
            <v>2.6787985993643279E-2</v>
          </cell>
          <cell r="F40">
            <v>3.4181981756756151E-2</v>
          </cell>
          <cell r="G40">
            <v>2.3109467338372748E-2</v>
          </cell>
          <cell r="H40">
            <v>3.5340519782790882E-2</v>
          </cell>
          <cell r="I40">
            <v>3.6798843995853474E-2</v>
          </cell>
        </row>
        <row r="41">
          <cell r="D41">
            <v>3.500657124441453E-2</v>
          </cell>
          <cell r="E41">
            <v>2.6769843862597044E-2</v>
          </cell>
          <cell r="F41">
            <v>3.4165486733351319E-2</v>
          </cell>
          <cell r="G41">
            <v>2.3096719236159406E-2</v>
          </cell>
          <cell r="H41">
            <v>3.5333992000119975E-2</v>
          </cell>
          <cell r="I41">
            <v>3.6791666843834815E-2</v>
          </cell>
        </row>
        <row r="42">
          <cell r="D42">
            <v>3.4981561441536191E-2</v>
          </cell>
          <cell r="E42">
            <v>2.6753106798126113E-2</v>
          </cell>
          <cell r="F42">
            <v>3.4141063909049689E-2</v>
          </cell>
          <cell r="G42">
            <v>2.3084364452132685E-2</v>
          </cell>
          <cell r="H42">
            <v>3.531482840663204E-2</v>
          </cell>
          <cell r="I42">
            <v>3.6776166595774394E-2</v>
          </cell>
        </row>
        <row r="43">
          <cell r="D43">
            <v>3.4952505281114897E-2</v>
          </cell>
          <cell r="E43">
            <v>2.6734408188897614E-2</v>
          </cell>
          <cell r="F43">
            <v>3.4107579689918288E-2</v>
          </cell>
          <cell r="G43">
            <v>2.3073520287645106E-2</v>
          </cell>
          <cell r="H43">
            <v>3.5285754999387291E-2</v>
          </cell>
          <cell r="I43">
            <v>3.6753056872229475E-2</v>
          </cell>
        </row>
        <row r="44">
          <cell r="D44">
            <v>3.4917663475957338E-2</v>
          </cell>
          <cell r="E44">
            <v>2.671523968357619E-2</v>
          </cell>
          <cell r="F44">
            <v>3.4072925425298217E-2</v>
          </cell>
          <cell r="G44">
            <v>2.3061928657559256E-2</v>
          </cell>
          <cell r="H44">
            <v>3.5255535838413551E-2</v>
          </cell>
          <cell r="I44">
            <v>3.672929093938173E-2</v>
          </cell>
        </row>
        <row r="45">
          <cell r="D45">
            <v>3.487716103008786E-2</v>
          </cell>
          <cell r="E45">
            <v>2.6696375447844374E-2</v>
          </cell>
          <cell r="F45">
            <v>3.4038697993307707E-2</v>
          </cell>
          <cell r="G45">
            <v>2.3050287566214727E-2</v>
          </cell>
          <cell r="H45">
            <v>3.5219438788591635E-2</v>
          </cell>
          <cell r="I45">
            <v>3.6705295970231942E-2</v>
          </cell>
        </row>
        <row r="46">
          <cell r="D46">
            <v>3.4830944176931757E-2</v>
          </cell>
          <cell r="E46">
            <v>2.6672472850949609E-2</v>
          </cell>
          <cell r="F46">
            <v>3.3992748713348106E-2</v>
          </cell>
          <cell r="G46">
            <v>2.3036067981109017E-2</v>
          </cell>
          <cell r="H46">
            <v>3.5174630047124573E-2</v>
          </cell>
          <cell r="I46">
            <v>3.667488553321311E-2</v>
          </cell>
        </row>
        <row r="47">
          <cell r="D47">
            <v>3.4783766462103419E-2</v>
          </cell>
          <cell r="E47">
            <v>2.6649513534660819E-2</v>
          </cell>
          <cell r="F47">
            <v>3.3952154136985879E-2</v>
          </cell>
          <cell r="G47">
            <v>2.3020179744863173E-2</v>
          </cell>
          <cell r="H47">
            <v>3.5130247509333974E-2</v>
          </cell>
          <cell r="I47">
            <v>3.6648824972841151E-2</v>
          </cell>
        </row>
        <row r="48">
          <cell r="D48">
            <v>3.4724939180610398E-2</v>
          </cell>
          <cell r="E48">
            <v>2.6621195887078966E-2</v>
          </cell>
          <cell r="F48">
            <v>3.3896338117848132E-2</v>
          </cell>
          <cell r="G48">
            <v>2.3001564058708689E-2</v>
          </cell>
          <cell r="H48">
            <v>3.5074275543721167E-2</v>
          </cell>
          <cell r="I48">
            <v>3.6612064040246264E-2</v>
          </cell>
        </row>
        <row r="49">
          <cell r="D49">
            <v>3.4664085288363011E-2</v>
          </cell>
          <cell r="E49">
            <v>2.6593176267822576E-2</v>
          </cell>
          <cell r="F49">
            <v>3.3835287657440448E-2</v>
          </cell>
          <cell r="G49">
            <v>2.2985063918135519E-2</v>
          </cell>
          <cell r="H49">
            <v>3.5013291771148002E-2</v>
          </cell>
          <cell r="I49">
            <v>3.6569666276107686E-2</v>
          </cell>
        </row>
        <row r="50">
          <cell r="D50">
            <v>3.4598595550552017E-2</v>
          </cell>
          <cell r="E50">
            <v>2.6564026171485722E-2</v>
          </cell>
          <cell r="F50">
            <v>3.3774966142348824E-2</v>
          </cell>
          <cell r="G50">
            <v>2.2966505332416641E-2</v>
          </cell>
          <cell r="H50">
            <v>3.4949057757468413E-2</v>
          </cell>
          <cell r="I50">
            <v>3.6528947995007874E-2</v>
          </cell>
        </row>
        <row r="51">
          <cell r="D51">
            <v>3.4524757281875457E-2</v>
          </cell>
          <cell r="E51">
            <v>2.6532979726295473E-2</v>
          </cell>
          <cell r="F51">
            <v>3.3706626390075482E-2</v>
          </cell>
          <cell r="G51">
            <v>2.2947589909006003E-2</v>
          </cell>
          <cell r="H51">
            <v>3.4876582067286867E-2</v>
          </cell>
          <cell r="I51">
            <v>3.6482090243766578E-2</v>
          </cell>
        </row>
        <row r="52">
          <cell r="D52">
            <v>3.4440716206136264E-2</v>
          </cell>
          <cell r="E52">
            <v>2.6499255137639628E-2</v>
          </cell>
          <cell r="F52">
            <v>3.36313079950692E-2</v>
          </cell>
          <cell r="G52">
            <v>2.2927616235124737E-2</v>
          </cell>
          <cell r="H52">
            <v>3.4793087597578605E-2</v>
          </cell>
          <cell r="I52">
            <v>3.643156269020089E-2</v>
          </cell>
        </row>
        <row r="53">
          <cell r="D53">
            <v>3.4343219031689694E-2</v>
          </cell>
          <cell r="E53">
            <v>2.6457936406845278E-2</v>
          </cell>
          <cell r="F53">
            <v>3.3544590434908046E-2</v>
          </cell>
          <cell r="G53">
            <v>2.2901955069237267E-2</v>
          </cell>
          <cell r="H53">
            <v>3.469810402211812E-2</v>
          </cell>
          <cell r="I53">
            <v>3.6376049558635028E-2</v>
          </cell>
        </row>
        <row r="54">
          <cell r="D54">
            <v>3.4242181702619216E-2</v>
          </cell>
          <cell r="E54">
            <v>2.6414850279253443E-2</v>
          </cell>
          <cell r="F54">
            <v>3.3453775569204321E-2</v>
          </cell>
          <cell r="G54">
            <v>2.287479743633726E-2</v>
          </cell>
          <cell r="H54">
            <v>3.4598759027737548E-2</v>
          </cell>
          <cell r="I54">
            <v>3.631837268623183E-2</v>
          </cell>
        </row>
        <row r="55">
          <cell r="D55">
            <v>3.4145043805003591E-2</v>
          </cell>
          <cell r="E55">
            <v>2.6375613385006907E-2</v>
          </cell>
          <cell r="F55">
            <v>3.3367432531512968E-2</v>
          </cell>
          <cell r="G55">
            <v>2.2849640933289703E-2</v>
          </cell>
          <cell r="H55">
            <v>3.4503532551174845E-2</v>
          </cell>
          <cell r="I55">
            <v>3.6261610933558702E-2</v>
          </cell>
        </row>
        <row r="56">
          <cell r="D56">
            <v>3.4050366146735345E-2</v>
          </cell>
          <cell r="E56">
            <v>2.633593204549043E-2</v>
          </cell>
          <cell r="F56">
            <v>3.3281508213281595E-2</v>
          </cell>
          <cell r="G56">
            <v>2.2824727419371298E-2</v>
          </cell>
          <cell r="H56">
            <v>3.4409972442905994E-2</v>
          </cell>
          <cell r="I56">
            <v>3.620574300278933E-2</v>
          </cell>
        </row>
        <row r="57">
          <cell r="D57">
            <v>3.396325982791553E-2</v>
          </cell>
          <cell r="E57">
            <v>2.6293827999643176E-2</v>
          </cell>
          <cell r="F57">
            <v>3.3200690216447587E-2</v>
          </cell>
          <cell r="G57">
            <v>2.2796616964664639E-2</v>
          </cell>
          <cell r="H57">
            <v>3.4324168780799962E-2</v>
          </cell>
          <cell r="I57">
            <v>3.6156611632460943E-2</v>
          </cell>
        </row>
        <row r="58">
          <cell r="D58">
            <v>3.388960951431521E-2</v>
          </cell>
          <cell r="E58">
            <v>2.6260157405761625E-2</v>
          </cell>
          <cell r="F58">
            <v>3.3131990355162143E-2</v>
          </cell>
          <cell r="G58">
            <v>2.2774123764203971E-2</v>
          </cell>
          <cell r="H58">
            <v>3.425136768029452E-2</v>
          </cell>
          <cell r="I58">
            <v>3.6112397796744758E-2</v>
          </cell>
        </row>
        <row r="59">
          <cell r="D59">
            <v>3.3823490240630541E-2</v>
          </cell>
          <cell r="E59">
            <v>2.6228851301783887E-2</v>
          </cell>
          <cell r="F59">
            <v>3.3069595207012352E-2</v>
          </cell>
          <cell r="G59">
            <v>2.2753339391817666E-2</v>
          </cell>
          <cell r="H59">
            <v>3.4184197600330569E-2</v>
          </cell>
          <cell r="I59">
            <v>3.6071086867542144E-2</v>
          </cell>
        </row>
        <row r="60">
          <cell r="D60">
            <v>3.3774947905826698E-2</v>
          </cell>
          <cell r="E60">
            <v>2.6204463075410449E-2</v>
          </cell>
          <cell r="F60">
            <v>3.3025449004614411E-2</v>
          </cell>
          <cell r="G60">
            <v>2.2736784427839645E-2</v>
          </cell>
          <cell r="H60">
            <v>3.413627369242464E-2</v>
          </cell>
          <cell r="I60">
            <v>3.6042624441647471E-2</v>
          </cell>
        </row>
        <row r="78">
          <cell r="D78">
            <v>2.3407342172130079E-2</v>
          </cell>
          <cell r="E78">
            <v>2.2352542614345855E-2</v>
          </cell>
          <cell r="F78">
            <v>2.3513184405444795E-2</v>
          </cell>
          <cell r="G78">
            <v>2.0545101726253814E-2</v>
          </cell>
          <cell r="H78">
            <v>2.3513908289775266E-2</v>
          </cell>
          <cell r="I78">
            <v>3.071111501020457E-2</v>
          </cell>
        </row>
        <row r="79">
          <cell r="D79">
            <v>2.5190767612704883E-2</v>
          </cell>
          <cell r="E79">
            <v>2.3328091390681156E-2</v>
          </cell>
          <cell r="F79">
            <v>2.5298082562551217E-2</v>
          </cell>
          <cell r="G79">
            <v>2.1140309345237251E-2</v>
          </cell>
          <cell r="H79">
            <v>2.5324936103814692E-2</v>
          </cell>
          <cell r="I79">
            <v>3.151872912469425E-2</v>
          </cell>
        </row>
        <row r="80">
          <cell r="D80">
            <v>2.6472175269015175E-2</v>
          </cell>
          <cell r="E80">
            <v>2.3967422045711572E-2</v>
          </cell>
          <cell r="F80">
            <v>2.6546615992167066E-2</v>
          </cell>
          <cell r="G80">
            <v>2.1529368853238653E-2</v>
          </cell>
          <cell r="H80">
            <v>2.6610474169241605E-2</v>
          </cell>
          <cell r="I80">
            <v>3.2125537713080181E-2</v>
          </cell>
        </row>
        <row r="81">
          <cell r="D81">
            <v>2.7381283419877143E-2</v>
          </cell>
          <cell r="E81">
            <v>2.4425145200327663E-2</v>
          </cell>
          <cell r="F81">
            <v>2.7440635355184807E-2</v>
          </cell>
          <cell r="G81">
            <v>2.1801308097303029E-2</v>
          </cell>
          <cell r="H81">
            <v>2.7542912606129049E-2</v>
          </cell>
          <cell r="I81">
            <v>3.2559311402828223E-2</v>
          </cell>
        </row>
        <row r="82">
          <cell r="D82">
            <v>2.8246931951559869E-2</v>
          </cell>
          <cell r="E82">
            <v>2.4830399844206839E-2</v>
          </cell>
          <cell r="F82">
            <v>2.8284917899344231E-2</v>
          </cell>
          <cell r="G82">
            <v>2.2038424733073235E-2</v>
          </cell>
          <cell r="H82">
            <v>2.842901917707838E-2</v>
          </cell>
          <cell r="I82">
            <v>3.2995362114788582E-2</v>
          </cell>
        </row>
        <row r="83">
          <cell r="D83">
            <v>2.8917984297948996E-2</v>
          </cell>
          <cell r="E83">
            <v>2.514741734828085E-2</v>
          </cell>
          <cell r="F83">
            <v>2.8928845584210716E-2</v>
          </cell>
          <cell r="G83">
            <v>2.222850179045488E-2</v>
          </cell>
          <cell r="H83">
            <v>2.9111838211662206E-2</v>
          </cell>
          <cell r="I83">
            <v>3.3318893732212404E-2</v>
          </cell>
        </row>
        <row r="84">
          <cell r="D84">
            <v>2.9569065548381807E-2</v>
          </cell>
          <cell r="E84">
            <v>2.5407656482794441E-2</v>
          </cell>
          <cell r="F84">
            <v>2.9536631650752727E-2</v>
          </cell>
          <cell r="G84">
            <v>2.2375489329317145E-2</v>
          </cell>
          <cell r="H84">
            <v>2.9765783245300086E-2</v>
          </cell>
          <cell r="I84">
            <v>3.3662719443294083E-2</v>
          </cell>
        </row>
        <row r="85">
          <cell r="D85">
            <v>3.0188568870172929E-2</v>
          </cell>
          <cell r="E85">
            <v>2.5632732699881859E-2</v>
          </cell>
          <cell r="F85">
            <v>3.0102153454995784E-2</v>
          </cell>
          <cell r="G85">
            <v>2.2501129523416777E-2</v>
          </cell>
          <cell r="H85">
            <v>3.0389193209470717E-2</v>
          </cell>
          <cell r="I85">
            <v>3.3999208443030365E-2</v>
          </cell>
        </row>
        <row r="86">
          <cell r="D86">
            <v>3.0679246867657304E-2</v>
          </cell>
          <cell r="E86">
            <v>2.5799861304495835E-2</v>
          </cell>
          <cell r="F86">
            <v>3.0546462926465217E-2</v>
          </cell>
          <cell r="G86">
            <v>2.2597858998900145E-2</v>
          </cell>
          <cell r="H86">
            <v>3.0877236272350703E-2</v>
          </cell>
          <cell r="I86">
            <v>3.4272255168319415E-2</v>
          </cell>
        </row>
        <row r="87">
          <cell r="D87">
            <v>3.1198679311020643E-2</v>
          </cell>
          <cell r="E87">
            <v>2.5958713523737575E-2</v>
          </cell>
          <cell r="F87">
            <v>3.1005864783990554E-2</v>
          </cell>
          <cell r="G87">
            <v>2.2685282681209111E-2</v>
          </cell>
          <cell r="H87">
            <v>3.1394512449203049E-2</v>
          </cell>
          <cell r="I87">
            <v>3.4567818932422792E-2</v>
          </cell>
        </row>
        <row r="88">
          <cell r="D88">
            <v>3.1679700883098905E-2</v>
          </cell>
          <cell r="E88">
            <v>2.6096777618387065E-2</v>
          </cell>
          <cell r="F88">
            <v>3.1429944715814215E-2</v>
          </cell>
          <cell r="G88">
            <v>2.2760495156847031E-2</v>
          </cell>
          <cell r="H88">
            <v>3.1876443049220722E-2</v>
          </cell>
          <cell r="I88">
            <v>3.484920408465822E-2</v>
          </cell>
        </row>
        <row r="89">
          <cell r="D89">
            <v>3.2108800388194476E-2</v>
          </cell>
          <cell r="E89">
            <v>2.6215709077675366E-2</v>
          </cell>
          <cell r="F89">
            <v>3.1808733102373608E-2</v>
          </cell>
          <cell r="G89">
            <v>2.28243533665312E-2</v>
          </cell>
          <cell r="H89">
            <v>3.2310793343191986E-2</v>
          </cell>
          <cell r="I89">
            <v>3.5103911090013533E-2</v>
          </cell>
        </row>
        <row r="90">
          <cell r="D90">
            <v>3.2510840092899992E-2</v>
          </cell>
          <cell r="E90">
            <v>2.6319051026869791E-2</v>
          </cell>
          <cell r="F90">
            <v>3.2159706923979944E-2</v>
          </cell>
          <cell r="G90">
            <v>2.2878870146115466E-2</v>
          </cell>
          <cell r="H90">
            <v>3.2718591223745708E-2</v>
          </cell>
          <cell r="I90">
            <v>3.5346823522907002E-2</v>
          </cell>
        </row>
        <row r="91">
          <cell r="D91">
            <v>3.285164202500495E-2</v>
          </cell>
          <cell r="E91">
            <v>2.6409958643350145E-2</v>
          </cell>
          <cell r="F91">
            <v>3.2457563593994161E-2</v>
          </cell>
          <cell r="G91">
            <v>2.292823986059327E-2</v>
          </cell>
          <cell r="H91">
            <v>3.3063042753326624E-2</v>
          </cell>
          <cell r="I91">
            <v>3.5548777425074091E-2</v>
          </cell>
        </row>
        <row r="92">
          <cell r="D92">
            <v>3.3154615986704675E-2</v>
          </cell>
          <cell r="E92">
            <v>2.6485274953907623E-2</v>
          </cell>
          <cell r="F92">
            <v>3.2719570033546488E-2</v>
          </cell>
          <cell r="G92">
            <v>2.2968167454023341E-2</v>
          </cell>
          <cell r="H92">
            <v>3.3367534590788214E-2</v>
          </cell>
          <cell r="I92">
            <v>3.5730476459877911E-2</v>
          </cell>
        </row>
        <row r="93">
          <cell r="D93">
            <v>3.34368830488945E-2</v>
          </cell>
          <cell r="E93">
            <v>2.6553641393009596E-2</v>
          </cell>
          <cell r="F93">
            <v>3.2963520272865005E-2</v>
          </cell>
          <cell r="G93">
            <v>2.3003106385203028E-2</v>
          </cell>
          <cell r="H93">
            <v>3.3658119951024523E-2</v>
          </cell>
          <cell r="I93">
            <v>3.5901011043697695E-2</v>
          </cell>
        </row>
        <row r="94">
          <cell r="D94">
            <v>3.371533477025291E-2</v>
          </cell>
          <cell r="E94">
            <v>2.6615074124459254E-2</v>
          </cell>
          <cell r="F94">
            <v>3.320007995153703E-2</v>
          </cell>
          <cell r="G94">
            <v>2.3034385057560575E-2</v>
          </cell>
          <cell r="H94">
            <v>3.3948015501137296E-2</v>
          </cell>
          <cell r="I94">
            <v>3.6070962241023609E-2</v>
          </cell>
        </row>
        <row r="95">
          <cell r="D95">
            <v>3.3965559151994999E-2</v>
          </cell>
          <cell r="E95">
            <v>2.6672794056672233E-2</v>
          </cell>
          <cell r="F95">
            <v>3.3409496352713397E-2</v>
          </cell>
          <cell r="G95">
            <v>2.306466795446814E-2</v>
          </cell>
          <cell r="H95">
            <v>3.4207062041913032E-2</v>
          </cell>
          <cell r="I95">
            <v>3.6217363508154549E-2</v>
          </cell>
        </row>
        <row r="96">
          <cell r="D96">
            <v>3.4199952247366563E-2</v>
          </cell>
          <cell r="E96">
            <v>2.6718474819082055E-2</v>
          </cell>
          <cell r="F96">
            <v>3.3597132857594157E-2</v>
          </cell>
          <cell r="G96">
            <v>2.3087288221977042E-2</v>
          </cell>
          <cell r="H96">
            <v>3.4447488710814163E-2</v>
          </cell>
          <cell r="I96">
            <v>3.6354128876128461E-2</v>
          </cell>
        </row>
        <row r="97">
          <cell r="D97">
            <v>3.4389463894391563E-2</v>
          </cell>
          <cell r="E97">
            <v>2.6754681191653733E-2</v>
          </cell>
          <cell r="F97">
            <v>3.3749872247036475E-2</v>
          </cell>
          <cell r="G97">
            <v>2.3104959548987232E-2</v>
          </cell>
          <cell r="H97">
            <v>3.4644482765812348E-2</v>
          </cell>
          <cell r="I97">
            <v>3.6465225423334649E-2</v>
          </cell>
        </row>
        <row r="98">
          <cell r="D98">
            <v>3.4553518648408554E-2</v>
          </cell>
          <cell r="E98">
            <v>2.6787698503416325E-2</v>
          </cell>
          <cell r="F98">
            <v>3.3880086477091502E-2</v>
          </cell>
          <cell r="G98">
            <v>2.3122334033704003E-2</v>
          </cell>
          <cell r="H98">
            <v>3.4815623483996597E-2</v>
          </cell>
          <cell r="I98">
            <v>3.6556804107866867E-2</v>
          </cell>
        </row>
        <row r="99">
          <cell r="D99">
            <v>3.4710490359560857E-2</v>
          </cell>
          <cell r="E99">
            <v>2.6817352588203981E-2</v>
          </cell>
          <cell r="F99">
            <v>3.400531805075236E-2</v>
          </cell>
          <cell r="G99">
            <v>2.3138614517845338E-2</v>
          </cell>
          <cell r="H99">
            <v>3.4977993002936109E-2</v>
          </cell>
          <cell r="I99">
            <v>3.6646851433588083E-2</v>
          </cell>
        </row>
        <row r="100">
          <cell r="D100">
            <v>3.4847712861577909E-2</v>
          </cell>
          <cell r="E100">
            <v>2.6841331877881798E-2</v>
          </cell>
          <cell r="F100">
            <v>3.4113504573629091E-2</v>
          </cell>
          <cell r="G100">
            <v>2.3151465719643056E-2</v>
          </cell>
          <cell r="H100">
            <v>3.512180159897773E-2</v>
          </cell>
          <cell r="I100">
            <v>3.6725493424194643E-2</v>
          </cell>
        </row>
        <row r="101">
          <cell r="D101">
            <v>3.4957832396717549E-2</v>
          </cell>
          <cell r="E101">
            <v>2.6861384595238433E-2</v>
          </cell>
          <cell r="F101">
            <v>3.4195634555826714E-2</v>
          </cell>
          <cell r="G101">
            <v>2.3163393747803213E-2</v>
          </cell>
          <cell r="H101">
            <v>3.5237194719819703E-2</v>
          </cell>
          <cell r="I101">
            <v>3.6781562893594182E-2</v>
          </cell>
        </row>
        <row r="102">
          <cell r="D102">
            <v>3.5047619879915289E-2</v>
          </cell>
          <cell r="E102">
            <v>2.6868565852735102E-2</v>
          </cell>
          <cell r="F102">
            <v>3.425592138711836E-2</v>
          </cell>
          <cell r="G102">
            <v>2.3164871314708471E-2</v>
          </cell>
          <cell r="H102">
            <v>3.5332606073578424E-2</v>
          </cell>
          <cell r="I102">
            <v>3.6828529788198845E-2</v>
          </cell>
        </row>
        <row r="103">
          <cell r="D103">
            <v>3.5090707649002212E-2</v>
          </cell>
          <cell r="E103">
            <v>2.6868310948586969E-2</v>
          </cell>
          <cell r="F103">
            <v>3.4283684552970414E-2</v>
          </cell>
          <cell r="G103">
            <v>2.3162778031099195E-2</v>
          </cell>
          <cell r="H103">
            <v>3.538307444363302E-2</v>
          </cell>
          <cell r="I103">
            <v>3.6850422441695986E-2</v>
          </cell>
        </row>
        <row r="104">
          <cell r="D104">
            <v>3.5112906502533625E-2</v>
          </cell>
          <cell r="E104">
            <v>2.6863312396219169E-2</v>
          </cell>
          <cell r="F104">
            <v>3.4298099857795618E-2</v>
          </cell>
          <cell r="G104">
            <v>2.3158506560795596E-2</v>
          </cell>
          <cell r="H104">
            <v>3.5414238127085343E-2</v>
          </cell>
          <cell r="I104">
            <v>3.6862834746238846E-2</v>
          </cell>
        </row>
        <row r="105">
          <cell r="D105">
            <v>3.5122267898833597E-2</v>
          </cell>
          <cell r="E105">
            <v>2.6852104307029494E-2</v>
          </cell>
          <cell r="F105">
            <v>3.4296773799348153E-2</v>
          </cell>
          <cell r="G105">
            <v>2.3150847123158905E-2</v>
          </cell>
          <cell r="H105">
            <v>3.5430294306899826E-2</v>
          </cell>
          <cell r="I105">
            <v>3.686542849520149E-2</v>
          </cell>
        </row>
        <row r="106">
          <cell r="D106">
            <v>3.5123234536190401E-2</v>
          </cell>
          <cell r="E106">
            <v>2.6833261058490737E-2</v>
          </cell>
          <cell r="F106">
            <v>3.4280359838373235E-2</v>
          </cell>
          <cell r="G106">
            <v>2.3137833948525432E-2</v>
          </cell>
          <cell r="H106">
            <v>3.543899975231047E-2</v>
          </cell>
          <cell r="I106">
            <v>3.6860124044618733E-2</v>
          </cell>
        </row>
        <row r="107">
          <cell r="D107">
            <v>3.5111169487178004E-2</v>
          </cell>
          <cell r="E107">
            <v>2.6816371866725537E-2</v>
          </cell>
          <cell r="F107">
            <v>3.4264339778039672E-2</v>
          </cell>
          <cell r="G107">
            <v>2.3125715113693227E-2</v>
          </cell>
          <cell r="H107">
            <v>3.5435567982816912E-2</v>
          </cell>
          <cell r="I107">
            <v>3.6853644777479204E-2</v>
          </cell>
        </row>
        <row r="108">
          <cell r="D108">
            <v>3.5103142452402099E-2</v>
          </cell>
          <cell r="E108">
            <v>2.6798315129334737E-2</v>
          </cell>
          <cell r="F108">
            <v>3.424778619024596E-2</v>
          </cell>
          <cell r="G108">
            <v>2.3113068030778391E-2</v>
          </cell>
          <cell r="H108">
            <v>3.5429047156069843E-2</v>
          </cell>
          <cell r="I108">
            <v>3.6846373440829298E-2</v>
          </cell>
        </row>
        <row r="109">
          <cell r="D109">
            <v>3.5078124389022552E-2</v>
          </cell>
          <cell r="E109">
            <v>2.6781658347806738E-2</v>
          </cell>
          <cell r="F109">
            <v>3.4223306890195808E-2</v>
          </cell>
          <cell r="G109">
            <v>2.3100776572557068E-2</v>
          </cell>
          <cell r="H109">
            <v>3.5409865430514331E-2</v>
          </cell>
          <cell r="I109">
            <v>3.6830778189679995E-2</v>
          </cell>
        </row>
        <row r="110">
          <cell r="D110">
            <v>3.5049069296627551E-2</v>
          </cell>
          <cell r="E110">
            <v>2.6763113624629489E-2</v>
          </cell>
          <cell r="F110">
            <v>3.4189779373004339E-2</v>
          </cell>
          <cell r="G110">
            <v>2.3090055649314253E-2</v>
          </cell>
          <cell r="H110">
            <v>3.538079301974268E-2</v>
          </cell>
          <cell r="I110">
            <v>3.6807523469566755E-2</v>
          </cell>
        </row>
        <row r="111">
          <cell r="D111">
            <v>3.5014229273382345E-2</v>
          </cell>
          <cell r="E111">
            <v>2.6744089077635834E-2</v>
          </cell>
          <cell r="F111">
            <v>3.4155114405815333E-2</v>
          </cell>
          <cell r="G111">
            <v>2.3078608397055056E-2</v>
          </cell>
          <cell r="H111">
            <v>3.5350574119452985E-2</v>
          </cell>
          <cell r="I111">
            <v>3.6783648394684197E-2</v>
          </cell>
        </row>
        <row r="112">
          <cell r="D112">
            <v>3.4973729251521646E-2</v>
          </cell>
          <cell r="E112">
            <v>2.6725365701480246E-2</v>
          </cell>
          <cell r="F112">
            <v>3.4120889306988096E-2</v>
          </cell>
          <cell r="G112">
            <v>2.3067086976420171E-2</v>
          </cell>
          <cell r="H112">
            <v>3.5314471165741081E-2</v>
          </cell>
          <cell r="I112">
            <v>3.6759557476898644E-2</v>
          </cell>
        </row>
        <row r="113">
          <cell r="D113">
            <v>3.4927515400648451E-2</v>
          </cell>
          <cell r="E113">
            <v>2.6701688803985081E-2</v>
          </cell>
          <cell r="F113">
            <v>3.4074948809096908E-2</v>
          </cell>
          <cell r="G113">
            <v>2.3053044167696095E-2</v>
          </cell>
          <cell r="H113">
            <v>3.5269667288441685E-2</v>
          </cell>
          <cell r="I113">
            <v>3.6728973569965934E-2</v>
          </cell>
        </row>
        <row r="114">
          <cell r="D114">
            <v>3.4880355532193194E-2</v>
          </cell>
          <cell r="E114">
            <v>2.6678884111015991E-2</v>
          </cell>
          <cell r="F114">
            <v>3.4034394082744931E-2</v>
          </cell>
          <cell r="G114">
            <v>2.303730135527348E-2</v>
          </cell>
          <cell r="H114">
            <v>3.5225301995498837E-2</v>
          </cell>
          <cell r="I114">
            <v>3.6702833384595825E-2</v>
          </cell>
        </row>
        <row r="115">
          <cell r="D115">
            <v>3.4821524896771684E-2</v>
          </cell>
          <cell r="E115">
            <v>2.6650746752668625E-2</v>
          </cell>
          <cell r="F115">
            <v>3.3978613713554651E-2</v>
          </cell>
          <cell r="G115">
            <v>2.3018846736320552E-2</v>
          </cell>
          <cell r="H115">
            <v>3.5169315793899494E-2</v>
          </cell>
          <cell r="I115">
            <v>3.6665966912939718E-2</v>
          </cell>
        </row>
        <row r="116">
          <cell r="D116">
            <v>3.4760675246268143E-2</v>
          </cell>
          <cell r="E116">
            <v>2.6622978164363886E-2</v>
          </cell>
          <cell r="F116">
            <v>3.3917637685103572E-2</v>
          </cell>
          <cell r="G116">
            <v>2.3002547547360506E-2</v>
          </cell>
          <cell r="H116">
            <v>3.5108340255395755E-2</v>
          </cell>
          <cell r="I116">
            <v>3.6623434959239219E-2</v>
          </cell>
        </row>
        <row r="117">
          <cell r="D117">
            <v>3.4695190142699298E-2</v>
          </cell>
          <cell r="E117">
            <v>2.6594034113730441E-2</v>
          </cell>
          <cell r="F117">
            <v>3.3857362124098338E-2</v>
          </cell>
          <cell r="G117">
            <v>2.2984174051622678E-2</v>
          </cell>
          <cell r="H117">
            <v>3.5044106972545577E-2</v>
          </cell>
          <cell r="I117">
            <v>3.6582589696270838E-2</v>
          </cell>
        </row>
        <row r="118">
          <cell r="D118">
            <v>3.4621363876483686E-2</v>
          </cell>
          <cell r="E118">
            <v>2.6563255520711197E-2</v>
          </cell>
          <cell r="F118">
            <v>3.378909530396202E-2</v>
          </cell>
          <cell r="G118">
            <v>2.2965470702486657E-2</v>
          </cell>
          <cell r="H118">
            <v>3.4971641471228526E-2</v>
          </cell>
          <cell r="I118">
            <v>3.6535575656634137E-2</v>
          </cell>
        </row>
        <row r="119">
          <cell r="D119">
            <v>3.4537341953421764E-2</v>
          </cell>
          <cell r="E119">
            <v>2.6529837138896402E-2</v>
          </cell>
          <cell r="F119">
            <v>3.3713858736882478E-2</v>
          </cell>
          <cell r="G119">
            <v>2.2945737327363019E-2</v>
          </cell>
          <cell r="H119">
            <v>3.4888166443465082E-2</v>
          </cell>
          <cell r="I119">
            <v>3.6484862507948038E-2</v>
          </cell>
        </row>
        <row r="120">
          <cell r="D120">
            <v>3.4439845547565136E-2</v>
          </cell>
          <cell r="E120">
            <v>2.6488833214902315E-2</v>
          </cell>
          <cell r="F120">
            <v>3.3627226327570953E-2</v>
          </cell>
          <cell r="G120">
            <v>2.2920360146305628E-2</v>
          </cell>
          <cell r="H120">
            <v>3.4793180971108964E-2</v>
          </cell>
          <cell r="I120">
            <v>3.6429152383448148E-2</v>
          </cell>
        </row>
        <row r="121">
          <cell r="D121">
            <v>3.4338809625420089E-2</v>
          </cell>
          <cell r="E121">
            <v>2.6446085333886375E-2</v>
          </cell>
          <cell r="F121">
            <v>3.3536519829432065E-2</v>
          </cell>
          <cell r="G121">
            <v>2.2893476041105688E-2</v>
          </cell>
          <cell r="H121">
            <v>3.4693835996816143E-2</v>
          </cell>
          <cell r="I121">
            <v>3.6371275215588764E-2</v>
          </cell>
        </row>
        <row r="122">
          <cell r="D122">
            <v>3.4241685222447055E-2</v>
          </cell>
          <cell r="E122">
            <v>2.6407153262292538E-2</v>
          </cell>
          <cell r="F122">
            <v>3.3450272489733972E-2</v>
          </cell>
          <cell r="G122">
            <v>2.2868551087448858E-2</v>
          </cell>
          <cell r="H122">
            <v>3.4598613616681116E-2</v>
          </cell>
          <cell r="I122">
            <v>3.6314327823524221E-2</v>
          </cell>
        </row>
        <row r="123">
          <cell r="D123">
            <v>3.4147014721184157E-2</v>
          </cell>
          <cell r="E123">
            <v>2.6367791380595907E-2</v>
          </cell>
          <cell r="F123">
            <v>3.3364450026559585E-2</v>
          </cell>
          <cell r="G123">
            <v>2.2843900502332686E-2</v>
          </cell>
          <cell r="H123">
            <v>3.4505057273298168E-2</v>
          </cell>
          <cell r="I123">
            <v>3.6258268640006232E-2</v>
          </cell>
        </row>
        <row r="124">
          <cell r="D124">
            <v>3.4059914973445508E-2</v>
          </cell>
          <cell r="E124">
            <v>2.6325942776756355E-2</v>
          </cell>
          <cell r="F124">
            <v>3.3283707085152957E-2</v>
          </cell>
          <cell r="G124">
            <v>2.2816047626744804E-2</v>
          </cell>
          <cell r="H124">
            <v>3.4419250074659825E-2</v>
          </cell>
          <cell r="I124">
            <v>3.6208978313639541E-2</v>
          </cell>
        </row>
        <row r="125">
          <cell r="D125">
            <v>3.3986281445866642E-2</v>
          </cell>
          <cell r="E125">
            <v>2.6292510867565719E-2</v>
          </cell>
          <cell r="F125">
            <v>3.3215090737789478E-2</v>
          </cell>
          <cell r="G125">
            <v>2.2793762929431208E-2</v>
          </cell>
          <cell r="H125">
            <v>3.4346460153302581E-2</v>
          </cell>
          <cell r="I125">
            <v>3.6164633329319927E-2</v>
          </cell>
        </row>
        <row r="126">
          <cell r="D126">
            <v>3.3920161159545104E-2</v>
          </cell>
          <cell r="E126">
            <v>2.6261406273314428E-2</v>
          </cell>
          <cell r="F126">
            <v>3.3152738075426319E-2</v>
          </cell>
          <cell r="G126">
            <v>2.2773154671156107E-2</v>
          </cell>
          <cell r="H126">
            <v>3.4279284824031614E-2</v>
          </cell>
          <cell r="I126">
            <v>3.6123187730299329E-2</v>
          </cell>
        </row>
        <row r="127">
          <cell r="D127">
            <v>3.3871622037316522E-2</v>
          </cell>
          <cell r="E127">
            <v>2.623715679512828E-2</v>
          </cell>
          <cell r="F127">
            <v>3.3108628099144825E-2</v>
          </cell>
          <cell r="G127">
            <v>2.275675054604788E-2</v>
          </cell>
          <cell r="H127">
            <v>3.4231362271885842E-2</v>
          </cell>
          <cell r="I127">
            <v>3.6094646066555144E-2</v>
          </cell>
        </row>
        <row r="153">
          <cell r="D153">
            <v>2.3211396107511478E-2</v>
          </cell>
          <cell r="E153">
            <v>2.22108662871521E-2</v>
          </cell>
          <cell r="F153">
            <v>2.3321370612755417E-2</v>
          </cell>
          <cell r="G153">
            <v>2.0446978810827812E-2</v>
          </cell>
          <cell r="H153">
            <v>2.3322054441019927E-2</v>
          </cell>
          <cell r="I153">
            <v>3.066118103797932E-2</v>
          </cell>
        </row>
        <row r="154">
          <cell r="D154">
            <v>2.4994895804863988E-2</v>
          </cell>
          <cell r="E154">
            <v>2.320203398648784E-2</v>
          </cell>
          <cell r="F154">
            <v>2.510673291449543E-2</v>
          </cell>
          <cell r="G154">
            <v>2.1055385558961755E-2</v>
          </cell>
          <cell r="H154">
            <v>2.5132529657420306E-2</v>
          </cell>
          <cell r="I154">
            <v>3.1453629475469071E-2</v>
          </cell>
        </row>
        <row r="155">
          <cell r="D155">
            <v>2.6276828339327995E-2</v>
          </cell>
          <cell r="E155">
            <v>2.3852504326834337E-2</v>
          </cell>
          <cell r="F155">
            <v>2.6356962770858059E-2</v>
          </cell>
          <cell r="G155">
            <v>2.1453325227255359E-2</v>
          </cell>
          <cell r="H155">
            <v>2.6418331308433241E-2</v>
          </cell>
          <cell r="I155">
            <v>3.20510153366802E-2</v>
          </cell>
        </row>
        <row r="156">
          <cell r="D156">
            <v>2.7186389205938261E-2</v>
          </cell>
          <cell r="E156">
            <v>2.4318294575396658E-2</v>
          </cell>
          <cell r="F156">
            <v>2.7252577711205126E-2</v>
          </cell>
          <cell r="G156">
            <v>2.1732550290867896E-2</v>
          </cell>
          <cell r="H156">
            <v>2.7351352375887254E-2</v>
          </cell>
          <cell r="I156">
            <v>3.2478328533601566E-2</v>
          </cell>
        </row>
        <row r="157">
          <cell r="D157">
            <v>2.8052371478764944E-2</v>
          </cell>
          <cell r="E157">
            <v>2.4730684446127596E-2</v>
          </cell>
          <cell r="F157">
            <v>2.809830297706294E-2</v>
          </cell>
          <cell r="G157">
            <v>2.1976013962238743E-2</v>
          </cell>
          <cell r="H157">
            <v>2.8237765785160057E-2</v>
          </cell>
          <cell r="I157">
            <v>3.2908684654038241E-2</v>
          </cell>
        </row>
        <row r="158">
          <cell r="D158">
            <v>2.8723572864478148E-2</v>
          </cell>
          <cell r="E158">
            <v>2.5053131248107516E-2</v>
          </cell>
          <cell r="F158">
            <v>2.8743162510027915E-2</v>
          </cell>
          <cell r="G158">
            <v>2.2170737673620641E-2</v>
          </cell>
          <cell r="H158">
            <v>2.8920667243577544E-2</v>
          </cell>
          <cell r="I158">
            <v>3.32277071864173E-2</v>
          </cell>
        </row>
        <row r="159">
          <cell r="D159">
            <v>2.9374793615981547E-2</v>
          </cell>
          <cell r="E159">
            <v>2.5318398093022571E-2</v>
          </cell>
          <cell r="F159">
            <v>2.9352070889599235E-2</v>
          </cell>
          <cell r="G159">
            <v>2.2321474223873254E-2</v>
          </cell>
          <cell r="H159">
            <v>2.9574657921550694E-2</v>
          </cell>
          <cell r="I159">
            <v>3.3567607899256627E-2</v>
          </cell>
        </row>
        <row r="160">
          <cell r="D160">
            <v>2.9994290684742447E-2</v>
          </cell>
          <cell r="E160">
            <v>2.5548109442930206E-2</v>
          </cell>
          <cell r="F160">
            <v>2.9918777265551581E-2</v>
          </cell>
          <cell r="G160">
            <v>2.2450383387189108E-2</v>
          </cell>
          <cell r="H160">
            <v>3.0198005170843679E-2</v>
          </cell>
          <cell r="I160">
            <v>3.3900624679043312E-2</v>
          </cell>
        </row>
        <row r="161">
          <cell r="D161">
            <v>3.0485147911822313E-2</v>
          </cell>
          <cell r="E161">
            <v>2.5718504867102362E-2</v>
          </cell>
          <cell r="F161">
            <v>3.0364259575294292E-2</v>
          </cell>
          <cell r="G161">
            <v>2.2549455454328283E-2</v>
          </cell>
          <cell r="H161">
            <v>3.0686160136198935E-2</v>
          </cell>
          <cell r="I161">
            <v>3.4171536153365496E-2</v>
          </cell>
        </row>
        <row r="162">
          <cell r="D162">
            <v>3.1004748054222854E-2</v>
          </cell>
          <cell r="E162">
            <v>2.588075911825876E-2</v>
          </cell>
          <cell r="F162">
            <v>3.0825045153093589E-2</v>
          </cell>
          <cell r="G162">
            <v>2.2639169295590424E-2</v>
          </cell>
          <cell r="H162">
            <v>3.1203528078692977E-2</v>
          </cell>
          <cell r="I162">
            <v>3.4465036510076118E-2</v>
          </cell>
        </row>
        <row r="163">
          <cell r="D163">
            <v>3.1485866102515088E-2</v>
          </cell>
          <cell r="E163">
            <v>2.6021842555352722E-2</v>
          </cell>
          <cell r="F163">
            <v>3.1250542959735658E-2</v>
          </cell>
          <cell r="G163">
            <v>2.2716369322205023E-2</v>
          </cell>
          <cell r="H163">
            <v>3.1685494833050803E-2</v>
          </cell>
          <cell r="I163">
            <v>3.4744769383919509E-2</v>
          </cell>
        </row>
        <row r="164">
          <cell r="D164">
            <v>3.191505469493066E-2</v>
          </cell>
          <cell r="E164">
            <v>2.6143393954717712E-2</v>
          </cell>
          <cell r="F164">
            <v>3.1630627166660139E-2</v>
          </cell>
          <cell r="G164">
            <v>2.2781975482791969E-2</v>
          </cell>
          <cell r="H164">
            <v>3.2119886499653964E-2</v>
          </cell>
          <cell r="I164">
            <v>3.4998092377125166E-2</v>
          </cell>
        </row>
        <row r="165">
          <cell r="D165">
            <v>3.2317060542831393E-2</v>
          </cell>
          <cell r="E165">
            <v>2.6249154801686658E-2</v>
          </cell>
          <cell r="F165">
            <v>3.1982957758389066E-2</v>
          </cell>
          <cell r="G165">
            <v>2.283796552544521E-2</v>
          </cell>
          <cell r="H165">
            <v>3.2527624079301425E-2</v>
          </cell>
          <cell r="I165">
            <v>3.5239881448075792E-2</v>
          </cell>
        </row>
        <row r="166">
          <cell r="D166">
            <v>3.2657955110964074E-2</v>
          </cell>
          <cell r="E166">
            <v>2.6342079411158938E-2</v>
          </cell>
          <cell r="F166">
            <v>3.228198071051732E-2</v>
          </cell>
          <cell r="G166">
            <v>2.2888651339355196E-2</v>
          </cell>
          <cell r="H166">
            <v>3.2872149357717852E-2</v>
          </cell>
          <cell r="I166">
            <v>3.5440904198836318E-2</v>
          </cell>
        </row>
        <row r="167">
          <cell r="D167">
            <v>3.296104574803365E-2</v>
          </cell>
          <cell r="E167">
            <v>2.6419150578540846E-2</v>
          </cell>
          <cell r="F167">
            <v>3.2545064716629692E-2</v>
          </cell>
          <cell r="G167">
            <v>2.2929688040767331E-2</v>
          </cell>
          <cell r="H167">
            <v>3.3176744943893673E-2</v>
          </cell>
          <cell r="I167">
            <v>3.5621851464224558E-2</v>
          </cell>
        </row>
        <row r="168">
          <cell r="D168">
            <v>3.3243414369616857E-2</v>
          </cell>
          <cell r="E168">
            <v>2.6489214281546079E-2</v>
          </cell>
          <cell r="F168">
            <v>3.2790139051809213E-2</v>
          </cell>
          <cell r="G168">
            <v>2.2965723018995618E-2</v>
          </cell>
          <cell r="H168">
            <v>3.346743796177671E-2</v>
          </cell>
          <cell r="I168">
            <v>3.5791737974805407E-2</v>
          </cell>
        </row>
        <row r="169">
          <cell r="D169">
            <v>3.3521895126845141E-2</v>
          </cell>
          <cell r="E169">
            <v>2.6552122532844682E-2</v>
          </cell>
          <cell r="F169">
            <v>3.3027841119052485E-2</v>
          </cell>
          <cell r="G169">
            <v>2.2997996424595671E-2</v>
          </cell>
          <cell r="H169">
            <v>3.3757375999626693E-2</v>
          </cell>
          <cell r="I169">
            <v>3.5961263352310646E-2</v>
          </cell>
        </row>
        <row r="170">
          <cell r="D170">
            <v>3.3772175538421843E-2</v>
          </cell>
          <cell r="E170">
            <v>2.6611182195368635E-2</v>
          </cell>
          <cell r="F170">
            <v>3.3238239914433337E-2</v>
          </cell>
          <cell r="G170">
            <v>2.3029132554091433E-2</v>
          </cell>
          <cell r="H170">
            <v>3.4016471868486192E-2</v>
          </cell>
          <cell r="I170">
            <v>3.6107217492044527E-2</v>
          </cell>
        </row>
        <row r="171">
          <cell r="D171">
            <v>3.4006563724314744E-2</v>
          </cell>
          <cell r="E171">
            <v>2.6657982397848029E-2</v>
          </cell>
          <cell r="F171">
            <v>3.342688602828886E-2</v>
          </cell>
          <cell r="G171">
            <v>2.3052494492928562E-2</v>
          </cell>
          <cell r="H171">
            <v>3.4256906160002973E-2</v>
          </cell>
          <cell r="I171">
            <v>3.6243786298252811E-2</v>
          </cell>
        </row>
        <row r="172">
          <cell r="D172">
            <v>3.419612369370683E-2</v>
          </cell>
          <cell r="E172">
            <v>2.6695126222766562E-2</v>
          </cell>
          <cell r="F172">
            <v>3.3580558228787097E-2</v>
          </cell>
          <cell r="G172">
            <v>2.3070797768067849E-2</v>
          </cell>
          <cell r="H172">
            <v>3.4453964590875165E-2</v>
          </cell>
          <cell r="I172">
            <v>3.6354777002715666E-2</v>
          </cell>
        </row>
        <row r="173">
          <cell r="D173">
            <v>3.4360249445240215E-2</v>
          </cell>
          <cell r="E173">
            <v>2.6728902963092646E-2</v>
          </cell>
          <cell r="F173">
            <v>3.3711555642755887E-2</v>
          </cell>
          <cell r="G173">
            <v>2.3088660842316765E-2</v>
          </cell>
          <cell r="H173">
            <v>3.4625181682442205E-2</v>
          </cell>
          <cell r="I173">
            <v>3.6446278589778371E-2</v>
          </cell>
        </row>
        <row r="174">
          <cell r="D174">
            <v>3.4517264020939291E-2</v>
          </cell>
          <cell r="E174">
            <v>2.6759174500452319E-2</v>
          </cell>
          <cell r="F174">
            <v>3.3837462855055261E-2</v>
          </cell>
          <cell r="G174">
            <v>2.3105377202526221E-2</v>
          </cell>
          <cell r="H174">
            <v>3.4787576162250339E-2</v>
          </cell>
          <cell r="I174">
            <v>3.6536278678421824E-2</v>
          </cell>
        </row>
        <row r="175">
          <cell r="D175">
            <v>3.4654524936417228E-2</v>
          </cell>
          <cell r="E175">
            <v>2.6783711700641831E-2</v>
          </cell>
          <cell r="F175">
            <v>3.3946374755352754E-2</v>
          </cell>
          <cell r="G175">
            <v>2.3118618347633822E-2</v>
          </cell>
          <cell r="H175">
            <v>3.493144446495007E-2</v>
          </cell>
          <cell r="I175">
            <v>3.6614982364483191E-2</v>
          </cell>
        </row>
        <row r="176">
          <cell r="D176">
            <v>3.4764676202895688E-2</v>
          </cell>
          <cell r="E176">
            <v>2.6804182414356392E-2</v>
          </cell>
          <cell r="F176">
            <v>3.4028986087047013E-2</v>
          </cell>
          <cell r="G176">
            <v>2.3130816627076695E-2</v>
          </cell>
          <cell r="H176">
            <v>3.5046860980085866E-2</v>
          </cell>
          <cell r="I176">
            <v>3.6671014532966194E-2</v>
          </cell>
        </row>
        <row r="177">
          <cell r="D177">
            <v>3.4854423516235578E-2</v>
          </cell>
          <cell r="E177">
            <v>2.681167256985912E-2</v>
          </cell>
          <cell r="F177">
            <v>3.408973960207138E-2</v>
          </cell>
          <cell r="G177">
            <v>2.313247962738179E-2</v>
          </cell>
          <cell r="H177">
            <v>3.5142255312568781E-2</v>
          </cell>
          <cell r="I177">
            <v>3.6718043379612757E-2</v>
          </cell>
        </row>
        <row r="178">
          <cell r="D178">
            <v>3.489754878490698E-2</v>
          </cell>
          <cell r="E178">
            <v>2.6811569947607534E-2</v>
          </cell>
          <cell r="F178">
            <v>3.4117851478619357E-2</v>
          </cell>
          <cell r="G178">
            <v>2.3130485178297137E-2</v>
          </cell>
          <cell r="H178">
            <v>3.5192791755604233E-2</v>
          </cell>
          <cell r="I178">
            <v>3.6740043088577604E-2</v>
          </cell>
        </row>
        <row r="179">
          <cell r="D179">
            <v>3.4919777688665117E-2</v>
          </cell>
          <cell r="E179">
            <v>2.6806615250195238E-2</v>
          </cell>
          <cell r="F179">
            <v>3.4132550329768058E-2</v>
          </cell>
          <cell r="G179">
            <v>2.3126238741274507E-2</v>
          </cell>
          <cell r="H179">
            <v>3.5224018754844523E-2</v>
          </cell>
          <cell r="I179">
            <v>3.6752603482400448E-2</v>
          </cell>
        </row>
        <row r="180">
          <cell r="D180">
            <v>3.4929144727796853E-2</v>
          </cell>
          <cell r="E180">
            <v>2.6795361982676034E-2</v>
          </cell>
          <cell r="F180">
            <v>3.4131465087222763E-2</v>
          </cell>
          <cell r="G180">
            <v>2.3118481028720651E-2</v>
          </cell>
          <cell r="H180">
            <v>3.5240122264336114E-2</v>
          </cell>
          <cell r="I180">
            <v>3.6755386584849836E-2</v>
          </cell>
        </row>
        <row r="181">
          <cell r="D181">
            <v>3.4930096202046755E-2</v>
          </cell>
          <cell r="E181">
            <v>2.6776334114113339E-2</v>
          </cell>
          <cell r="F181">
            <v>3.4115275459587292E-2</v>
          </cell>
          <cell r="G181">
            <v>2.3105284207074004E-2</v>
          </cell>
          <cell r="H181">
            <v>3.524884637981144E-2</v>
          </cell>
          <cell r="I181">
            <v>3.6750396146449801E-2</v>
          </cell>
        </row>
        <row r="182">
          <cell r="D182">
            <v>3.491805121868112E-2</v>
          </cell>
          <cell r="E182">
            <v>2.6759288610992922E-2</v>
          </cell>
          <cell r="F182">
            <v>3.4099472474334994E-2</v>
          </cell>
          <cell r="G182">
            <v>2.3093025256937863E-2</v>
          </cell>
          <cell r="H182">
            <v>3.5245474613974044E-2</v>
          </cell>
          <cell r="I182">
            <v>3.6744206395339575E-2</v>
          </cell>
        </row>
        <row r="183">
          <cell r="D183">
            <v>3.4909990711014964E-2</v>
          </cell>
          <cell r="E183">
            <v>2.6741063369021219E-2</v>
          </cell>
          <cell r="F183">
            <v>3.4083037068079018E-2</v>
          </cell>
          <cell r="G183">
            <v>2.3080177854031412E-2</v>
          </cell>
          <cell r="H183">
            <v>3.5238940634539785E-2</v>
          </cell>
          <cell r="I183">
            <v>3.6737123065383924E-2</v>
          </cell>
        </row>
        <row r="184">
          <cell r="D184">
            <v>3.4884989169238038E-2</v>
          </cell>
          <cell r="E184">
            <v>2.672424532135733E-2</v>
          </cell>
          <cell r="F184">
            <v>3.4058672394599941E-2</v>
          </cell>
          <cell r="G184">
            <v>2.3067758998800893E-2</v>
          </cell>
          <cell r="H184">
            <v>3.5219795170176656E-2</v>
          </cell>
          <cell r="I184">
            <v>3.6721720768345158E-2</v>
          </cell>
        </row>
        <row r="185">
          <cell r="D185">
            <v>3.4855931940426972E-2</v>
          </cell>
          <cell r="E185">
            <v>2.6705394371290041E-2</v>
          </cell>
          <cell r="F185">
            <v>3.4025229890179143E-2</v>
          </cell>
          <cell r="G185">
            <v>2.3056788416326014E-2</v>
          </cell>
          <cell r="H185">
            <v>3.5190720440409086E-2</v>
          </cell>
          <cell r="I185">
            <v>3.6698753546420042E-2</v>
          </cell>
        </row>
        <row r="186">
          <cell r="D186">
            <v>3.4821088352865431E-2</v>
          </cell>
          <cell r="E186">
            <v>2.6686082614432272E-2</v>
          </cell>
          <cell r="F186">
            <v>3.3990587709085369E-2</v>
          </cell>
          <cell r="G186">
            <v>2.3045050660748603E-2</v>
          </cell>
          <cell r="H186">
            <v>3.5160501217700618E-2</v>
          </cell>
          <cell r="I186">
            <v>3.6675098067117079E-2</v>
          </cell>
        </row>
        <row r="187">
          <cell r="D187">
            <v>3.47805834823781E-2</v>
          </cell>
          <cell r="E187">
            <v>2.6667076901540583E-2</v>
          </cell>
          <cell r="F187">
            <v>3.3956361097857837E-2</v>
          </cell>
          <cell r="G187">
            <v>2.303328930889232E-2</v>
          </cell>
          <cell r="H187">
            <v>3.5124410780217954E-2</v>
          </cell>
          <cell r="I187">
            <v>3.6651203134917092E-2</v>
          </cell>
        </row>
        <row r="188">
          <cell r="D188">
            <v>3.4734363626222793E-2</v>
          </cell>
          <cell r="E188">
            <v>2.6642950998607768E-2</v>
          </cell>
          <cell r="F188">
            <v>3.3910404436719215E-2</v>
          </cell>
          <cell r="G188">
            <v>2.301889119175804E-2</v>
          </cell>
          <cell r="H188">
            <v>3.5079597174454413E-2</v>
          </cell>
          <cell r="I188">
            <v>3.6620965619905056E-2</v>
          </cell>
        </row>
        <row r="189">
          <cell r="D189">
            <v>3.4687168062819879E-2</v>
          </cell>
          <cell r="E189">
            <v>2.6619838420614488E-2</v>
          </cell>
          <cell r="F189">
            <v>3.3869772581414798E-2</v>
          </cell>
          <cell r="G189">
            <v>2.300285871111013E-2</v>
          </cell>
          <cell r="H189">
            <v>3.5035197274503854E-2</v>
          </cell>
          <cell r="I189">
            <v>3.6594986425749598E-2</v>
          </cell>
        </row>
        <row r="190">
          <cell r="D190">
            <v>3.4628344135059795E-2</v>
          </cell>
          <cell r="E190">
            <v>2.6591338117998034E-2</v>
          </cell>
          <cell r="F190">
            <v>3.3813921614076391E-2</v>
          </cell>
          <cell r="G190">
            <v>2.2984079471764163E-2</v>
          </cell>
          <cell r="H190">
            <v>3.4979239328157136E-2</v>
          </cell>
          <cell r="I190">
            <v>3.6558334459583848E-2</v>
          </cell>
        </row>
        <row r="191">
          <cell r="D191">
            <v>3.4567486000094357E-2</v>
          </cell>
          <cell r="E191">
            <v>2.6563069652346803E-2</v>
          </cell>
          <cell r="F191">
            <v>3.3752797497466486E-2</v>
          </cell>
          <cell r="G191">
            <v>2.2967374870629061E-2</v>
          </cell>
          <cell r="H191">
            <v>3.4918247030943553E-2</v>
          </cell>
          <cell r="I191">
            <v>3.651607012124948E-2</v>
          </cell>
        </row>
        <row r="192">
          <cell r="D192">
            <v>3.450199162698802E-2</v>
          </cell>
          <cell r="E192">
            <v>2.6533716245736805E-2</v>
          </cell>
          <cell r="F192">
            <v>3.369243046632707E-2</v>
          </cell>
          <cell r="G192">
            <v>2.2948630258593901E-2</v>
          </cell>
          <cell r="H192">
            <v>3.4854012026378833E-2</v>
          </cell>
          <cell r="I192">
            <v>3.6475477597242068E-2</v>
          </cell>
        </row>
        <row r="193">
          <cell r="D193">
            <v>3.4428141353989687E-2</v>
          </cell>
          <cell r="E193">
            <v>2.65024027322441E-2</v>
          </cell>
          <cell r="F193">
            <v>3.3624019994855557E-2</v>
          </cell>
          <cell r="G193">
            <v>2.2929501029043869E-2</v>
          </cell>
          <cell r="H193">
            <v>3.4781526715964503E-2</v>
          </cell>
          <cell r="I193">
            <v>3.6428778456992661E-2</v>
          </cell>
        </row>
        <row r="194">
          <cell r="D194">
            <v>3.4344081122902603E-2</v>
          </cell>
          <cell r="E194">
            <v>2.6468373025237028E-2</v>
          </cell>
          <cell r="F194">
            <v>3.3548618350196346E-2</v>
          </cell>
          <cell r="G194">
            <v>2.2909282005409256E-2</v>
          </cell>
          <cell r="H194">
            <v>3.4698013127868292E-2</v>
          </cell>
          <cell r="I194">
            <v>3.637843505248084E-2</v>
          </cell>
        </row>
        <row r="195">
          <cell r="D195">
            <v>3.4246583178906297E-2</v>
          </cell>
          <cell r="E195">
            <v>2.6426742386515309E-2</v>
          </cell>
          <cell r="F195">
            <v>3.3461816095609206E-2</v>
          </cell>
          <cell r="G195">
            <v>2.2883337761670973E-2</v>
          </cell>
          <cell r="H195">
            <v>3.4603031614165253E-2</v>
          </cell>
          <cell r="I195">
            <v>3.632311748936598E-2</v>
          </cell>
        </row>
        <row r="196">
          <cell r="D196">
            <v>3.4145544441857328E-2</v>
          </cell>
          <cell r="E196">
            <v>2.638331547937087E-2</v>
          </cell>
          <cell r="F196">
            <v>3.3370893052792901E-2</v>
          </cell>
          <cell r="G196">
            <v>2.2855907493800565E-2</v>
          </cell>
          <cell r="H196">
            <v>3.4503686882512208E-2</v>
          </cell>
          <cell r="I196">
            <v>3.6265644190115867E-2</v>
          </cell>
        </row>
        <row r="197">
          <cell r="D197">
            <v>3.4048393047376606E-2</v>
          </cell>
          <cell r="E197">
            <v>2.6343772115319568E-2</v>
          </cell>
          <cell r="F197">
            <v>3.3284455458740717E-2</v>
          </cell>
          <cell r="G197">
            <v>2.2830517041469885E-2</v>
          </cell>
          <cell r="H197">
            <v>3.4408456117757856E-2</v>
          </cell>
          <cell r="I197">
            <v>3.6209071999233657E-2</v>
          </cell>
        </row>
        <row r="198">
          <cell r="D198">
            <v>3.3953708230533314E-2</v>
          </cell>
          <cell r="E198">
            <v>2.6303769606336923E-2</v>
          </cell>
          <cell r="F198">
            <v>3.3198430789092154E-2</v>
          </cell>
          <cell r="G198">
            <v>2.2805338144143109E-2</v>
          </cell>
          <cell r="H198">
            <v>3.4314892174418306E-2</v>
          </cell>
          <cell r="I198">
            <v>3.6153399612757264E-2</v>
          </cell>
        </row>
        <row r="199">
          <cell r="D199">
            <v>3.3866595339187198E-2</v>
          </cell>
          <cell r="E199">
            <v>2.626141183618581E-2</v>
          </cell>
          <cell r="F199">
            <v>3.3117539458152281E-2</v>
          </cell>
          <cell r="G199">
            <v>2.2776967299771779E-2</v>
          </cell>
          <cell r="H199">
            <v>3.4229092467938232E-2</v>
          </cell>
          <cell r="I199">
            <v>3.6104427542492663E-2</v>
          </cell>
        </row>
        <row r="200">
          <cell r="D200">
            <v>3.379292823722467E-2</v>
          </cell>
          <cell r="E200">
            <v>2.6227504695155137E-2</v>
          </cell>
          <cell r="F200">
            <v>3.3048756721735392E-2</v>
          </cell>
          <cell r="G200">
            <v>2.2754267277093385E-2</v>
          </cell>
          <cell r="H200">
            <v>3.4156280919137361E-2</v>
          </cell>
          <cell r="I200">
            <v>3.6060344182535939E-2</v>
          </cell>
        </row>
        <row r="201">
          <cell r="D201">
            <v>3.3726809975683572E-2</v>
          </cell>
          <cell r="E201">
            <v>2.619599681614931E-2</v>
          </cell>
          <cell r="F201">
            <v>3.2986320928552325E-2</v>
          </cell>
          <cell r="G201">
            <v>2.2733305246664663E-2</v>
          </cell>
          <cell r="H201">
            <v>3.4089117114509182E-2</v>
          </cell>
          <cell r="I201">
            <v>3.6019170655943122E-2</v>
          </cell>
        </row>
        <row r="202">
          <cell r="D202">
            <v>3.3678264427545589E-2</v>
          </cell>
          <cell r="E202">
            <v>2.6171469881492437E-2</v>
          </cell>
          <cell r="F202">
            <v>3.2942138438044631E-2</v>
          </cell>
          <cell r="G202">
            <v>2.2716597732060907E-2</v>
          </cell>
          <cell r="H202">
            <v>3.4041191807615216E-2</v>
          </cell>
          <cell r="I202">
            <v>3.5990788146414168E-2</v>
          </cell>
        </row>
      </sheetData>
      <sheetData sheetId="3" refreshError="1">
        <row r="11">
          <cell r="D11">
            <v>4.3087321861846356E-2</v>
          </cell>
          <cell r="E11">
            <v>5.0906656962859863E-2</v>
          </cell>
          <cell r="F11">
            <v>4.6501899637124498E-2</v>
          </cell>
          <cell r="G11">
            <v>5.7145704909085E-2</v>
          </cell>
          <cell r="H11">
            <v>6.0407439886250545E-2</v>
          </cell>
          <cell r="I11">
            <v>7.234258544642426E-2</v>
          </cell>
          <cell r="J11">
            <v>5.2879777946087489E-2</v>
          </cell>
          <cell r="K11">
            <v>5.7524440410963697E-2</v>
          </cell>
          <cell r="L11">
            <v>6.0642341775149697E-2</v>
          </cell>
          <cell r="M11">
            <v>7.234258544642426E-2</v>
          </cell>
          <cell r="N11">
            <v>4.9517539325818316E-2</v>
          </cell>
          <cell r="O11">
            <v>5.7145704909085E-2</v>
          </cell>
          <cell r="P11">
            <v>6.0407439886250545E-2</v>
          </cell>
          <cell r="Q11">
            <v>7.234258544642426E-2</v>
          </cell>
          <cell r="R11">
            <v>5.4808264750949159E-2</v>
          </cell>
          <cell r="S11">
            <v>5.6756345941596342E-2</v>
          </cell>
          <cell r="T11">
            <v>6.0647077751732843E-2</v>
          </cell>
          <cell r="Y11">
            <v>0</v>
          </cell>
          <cell r="Z11">
            <v>7.8193351010135068E-3</v>
          </cell>
          <cell r="AA11">
            <v>3.4145777752781423E-3</v>
          </cell>
          <cell r="AB11">
            <v>1.4058383047238644E-2</v>
          </cell>
          <cell r="AC11">
            <v>1.7320118024404189E-2</v>
          </cell>
          <cell r="AD11">
            <v>2.9255263584577904E-2</v>
          </cell>
          <cell r="AE11">
            <v>9.7924560842411329E-3</v>
          </cell>
          <cell r="AF11">
            <v>1.4437118549117341E-2</v>
          </cell>
          <cell r="AG11">
            <v>1.7555019913303341E-2</v>
          </cell>
          <cell r="AH11">
            <v>2.9255263584577904E-2</v>
          </cell>
          <cell r="AI11">
            <v>6.43021746397196E-3</v>
          </cell>
          <cell r="AJ11">
            <v>1.4058383047238644E-2</v>
          </cell>
          <cell r="AK11">
            <v>1.7320118024404189E-2</v>
          </cell>
          <cell r="AL11">
            <v>2.9255263584577904E-2</v>
          </cell>
          <cell r="AM11">
            <v>1.1720942889102803E-2</v>
          </cell>
          <cell r="AN11">
            <v>1.3669024079749986E-2</v>
          </cell>
          <cell r="AO11">
            <v>1.7559755889886487E-2</v>
          </cell>
        </row>
        <row r="12">
          <cell r="D12">
            <v>4.0699851334501276E-2</v>
          </cell>
          <cell r="E12">
            <v>4.8490960809501077E-2</v>
          </cell>
          <cell r="F12">
            <v>4.4075983837481139E-2</v>
          </cell>
          <cell r="G12">
            <v>5.4730008755726117E-2</v>
          </cell>
          <cell r="H12">
            <v>5.7991743732891746E-2</v>
          </cell>
          <cell r="I12">
            <v>6.9614388355124984E-2</v>
          </cell>
          <cell r="J12">
            <v>5.046769312538936E-2</v>
          </cell>
          <cell r="K12">
            <v>5.5108744257604939E-2</v>
          </cell>
          <cell r="L12">
            <v>5.8226645621790946E-2</v>
          </cell>
          <cell r="M12">
            <v>6.9614388355124984E-2</v>
          </cell>
          <cell r="N12">
            <v>4.7101843172459495E-2</v>
          </cell>
          <cell r="O12">
            <v>5.4730008755726117E-2</v>
          </cell>
          <cell r="P12">
            <v>5.7991743732891746E-2</v>
          </cell>
          <cell r="Q12">
            <v>6.9614388355124984E-2</v>
          </cell>
          <cell r="R12">
            <v>5.2392562636002733E-2</v>
          </cell>
          <cell r="S12">
            <v>5.4340635049241408E-2</v>
          </cell>
          <cell r="T12">
            <v>5.8231337601769774E-2</v>
          </cell>
          <cell r="Y12">
            <v>0</v>
          </cell>
          <cell r="Z12">
            <v>7.7911094749998008E-3</v>
          </cell>
          <cell r="AA12">
            <v>3.3761325029798631E-3</v>
          </cell>
          <cell r="AB12">
            <v>1.4030157421224841E-2</v>
          </cell>
          <cell r="AC12">
            <v>1.729189239839047E-2</v>
          </cell>
          <cell r="AD12">
            <v>2.8914537020623708E-2</v>
          </cell>
          <cell r="AE12">
            <v>9.7678417908880835E-3</v>
          </cell>
          <cell r="AF12">
            <v>1.4408892923103662E-2</v>
          </cell>
          <cell r="AG12">
            <v>1.752679428728967E-2</v>
          </cell>
          <cell r="AH12">
            <v>2.8914537020623708E-2</v>
          </cell>
          <cell r="AI12">
            <v>6.4019918379582194E-3</v>
          </cell>
          <cell r="AJ12">
            <v>1.4030157421224841E-2</v>
          </cell>
          <cell r="AK12">
            <v>1.729189239839047E-2</v>
          </cell>
          <cell r="AL12">
            <v>2.8914537020623708E-2</v>
          </cell>
          <cell r="AM12">
            <v>1.1692711301501457E-2</v>
          </cell>
          <cell r="AN12">
            <v>1.3640783714740132E-2</v>
          </cell>
          <cell r="AO12">
            <v>1.7531486267268498E-2</v>
          </cell>
        </row>
        <row r="13">
          <cell r="D13">
            <v>4.0747169737894884E-2</v>
          </cell>
          <cell r="E13">
            <v>4.8105389458868469E-2</v>
          </cell>
          <cell r="F13">
            <v>4.3458031827719276E-2</v>
          </cell>
          <cell r="G13">
            <v>5.6002624497954755E-2</v>
          </cell>
          <cell r="H13">
            <v>5.8945944205589261E-2</v>
          </cell>
          <cell r="I13">
            <v>6.6852507788904073E-2</v>
          </cell>
          <cell r="J13">
            <v>5.0113056029786399E-2</v>
          </cell>
          <cell r="K13">
            <v>5.6444451592465389E-2</v>
          </cell>
          <cell r="L13">
            <v>5.9201311257160064E-2</v>
          </cell>
          <cell r="M13">
            <v>6.6852507788904073E-2</v>
          </cell>
          <cell r="N13">
            <v>4.677468515701954E-2</v>
          </cell>
          <cell r="O13">
            <v>5.6002624497954755E-2</v>
          </cell>
          <cell r="P13">
            <v>5.8945944205589261E-2</v>
          </cell>
          <cell r="Q13">
            <v>6.6852507788904073E-2</v>
          </cell>
          <cell r="R13">
            <v>5.2006945952464648E-2</v>
          </cell>
          <cell r="S13">
            <v>5.3954951620825989E-2</v>
          </cell>
          <cell r="T13">
            <v>5.7845431693626416E-2</v>
          </cell>
          <cell r="Y13">
            <v>0</v>
          </cell>
          <cell r="Z13">
            <v>7.3582197209735856E-3</v>
          </cell>
          <cell r="AA13">
            <v>2.7108620898243924E-3</v>
          </cell>
          <cell r="AB13">
            <v>1.5255454760059871E-2</v>
          </cell>
          <cell r="AC13">
            <v>1.8198774467694377E-2</v>
          </cell>
          <cell r="AD13">
            <v>2.6105338051009189E-2</v>
          </cell>
          <cell r="AE13">
            <v>9.3658862918915148E-3</v>
          </cell>
          <cell r="AF13">
            <v>1.5697281854570505E-2</v>
          </cell>
          <cell r="AG13">
            <v>1.845414151926518E-2</v>
          </cell>
          <cell r="AH13">
            <v>2.6105338051009189E-2</v>
          </cell>
          <cell r="AI13">
            <v>6.0275154191246558E-3</v>
          </cell>
          <cell r="AJ13">
            <v>1.5255454760059871E-2</v>
          </cell>
          <cell r="AK13">
            <v>1.8198774467694377E-2</v>
          </cell>
          <cell r="AL13">
            <v>2.6105338051009189E-2</v>
          </cell>
          <cell r="AM13">
            <v>1.1259776214569764E-2</v>
          </cell>
          <cell r="AN13">
            <v>1.3207781882931105E-2</v>
          </cell>
          <cell r="AO13">
            <v>1.7098261955731532E-2</v>
          </cell>
        </row>
        <row r="14">
          <cell r="D14">
            <v>4.1145031910763019E-2</v>
          </cell>
          <cell r="E14">
            <v>4.8069521680784363E-2</v>
          </cell>
          <cell r="F14">
            <v>4.3397365610770386E-2</v>
          </cell>
          <cell r="G14">
            <v>5.804137410692408E-2</v>
          </cell>
          <cell r="H14">
            <v>6.0472461723143002E-2</v>
          </cell>
          <cell r="I14">
            <v>6.4397322111005767E-2</v>
          </cell>
          <cell r="J14">
            <v>5.0181152264517255E-2</v>
          </cell>
          <cell r="K14">
            <v>5.8701572072208587E-2</v>
          </cell>
          <cell r="L14">
            <v>6.0706992629881787E-2</v>
          </cell>
          <cell r="M14">
            <v>6.4397322111005767E-2</v>
          </cell>
          <cell r="N14">
            <v>4.6994140480135844E-2</v>
          </cell>
          <cell r="O14">
            <v>5.804137410692408E-2</v>
          </cell>
          <cell r="P14">
            <v>6.0472461723143002E-2</v>
          </cell>
          <cell r="Q14">
            <v>6.4397322111005767E-2</v>
          </cell>
          <cell r="R14">
            <v>5.1968633513175135E-2</v>
          </cell>
          <cell r="S14">
            <v>5.391530840810007E-2</v>
          </cell>
          <cell r="T14">
            <v>5.7802910945397391E-2</v>
          </cell>
          <cell r="Y14">
            <v>0</v>
          </cell>
          <cell r="Z14">
            <v>6.9244897700213442E-3</v>
          </cell>
          <cell r="AA14">
            <v>2.2523337000073668E-3</v>
          </cell>
          <cell r="AB14">
            <v>1.6896342196161061E-2</v>
          </cell>
          <cell r="AC14">
            <v>1.9327429812379983E-2</v>
          </cell>
          <cell r="AD14">
            <v>2.3252290200242748E-2</v>
          </cell>
          <cell r="AE14">
            <v>9.0361203537542359E-3</v>
          </cell>
          <cell r="AF14">
            <v>1.7556540161445568E-2</v>
          </cell>
          <cell r="AG14">
            <v>1.9561960719118768E-2</v>
          </cell>
          <cell r="AH14">
            <v>2.3252290200242748E-2</v>
          </cell>
          <cell r="AI14">
            <v>5.8491085693728254E-3</v>
          </cell>
          <cell r="AJ14">
            <v>1.6896342196161061E-2</v>
          </cell>
          <cell r="AK14">
            <v>1.9327429812379983E-2</v>
          </cell>
          <cell r="AL14">
            <v>2.3252290200242748E-2</v>
          </cell>
          <cell r="AM14">
            <v>1.0823601602412115E-2</v>
          </cell>
          <cell r="AN14">
            <v>1.2770276497337051E-2</v>
          </cell>
          <cell r="AO14">
            <v>1.6657879034634372E-2</v>
          </cell>
        </row>
        <row r="15">
          <cell r="D15">
            <v>4.1644561165390136E-2</v>
          </cell>
          <cell r="E15">
            <v>4.8134997758353518E-2</v>
          </cell>
          <cell r="F15">
            <v>4.4195832893453357E-2</v>
          </cell>
          <cell r="G15">
            <v>5.754710995462109E-2</v>
          </cell>
          <cell r="H15">
            <v>6.2343316813590254E-2</v>
          </cell>
          <cell r="I15">
            <v>6.3746180658187018E-2</v>
          </cell>
          <cell r="J15">
            <v>5.1841414064530911E-2</v>
          </cell>
          <cell r="K15">
            <v>5.8814087643740368E-2</v>
          </cell>
          <cell r="L15">
            <v>6.2985819007326888E-2</v>
          </cell>
          <cell r="M15">
            <v>6.3746180658187018E-2</v>
          </cell>
          <cell r="N15">
            <v>4.7854638126880317E-2</v>
          </cell>
          <cell r="O15">
            <v>5.754710995462109E-2</v>
          </cell>
          <cell r="P15">
            <v>6.2343316813590254E-2</v>
          </cell>
          <cell r="Q15">
            <v>6.3746180658187018E-2</v>
          </cell>
          <cell r="R15">
            <v>5.2466126702501018E-2</v>
          </cell>
          <cell r="S15">
            <v>5.4559350894833096E-2</v>
          </cell>
          <cell r="T15">
            <v>5.8743626077858234E-2</v>
          </cell>
          <cell r="Y15">
            <v>0</v>
          </cell>
          <cell r="Z15">
            <v>6.490436592963382E-3</v>
          </cell>
          <cell r="AA15">
            <v>2.5512717280632216E-3</v>
          </cell>
          <cell r="AB15">
            <v>1.5902548789230954E-2</v>
          </cell>
          <cell r="AC15">
            <v>2.0698755648200118E-2</v>
          </cell>
          <cell r="AD15">
            <v>2.2101619492796883E-2</v>
          </cell>
          <cell r="AE15">
            <v>1.0196852899140775E-2</v>
          </cell>
          <cell r="AF15">
            <v>1.7169526478350232E-2</v>
          </cell>
          <cell r="AG15">
            <v>2.1341257841936752E-2</v>
          </cell>
          <cell r="AH15">
            <v>2.2101619492796883E-2</v>
          </cell>
          <cell r="AI15">
            <v>6.210076961490181E-3</v>
          </cell>
          <cell r="AJ15">
            <v>1.5902548789230954E-2</v>
          </cell>
          <cell r="AK15">
            <v>2.0698755648200118E-2</v>
          </cell>
          <cell r="AL15">
            <v>2.2101619492796883E-2</v>
          </cell>
          <cell r="AM15">
            <v>1.0821565537110882E-2</v>
          </cell>
          <cell r="AN15">
            <v>1.291478972944296E-2</v>
          </cell>
          <cell r="AO15">
            <v>1.7099064912468098E-2</v>
          </cell>
        </row>
        <row r="16">
          <cell r="D16">
            <v>4.2561175819868617E-2</v>
          </cell>
          <cell r="E16">
            <v>4.8169151823227986E-2</v>
          </cell>
          <cell r="F16">
            <v>4.4960975455230819E-2</v>
          </cell>
          <cell r="G16">
            <v>5.7836746715231722E-2</v>
          </cell>
          <cell r="H16">
            <v>6.4063495493227457E-2</v>
          </cell>
          <cell r="I16">
            <v>6.3084676009175403E-2</v>
          </cell>
          <cell r="J16">
            <v>5.3420328632583322E-2</v>
          </cell>
          <cell r="K16">
            <v>5.9538450749282087E-2</v>
          </cell>
          <cell r="L16">
            <v>6.51062405406162E-2</v>
          </cell>
          <cell r="M16">
            <v>6.3084676009175403E-2</v>
          </cell>
          <cell r="N16">
            <v>4.8560039085852887E-2</v>
          </cell>
          <cell r="O16">
            <v>5.7836746715231722E-2</v>
          </cell>
          <cell r="P16">
            <v>6.4063495493227457E-2</v>
          </cell>
          <cell r="Q16">
            <v>6.3084676009175403E-2</v>
          </cell>
          <cell r="R16">
            <v>5.2935914340285356E-2</v>
          </cell>
          <cell r="S16">
            <v>5.5176921876343051E-2</v>
          </cell>
          <cell r="T16">
            <v>5.966037029030765E-2</v>
          </cell>
          <cell r="Y16">
            <v>0</v>
          </cell>
          <cell r="Z16">
            <v>5.607976003359369E-3</v>
          </cell>
          <cell r="AA16">
            <v>2.3997996353622014E-3</v>
          </cell>
          <cell r="AB16">
            <v>1.5275570895363105E-2</v>
          </cell>
          <cell r="AC16">
            <v>2.150231967335884E-2</v>
          </cell>
          <cell r="AD16">
            <v>2.0523500189306786E-2</v>
          </cell>
          <cell r="AE16">
            <v>1.0859152812714705E-2</v>
          </cell>
          <cell r="AF16">
            <v>1.697727492941347E-2</v>
          </cell>
          <cell r="AG16">
            <v>2.2545064720747583E-2</v>
          </cell>
          <cell r="AH16">
            <v>2.0523500189306786E-2</v>
          </cell>
          <cell r="AI16">
            <v>5.9988632659842694E-3</v>
          </cell>
          <cell r="AJ16">
            <v>1.5275570895363105E-2</v>
          </cell>
          <cell r="AK16">
            <v>2.150231967335884E-2</v>
          </cell>
          <cell r="AL16">
            <v>2.0523500189306786E-2</v>
          </cell>
          <cell r="AM16">
            <v>1.0374738520416739E-2</v>
          </cell>
          <cell r="AN16">
            <v>1.2615746056474433E-2</v>
          </cell>
          <cell r="AO16">
            <v>1.7099194470439033E-2</v>
          </cell>
        </row>
        <row r="17">
          <cell r="D17">
            <v>4.3504578591187393E-2</v>
          </cell>
          <cell r="E17">
            <v>4.8230080889298185E-2</v>
          </cell>
          <cell r="F17">
            <v>4.4933864145831628E-2</v>
          </cell>
          <cell r="G17">
            <v>5.9967767170320839E-2</v>
          </cell>
          <cell r="H17">
            <v>6.5289244240638922E-2</v>
          </cell>
          <cell r="I17">
            <v>6.3843086344302025E-2</v>
          </cell>
          <cell r="J17">
            <v>5.4608664509506653E-2</v>
          </cell>
          <cell r="K17">
            <v>6.1398557916838341E-2</v>
          </cell>
          <cell r="L17">
            <v>6.6605489575535873E-2</v>
          </cell>
          <cell r="M17">
            <v>6.3843086344302025E-2</v>
          </cell>
          <cell r="N17">
            <v>4.893137288945245E-2</v>
          </cell>
          <cell r="O17">
            <v>5.9967767170320839E-2</v>
          </cell>
          <cell r="P17">
            <v>6.5289244240638922E-2</v>
          </cell>
          <cell r="Q17">
            <v>6.3843086344302025E-2</v>
          </cell>
          <cell r="R17">
            <v>5.3864639803500744E-2</v>
          </cell>
          <cell r="S17">
            <v>5.6338101836064351E-2</v>
          </cell>
          <cell r="T17">
            <v>6.1296817100964428E-2</v>
          </cell>
          <cell r="Y17">
            <v>0</v>
          </cell>
          <cell r="Z17">
            <v>4.7255022981107925E-3</v>
          </cell>
          <cell r="AA17">
            <v>1.4292855546442357E-3</v>
          </cell>
          <cell r="AB17">
            <v>1.6463188579133446E-2</v>
          </cell>
          <cell r="AC17">
            <v>2.1784665649451529E-2</v>
          </cell>
          <cell r="AD17">
            <v>2.0338507753114632E-2</v>
          </cell>
          <cell r="AE17">
            <v>1.1104085918319261E-2</v>
          </cell>
          <cell r="AF17">
            <v>1.7893979325650948E-2</v>
          </cell>
          <cell r="AG17">
            <v>2.310091098434848E-2</v>
          </cell>
          <cell r="AH17">
            <v>2.0338507753114632E-2</v>
          </cell>
          <cell r="AI17">
            <v>5.4267942982650572E-3</v>
          </cell>
          <cell r="AJ17">
            <v>1.6463188579133446E-2</v>
          </cell>
          <cell r="AK17">
            <v>2.1784665649451529E-2</v>
          </cell>
          <cell r="AL17">
            <v>2.0338507753114632E-2</v>
          </cell>
          <cell r="AM17">
            <v>1.0360061212313351E-2</v>
          </cell>
          <cell r="AN17">
            <v>1.2833523244876958E-2</v>
          </cell>
          <cell r="AO17">
            <v>1.7792238509777035E-2</v>
          </cell>
        </row>
        <row r="18">
          <cell r="D18">
            <v>4.36502125859256E-2</v>
          </cell>
          <cell r="E18">
            <v>4.8290384150449166E-2</v>
          </cell>
          <cell r="F18">
            <v>4.480118734241563E-2</v>
          </cell>
          <cell r="G18">
            <v>6.2140606850352303E-2</v>
          </cell>
          <cell r="H18">
            <v>6.6522033223948354E-2</v>
          </cell>
          <cell r="I18">
            <v>6.4679374135223899E-2</v>
          </cell>
          <cell r="J18">
            <v>5.5830086897217884E-2</v>
          </cell>
          <cell r="K18">
            <v>6.3289620919252665E-2</v>
          </cell>
          <cell r="L18">
            <v>6.8115455930964935E-2</v>
          </cell>
          <cell r="M18">
            <v>6.4679374135223899E-2</v>
          </cell>
          <cell r="N18">
            <v>4.9314824975014535E-2</v>
          </cell>
          <cell r="O18">
            <v>6.2140606850352303E-2</v>
          </cell>
          <cell r="P18">
            <v>6.6522033223948354E-2</v>
          </cell>
          <cell r="Q18">
            <v>6.4679374135223899E-2</v>
          </cell>
          <cell r="R18">
            <v>5.4925169427008161E-2</v>
          </cell>
          <cell r="S18">
            <v>5.7629723765971613E-2</v>
          </cell>
          <cell r="T18">
            <v>6.3062302399158873E-2</v>
          </cell>
          <cell r="Y18">
            <v>0</v>
          </cell>
          <cell r="Z18">
            <v>4.6401715645235653E-3</v>
          </cell>
          <cell r="AA18">
            <v>1.1509747564900294E-3</v>
          </cell>
          <cell r="AB18">
            <v>1.8490394264426703E-2</v>
          </cell>
          <cell r="AC18">
            <v>2.2871820638022754E-2</v>
          </cell>
          <cell r="AD18">
            <v>2.1029161549298299E-2</v>
          </cell>
          <cell r="AE18">
            <v>1.2179874311292284E-2</v>
          </cell>
          <cell r="AF18">
            <v>1.9639408333327064E-2</v>
          </cell>
          <cell r="AG18">
            <v>2.4465243345039335E-2</v>
          </cell>
          <cell r="AH18">
            <v>2.1029161549298299E-2</v>
          </cell>
          <cell r="AI18">
            <v>5.6646123890889341E-3</v>
          </cell>
          <cell r="AJ18">
            <v>1.8490394264426703E-2</v>
          </cell>
          <cell r="AK18">
            <v>2.2871820638022754E-2</v>
          </cell>
          <cell r="AL18">
            <v>2.1029161549298299E-2</v>
          </cell>
          <cell r="AM18">
            <v>1.127495684108256E-2</v>
          </cell>
          <cell r="AN18">
            <v>1.3979511180046013E-2</v>
          </cell>
          <cell r="AO18">
            <v>1.9412089813233273E-2</v>
          </cell>
        </row>
        <row r="19">
          <cell r="D19">
            <v>4.3765815068209764E-2</v>
          </cell>
          <cell r="E19">
            <v>4.8320155628409855E-2</v>
          </cell>
          <cell r="F19">
            <v>4.4978401130158371E-2</v>
          </cell>
          <cell r="G19">
            <v>6.3209920078441839E-2</v>
          </cell>
          <cell r="H19">
            <v>6.6880506640122295E-2</v>
          </cell>
          <cell r="I19">
            <v>6.5185170226775765E-2</v>
          </cell>
          <cell r="J19">
            <v>5.6279932202499681E-2</v>
          </cell>
          <cell r="K19">
            <v>6.424836731804405E-2</v>
          </cell>
          <cell r="L19">
            <v>6.8529582363874145E-2</v>
          </cell>
          <cell r="M19">
            <v>6.5185170226775765E-2</v>
          </cell>
          <cell r="N19">
            <v>4.9603379052180735E-2</v>
          </cell>
          <cell r="O19">
            <v>6.3209920078441839E-2</v>
          </cell>
          <cell r="P19">
            <v>6.6880506640122295E-2</v>
          </cell>
          <cell r="Q19">
            <v>6.5185170226775765E-2</v>
          </cell>
          <cell r="R19">
            <v>5.5979076424878038E-2</v>
          </cell>
          <cell r="S19">
            <v>5.8863999485982615E-2</v>
          </cell>
          <cell r="T19">
            <v>6.4668998532064564E-2</v>
          </cell>
          <cell r="Y19">
            <v>0</v>
          </cell>
          <cell r="Z19">
            <v>4.5543405602000916E-3</v>
          </cell>
          <cell r="AA19">
            <v>1.2125860619486076E-3</v>
          </cell>
          <cell r="AB19">
            <v>1.9444105010232075E-2</v>
          </cell>
          <cell r="AC19">
            <v>2.3114691571912531E-2</v>
          </cell>
          <cell r="AD19">
            <v>2.1419355158566002E-2</v>
          </cell>
          <cell r="AE19">
            <v>1.2514117134289918E-2</v>
          </cell>
          <cell r="AF19">
            <v>2.0482552249834286E-2</v>
          </cell>
          <cell r="AG19">
            <v>2.4763767295664381E-2</v>
          </cell>
          <cell r="AH19">
            <v>2.1419355158566002E-2</v>
          </cell>
          <cell r="AI19">
            <v>5.8375639839709711E-3</v>
          </cell>
          <cell r="AJ19">
            <v>1.9444105010232075E-2</v>
          </cell>
          <cell r="AK19">
            <v>2.3114691571912531E-2</v>
          </cell>
          <cell r="AL19">
            <v>2.1419355158566002E-2</v>
          </cell>
          <cell r="AM19">
            <v>1.2213261356668274E-2</v>
          </cell>
          <cell r="AN19">
            <v>1.5098184417772852E-2</v>
          </cell>
          <cell r="AO19">
            <v>2.0903183463854801E-2</v>
          </cell>
        </row>
        <row r="20">
          <cell r="D20">
            <v>4.3881804087706526E-2</v>
          </cell>
          <cell r="E20">
            <v>4.8351062254993006E-2</v>
          </cell>
          <cell r="F20">
            <v>4.5380578608978685E-2</v>
          </cell>
          <cell r="G20">
            <v>6.2741399802456313E-2</v>
          </cell>
          <cell r="H20">
            <v>6.5905790215569776E-2</v>
          </cell>
          <cell r="I20">
            <v>6.5001111727222255E-2</v>
          </cell>
          <cell r="J20">
            <v>5.6440746898612941E-2</v>
          </cell>
          <cell r="K20">
            <v>6.3969451976952904E-2</v>
          </cell>
          <cell r="L20">
            <v>6.7346346898394471E-2</v>
          </cell>
          <cell r="M20">
            <v>6.5001111727222255E-2</v>
          </cell>
          <cell r="N20">
            <v>4.9863980059777963E-2</v>
          </cell>
          <cell r="O20">
            <v>6.2741399802456313E-2</v>
          </cell>
          <cell r="P20">
            <v>6.5905790215569776E-2</v>
          </cell>
          <cell r="Q20">
            <v>6.5001111727222255E-2</v>
          </cell>
          <cell r="R20">
            <v>5.653719991131087E-2</v>
          </cell>
          <cell r="S20">
            <v>5.9514529456703859E-2</v>
          </cell>
          <cell r="T20">
            <v>6.5511225341471579E-2</v>
          </cell>
          <cell r="Y20">
            <v>0</v>
          </cell>
          <cell r="Z20">
            <v>4.4692581672864801E-3</v>
          </cell>
          <cell r="AA20">
            <v>1.4987745212721587E-3</v>
          </cell>
          <cell r="AB20">
            <v>1.8859595714749787E-2</v>
          </cell>
          <cell r="AC20">
            <v>2.202398612786325E-2</v>
          </cell>
          <cell r="AD20">
            <v>2.1119307639515729E-2</v>
          </cell>
          <cell r="AE20">
            <v>1.2558942810906415E-2</v>
          </cell>
          <cell r="AF20">
            <v>2.0087647889246378E-2</v>
          </cell>
          <cell r="AG20">
            <v>2.3464542810687945E-2</v>
          </cell>
          <cell r="AH20">
            <v>2.1119307639515729E-2</v>
          </cell>
          <cell r="AI20">
            <v>5.9821759720714365E-3</v>
          </cell>
          <cell r="AJ20">
            <v>1.8859595714749787E-2</v>
          </cell>
          <cell r="AK20">
            <v>2.202398612786325E-2</v>
          </cell>
          <cell r="AL20">
            <v>2.1119307639515729E-2</v>
          </cell>
          <cell r="AM20">
            <v>1.2655395823604344E-2</v>
          </cell>
          <cell r="AN20">
            <v>1.5632725368997333E-2</v>
          </cell>
          <cell r="AO20">
            <v>2.1629421253765053E-2</v>
          </cell>
        </row>
        <row r="21">
          <cell r="D21">
            <v>4.3896734966477391E-2</v>
          </cell>
          <cell r="E21">
            <v>4.8224489015117313E-2</v>
          </cell>
          <cell r="F21">
            <v>4.5625276221340175E-2</v>
          </cell>
          <cell r="G21">
            <v>6.2115399660011943E-2</v>
          </cell>
          <cell r="H21">
            <v>6.477359392455842E-2</v>
          </cell>
          <cell r="I21">
            <v>6.4659573361209935E-2</v>
          </cell>
          <cell r="J21">
            <v>5.644408172826737E-2</v>
          </cell>
          <cell r="K21">
            <v>6.3533056769402907E-2</v>
          </cell>
          <cell r="L21">
            <v>6.6005631566455961E-2</v>
          </cell>
          <cell r="M21">
            <v>6.4659573361209935E-2</v>
          </cell>
          <cell r="N21">
            <v>4.9967101200916353E-2</v>
          </cell>
          <cell r="O21">
            <v>6.2115399660011943E-2</v>
          </cell>
          <cell r="P21">
            <v>6.477359392455842E-2</v>
          </cell>
          <cell r="Q21">
            <v>6.4659573361209935E-2</v>
          </cell>
          <cell r="R21">
            <v>5.6937843531284872E-2</v>
          </cell>
          <cell r="S21">
            <v>6.0007579560966272E-2</v>
          </cell>
          <cell r="T21">
            <v>6.6195972284419785E-2</v>
          </cell>
          <cell r="Y21">
            <v>0</v>
          </cell>
          <cell r="Z21">
            <v>4.3277540486399216E-3</v>
          </cell>
          <cell r="AA21">
            <v>1.7285412548627838E-3</v>
          </cell>
          <cell r="AB21">
            <v>1.8218664693534552E-2</v>
          </cell>
          <cell r="AC21">
            <v>2.0876858958081029E-2</v>
          </cell>
          <cell r="AD21">
            <v>2.0762838394732544E-2</v>
          </cell>
          <cell r="AE21">
            <v>1.2547346761789979E-2</v>
          </cell>
          <cell r="AF21">
            <v>1.9636321802925516E-2</v>
          </cell>
          <cell r="AG21">
            <v>2.210889659997857E-2</v>
          </cell>
          <cell r="AH21">
            <v>2.0762838394732544E-2</v>
          </cell>
          <cell r="AI21">
            <v>6.0703662344389619E-3</v>
          </cell>
          <cell r="AJ21">
            <v>1.8218664693534552E-2</v>
          </cell>
          <cell r="AK21">
            <v>2.0876858958081029E-2</v>
          </cell>
          <cell r="AL21">
            <v>2.0762838394732544E-2</v>
          </cell>
          <cell r="AM21">
            <v>1.3041108564807481E-2</v>
          </cell>
          <cell r="AN21">
            <v>1.6110844594488881E-2</v>
          </cell>
          <cell r="AO21">
            <v>2.2299237317942394E-2</v>
          </cell>
        </row>
        <row r="22">
          <cell r="D22">
            <v>4.3943322320629877E-2</v>
          </cell>
          <cell r="E22">
            <v>4.8129574044578488E-2</v>
          </cell>
          <cell r="F22">
            <v>4.5901632103038527E-2</v>
          </cell>
          <cell r="G22">
            <v>6.1521325333298918E-2</v>
          </cell>
          <cell r="H22">
            <v>6.3673055902883927E-2</v>
          </cell>
          <cell r="I22">
            <v>6.4237681194614038E-2</v>
          </cell>
          <cell r="J22">
            <v>5.6479074827258627E-2</v>
          </cell>
          <cell r="K22">
            <v>6.3128319831189786E-2</v>
          </cell>
          <cell r="L22">
            <v>6.4696574503854298E-2</v>
          </cell>
          <cell r="M22">
            <v>6.4237681194614038E-2</v>
          </cell>
          <cell r="N22">
            <v>5.0101880611391585E-2</v>
          </cell>
          <cell r="O22">
            <v>6.1521325333298918E-2</v>
          </cell>
          <cell r="P22">
            <v>6.3673055902883927E-2</v>
          </cell>
          <cell r="Q22">
            <v>6.4237681194614038E-2</v>
          </cell>
          <cell r="R22">
            <v>5.7224561222613775E-2</v>
          </cell>
          <cell r="S22">
            <v>6.035948184178308E-2</v>
          </cell>
          <cell r="T22">
            <v>6.6682264498776428E-2</v>
          </cell>
          <cell r="Y22">
            <v>0</v>
          </cell>
          <cell r="Z22">
            <v>4.1862517239486113E-3</v>
          </cell>
          <cell r="AA22">
            <v>1.9583097824086501E-3</v>
          </cell>
          <cell r="AB22">
            <v>1.7578003012669041E-2</v>
          </cell>
          <cell r="AC22">
            <v>1.972973358225405E-2</v>
          </cell>
          <cell r="AD22">
            <v>2.0294358873984161E-2</v>
          </cell>
          <cell r="AE22">
            <v>1.253575250662875E-2</v>
          </cell>
          <cell r="AF22">
            <v>1.9184997510559909E-2</v>
          </cell>
          <cell r="AG22">
            <v>2.0753252183224422E-2</v>
          </cell>
          <cell r="AH22">
            <v>2.0294358873984161E-2</v>
          </cell>
          <cell r="AI22">
            <v>6.1585582907617079E-3</v>
          </cell>
          <cell r="AJ22">
            <v>1.7578003012669041E-2</v>
          </cell>
          <cell r="AK22">
            <v>1.972973358225405E-2</v>
          </cell>
          <cell r="AL22">
            <v>2.0294358873984161E-2</v>
          </cell>
          <cell r="AM22">
            <v>1.3281238901983898E-2</v>
          </cell>
          <cell r="AN22">
            <v>1.6416159521153204E-2</v>
          </cell>
          <cell r="AO22">
            <v>2.2738942178146551E-2</v>
          </cell>
        </row>
        <row r="23">
          <cell r="D23">
            <v>4.3961896629104776E-2</v>
          </cell>
          <cell r="E23">
            <v>4.8006398300006643E-2</v>
          </cell>
          <cell r="F23">
            <v>4.6016669923643519E-2</v>
          </cell>
          <cell r="G23">
            <v>6.0995276373650459E-2</v>
          </cell>
          <cell r="H23">
            <v>6.2883967998813239E-2</v>
          </cell>
          <cell r="I23">
            <v>6.344343562734471E-2</v>
          </cell>
          <cell r="J23">
            <v>5.6405364224841104E-2</v>
          </cell>
          <cell r="K23">
            <v>6.2659437579304755E-2</v>
          </cell>
          <cell r="L23">
            <v>6.3835762751368708E-2</v>
          </cell>
          <cell r="M23">
            <v>6.344343562734471E-2</v>
          </cell>
          <cell r="N23">
            <v>5.0171909955416719E-2</v>
          </cell>
          <cell r="O23">
            <v>6.0995276373650459E-2</v>
          </cell>
          <cell r="P23">
            <v>6.2883967998813239E-2</v>
          </cell>
          <cell r="Q23">
            <v>6.344343562734471E-2</v>
          </cell>
          <cell r="R23">
            <v>5.7038004362518005E-2</v>
          </cell>
          <cell r="S23">
            <v>6.0154882262237142E-2</v>
          </cell>
          <cell r="T23">
            <v>6.6436838873807857E-2</v>
          </cell>
          <cell r="Y23">
            <v>0</v>
          </cell>
          <cell r="Z23">
            <v>4.0445016709018677E-3</v>
          </cell>
          <cell r="AA23">
            <v>2.0547732945387434E-3</v>
          </cell>
          <cell r="AB23">
            <v>1.7033379744545683E-2</v>
          </cell>
          <cell r="AC23">
            <v>1.8922071369708464E-2</v>
          </cell>
          <cell r="AD23">
            <v>1.9481538998239935E-2</v>
          </cell>
          <cell r="AE23">
            <v>1.2443467595736328E-2</v>
          </cell>
          <cell r="AF23">
            <v>1.869754095019998E-2</v>
          </cell>
          <cell r="AG23">
            <v>1.9873866122263932E-2</v>
          </cell>
          <cell r="AH23">
            <v>1.9481538998239935E-2</v>
          </cell>
          <cell r="AI23">
            <v>6.2100133263119431E-3</v>
          </cell>
          <cell r="AJ23">
            <v>1.7033379744545683E-2</v>
          </cell>
          <cell r="AK23">
            <v>1.8922071369708464E-2</v>
          </cell>
          <cell r="AL23">
            <v>1.9481538998239935E-2</v>
          </cell>
          <cell r="AM23">
            <v>1.3076107733413229E-2</v>
          </cell>
          <cell r="AN23">
            <v>1.6192985633132366E-2</v>
          </cell>
          <cell r="AO23">
            <v>2.2474942244703082E-2</v>
          </cell>
        </row>
        <row r="24">
          <cell r="D24">
            <v>4.3959073401865917E-2</v>
          </cell>
          <cell r="E24">
            <v>4.7862253858993876E-2</v>
          </cell>
          <cell r="F24">
            <v>4.5923945481081946E-2</v>
          </cell>
          <cell r="G24">
            <v>6.0449359464050396E-2</v>
          </cell>
          <cell r="H24">
            <v>6.2204125688990267E-2</v>
          </cell>
          <cell r="I24">
            <v>6.2630054887740205E-2</v>
          </cell>
          <cell r="J24">
            <v>5.5987133653883185E-2</v>
          </cell>
          <cell r="K24">
            <v>6.2169948851171809E-2</v>
          </cell>
          <cell r="L24">
            <v>6.3096341457891961E-2</v>
          </cell>
          <cell r="M24">
            <v>6.2630054887740205E-2</v>
          </cell>
          <cell r="N24">
            <v>5.002782792739683E-2</v>
          </cell>
          <cell r="O24">
            <v>6.0449359464050396E-2</v>
          </cell>
          <cell r="P24">
            <v>6.2204125688990267E-2</v>
          </cell>
          <cell r="Q24">
            <v>6.2630054887740205E-2</v>
          </cell>
          <cell r="R24">
            <v>5.6830651978428064E-2</v>
          </cell>
          <cell r="S24">
            <v>5.9929536455744746E-2</v>
          </cell>
          <cell r="T24">
            <v>6.6170778568465025E-2</v>
          </cell>
          <cell r="Y24">
            <v>0</v>
          </cell>
          <cell r="Z24">
            <v>3.9031804571279596E-3</v>
          </cell>
          <cell r="AA24">
            <v>1.964872079216029E-3</v>
          </cell>
          <cell r="AB24">
            <v>1.649028606218448E-2</v>
          </cell>
          <cell r="AC24">
            <v>1.824505228712435E-2</v>
          </cell>
          <cell r="AD24">
            <v>1.8670981485874288E-2</v>
          </cell>
          <cell r="AE24">
            <v>1.2028060252017268E-2</v>
          </cell>
          <cell r="AF24">
            <v>1.8210875449305892E-2</v>
          </cell>
          <cell r="AG24">
            <v>1.9137268056026044E-2</v>
          </cell>
          <cell r="AH24">
            <v>1.8670981485874288E-2</v>
          </cell>
          <cell r="AI24">
            <v>6.068754525530913E-3</v>
          </cell>
          <cell r="AJ24">
            <v>1.649028606218448E-2</v>
          </cell>
          <cell r="AK24">
            <v>1.824505228712435E-2</v>
          </cell>
          <cell r="AL24">
            <v>1.8670981485874288E-2</v>
          </cell>
          <cell r="AM24">
            <v>1.2871578576562147E-2</v>
          </cell>
          <cell r="AN24">
            <v>1.5970463053878829E-2</v>
          </cell>
          <cell r="AO24">
            <v>2.2211705166599108E-2</v>
          </cell>
        </row>
        <row r="25">
          <cell r="D25">
            <v>4.394247565858303E-2</v>
          </cell>
          <cell r="E25">
            <v>4.7704184462085381E-2</v>
          </cell>
          <cell r="F25">
            <v>4.5817296082624616E-2</v>
          </cell>
          <cell r="G25">
            <v>5.9889517598554605E-2</v>
          </cell>
          <cell r="H25">
            <v>6.1510358423271586E-2</v>
          </cell>
          <cell r="I25">
            <v>6.1802749192239971E-2</v>
          </cell>
          <cell r="J25">
            <v>5.5554978127029524E-2</v>
          </cell>
          <cell r="K25">
            <v>6.1666535167143127E-2</v>
          </cell>
          <cell r="L25">
            <v>6.2342995208519512E-2</v>
          </cell>
          <cell r="M25">
            <v>6.1802749192239971E-2</v>
          </cell>
          <cell r="N25">
            <v>4.9869820943481212E-2</v>
          </cell>
          <cell r="O25">
            <v>5.9889517598554605E-2</v>
          </cell>
          <cell r="P25">
            <v>6.1510358423271586E-2</v>
          </cell>
          <cell r="Q25">
            <v>6.1802749192239971E-2</v>
          </cell>
          <cell r="R25">
            <v>5.6609374638442421E-2</v>
          </cell>
          <cell r="S25">
            <v>5.9690265693356621E-2</v>
          </cell>
          <cell r="T25">
            <v>6.589079330722647E-2</v>
          </cell>
          <cell r="Y25">
            <v>0</v>
          </cell>
          <cell r="Z25">
            <v>3.7617088035023505E-3</v>
          </cell>
          <cell r="AA25">
            <v>1.8748204240415858E-3</v>
          </cell>
          <cell r="AB25">
            <v>1.5947041939971575E-2</v>
          </cell>
          <cell r="AC25">
            <v>1.7567882764688555E-2</v>
          </cell>
          <cell r="AD25">
            <v>1.7860273533656941E-2</v>
          </cell>
          <cell r="AE25">
            <v>1.1612502468446494E-2</v>
          </cell>
          <cell r="AF25">
            <v>1.7724059508560097E-2</v>
          </cell>
          <cell r="AG25">
            <v>1.8400519549936482E-2</v>
          </cell>
          <cell r="AH25">
            <v>1.7860273533656941E-2</v>
          </cell>
          <cell r="AI25">
            <v>5.927345284898182E-3</v>
          </cell>
          <cell r="AJ25">
            <v>1.5947041939971575E-2</v>
          </cell>
          <cell r="AK25">
            <v>1.7567882764688555E-2</v>
          </cell>
          <cell r="AL25">
            <v>1.7860273533656941E-2</v>
          </cell>
          <cell r="AM25">
            <v>1.2666898979859391E-2</v>
          </cell>
          <cell r="AN25">
            <v>1.5747790034773591E-2</v>
          </cell>
          <cell r="AO25">
            <v>2.1948317648643439E-2</v>
          </cell>
        </row>
        <row r="26">
          <cell r="D26">
            <v>4.4014132988197917E-2</v>
          </cell>
          <cell r="E26">
            <v>4.7530567409478072E-2</v>
          </cell>
          <cell r="F26">
            <v>4.5695099028468508E-2</v>
          </cell>
          <cell r="G26">
            <v>5.931412807735998E-2</v>
          </cell>
          <cell r="H26">
            <v>6.0801043501854064E-2</v>
          </cell>
          <cell r="I26">
            <v>6.0959895841040918E-2</v>
          </cell>
          <cell r="J26">
            <v>5.5107274944477064E-2</v>
          </cell>
          <cell r="K26">
            <v>6.1147573827415633E-2</v>
          </cell>
          <cell r="L26">
            <v>6.1574101303448224E-2</v>
          </cell>
          <cell r="M26">
            <v>6.0959895841040918E-2</v>
          </cell>
          <cell r="N26">
            <v>4.9696266303866782E-2</v>
          </cell>
          <cell r="O26">
            <v>5.931412807735998E-2</v>
          </cell>
          <cell r="P26">
            <v>6.0801043501854064E-2</v>
          </cell>
          <cell r="Q26">
            <v>6.0959895841040918E-2</v>
          </cell>
          <cell r="R26">
            <v>5.6372549642757959E-2</v>
          </cell>
          <cell r="S26">
            <v>5.9435447275269677E-2</v>
          </cell>
          <cell r="T26">
            <v>6.5595260390289081E-2</v>
          </cell>
          <cell r="Y26">
            <v>0</v>
          </cell>
          <cell r="Z26">
            <v>3.5164344212801554E-3</v>
          </cell>
          <cell r="AA26">
            <v>1.6809660402705914E-3</v>
          </cell>
          <cell r="AB26">
            <v>1.5299995089162063E-2</v>
          </cell>
          <cell r="AC26">
            <v>1.6786910513656148E-2</v>
          </cell>
          <cell r="AD26">
            <v>1.6945762852843001E-2</v>
          </cell>
          <cell r="AE26">
            <v>1.1093141956279147E-2</v>
          </cell>
          <cell r="AF26">
            <v>1.7133440839217716E-2</v>
          </cell>
          <cell r="AG26">
            <v>1.7559968315250307E-2</v>
          </cell>
          <cell r="AH26">
            <v>1.6945762852843001E-2</v>
          </cell>
          <cell r="AI26">
            <v>5.682133315668865E-3</v>
          </cell>
          <cell r="AJ26">
            <v>1.5299995089162063E-2</v>
          </cell>
          <cell r="AK26">
            <v>1.6786910513656148E-2</v>
          </cell>
          <cell r="AL26">
            <v>1.6945762852843001E-2</v>
          </cell>
          <cell r="AM26">
            <v>1.2358416654560042E-2</v>
          </cell>
          <cell r="AN26">
            <v>1.5421314287071761E-2</v>
          </cell>
          <cell r="AO26">
            <v>2.1581127402091164E-2</v>
          </cell>
        </row>
        <row r="27">
          <cell r="D27">
            <v>4.4071722992523876E-2</v>
          </cell>
          <cell r="E27">
            <v>4.7341767361917322E-2</v>
          </cell>
          <cell r="F27">
            <v>4.5557859856067029E-2</v>
          </cell>
          <cell r="G27">
            <v>5.8722454814722651E-2</v>
          </cell>
          <cell r="H27">
            <v>6.0075077920089148E-2</v>
          </cell>
          <cell r="I27">
            <v>6.007435403749687E-2</v>
          </cell>
          <cell r="J27">
            <v>5.4643637846067211E-2</v>
          </cell>
          <cell r="K27">
            <v>6.0612483344002863E-2</v>
          </cell>
          <cell r="L27">
            <v>6.0788393507937313E-2</v>
          </cell>
          <cell r="M27">
            <v>6.007435403749687E-2</v>
          </cell>
          <cell r="N27">
            <v>4.9507528840293413E-2</v>
          </cell>
          <cell r="O27">
            <v>5.8722454814722651E-2</v>
          </cell>
          <cell r="P27">
            <v>6.0075077920089148E-2</v>
          </cell>
          <cell r="Q27">
            <v>6.007435403749687E-2</v>
          </cell>
          <cell r="R27">
            <v>5.6136604760647406E-2</v>
          </cell>
          <cell r="S27">
            <v>5.9185256552748769E-2</v>
          </cell>
          <cell r="T27">
            <v>6.531322824997704E-2</v>
          </cell>
          <cell r="Y27">
            <v>0</v>
          </cell>
          <cell r="Z27">
            <v>3.2700443693934461E-3</v>
          </cell>
          <cell r="AA27">
            <v>1.4861368635431527E-3</v>
          </cell>
          <cell r="AB27">
            <v>1.4650731822198775E-2</v>
          </cell>
          <cell r="AC27">
            <v>1.6003354927565272E-2</v>
          </cell>
          <cell r="AD27">
            <v>1.6002631044972994E-2</v>
          </cell>
          <cell r="AE27">
            <v>1.0571914853543335E-2</v>
          </cell>
          <cell r="AF27">
            <v>1.6540760351478986E-2</v>
          </cell>
          <cell r="AG27">
            <v>1.6716670515413437E-2</v>
          </cell>
          <cell r="AH27">
            <v>1.6002631044972994E-2</v>
          </cell>
          <cell r="AI27">
            <v>5.435805847769537E-3</v>
          </cell>
          <cell r="AJ27">
            <v>1.4650731822198775E-2</v>
          </cell>
          <cell r="AK27">
            <v>1.6003354927565272E-2</v>
          </cell>
          <cell r="AL27">
            <v>1.6002631044972994E-2</v>
          </cell>
          <cell r="AM27">
            <v>1.206488176812353E-2</v>
          </cell>
          <cell r="AN27">
            <v>1.5113533560224893E-2</v>
          </cell>
          <cell r="AO27">
            <v>2.1241505257453164E-2</v>
          </cell>
        </row>
        <row r="28">
          <cell r="D28">
            <v>4.4122803127694753E-2</v>
          </cell>
          <cell r="E28">
            <v>4.7147100875831932E-2</v>
          </cell>
          <cell r="F28">
            <v>4.5414613368432818E-2</v>
          </cell>
          <cell r="G28">
            <v>5.8126015860049958E-2</v>
          </cell>
          <cell r="H28">
            <v>5.9341616831757649E-2</v>
          </cell>
          <cell r="I28">
            <v>5.9183525230838897E-2</v>
          </cell>
          <cell r="J28">
            <v>5.4174885230036662E-2</v>
          </cell>
          <cell r="K28">
            <v>6.0072472570797293E-2</v>
          </cell>
          <cell r="L28">
            <v>5.999845016938795E-2</v>
          </cell>
          <cell r="M28">
            <v>5.9183525230838897E-2</v>
          </cell>
          <cell r="N28">
            <v>4.9312924767200901E-2</v>
          </cell>
          <cell r="O28">
            <v>5.8126015860049958E-2</v>
          </cell>
          <cell r="P28">
            <v>5.9341616831757649E-2</v>
          </cell>
          <cell r="Q28">
            <v>5.9183525230838897E-2</v>
          </cell>
          <cell r="R28">
            <v>5.5895759764115774E-2</v>
          </cell>
          <cell r="S28">
            <v>5.8930400492577688E-2</v>
          </cell>
          <cell r="T28">
            <v>6.5027081222810368E-2</v>
          </cell>
          <cell r="Y28">
            <v>0</v>
          </cell>
          <cell r="Z28">
            <v>3.0242977481371794E-3</v>
          </cell>
          <cell r="AA28">
            <v>1.2918102407380658E-3</v>
          </cell>
          <cell r="AB28">
            <v>1.4003212732355205E-2</v>
          </cell>
          <cell r="AC28">
            <v>1.5218813704062896E-2</v>
          </cell>
          <cell r="AD28">
            <v>1.5060722103144145E-2</v>
          </cell>
          <cell r="AE28">
            <v>1.005208210234191E-2</v>
          </cell>
          <cell r="AF28">
            <v>1.594966944310254E-2</v>
          </cell>
          <cell r="AG28">
            <v>1.5875647041693197E-2</v>
          </cell>
          <cell r="AH28">
            <v>1.5060722103144145E-2</v>
          </cell>
          <cell r="AI28">
            <v>5.1901216395061484E-3</v>
          </cell>
          <cell r="AJ28">
            <v>1.4003212732355205E-2</v>
          </cell>
          <cell r="AK28">
            <v>1.5218813704062896E-2</v>
          </cell>
          <cell r="AL28">
            <v>1.5060722103144145E-2</v>
          </cell>
          <cell r="AM28">
            <v>1.1772956636421021E-2</v>
          </cell>
          <cell r="AN28">
            <v>1.4807597364882935E-2</v>
          </cell>
          <cell r="AO28">
            <v>2.0904278095115615E-2</v>
          </cell>
        </row>
        <row r="29">
          <cell r="D29">
            <v>4.4173970273641248E-2</v>
          </cell>
          <cell r="E29">
            <v>4.695259282824972E-2</v>
          </cell>
          <cell r="F29">
            <v>4.5271525319301786E-2</v>
          </cell>
          <cell r="G29">
            <v>5.752973534388043E-2</v>
          </cell>
          <cell r="H29">
            <v>5.8580862058497496E-2</v>
          </cell>
          <cell r="I29">
            <v>5.829285486268411E-2</v>
          </cell>
          <cell r="J29">
            <v>5.3706291052509292E-2</v>
          </cell>
          <cell r="K29">
            <v>5.9532620236094902E-2</v>
          </cell>
          <cell r="L29">
            <v>5.9179301885450536E-2</v>
          </cell>
          <cell r="M29">
            <v>5.829285486268411E-2</v>
          </cell>
          <cell r="N29">
            <v>4.911847913261156E-2</v>
          </cell>
          <cell r="O29">
            <v>5.752973534388043E-2</v>
          </cell>
          <cell r="P29">
            <v>5.8580862058497496E-2</v>
          </cell>
          <cell r="Q29">
            <v>5.829285486268411E-2</v>
          </cell>
          <cell r="R29">
            <v>5.5655073206087313E-2</v>
          </cell>
          <cell r="S29">
            <v>5.8675702870909771E-2</v>
          </cell>
          <cell r="T29">
            <v>6.4741092634146888E-2</v>
          </cell>
          <cell r="Y29">
            <v>0</v>
          </cell>
          <cell r="Z29">
            <v>2.7786225546084717E-3</v>
          </cell>
          <cell r="AA29">
            <v>1.0975550456605379E-3</v>
          </cell>
          <cell r="AB29">
            <v>1.3355765070239181E-2</v>
          </cell>
          <cell r="AC29">
            <v>1.4406891784856247E-2</v>
          </cell>
          <cell r="AD29">
            <v>1.4118884589042861E-2</v>
          </cell>
          <cell r="AE29">
            <v>9.5323207788680434E-3</v>
          </cell>
          <cell r="AF29">
            <v>1.5358649962453653E-2</v>
          </cell>
          <cell r="AG29">
            <v>1.5005331611809287E-2</v>
          </cell>
          <cell r="AH29">
            <v>1.4118884589042861E-2</v>
          </cell>
          <cell r="AI29">
            <v>4.9445088589703118E-3</v>
          </cell>
          <cell r="AJ29">
            <v>1.3355765070239181E-2</v>
          </cell>
          <cell r="AK29">
            <v>1.4406891784856247E-2</v>
          </cell>
          <cell r="AL29">
            <v>1.4118884589042861E-2</v>
          </cell>
          <cell r="AM29">
            <v>1.1481102932446065E-2</v>
          </cell>
          <cell r="AN29">
            <v>1.4501732597268523E-2</v>
          </cell>
          <cell r="AO29">
            <v>2.0567122360505639E-2</v>
          </cell>
        </row>
        <row r="30">
          <cell r="D30">
            <v>4.4230364408331627E-2</v>
          </cell>
          <cell r="E30">
            <v>4.6763464045896659E-2</v>
          </cell>
          <cell r="F30">
            <v>4.5133816535399898E-2</v>
          </cell>
          <cell r="G30">
            <v>5.6930620771142582E-2</v>
          </cell>
          <cell r="H30">
            <v>5.7825486550466508E-2</v>
          </cell>
          <cell r="I30">
            <v>5.7407563759758466E-2</v>
          </cell>
          <cell r="J30">
            <v>5.3243076140211065E-2</v>
          </cell>
          <cell r="K30">
            <v>5.8991334682097572E-2</v>
          </cell>
          <cell r="L30">
            <v>5.8363649501011632E-2</v>
          </cell>
          <cell r="M30">
            <v>5.7407563759758466E-2</v>
          </cell>
          <cell r="N30">
            <v>4.892941276325137E-2</v>
          </cell>
          <cell r="O30">
            <v>5.6930620771142582E-2</v>
          </cell>
          <cell r="P30">
            <v>5.7825486550466508E-2</v>
          </cell>
          <cell r="Q30">
            <v>5.7407563759758466E-2</v>
          </cell>
          <cell r="R30">
            <v>5.5419765913288004E-2</v>
          </cell>
          <cell r="S30">
            <v>5.8426384514470998E-2</v>
          </cell>
          <cell r="T30">
            <v>6.4460483310712552E-2</v>
          </cell>
          <cell r="Y30">
            <v>0</v>
          </cell>
          <cell r="Z30">
            <v>2.5330996375650325E-3</v>
          </cell>
          <cell r="AA30">
            <v>9.034521270682716E-4</v>
          </cell>
          <cell r="AB30">
            <v>1.2700256362810955E-2</v>
          </cell>
          <cell r="AC30">
            <v>1.3595122142134881E-2</v>
          </cell>
          <cell r="AD30">
            <v>1.317719935142684E-2</v>
          </cell>
          <cell r="AE30">
            <v>9.0127117318794386E-3</v>
          </cell>
          <cell r="AF30">
            <v>1.4760970273765946E-2</v>
          </cell>
          <cell r="AG30">
            <v>1.4133285092680005E-2</v>
          </cell>
          <cell r="AH30">
            <v>1.317719935142684E-2</v>
          </cell>
          <cell r="AI30">
            <v>4.6990483549197437E-3</v>
          </cell>
          <cell r="AJ30">
            <v>1.2700256362810955E-2</v>
          </cell>
          <cell r="AK30">
            <v>1.3595122142134881E-2</v>
          </cell>
          <cell r="AL30">
            <v>1.317719935142684E-2</v>
          </cell>
          <cell r="AM30">
            <v>1.1189401504956377E-2</v>
          </cell>
          <cell r="AN30">
            <v>1.4196020106139372E-2</v>
          </cell>
          <cell r="AO30">
            <v>2.0230118902380925E-2</v>
          </cell>
        </row>
        <row r="31">
          <cell r="D31">
            <v>4.4078378872325651E-2</v>
          </cell>
          <cell r="E31">
            <v>4.6576241719556155E-2</v>
          </cell>
          <cell r="F31">
            <v>4.4998155084218679E-2</v>
          </cell>
          <cell r="G31">
            <v>5.6327105248574268E-2</v>
          </cell>
          <cell r="H31">
            <v>5.7070466137555807E-2</v>
          </cell>
          <cell r="I31">
            <v>5.6968578621594455E-2</v>
          </cell>
          <cell r="J31">
            <v>5.2783488211905538E-2</v>
          </cell>
          <cell r="K31">
            <v>5.8445599521200105E-2</v>
          </cell>
          <cell r="L31">
            <v>5.7548187069565881E-2</v>
          </cell>
          <cell r="M31">
            <v>5.6968578621594455E-2</v>
          </cell>
          <cell r="N31">
            <v>4.8742941615084835E-2</v>
          </cell>
          <cell r="O31">
            <v>5.6327105248574268E-2</v>
          </cell>
          <cell r="P31">
            <v>5.7070466137555807E-2</v>
          </cell>
          <cell r="Q31">
            <v>5.6968578621594455E-2</v>
          </cell>
          <cell r="R31">
            <v>5.5215843413306674E-2</v>
          </cell>
          <cell r="S31">
            <v>5.8217394999694028E-2</v>
          </cell>
          <cell r="T31">
            <v>6.4240177610611154E-2</v>
          </cell>
          <cell r="Y31">
            <v>0</v>
          </cell>
          <cell r="Z31">
            <v>2.4978628472305045E-3</v>
          </cell>
          <cell r="AA31">
            <v>9.1977621189302805E-4</v>
          </cell>
          <cell r="AB31">
            <v>1.2248726376248617E-2</v>
          </cell>
          <cell r="AC31">
            <v>1.2992087265230157E-2</v>
          </cell>
          <cell r="AD31">
            <v>1.2890199749268805E-2</v>
          </cell>
          <cell r="AE31">
            <v>8.7051093395798876E-3</v>
          </cell>
          <cell r="AF31">
            <v>1.4367220648874454E-2</v>
          </cell>
          <cell r="AG31">
            <v>1.3469808197240231E-2</v>
          </cell>
          <cell r="AH31">
            <v>1.2890199749268805E-2</v>
          </cell>
          <cell r="AI31">
            <v>4.6645627427591846E-3</v>
          </cell>
          <cell r="AJ31">
            <v>1.2248726376248617E-2</v>
          </cell>
          <cell r="AK31">
            <v>1.2992087265230157E-2</v>
          </cell>
          <cell r="AL31">
            <v>1.2890199749268805E-2</v>
          </cell>
          <cell r="AM31">
            <v>1.1137464540981024E-2</v>
          </cell>
          <cell r="AN31">
            <v>1.4139016127368377E-2</v>
          </cell>
          <cell r="AO31">
            <v>2.0161798738285504E-2</v>
          </cell>
        </row>
        <row r="32">
          <cell r="D32">
            <v>4.3923846405239025E-2</v>
          </cell>
          <cell r="E32">
            <v>4.6387786906579777E-2</v>
          </cell>
          <cell r="F32">
            <v>4.4861120269693473E-2</v>
          </cell>
          <cell r="G32">
            <v>5.5723494652474496E-2</v>
          </cell>
          <cell r="H32">
            <v>5.6486414297051001E-2</v>
          </cell>
          <cell r="I32">
            <v>5.6780123808618077E-2</v>
          </cell>
          <cell r="J32">
            <v>5.2391183253812389E-2</v>
          </cell>
          <cell r="K32">
            <v>5.7899611416930556E-2</v>
          </cell>
          <cell r="L32">
            <v>5.6733208654503681E-2</v>
          </cell>
          <cell r="M32">
            <v>5.6780123808618077E-2</v>
          </cell>
          <cell r="N32">
            <v>4.8564602690225431E-2</v>
          </cell>
          <cell r="O32">
            <v>5.5723494652474496E-2</v>
          </cell>
          <cell r="P32">
            <v>5.6486414297051001E-2</v>
          </cell>
          <cell r="Q32">
            <v>5.6780123808618077E-2</v>
          </cell>
          <cell r="R32">
            <v>5.5027388600330296E-2</v>
          </cell>
          <cell r="S32">
            <v>5.8028940186717649E-2</v>
          </cell>
          <cell r="T32">
            <v>6.4051722797634769E-2</v>
          </cell>
          <cell r="Y32">
            <v>0</v>
          </cell>
          <cell r="Z32">
            <v>2.4639405013407514E-3</v>
          </cell>
          <cell r="AA32">
            <v>9.3727386445444788E-4</v>
          </cell>
          <cell r="AB32">
            <v>1.1799648247235471E-2</v>
          </cell>
          <cell r="AC32">
            <v>1.2562567891811975E-2</v>
          </cell>
          <cell r="AD32">
            <v>1.2856277403379052E-2</v>
          </cell>
          <cell r="AE32">
            <v>8.4673368485733633E-3</v>
          </cell>
          <cell r="AF32">
            <v>1.3975765011691531E-2</v>
          </cell>
          <cell r="AG32">
            <v>1.2809362249264655E-2</v>
          </cell>
          <cell r="AH32">
            <v>1.2856277403379052E-2</v>
          </cell>
          <cell r="AI32">
            <v>4.6407562849864054E-3</v>
          </cell>
          <cell r="AJ32">
            <v>1.1799648247235471E-2</v>
          </cell>
          <cell r="AK32">
            <v>1.2562567891811975E-2</v>
          </cell>
          <cell r="AL32">
            <v>1.2856277403379052E-2</v>
          </cell>
          <cell r="AM32">
            <v>1.110354219509127E-2</v>
          </cell>
          <cell r="AN32">
            <v>1.4105093781478624E-2</v>
          </cell>
          <cell r="AO32">
            <v>2.0127876392395744E-2</v>
          </cell>
        </row>
        <row r="33">
          <cell r="D33">
            <v>4.376979732646652E-2</v>
          </cell>
          <cell r="E33">
            <v>4.6199873130122839E-2</v>
          </cell>
          <cell r="F33">
            <v>4.4724626491687715E-2</v>
          </cell>
          <cell r="G33">
            <v>5.5120425092894186E-2</v>
          </cell>
          <cell r="H33">
            <v>5.6298500520594069E-2</v>
          </cell>
          <cell r="I33">
            <v>5.6592210032161132E-2</v>
          </cell>
          <cell r="J33">
            <v>5.2203269477355443E-2</v>
          </cell>
          <cell r="K33">
            <v>5.7354164349180448E-2</v>
          </cell>
          <cell r="L33">
            <v>5.6519547332755535E-2</v>
          </cell>
          <cell r="M33">
            <v>5.6592210032161132E-2</v>
          </cell>
          <cell r="N33">
            <v>4.8386804801885466E-2</v>
          </cell>
          <cell r="O33">
            <v>5.5120425092894186E-2</v>
          </cell>
          <cell r="P33">
            <v>5.6298500520594069E-2</v>
          </cell>
          <cell r="Q33">
            <v>5.6592210032161132E-2</v>
          </cell>
          <cell r="R33">
            <v>5.4839474823873365E-2</v>
          </cell>
          <cell r="S33">
            <v>5.7841026410260704E-2</v>
          </cell>
          <cell r="T33">
            <v>6.3863809021177831E-2</v>
          </cell>
          <cell r="Y33">
            <v>0</v>
          </cell>
          <cell r="Z33">
            <v>2.4300758036563189E-3</v>
          </cell>
          <cell r="AA33">
            <v>9.5482916522119515E-4</v>
          </cell>
          <cell r="AB33">
            <v>1.1350627766427666E-2</v>
          </cell>
          <cell r="AC33">
            <v>1.252870319412755E-2</v>
          </cell>
          <cell r="AD33">
            <v>1.2822412705694612E-2</v>
          </cell>
          <cell r="AE33">
            <v>8.4334721508889238E-3</v>
          </cell>
          <cell r="AF33">
            <v>1.3584367022713928E-2</v>
          </cell>
          <cell r="AG33">
            <v>1.2749750006289015E-2</v>
          </cell>
          <cell r="AH33">
            <v>1.2822412705694612E-2</v>
          </cell>
          <cell r="AI33">
            <v>4.6170074754189466E-3</v>
          </cell>
          <cell r="AJ33">
            <v>1.1350627766427666E-2</v>
          </cell>
          <cell r="AK33">
            <v>1.252870319412755E-2</v>
          </cell>
          <cell r="AL33">
            <v>1.2822412705694612E-2</v>
          </cell>
          <cell r="AM33">
            <v>1.1069677497406845E-2</v>
          </cell>
          <cell r="AN33">
            <v>1.4071229083794184E-2</v>
          </cell>
          <cell r="AO33">
            <v>2.0094011694711311E-2</v>
          </cell>
        </row>
        <row r="34">
          <cell r="D34">
            <v>4.3618136295347588E-2</v>
          </cell>
          <cell r="E34">
            <v>4.6014400882710429E-2</v>
          </cell>
          <cell r="F34">
            <v>4.4602701454838072E-2</v>
          </cell>
          <cell r="G34">
            <v>5.4896280799930565E-2</v>
          </cell>
          <cell r="H34">
            <v>5.6113028273181653E-2</v>
          </cell>
          <cell r="I34">
            <v>5.640673778474873E-2</v>
          </cell>
          <cell r="J34">
            <v>5.2017797229943041E-2</v>
          </cell>
          <cell r="K34">
            <v>5.6819974699849222E-2</v>
          </cell>
          <cell r="L34">
            <v>5.6334075085343133E-2</v>
          </cell>
          <cell r="M34">
            <v>5.640673778474873E-2</v>
          </cell>
          <cell r="N34">
            <v>4.8210616999731101E-2</v>
          </cell>
          <cell r="O34">
            <v>5.4896280799930565E-2</v>
          </cell>
          <cell r="P34">
            <v>5.6113028273181653E-2</v>
          </cell>
          <cell r="Q34">
            <v>5.640673778474873E-2</v>
          </cell>
          <cell r="R34">
            <v>5.4654002576460955E-2</v>
          </cell>
          <cell r="S34">
            <v>5.7655554162848302E-2</v>
          </cell>
          <cell r="T34">
            <v>6.3678336773765429E-2</v>
          </cell>
          <cell r="Y34">
            <v>0</v>
          </cell>
          <cell r="Z34">
            <v>2.396264587362841E-3</v>
          </cell>
          <cell r="AA34">
            <v>9.8456515949048307E-4</v>
          </cell>
          <cell r="AB34">
            <v>1.1278144504582976E-2</v>
          </cell>
          <cell r="AC34">
            <v>1.2494891977834065E-2</v>
          </cell>
          <cell r="AD34">
            <v>1.2788601489401141E-2</v>
          </cell>
          <cell r="AE34">
            <v>8.3996609345954529E-3</v>
          </cell>
          <cell r="AF34">
            <v>1.3201838404501634E-2</v>
          </cell>
          <cell r="AG34">
            <v>1.2715938789995544E-2</v>
          </cell>
          <cell r="AH34">
            <v>1.2788601489401141E-2</v>
          </cell>
          <cell r="AI34">
            <v>4.5924807043835128E-3</v>
          </cell>
          <cell r="AJ34">
            <v>1.1278144504582976E-2</v>
          </cell>
          <cell r="AK34">
            <v>1.2494891977834065E-2</v>
          </cell>
          <cell r="AL34">
            <v>1.2788601489401141E-2</v>
          </cell>
          <cell r="AM34">
            <v>1.1035866281113367E-2</v>
          </cell>
          <cell r="AN34">
            <v>1.4037417867500714E-2</v>
          </cell>
          <cell r="AO34">
            <v>2.006020047841784E-2</v>
          </cell>
        </row>
        <row r="35">
          <cell r="D35">
            <v>4.3470065612175798E-2</v>
          </cell>
          <cell r="E35">
            <v>4.5832476533368187E-2</v>
          </cell>
          <cell r="F35">
            <v>4.4488537103402684E-2</v>
          </cell>
          <cell r="G35">
            <v>5.4714356450588322E-2</v>
          </cell>
          <cell r="H35">
            <v>5.5931103923839411E-2</v>
          </cell>
          <cell r="I35">
            <v>5.622481343540648E-2</v>
          </cell>
          <cell r="J35">
            <v>5.1835872880600799E-2</v>
          </cell>
          <cell r="K35">
            <v>5.663805035050698E-2</v>
          </cell>
          <cell r="L35">
            <v>5.6152150736000883E-2</v>
          </cell>
          <cell r="M35">
            <v>5.622481343540648E-2</v>
          </cell>
          <cell r="N35">
            <v>4.8028692650388852E-2</v>
          </cell>
          <cell r="O35">
            <v>5.4714356450588322E-2</v>
          </cell>
          <cell r="P35">
            <v>5.5931103923839411E-2</v>
          </cell>
          <cell r="Q35">
            <v>5.622481343540648E-2</v>
          </cell>
          <cell r="R35">
            <v>5.4472078227118699E-2</v>
          </cell>
          <cell r="S35">
            <v>5.7473629813506059E-2</v>
          </cell>
          <cell r="T35">
            <v>6.3496412424423179E-2</v>
          </cell>
          <cell r="Y35">
            <v>0</v>
          </cell>
          <cell r="Z35">
            <v>2.3624109211923885E-3</v>
          </cell>
          <cell r="AA35">
            <v>1.0184714912268855E-3</v>
          </cell>
          <cell r="AB35">
            <v>1.1244290838412524E-2</v>
          </cell>
          <cell r="AC35">
            <v>1.2461038311663612E-2</v>
          </cell>
          <cell r="AD35">
            <v>1.2754747823230682E-2</v>
          </cell>
          <cell r="AE35">
            <v>8.3658072684250004E-3</v>
          </cell>
          <cell r="AF35">
            <v>1.3167984738331182E-2</v>
          </cell>
          <cell r="AG35">
            <v>1.2682085123825085E-2</v>
          </cell>
          <cell r="AH35">
            <v>1.2754747823230682E-2</v>
          </cell>
          <cell r="AI35">
            <v>4.5586270382130534E-3</v>
          </cell>
          <cell r="AJ35">
            <v>1.1244290838412524E-2</v>
          </cell>
          <cell r="AK35">
            <v>1.2461038311663612E-2</v>
          </cell>
          <cell r="AL35">
            <v>1.2754747823230682E-2</v>
          </cell>
          <cell r="AM35">
            <v>1.1002012614942901E-2</v>
          </cell>
          <cell r="AN35">
            <v>1.4003564201330261E-2</v>
          </cell>
          <cell r="AO35">
            <v>2.0026346812247381E-2</v>
          </cell>
        </row>
        <row r="36">
          <cell r="D36">
            <v>4.3327519884416889E-2</v>
          </cell>
          <cell r="E36">
            <v>4.5656241525748681E-2</v>
          </cell>
          <cell r="F36">
            <v>4.4379876957083737E-2</v>
          </cell>
          <cell r="G36">
            <v>5.4538121442968816E-2</v>
          </cell>
          <cell r="H36">
            <v>5.5754868916219905E-2</v>
          </cell>
          <cell r="I36">
            <v>5.6048578427786981E-2</v>
          </cell>
          <cell r="J36">
            <v>5.1659637872981293E-2</v>
          </cell>
          <cell r="K36">
            <v>5.6461815342887481E-2</v>
          </cell>
          <cell r="L36">
            <v>5.5975915728381377E-2</v>
          </cell>
          <cell r="M36">
            <v>5.6048578427786981E-2</v>
          </cell>
          <cell r="N36">
            <v>4.7852457642769346E-2</v>
          </cell>
          <cell r="O36">
            <v>5.4538121442968816E-2</v>
          </cell>
          <cell r="P36">
            <v>5.5754868916219905E-2</v>
          </cell>
          <cell r="Q36">
            <v>5.6048578427786981E-2</v>
          </cell>
          <cell r="R36">
            <v>5.4295843219499193E-2</v>
          </cell>
          <cell r="S36">
            <v>5.7297394805886553E-2</v>
          </cell>
          <cell r="T36">
            <v>6.332017741680368E-2</v>
          </cell>
          <cell r="Y36">
            <v>0</v>
          </cell>
          <cell r="Z36">
            <v>2.3287216413317921E-3</v>
          </cell>
          <cell r="AA36">
            <v>1.0523570726668485E-3</v>
          </cell>
          <cell r="AB36">
            <v>1.1210601558551928E-2</v>
          </cell>
          <cell r="AC36">
            <v>1.2427349031803016E-2</v>
          </cell>
          <cell r="AD36">
            <v>1.2721058543370092E-2</v>
          </cell>
          <cell r="AE36">
            <v>8.3321179885644039E-3</v>
          </cell>
          <cell r="AF36">
            <v>1.3134295458470592E-2</v>
          </cell>
          <cell r="AG36">
            <v>1.2648395843964488E-2</v>
          </cell>
          <cell r="AH36">
            <v>1.2721058543370092E-2</v>
          </cell>
          <cell r="AI36">
            <v>4.5249377583524569E-3</v>
          </cell>
          <cell r="AJ36">
            <v>1.1210601558551928E-2</v>
          </cell>
          <cell r="AK36">
            <v>1.2427349031803016E-2</v>
          </cell>
          <cell r="AL36">
            <v>1.2721058543370092E-2</v>
          </cell>
          <cell r="AM36">
            <v>1.0968323335082304E-2</v>
          </cell>
          <cell r="AN36">
            <v>1.3969874921469665E-2</v>
          </cell>
          <cell r="AO36">
            <v>1.9992657532386791E-2</v>
          </cell>
        </row>
        <row r="37">
          <cell r="D37">
            <v>4.3187898210246725E-2</v>
          </cell>
          <cell r="E37">
            <v>4.5482976293785733E-2</v>
          </cell>
          <cell r="F37">
            <v>4.4262708116830557E-2</v>
          </cell>
          <cell r="G37">
            <v>5.4364856211005862E-2</v>
          </cell>
          <cell r="H37">
            <v>5.5581603684256957E-2</v>
          </cell>
          <cell r="I37">
            <v>5.5875313195824033E-2</v>
          </cell>
          <cell r="J37">
            <v>5.1486372641018345E-2</v>
          </cell>
          <cell r="K37">
            <v>5.6288550110924519E-2</v>
          </cell>
          <cell r="L37">
            <v>5.5802650496418429E-2</v>
          </cell>
          <cell r="M37">
            <v>5.5875313195824033E-2</v>
          </cell>
          <cell r="N37">
            <v>4.7679192410806398E-2</v>
          </cell>
          <cell r="O37">
            <v>5.4364856211005862E-2</v>
          </cell>
          <cell r="P37">
            <v>5.5581603684256957E-2</v>
          </cell>
          <cell r="Q37">
            <v>5.5875313195824033E-2</v>
          </cell>
          <cell r="R37">
            <v>5.4122577987536252E-2</v>
          </cell>
          <cell r="S37">
            <v>5.7124129573923606E-2</v>
          </cell>
          <cell r="T37">
            <v>6.3146912184840726E-2</v>
          </cell>
          <cell r="Y37">
            <v>0</v>
          </cell>
          <cell r="Z37">
            <v>2.2950780835390081E-3</v>
          </cell>
          <cell r="AA37">
            <v>1.0748099065838318E-3</v>
          </cell>
          <cell r="AB37">
            <v>1.1176958000759137E-2</v>
          </cell>
          <cell r="AC37">
            <v>1.2393705474010232E-2</v>
          </cell>
          <cell r="AD37">
            <v>1.2687414985577308E-2</v>
          </cell>
          <cell r="AE37">
            <v>8.2984744307716199E-3</v>
          </cell>
          <cell r="AF37">
            <v>1.3100651900677794E-2</v>
          </cell>
          <cell r="AG37">
            <v>1.2614752286171704E-2</v>
          </cell>
          <cell r="AH37">
            <v>1.2687414985577308E-2</v>
          </cell>
          <cell r="AI37">
            <v>4.4912942005596729E-3</v>
          </cell>
          <cell r="AJ37">
            <v>1.1176958000759137E-2</v>
          </cell>
          <cell r="AK37">
            <v>1.2393705474010232E-2</v>
          </cell>
          <cell r="AL37">
            <v>1.2687414985577308E-2</v>
          </cell>
          <cell r="AM37">
            <v>1.0934679777289527E-2</v>
          </cell>
          <cell r="AN37">
            <v>1.3936231363676881E-2</v>
          </cell>
          <cell r="AO37">
            <v>1.9959013974594E-2</v>
          </cell>
        </row>
        <row r="38">
          <cell r="D38">
            <v>4.3048003159414691E-2</v>
          </cell>
          <cell r="E38">
            <v>4.5309434300361856E-2</v>
          </cell>
          <cell r="F38">
            <v>4.408916612340668E-2</v>
          </cell>
          <cell r="G38">
            <v>5.4191314217581991E-2</v>
          </cell>
          <cell r="H38">
            <v>5.5408061690833087E-2</v>
          </cell>
          <cell r="I38">
            <v>5.5701771202400156E-2</v>
          </cell>
          <cell r="J38">
            <v>5.1312830647594475E-2</v>
          </cell>
          <cell r="K38">
            <v>5.6115008117500656E-2</v>
          </cell>
          <cell r="L38">
            <v>5.5629108502994559E-2</v>
          </cell>
          <cell r="M38">
            <v>5.5701771202400156E-2</v>
          </cell>
          <cell r="N38">
            <v>4.7505650417382521E-2</v>
          </cell>
          <cell r="O38">
            <v>5.4191314217581991E-2</v>
          </cell>
          <cell r="P38">
            <v>5.5408061690833087E-2</v>
          </cell>
          <cell r="Q38">
            <v>5.5701771202400156E-2</v>
          </cell>
          <cell r="R38">
            <v>5.3949035994112382E-2</v>
          </cell>
          <cell r="S38">
            <v>5.6950587580499729E-2</v>
          </cell>
          <cell r="T38">
            <v>6.2973370191416855E-2</v>
          </cell>
          <cell r="Y38">
            <v>0</v>
          </cell>
          <cell r="Z38">
            <v>2.2614311409471649E-3</v>
          </cell>
          <cell r="AA38">
            <v>1.0411629639919887E-3</v>
          </cell>
          <cell r="AB38">
            <v>1.11433110581673E-2</v>
          </cell>
          <cell r="AC38">
            <v>1.2360058531418396E-2</v>
          </cell>
          <cell r="AD38">
            <v>1.2653768042985465E-2</v>
          </cell>
          <cell r="AE38">
            <v>8.2648274881797837E-3</v>
          </cell>
          <cell r="AF38">
            <v>1.3067004958085965E-2</v>
          </cell>
          <cell r="AG38">
            <v>1.2581105343579868E-2</v>
          </cell>
          <cell r="AH38">
            <v>1.2653768042985465E-2</v>
          </cell>
          <cell r="AI38">
            <v>4.4576472579678297E-3</v>
          </cell>
          <cell r="AJ38">
            <v>1.11433110581673E-2</v>
          </cell>
          <cell r="AK38">
            <v>1.2360058531418396E-2</v>
          </cell>
          <cell r="AL38">
            <v>1.2653768042985465E-2</v>
          </cell>
          <cell r="AM38">
            <v>1.0901032834697691E-2</v>
          </cell>
          <cell r="AN38">
            <v>1.3902584421085037E-2</v>
          </cell>
          <cell r="AO38">
            <v>1.9925367032002164E-2</v>
          </cell>
        </row>
        <row r="39">
          <cell r="D39">
            <v>4.2904680015035335E-2</v>
          </cell>
          <cell r="E39">
            <v>4.5132326100177818E-2</v>
          </cell>
          <cell r="F39">
            <v>4.3912057923222642E-2</v>
          </cell>
          <cell r="G39">
            <v>5.4014206017397946E-2</v>
          </cell>
          <cell r="H39">
            <v>5.5230953490649048E-2</v>
          </cell>
          <cell r="I39">
            <v>5.5524663002216118E-2</v>
          </cell>
          <cell r="J39">
            <v>5.113572244741043E-2</v>
          </cell>
          <cell r="K39">
            <v>5.5937899917316611E-2</v>
          </cell>
          <cell r="L39">
            <v>5.5452000302810521E-2</v>
          </cell>
          <cell r="M39">
            <v>5.5524663002216118E-2</v>
          </cell>
          <cell r="N39">
            <v>4.7328542217198483E-2</v>
          </cell>
          <cell r="O39">
            <v>5.4014206017397946E-2</v>
          </cell>
          <cell r="P39">
            <v>5.5230953490649048E-2</v>
          </cell>
          <cell r="Q39">
            <v>5.5524663002216118E-2</v>
          </cell>
          <cell r="R39">
            <v>5.3771927793928337E-2</v>
          </cell>
          <cell r="S39">
            <v>5.6773479380315697E-2</v>
          </cell>
          <cell r="T39">
            <v>6.2796261991232824E-2</v>
          </cell>
          <cell r="Y39">
            <v>0</v>
          </cell>
          <cell r="Z39">
            <v>2.2276460851424831E-3</v>
          </cell>
          <cell r="AA39">
            <v>1.0073779081873069E-3</v>
          </cell>
          <cell r="AB39">
            <v>1.1109526002362612E-2</v>
          </cell>
          <cell r="AC39">
            <v>1.2326273475613714E-2</v>
          </cell>
          <cell r="AD39">
            <v>1.2619982987180783E-2</v>
          </cell>
          <cell r="AE39">
            <v>8.231042432375095E-3</v>
          </cell>
          <cell r="AF39">
            <v>1.3033219902281276E-2</v>
          </cell>
          <cell r="AG39">
            <v>1.2547320287775186E-2</v>
          </cell>
          <cell r="AH39">
            <v>1.2619982987180783E-2</v>
          </cell>
          <cell r="AI39">
            <v>4.423862202163148E-3</v>
          </cell>
          <cell r="AJ39">
            <v>1.1109526002362612E-2</v>
          </cell>
          <cell r="AK39">
            <v>1.2326273475613714E-2</v>
          </cell>
          <cell r="AL39">
            <v>1.2619982987180783E-2</v>
          </cell>
          <cell r="AM39">
            <v>1.0867247778893002E-2</v>
          </cell>
          <cell r="AN39">
            <v>1.3868799365280363E-2</v>
          </cell>
          <cell r="AO39">
            <v>1.9891581976197489E-2</v>
          </cell>
        </row>
        <row r="40">
          <cell r="D40">
            <v>4.2756317564323146E-2</v>
          </cell>
          <cell r="E40">
            <v>4.4950188338417393E-2</v>
          </cell>
          <cell r="F40">
            <v>4.3729920161462217E-2</v>
          </cell>
          <cell r="G40">
            <v>5.3832068255637522E-2</v>
          </cell>
          <cell r="H40">
            <v>5.5048815728888624E-2</v>
          </cell>
          <cell r="I40">
            <v>5.5342525240455694E-2</v>
          </cell>
          <cell r="J40">
            <v>5.0953584685649998E-2</v>
          </cell>
          <cell r="K40">
            <v>5.5755762155556193E-2</v>
          </cell>
          <cell r="L40">
            <v>5.5269862541050097E-2</v>
          </cell>
          <cell r="M40">
            <v>5.5342525240455694E-2</v>
          </cell>
          <cell r="N40">
            <v>4.7146404455438058E-2</v>
          </cell>
          <cell r="O40">
            <v>5.3832068255637522E-2</v>
          </cell>
          <cell r="P40">
            <v>5.5048815728888624E-2</v>
          </cell>
          <cell r="Q40">
            <v>5.5342525240455694E-2</v>
          </cell>
          <cell r="R40">
            <v>5.3589790032167905E-2</v>
          </cell>
          <cell r="S40">
            <v>5.6591341618555259E-2</v>
          </cell>
          <cell r="T40">
            <v>6.2614124229472393E-2</v>
          </cell>
          <cell r="Y40">
            <v>0</v>
          </cell>
          <cell r="Z40">
            <v>2.1938707740942476E-3</v>
          </cell>
          <cell r="AA40">
            <v>9.7360259713907132E-4</v>
          </cell>
          <cell r="AB40">
            <v>1.1075750691314376E-2</v>
          </cell>
          <cell r="AC40">
            <v>1.2292498164565478E-2</v>
          </cell>
          <cell r="AD40">
            <v>1.2586207676132548E-2</v>
          </cell>
          <cell r="AE40">
            <v>8.1972671213268525E-3</v>
          </cell>
          <cell r="AF40">
            <v>1.2999444591233048E-2</v>
          </cell>
          <cell r="AG40">
            <v>1.2513544976726951E-2</v>
          </cell>
          <cell r="AH40">
            <v>1.2586207676132548E-2</v>
          </cell>
          <cell r="AI40">
            <v>4.3900868911149124E-3</v>
          </cell>
          <cell r="AJ40">
            <v>1.1075750691314376E-2</v>
          </cell>
          <cell r="AK40">
            <v>1.2292498164565478E-2</v>
          </cell>
          <cell r="AL40">
            <v>1.2586207676132548E-2</v>
          </cell>
          <cell r="AM40">
            <v>1.083347246784476E-2</v>
          </cell>
          <cell r="AN40">
            <v>1.3835024054232113E-2</v>
          </cell>
          <cell r="AO40">
            <v>1.9857806665149247E-2</v>
          </cell>
        </row>
        <row r="41">
          <cell r="D41">
            <v>4.269795593465648E-2</v>
          </cell>
          <cell r="E41">
            <v>4.4758577832504767E-2</v>
          </cell>
          <cell r="F41">
            <v>4.3538309655549591E-2</v>
          </cell>
          <cell r="G41">
            <v>5.3640457749724896E-2</v>
          </cell>
          <cell r="H41">
            <v>5.4857205222975991E-2</v>
          </cell>
          <cell r="I41">
            <v>5.5150914734543061E-2</v>
          </cell>
          <cell r="J41">
            <v>5.0761974179737379E-2</v>
          </cell>
          <cell r="K41">
            <v>5.556415164964356E-2</v>
          </cell>
          <cell r="L41">
            <v>5.5078252035137464E-2</v>
          </cell>
          <cell r="M41">
            <v>5.5150914734543061E-2</v>
          </cell>
          <cell r="N41">
            <v>4.6954793949525425E-2</v>
          </cell>
          <cell r="O41">
            <v>5.3640457749724896E-2</v>
          </cell>
          <cell r="P41">
            <v>5.4857205222975991E-2</v>
          </cell>
          <cell r="Q41">
            <v>5.5150914734543061E-2</v>
          </cell>
          <cell r="R41">
            <v>5.3398179526255286E-2</v>
          </cell>
          <cell r="S41">
            <v>5.639973111264264E-2</v>
          </cell>
          <cell r="T41">
            <v>6.2422513723559767E-2</v>
          </cell>
          <cell r="Y41">
            <v>0</v>
          </cell>
          <cell r="Z41">
            <v>2.0606218978482874E-3</v>
          </cell>
          <cell r="AA41">
            <v>8.4035372089311111E-4</v>
          </cell>
          <cell r="AB41">
            <v>1.0942501815068416E-2</v>
          </cell>
          <cell r="AC41">
            <v>1.2159249288319511E-2</v>
          </cell>
          <cell r="AD41">
            <v>1.2452958799886581E-2</v>
          </cell>
          <cell r="AE41">
            <v>8.0640182450808992E-3</v>
          </cell>
          <cell r="AF41">
            <v>1.286619571498708E-2</v>
          </cell>
          <cell r="AG41">
            <v>1.2380296100480984E-2</v>
          </cell>
          <cell r="AH41">
            <v>1.2452958799886581E-2</v>
          </cell>
          <cell r="AI41">
            <v>4.2568380148689453E-3</v>
          </cell>
          <cell r="AJ41">
            <v>1.0942501815068416E-2</v>
          </cell>
          <cell r="AK41">
            <v>1.2159249288319511E-2</v>
          </cell>
          <cell r="AL41">
            <v>1.2452958799886581E-2</v>
          </cell>
          <cell r="AM41">
            <v>1.0700223591598806E-2</v>
          </cell>
          <cell r="AN41">
            <v>1.370177517798616E-2</v>
          </cell>
          <cell r="AO41">
            <v>1.9724557788903287E-2</v>
          </cell>
        </row>
        <row r="42">
          <cell r="D42">
            <v>4.2632404119579546E-2</v>
          </cell>
          <cell r="E42">
            <v>4.4559725180201973E-2</v>
          </cell>
          <cell r="F42">
            <v>4.3339457003246797E-2</v>
          </cell>
          <cell r="G42">
            <v>5.3441605097422108E-2</v>
          </cell>
          <cell r="H42">
            <v>5.4658352570673203E-2</v>
          </cell>
          <cell r="I42">
            <v>5.4952062082240273E-2</v>
          </cell>
          <cell r="J42">
            <v>5.0563121527434585E-2</v>
          </cell>
          <cell r="K42">
            <v>5.5365298997340773E-2</v>
          </cell>
          <cell r="L42">
            <v>5.4879399382834676E-2</v>
          </cell>
          <cell r="M42">
            <v>5.4952062082240273E-2</v>
          </cell>
          <cell r="N42">
            <v>4.6755941297222645E-2</v>
          </cell>
          <cell r="O42">
            <v>5.3441605097422108E-2</v>
          </cell>
          <cell r="P42">
            <v>5.4658352570673203E-2</v>
          </cell>
          <cell r="Q42">
            <v>5.4952062082240273E-2</v>
          </cell>
          <cell r="R42">
            <v>5.3199326873952492E-2</v>
          </cell>
          <cell r="S42">
            <v>5.6200878460339852E-2</v>
          </cell>
          <cell r="T42">
            <v>6.2223661071256972E-2</v>
          </cell>
          <cell r="Y42">
            <v>0</v>
          </cell>
          <cell r="Z42">
            <v>1.9273210606224264E-3</v>
          </cell>
          <cell r="AA42">
            <v>7.0705288366725016E-4</v>
          </cell>
          <cell r="AB42">
            <v>1.0809200977842562E-2</v>
          </cell>
          <cell r="AC42">
            <v>1.2025948451093657E-2</v>
          </cell>
          <cell r="AD42">
            <v>1.2319657962660727E-2</v>
          </cell>
          <cell r="AE42">
            <v>7.9307174078550383E-3</v>
          </cell>
          <cell r="AF42">
            <v>1.2732894877761226E-2</v>
          </cell>
          <cell r="AG42">
            <v>1.224699526325513E-2</v>
          </cell>
          <cell r="AH42">
            <v>1.2319657962660727E-2</v>
          </cell>
          <cell r="AI42">
            <v>4.1235371776430982E-3</v>
          </cell>
          <cell r="AJ42">
            <v>1.0809200977842562E-2</v>
          </cell>
          <cell r="AK42">
            <v>1.2025948451093657E-2</v>
          </cell>
          <cell r="AL42">
            <v>1.2319657962660727E-2</v>
          </cell>
          <cell r="AM42">
            <v>1.0566922754372945E-2</v>
          </cell>
          <cell r="AN42">
            <v>1.3568474340760306E-2</v>
          </cell>
          <cell r="AO42">
            <v>1.9591256951677426E-2</v>
          </cell>
        </row>
        <row r="43">
          <cell r="D43">
            <v>4.2565923696755957E-2</v>
          </cell>
          <cell r="E43">
            <v>4.4359551950312694E-2</v>
          </cell>
          <cell r="F43">
            <v>4.313928377335751E-2</v>
          </cell>
          <cell r="G43">
            <v>5.3241431867532822E-2</v>
          </cell>
          <cell r="H43">
            <v>5.445817934078391E-2</v>
          </cell>
          <cell r="I43">
            <v>5.4751888852350987E-2</v>
          </cell>
          <cell r="J43">
            <v>5.0362948297545299E-2</v>
          </cell>
          <cell r="K43">
            <v>5.516512576745148E-2</v>
          </cell>
          <cell r="L43">
            <v>5.467922615294539E-2</v>
          </cell>
          <cell r="M43">
            <v>5.4751888852350987E-2</v>
          </cell>
          <cell r="N43">
            <v>4.6555768067333352E-2</v>
          </cell>
          <cell r="O43">
            <v>5.3241431867532822E-2</v>
          </cell>
          <cell r="P43">
            <v>5.445817934078391E-2</v>
          </cell>
          <cell r="Q43">
            <v>5.4751888852350987E-2</v>
          </cell>
          <cell r="R43">
            <v>5.2999153644063206E-2</v>
          </cell>
          <cell r="S43">
            <v>5.6000705230450566E-2</v>
          </cell>
          <cell r="T43">
            <v>6.2023487841367686E-2</v>
          </cell>
          <cell r="Y43">
            <v>0</v>
          </cell>
          <cell r="Z43">
            <v>1.7936282535567366E-3</v>
          </cell>
          <cell r="AA43">
            <v>5.7336007660155341E-4</v>
          </cell>
          <cell r="AB43">
            <v>1.0675508170776865E-2</v>
          </cell>
          <cell r="AC43">
            <v>1.1892255644027953E-2</v>
          </cell>
          <cell r="AD43">
            <v>1.218596515559503E-2</v>
          </cell>
          <cell r="AE43">
            <v>7.7970246007893415E-3</v>
          </cell>
          <cell r="AF43">
            <v>1.2599202070695523E-2</v>
          </cell>
          <cell r="AG43">
            <v>1.2113302456189433E-2</v>
          </cell>
          <cell r="AH43">
            <v>1.218596515559503E-2</v>
          </cell>
          <cell r="AI43">
            <v>3.9898443705773945E-3</v>
          </cell>
          <cell r="AJ43">
            <v>1.0675508170776865E-2</v>
          </cell>
          <cell r="AK43">
            <v>1.1892255644027953E-2</v>
          </cell>
          <cell r="AL43">
            <v>1.218596515559503E-2</v>
          </cell>
          <cell r="AM43">
            <v>1.0433229947307249E-2</v>
          </cell>
          <cell r="AN43">
            <v>1.3434781533694609E-2</v>
          </cell>
          <cell r="AO43">
            <v>1.9457564144611729E-2</v>
          </cell>
        </row>
        <row r="44">
          <cell r="D44">
            <v>4.2504571861043304E-2</v>
          </cell>
          <cell r="E44">
            <v>4.4164868261260398E-2</v>
          </cell>
          <cell r="F44">
            <v>4.2944600084305215E-2</v>
          </cell>
          <cell r="G44">
            <v>5.3046748178480527E-2</v>
          </cell>
          <cell r="H44">
            <v>5.4263495651731622E-2</v>
          </cell>
          <cell r="I44">
            <v>5.4557205163298692E-2</v>
          </cell>
          <cell r="J44">
            <v>5.0168264608493003E-2</v>
          </cell>
          <cell r="K44">
            <v>5.4970442078399191E-2</v>
          </cell>
          <cell r="L44">
            <v>5.4484542463893094E-2</v>
          </cell>
          <cell r="M44">
            <v>5.4557205163298692E-2</v>
          </cell>
          <cell r="N44">
            <v>4.6361084378281063E-2</v>
          </cell>
          <cell r="O44">
            <v>5.3046748178480527E-2</v>
          </cell>
          <cell r="P44">
            <v>5.4263495651731622E-2</v>
          </cell>
          <cell r="Q44">
            <v>5.4557205163298692E-2</v>
          </cell>
          <cell r="R44">
            <v>5.280446995501091E-2</v>
          </cell>
          <cell r="S44">
            <v>5.5806021541398264E-2</v>
          </cell>
          <cell r="T44">
            <v>6.1828804152315398E-2</v>
          </cell>
          <cell r="Y44">
            <v>0</v>
          </cell>
          <cell r="Z44">
            <v>1.6602964002170942E-3</v>
          </cell>
          <cell r="AA44">
            <v>4.4002822326191099E-4</v>
          </cell>
          <cell r="AB44">
            <v>1.0542176317437223E-2</v>
          </cell>
          <cell r="AC44">
            <v>1.1758923790688318E-2</v>
          </cell>
          <cell r="AD44">
            <v>1.2052633302255387E-2</v>
          </cell>
          <cell r="AE44">
            <v>7.6636927474496991E-3</v>
          </cell>
          <cell r="AF44">
            <v>1.2465870217355887E-2</v>
          </cell>
          <cell r="AG44">
            <v>1.197997060284979E-2</v>
          </cell>
          <cell r="AH44">
            <v>1.2052633302255387E-2</v>
          </cell>
          <cell r="AI44">
            <v>3.856512517237759E-3</v>
          </cell>
          <cell r="AJ44">
            <v>1.0542176317437223E-2</v>
          </cell>
          <cell r="AK44">
            <v>1.1758923790688318E-2</v>
          </cell>
          <cell r="AL44">
            <v>1.2052633302255387E-2</v>
          </cell>
          <cell r="AM44">
            <v>1.0299898093967606E-2</v>
          </cell>
          <cell r="AN44">
            <v>1.330144968035496E-2</v>
          </cell>
          <cell r="AO44">
            <v>1.9324232291272093E-2</v>
          </cell>
        </row>
        <row r="45">
          <cell r="D45">
            <v>4.2453196499111334E-2</v>
          </cell>
          <cell r="E45">
            <v>4.3980176503842845E-2</v>
          </cell>
          <cell r="F45">
            <v>4.2759908326887676E-2</v>
          </cell>
          <cell r="G45">
            <v>5.2862056421062974E-2</v>
          </cell>
          <cell r="H45">
            <v>5.4078803894314076E-2</v>
          </cell>
          <cell r="I45">
            <v>5.4372513405881145E-2</v>
          </cell>
          <cell r="J45">
            <v>4.9983572851075457E-2</v>
          </cell>
          <cell r="K45">
            <v>5.4785750320981638E-2</v>
          </cell>
          <cell r="L45">
            <v>5.4299850706475541E-2</v>
          </cell>
          <cell r="M45">
            <v>5.4372513405881145E-2</v>
          </cell>
          <cell r="N45">
            <v>4.617639262086351E-2</v>
          </cell>
          <cell r="O45">
            <v>5.2862056421062974E-2</v>
          </cell>
          <cell r="P45">
            <v>5.4078803894314076E-2</v>
          </cell>
          <cell r="Q45">
            <v>5.4372513405881145E-2</v>
          </cell>
          <cell r="R45">
            <v>5.2619778197593364E-2</v>
          </cell>
          <cell r="S45">
            <v>5.5621329783980718E-2</v>
          </cell>
          <cell r="T45">
            <v>6.1644112394897851E-2</v>
          </cell>
          <cell r="Y45">
            <v>0</v>
          </cell>
          <cell r="Z45">
            <v>1.526980004731511E-3</v>
          </cell>
          <cell r="AA45">
            <v>3.0671182777634171E-4</v>
          </cell>
          <cell r="AB45">
            <v>1.040885992195164E-2</v>
          </cell>
          <cell r="AC45">
            <v>1.1625607395202742E-2</v>
          </cell>
          <cell r="AD45">
            <v>1.1919316906769811E-2</v>
          </cell>
          <cell r="AE45">
            <v>7.5303763519641229E-3</v>
          </cell>
          <cell r="AF45">
            <v>1.2332553821870304E-2</v>
          </cell>
          <cell r="AG45">
            <v>1.1846654207364207E-2</v>
          </cell>
          <cell r="AH45">
            <v>1.1919316906769811E-2</v>
          </cell>
          <cell r="AI45">
            <v>3.7231961217521758E-3</v>
          </cell>
          <cell r="AJ45">
            <v>1.040885992195164E-2</v>
          </cell>
          <cell r="AK45">
            <v>1.1625607395202742E-2</v>
          </cell>
          <cell r="AL45">
            <v>1.1919316906769811E-2</v>
          </cell>
          <cell r="AM45">
            <v>1.016658169848203E-2</v>
          </cell>
          <cell r="AN45">
            <v>1.3168133284869384E-2</v>
          </cell>
          <cell r="AO45">
            <v>1.9190915895786517E-2</v>
          </cell>
        </row>
        <row r="46">
          <cell r="D46">
            <v>4.2409972177157571E-2</v>
          </cell>
          <cell r="E46">
            <v>4.3803649373601782E-2</v>
          </cell>
          <cell r="F46">
            <v>4.2583381196646605E-2</v>
          </cell>
          <cell r="G46">
            <v>5.2685529290821917E-2</v>
          </cell>
          <cell r="H46">
            <v>5.3902276764073012E-2</v>
          </cell>
          <cell r="I46">
            <v>5.4195986275640082E-2</v>
          </cell>
          <cell r="J46">
            <v>4.9807045720834393E-2</v>
          </cell>
          <cell r="K46">
            <v>5.4609223190740581E-2</v>
          </cell>
          <cell r="L46">
            <v>5.4123323576234485E-2</v>
          </cell>
          <cell r="M46">
            <v>5.4195986275640082E-2</v>
          </cell>
          <cell r="N46">
            <v>4.5999865490622446E-2</v>
          </cell>
          <cell r="O46">
            <v>5.2685529290821917E-2</v>
          </cell>
          <cell r="P46">
            <v>5.3902276764073012E-2</v>
          </cell>
          <cell r="Q46">
            <v>5.4195986275640082E-2</v>
          </cell>
          <cell r="R46">
            <v>5.2443251067352308E-2</v>
          </cell>
          <cell r="S46">
            <v>5.5444802653739654E-2</v>
          </cell>
          <cell r="T46">
            <v>6.1467585264656788E-2</v>
          </cell>
          <cell r="Y46">
            <v>0</v>
          </cell>
          <cell r="Z46">
            <v>1.393677196444211E-3</v>
          </cell>
          <cell r="AA46">
            <v>1.7340901948903475E-4</v>
          </cell>
          <cell r="AB46">
            <v>1.0275557113664346E-2</v>
          </cell>
          <cell r="AC46">
            <v>1.1492304586915442E-2</v>
          </cell>
          <cell r="AD46">
            <v>1.1786014098482511E-2</v>
          </cell>
          <cell r="AE46">
            <v>7.3970735436768228E-3</v>
          </cell>
          <cell r="AF46">
            <v>1.2199251013583011E-2</v>
          </cell>
          <cell r="AG46">
            <v>1.1713351399076914E-2</v>
          </cell>
          <cell r="AH46">
            <v>1.1786014098482511E-2</v>
          </cell>
          <cell r="AI46">
            <v>3.5898933134648758E-3</v>
          </cell>
          <cell r="AJ46">
            <v>1.0275557113664346E-2</v>
          </cell>
          <cell r="AK46">
            <v>1.1492304586915442E-2</v>
          </cell>
          <cell r="AL46">
            <v>1.1786014098482511E-2</v>
          </cell>
          <cell r="AM46">
            <v>1.0033278890194737E-2</v>
          </cell>
          <cell r="AN46">
            <v>1.3034830476582084E-2</v>
          </cell>
          <cell r="AO46">
            <v>1.9057613087499217E-2</v>
          </cell>
        </row>
        <row r="47">
          <cell r="D47">
            <v>4.2370527577638824E-2</v>
          </cell>
          <cell r="E47">
            <v>4.3630536676349141E-2</v>
          </cell>
          <cell r="F47">
            <v>4.2410268499393965E-2</v>
          </cell>
          <cell r="G47">
            <v>5.2512416593569276E-2</v>
          </cell>
          <cell r="H47">
            <v>5.3729164066820372E-2</v>
          </cell>
          <cell r="I47">
            <v>5.4022873578387448E-2</v>
          </cell>
          <cell r="J47">
            <v>4.9633933023581753E-2</v>
          </cell>
          <cell r="K47">
            <v>5.4436110493487941E-2</v>
          </cell>
          <cell r="L47">
            <v>5.3950210878981837E-2</v>
          </cell>
          <cell r="M47">
            <v>5.4022873578387448E-2</v>
          </cell>
          <cell r="N47">
            <v>4.5826752793369806E-2</v>
          </cell>
          <cell r="O47">
            <v>5.2512416593569276E-2</v>
          </cell>
          <cell r="P47">
            <v>5.3729164066820372E-2</v>
          </cell>
          <cell r="Q47">
            <v>5.4022873578387448E-2</v>
          </cell>
          <cell r="R47">
            <v>5.2270138370099667E-2</v>
          </cell>
          <cell r="S47">
            <v>5.527168995648702E-2</v>
          </cell>
          <cell r="T47">
            <v>6.129447256740414E-2</v>
          </cell>
          <cell r="Y47">
            <v>0</v>
          </cell>
          <cell r="Z47">
            <v>1.2600090987103171E-3</v>
          </cell>
          <cell r="AA47">
            <v>3.9740921755140879E-5</v>
          </cell>
          <cell r="AB47">
            <v>1.0141889015930453E-2</v>
          </cell>
          <cell r="AC47">
            <v>1.1358636489181548E-2</v>
          </cell>
          <cell r="AD47">
            <v>1.1652346000748624E-2</v>
          </cell>
          <cell r="AE47">
            <v>7.263405445942929E-3</v>
          </cell>
          <cell r="AF47">
            <v>1.2065582915849117E-2</v>
          </cell>
          <cell r="AG47">
            <v>1.1579683301343013E-2</v>
          </cell>
          <cell r="AH47">
            <v>1.1652346000748624E-2</v>
          </cell>
          <cell r="AI47">
            <v>3.456225215730982E-3</v>
          </cell>
          <cell r="AJ47">
            <v>1.0141889015930453E-2</v>
          </cell>
          <cell r="AK47">
            <v>1.1358636489181548E-2</v>
          </cell>
          <cell r="AL47">
            <v>1.1652346000748624E-2</v>
          </cell>
          <cell r="AM47">
            <v>9.8996107924608431E-3</v>
          </cell>
          <cell r="AN47">
            <v>1.2901162378848197E-2</v>
          </cell>
          <cell r="AO47">
            <v>1.8923944989765316E-2</v>
          </cell>
        </row>
        <row r="48">
          <cell r="D48">
            <v>4.2335940363924275E-2</v>
          </cell>
          <cell r="E48">
            <v>4.3462646850819166E-2</v>
          </cell>
          <cell r="F48">
            <v>4.2242378673863989E-2</v>
          </cell>
          <cell r="G48">
            <v>5.2344526768039294E-2</v>
          </cell>
          <cell r="H48">
            <v>5.3561274241290389E-2</v>
          </cell>
          <cell r="I48">
            <v>5.3854983752857466E-2</v>
          </cell>
          <cell r="J48">
            <v>4.9466043198051778E-2</v>
          </cell>
          <cell r="K48">
            <v>5.4268220667957959E-2</v>
          </cell>
          <cell r="L48">
            <v>5.3782321053451869E-2</v>
          </cell>
          <cell r="M48">
            <v>5.3854983752857466E-2</v>
          </cell>
          <cell r="N48">
            <v>4.5658862967839831E-2</v>
          </cell>
          <cell r="O48">
            <v>5.2344526768039294E-2</v>
          </cell>
          <cell r="P48">
            <v>5.3561274241290389E-2</v>
          </cell>
          <cell r="Q48">
            <v>5.3854983752857466E-2</v>
          </cell>
          <cell r="R48">
            <v>5.2102248544569685E-2</v>
          </cell>
          <cell r="S48">
            <v>5.5103800130957038E-2</v>
          </cell>
          <cell r="T48">
            <v>6.1126582741874165E-2</v>
          </cell>
          <cell r="Y48">
            <v>0</v>
          </cell>
          <cell r="Z48">
            <v>1.1267064868948906E-3</v>
          </cell>
          <cell r="AA48">
            <v>-9.3561690060285641E-5</v>
          </cell>
          <cell r="AB48">
            <v>1.0008586404115019E-2</v>
          </cell>
          <cell r="AC48">
            <v>1.1225333877366114E-2</v>
          </cell>
          <cell r="AD48">
            <v>1.1519043388933191E-2</v>
          </cell>
          <cell r="AE48">
            <v>7.1301028341275025E-3</v>
          </cell>
          <cell r="AF48">
            <v>1.1932280304033684E-2</v>
          </cell>
          <cell r="AG48">
            <v>1.1446380689527594E-2</v>
          </cell>
          <cell r="AH48">
            <v>1.1519043388933191E-2</v>
          </cell>
          <cell r="AI48">
            <v>3.3229226039155554E-3</v>
          </cell>
          <cell r="AJ48">
            <v>1.0008586404115019E-2</v>
          </cell>
          <cell r="AK48">
            <v>1.1225333877366114E-2</v>
          </cell>
          <cell r="AL48">
            <v>1.1519043388933191E-2</v>
          </cell>
          <cell r="AM48">
            <v>9.7663081806454097E-3</v>
          </cell>
          <cell r="AN48">
            <v>1.2767859767032763E-2</v>
          </cell>
          <cell r="AO48">
            <v>1.879064237794989E-2</v>
          </cell>
        </row>
        <row r="49">
          <cell r="D49">
            <v>4.2306868906242454E-2</v>
          </cell>
          <cell r="E49">
            <v>4.3300273365905924E-2</v>
          </cell>
          <cell r="F49">
            <v>4.2080005188950741E-2</v>
          </cell>
          <cell r="G49">
            <v>5.2182153283126052E-2</v>
          </cell>
          <cell r="H49">
            <v>5.3398900756377154E-2</v>
          </cell>
          <cell r="I49">
            <v>5.3692610267944224E-2</v>
          </cell>
          <cell r="J49">
            <v>4.9303669713138536E-2</v>
          </cell>
          <cell r="K49">
            <v>5.4105847183044717E-2</v>
          </cell>
          <cell r="L49">
            <v>5.3619947568538613E-2</v>
          </cell>
          <cell r="M49">
            <v>5.3692610267944224E-2</v>
          </cell>
          <cell r="N49">
            <v>4.5496489482926589E-2</v>
          </cell>
          <cell r="O49">
            <v>5.2182153283126052E-2</v>
          </cell>
          <cell r="P49">
            <v>5.3398900756377154E-2</v>
          </cell>
          <cell r="Q49">
            <v>5.3692610267944224E-2</v>
          </cell>
          <cell r="R49">
            <v>5.1939875059656436E-2</v>
          </cell>
          <cell r="S49">
            <v>5.4941426646043796E-2</v>
          </cell>
          <cell r="T49">
            <v>6.0964209256960923E-2</v>
          </cell>
          <cell r="Y49">
            <v>0</v>
          </cell>
          <cell r="Z49">
            <v>9.934044596634703E-4</v>
          </cell>
          <cell r="AA49">
            <v>-2.268637172917129E-4</v>
          </cell>
          <cell r="AB49">
            <v>9.8752843768835988E-3</v>
          </cell>
          <cell r="AC49">
            <v>1.1092031850134701E-2</v>
          </cell>
          <cell r="AD49">
            <v>1.1385741361701771E-2</v>
          </cell>
          <cell r="AE49">
            <v>6.9968008068960821E-3</v>
          </cell>
          <cell r="AF49">
            <v>1.1798978276802263E-2</v>
          </cell>
          <cell r="AG49">
            <v>1.131307866229616E-2</v>
          </cell>
          <cell r="AH49">
            <v>1.1385741361701771E-2</v>
          </cell>
          <cell r="AI49">
            <v>3.1896205766841351E-3</v>
          </cell>
          <cell r="AJ49">
            <v>9.8752843768835988E-3</v>
          </cell>
          <cell r="AK49">
            <v>1.1092031850134701E-2</v>
          </cell>
          <cell r="AL49">
            <v>1.1385741361701771E-2</v>
          </cell>
          <cell r="AM49">
            <v>9.6330061534139824E-3</v>
          </cell>
          <cell r="AN49">
            <v>1.2634557739801343E-2</v>
          </cell>
          <cell r="AO49">
            <v>1.865734035071847E-2</v>
          </cell>
        </row>
        <row r="50">
          <cell r="D50">
            <v>4.2284007945926502E-2</v>
          </cell>
          <cell r="E50">
            <v>4.3144111243864143E-2</v>
          </cell>
          <cell r="F50">
            <v>4.1923843066908967E-2</v>
          </cell>
          <cell r="G50">
            <v>5.2025991161084272E-2</v>
          </cell>
          <cell r="H50">
            <v>5.3242738634335374E-2</v>
          </cell>
          <cell r="I50">
            <v>5.3536448145902443E-2</v>
          </cell>
          <cell r="J50">
            <v>4.9147507591096748E-2</v>
          </cell>
          <cell r="K50">
            <v>5.3949685061002936E-2</v>
          </cell>
          <cell r="L50">
            <v>5.3463785446496839E-2</v>
          </cell>
          <cell r="M50">
            <v>5.3536448145902443E-2</v>
          </cell>
          <cell r="N50">
            <v>4.5340327360884808E-2</v>
          </cell>
          <cell r="O50">
            <v>5.2025991161084272E-2</v>
          </cell>
          <cell r="P50">
            <v>5.3242738634335374E-2</v>
          </cell>
          <cell r="Q50">
            <v>5.3536448145902443E-2</v>
          </cell>
          <cell r="R50">
            <v>5.1783712937614662E-2</v>
          </cell>
          <cell r="S50">
            <v>5.4785264524002016E-2</v>
          </cell>
          <cell r="T50">
            <v>6.0808047134919142E-2</v>
          </cell>
          <cell r="Y50">
            <v>0</v>
          </cell>
          <cell r="Z50">
            <v>8.6010329793764079E-4</v>
          </cell>
          <cell r="AA50">
            <v>-3.6016487901753547E-4</v>
          </cell>
          <cell r="AB50">
            <v>9.7419832151577693E-3</v>
          </cell>
          <cell r="AC50">
            <v>1.0958730688408871E-2</v>
          </cell>
          <cell r="AD50">
            <v>1.1252440199975941E-2</v>
          </cell>
          <cell r="AE50">
            <v>6.8634996451702457E-3</v>
          </cell>
          <cell r="AF50">
            <v>1.1665677115076434E-2</v>
          </cell>
          <cell r="AG50">
            <v>1.1179777500570337E-2</v>
          </cell>
          <cell r="AH50">
            <v>1.1252440199975941E-2</v>
          </cell>
          <cell r="AI50">
            <v>3.0563194149583056E-3</v>
          </cell>
          <cell r="AJ50">
            <v>9.7419832151577693E-3</v>
          </cell>
          <cell r="AK50">
            <v>1.0958730688408871E-2</v>
          </cell>
          <cell r="AL50">
            <v>1.1252440199975941E-2</v>
          </cell>
          <cell r="AM50">
            <v>9.4997049916881598E-3</v>
          </cell>
          <cell r="AN50">
            <v>1.2501256578075513E-2</v>
          </cell>
          <cell r="AO50">
            <v>1.852403918899264E-2</v>
          </cell>
        </row>
        <row r="51">
          <cell r="D51">
            <v>4.2131301326952052E-2</v>
          </cell>
          <cell r="E51">
            <v>4.2991398325872197E-2</v>
          </cell>
          <cell r="F51">
            <v>4.1771130148917014E-2</v>
          </cell>
          <cell r="G51">
            <v>5.1873278243092333E-2</v>
          </cell>
          <cell r="H51">
            <v>5.3090025716343421E-2</v>
          </cell>
          <cell r="I51">
            <v>5.3383735227910498E-2</v>
          </cell>
          <cell r="J51">
            <v>4.8994794673104809E-2</v>
          </cell>
          <cell r="K51">
            <v>5.3796972143010997E-2</v>
          </cell>
          <cell r="L51">
            <v>5.3311072528504901E-2</v>
          </cell>
          <cell r="M51">
            <v>5.3383735227910498E-2</v>
          </cell>
          <cell r="N51">
            <v>4.5187614442892862E-2</v>
          </cell>
          <cell r="O51">
            <v>5.1873278243092333E-2</v>
          </cell>
          <cell r="P51">
            <v>5.3090025716343421E-2</v>
          </cell>
          <cell r="Q51">
            <v>5.3383735227910498E-2</v>
          </cell>
          <cell r="R51">
            <v>5.1631000019622716E-2</v>
          </cell>
          <cell r="S51">
            <v>5.463255160601007E-2</v>
          </cell>
          <cell r="T51">
            <v>6.0655334216927197E-2</v>
          </cell>
          <cell r="Y51">
            <v>0</v>
          </cell>
          <cell r="Z51">
            <v>8.6009699892014568E-4</v>
          </cell>
          <cell r="AA51">
            <v>-3.6017117803503751E-4</v>
          </cell>
          <cell r="AB51">
            <v>9.7419769161402811E-3</v>
          </cell>
          <cell r="AC51">
            <v>1.0958724389391369E-2</v>
          </cell>
          <cell r="AD51">
            <v>1.1252433900958446E-2</v>
          </cell>
          <cell r="AE51">
            <v>6.8634933461527575E-3</v>
          </cell>
          <cell r="AF51">
            <v>1.1665670816058946E-2</v>
          </cell>
          <cell r="AG51">
            <v>1.1179771201552849E-2</v>
          </cell>
          <cell r="AH51">
            <v>1.1252433900958446E-2</v>
          </cell>
          <cell r="AI51">
            <v>3.0563131159408105E-3</v>
          </cell>
          <cell r="AJ51">
            <v>9.7419769161402811E-3</v>
          </cell>
          <cell r="AK51">
            <v>1.0958724389391369E-2</v>
          </cell>
          <cell r="AL51">
            <v>1.1252433900958446E-2</v>
          </cell>
          <cell r="AM51">
            <v>9.4996986926706647E-3</v>
          </cell>
          <cell r="AN51">
            <v>1.2501250279058018E-2</v>
          </cell>
          <cell r="AO51">
            <v>1.8524032889975145E-2</v>
          </cell>
        </row>
        <row r="52">
          <cell r="D52">
            <v>4.1981901076026118E-2</v>
          </cell>
          <cell r="E52">
            <v>4.2841992306250534E-2</v>
          </cell>
          <cell r="F52">
            <v>4.1621724129295358E-2</v>
          </cell>
          <cell r="G52">
            <v>5.1723872223470663E-2</v>
          </cell>
          <cell r="H52">
            <v>5.2940619696721758E-2</v>
          </cell>
          <cell r="I52">
            <v>5.3234329208288828E-2</v>
          </cell>
          <cell r="J52">
            <v>4.8845388653483139E-2</v>
          </cell>
          <cell r="K52">
            <v>5.3647566123389327E-2</v>
          </cell>
          <cell r="L52">
            <v>5.316166650888323E-2</v>
          </cell>
          <cell r="M52">
            <v>5.3234329208288828E-2</v>
          </cell>
          <cell r="N52">
            <v>4.5038208423271199E-2</v>
          </cell>
          <cell r="O52">
            <v>5.1723872223470663E-2</v>
          </cell>
          <cell r="P52">
            <v>5.2940619696721758E-2</v>
          </cell>
          <cell r="Q52">
            <v>5.3234329208288828E-2</v>
          </cell>
          <cell r="R52">
            <v>5.1481594000001053E-2</v>
          </cell>
          <cell r="S52">
            <v>5.44831455863884E-2</v>
          </cell>
          <cell r="T52">
            <v>6.0505928197305534E-2</v>
          </cell>
          <cell r="Y52">
            <v>0</v>
          </cell>
          <cell r="Z52">
            <v>8.6009123022441625E-4</v>
          </cell>
          <cell r="AA52">
            <v>-3.6017694673076001E-4</v>
          </cell>
          <cell r="AB52">
            <v>9.7419711474445447E-3</v>
          </cell>
          <cell r="AC52">
            <v>1.095871862069564E-2</v>
          </cell>
          <cell r="AD52">
            <v>1.125242813226271E-2</v>
          </cell>
          <cell r="AE52">
            <v>6.8634875774570211E-3</v>
          </cell>
          <cell r="AF52">
            <v>1.1665665047363209E-2</v>
          </cell>
          <cell r="AG52">
            <v>1.1179765432857112E-2</v>
          </cell>
          <cell r="AH52">
            <v>1.125242813226271E-2</v>
          </cell>
          <cell r="AI52">
            <v>3.0563073472450811E-3</v>
          </cell>
          <cell r="AJ52">
            <v>9.7419711474445447E-3</v>
          </cell>
          <cell r="AK52">
            <v>1.095871862069564E-2</v>
          </cell>
          <cell r="AL52">
            <v>1.125242813226271E-2</v>
          </cell>
          <cell r="AM52">
            <v>9.4996929239749353E-3</v>
          </cell>
          <cell r="AN52">
            <v>1.2501244510362282E-2</v>
          </cell>
          <cell r="AO52">
            <v>1.8524027121279416E-2</v>
          </cell>
        </row>
        <row r="53">
          <cell r="D53">
            <v>4.1837890618362683E-2</v>
          </cell>
          <cell r="E53">
            <v>4.2697976515353349E-2</v>
          </cell>
          <cell r="F53">
            <v>4.147770833839818E-2</v>
          </cell>
          <cell r="G53">
            <v>5.1579856432573484E-2</v>
          </cell>
          <cell r="H53">
            <v>5.279660390582458E-2</v>
          </cell>
          <cell r="I53">
            <v>5.3090313417391649E-2</v>
          </cell>
          <cell r="J53">
            <v>4.8701372862585961E-2</v>
          </cell>
          <cell r="K53">
            <v>5.3503550332492149E-2</v>
          </cell>
          <cell r="L53">
            <v>5.3017650717986045E-2</v>
          </cell>
          <cell r="M53">
            <v>5.3090313417391649E-2</v>
          </cell>
          <cell r="N53">
            <v>4.4894192632374021E-2</v>
          </cell>
          <cell r="O53">
            <v>5.1579856432573484E-2</v>
          </cell>
          <cell r="P53">
            <v>5.279660390582458E-2</v>
          </cell>
          <cell r="Q53">
            <v>5.3090313417391649E-2</v>
          </cell>
          <cell r="R53">
            <v>5.1337578209103875E-2</v>
          </cell>
          <cell r="S53">
            <v>5.4339129795491221E-2</v>
          </cell>
          <cell r="T53">
            <v>6.0361912406408355E-2</v>
          </cell>
          <cell r="Y53">
            <v>0</v>
          </cell>
          <cell r="Z53">
            <v>8.6008589699066579E-4</v>
          </cell>
          <cell r="AA53">
            <v>-3.6018227996450353E-4</v>
          </cell>
          <cell r="AB53">
            <v>9.7419658142108012E-3</v>
          </cell>
          <cell r="AC53">
            <v>1.0958713287461896E-2</v>
          </cell>
          <cell r="AD53">
            <v>1.1252422799028966E-2</v>
          </cell>
          <cell r="AE53">
            <v>6.8634822442232776E-3</v>
          </cell>
          <cell r="AF53">
            <v>1.1665659714129466E-2</v>
          </cell>
          <cell r="AG53">
            <v>1.1179760099623362E-2</v>
          </cell>
          <cell r="AH53">
            <v>1.1252422799028966E-2</v>
          </cell>
          <cell r="AI53">
            <v>3.0563020140113376E-3</v>
          </cell>
          <cell r="AJ53">
            <v>9.7419658142108012E-3</v>
          </cell>
          <cell r="AK53">
            <v>1.0958713287461896E-2</v>
          </cell>
          <cell r="AL53">
            <v>1.1252422799028966E-2</v>
          </cell>
          <cell r="AM53">
            <v>9.4996875907411918E-3</v>
          </cell>
          <cell r="AN53">
            <v>1.2501239177128538E-2</v>
          </cell>
          <cell r="AO53">
            <v>1.8524021788045672E-2</v>
          </cell>
        </row>
        <row r="54">
          <cell r="D54">
            <v>4.1701544793501778E-2</v>
          </cell>
          <cell r="E54">
            <v>4.2561625722832321E-2</v>
          </cell>
          <cell r="F54">
            <v>4.1341357545877144E-2</v>
          </cell>
          <cell r="G54">
            <v>5.1443505640052456E-2</v>
          </cell>
          <cell r="H54">
            <v>5.2660253113303551E-2</v>
          </cell>
          <cell r="I54">
            <v>5.2953962624870621E-2</v>
          </cell>
          <cell r="J54">
            <v>4.8565022070064932E-2</v>
          </cell>
          <cell r="K54">
            <v>5.336719953997112E-2</v>
          </cell>
          <cell r="L54">
            <v>5.2881299925465024E-2</v>
          </cell>
          <cell r="M54">
            <v>5.2953962624870621E-2</v>
          </cell>
          <cell r="N54">
            <v>4.4757841839852992E-2</v>
          </cell>
          <cell r="O54">
            <v>5.1443505640052456E-2</v>
          </cell>
          <cell r="P54">
            <v>5.2660253113303551E-2</v>
          </cell>
          <cell r="Q54">
            <v>5.2953962624870621E-2</v>
          </cell>
          <cell r="R54">
            <v>5.1201227416582847E-2</v>
          </cell>
          <cell r="S54">
            <v>5.42027790029702E-2</v>
          </cell>
          <cell r="T54">
            <v>6.022556161388732E-2</v>
          </cell>
          <cell r="Y54">
            <v>0</v>
          </cell>
          <cell r="Z54">
            <v>8.6008092933054225E-4</v>
          </cell>
          <cell r="AA54">
            <v>-3.60187247624634E-4</v>
          </cell>
          <cell r="AB54">
            <v>9.7419608465506777E-3</v>
          </cell>
          <cell r="AC54">
            <v>1.0958708319801773E-2</v>
          </cell>
          <cell r="AD54">
            <v>1.1252417831368842E-2</v>
          </cell>
          <cell r="AE54">
            <v>6.8634772765631541E-3</v>
          </cell>
          <cell r="AF54">
            <v>1.1665654746469342E-2</v>
          </cell>
          <cell r="AG54">
            <v>1.1179755131963245E-2</v>
          </cell>
          <cell r="AH54">
            <v>1.1252417831368842E-2</v>
          </cell>
          <cell r="AI54">
            <v>3.056297046351214E-3</v>
          </cell>
          <cell r="AJ54">
            <v>9.7419608465506777E-3</v>
          </cell>
          <cell r="AK54">
            <v>1.0958708319801773E-2</v>
          </cell>
          <cell r="AL54">
            <v>1.1252417831368842E-2</v>
          </cell>
          <cell r="AM54">
            <v>9.4996826230810683E-3</v>
          </cell>
          <cell r="AN54">
            <v>1.2501234209468422E-2</v>
          </cell>
          <cell r="AO54">
            <v>1.8524016820385542E-2</v>
          </cell>
        </row>
        <row r="55">
          <cell r="D55">
            <v>4.1574604645391561E-2</v>
          </cell>
          <cell r="E55">
            <v>4.2434680896532649E-2</v>
          </cell>
          <cell r="F55">
            <v>4.1214412719577473E-2</v>
          </cell>
          <cell r="G55">
            <v>5.1316560813752785E-2</v>
          </cell>
          <cell r="H55">
            <v>5.2533308287003873E-2</v>
          </cell>
          <cell r="I55">
            <v>5.2827017798570949E-2</v>
          </cell>
          <cell r="J55">
            <v>4.8438077243765261E-2</v>
          </cell>
          <cell r="K55">
            <v>5.3240254713671442E-2</v>
          </cell>
          <cell r="L55">
            <v>5.2754355099165352E-2</v>
          </cell>
          <cell r="M55">
            <v>5.2827017798570949E-2</v>
          </cell>
          <cell r="N55">
            <v>4.4630897013553321E-2</v>
          </cell>
          <cell r="O55">
            <v>5.1316560813752785E-2</v>
          </cell>
          <cell r="P55">
            <v>5.2533308287003873E-2</v>
          </cell>
          <cell r="Q55">
            <v>5.2827017798570949E-2</v>
          </cell>
          <cell r="R55">
            <v>5.1074282590283168E-2</v>
          </cell>
          <cell r="S55">
            <v>5.4075834176670522E-2</v>
          </cell>
          <cell r="T55">
            <v>6.0098616787587648E-2</v>
          </cell>
          <cell r="Y55">
            <v>0</v>
          </cell>
          <cell r="Z55">
            <v>8.6007625114108838E-4</v>
          </cell>
          <cell r="AA55">
            <v>-3.6019192581408788E-4</v>
          </cell>
          <cell r="AB55">
            <v>9.7419561683612238E-3</v>
          </cell>
          <cell r="AC55">
            <v>1.0958703641612312E-2</v>
          </cell>
          <cell r="AD55">
            <v>1.1252413153179389E-2</v>
          </cell>
          <cell r="AE55">
            <v>6.8634725983737002E-3</v>
          </cell>
          <cell r="AF55">
            <v>1.1665650068279881E-2</v>
          </cell>
          <cell r="AG55">
            <v>1.1179750453773792E-2</v>
          </cell>
          <cell r="AH55">
            <v>1.1252413153179389E-2</v>
          </cell>
          <cell r="AI55">
            <v>3.0562923681617601E-3</v>
          </cell>
          <cell r="AJ55">
            <v>9.7419561683612238E-3</v>
          </cell>
          <cell r="AK55">
            <v>1.0958703641612312E-2</v>
          </cell>
          <cell r="AL55">
            <v>1.1252413153179389E-2</v>
          </cell>
          <cell r="AM55">
            <v>9.4996779448916074E-3</v>
          </cell>
          <cell r="AN55">
            <v>1.2501229531278961E-2</v>
          </cell>
          <cell r="AO55">
            <v>1.8524012142196088E-2</v>
          </cell>
        </row>
        <row r="56">
          <cell r="D56">
            <v>4.1458245089073024E-2</v>
          </cell>
          <cell r="E56">
            <v>4.2318315331270125E-2</v>
          </cell>
          <cell r="F56">
            <v>4.1098047154314941E-2</v>
          </cell>
          <cell r="G56">
            <v>5.1200195248490253E-2</v>
          </cell>
          <cell r="H56">
            <v>5.2416942721741348E-2</v>
          </cell>
          <cell r="I56">
            <v>5.2710652233308418E-2</v>
          </cell>
          <cell r="J56">
            <v>4.832171167850273E-2</v>
          </cell>
          <cell r="K56">
            <v>5.3123889148408918E-2</v>
          </cell>
          <cell r="L56">
            <v>5.2637989533902821E-2</v>
          </cell>
          <cell r="M56">
            <v>5.2710652233308418E-2</v>
          </cell>
          <cell r="N56">
            <v>4.4514531448290783E-2</v>
          </cell>
          <cell r="O56">
            <v>5.1200195248490253E-2</v>
          </cell>
          <cell r="P56">
            <v>5.2416942721741348E-2</v>
          </cell>
          <cell r="Q56">
            <v>5.2710652233308418E-2</v>
          </cell>
          <cell r="R56">
            <v>5.0957917025020644E-2</v>
          </cell>
          <cell r="S56">
            <v>5.3959468611407997E-2</v>
          </cell>
          <cell r="T56">
            <v>5.9982251222325124E-2</v>
          </cell>
          <cell r="Y56">
            <v>0</v>
          </cell>
          <cell r="Z56">
            <v>8.6007024219710015E-4</v>
          </cell>
          <cell r="AA56">
            <v>-3.6019793475808304E-4</v>
          </cell>
          <cell r="AB56">
            <v>9.7419501594172286E-3</v>
          </cell>
          <cell r="AC56">
            <v>1.0958697632668324E-2</v>
          </cell>
          <cell r="AD56">
            <v>1.1252407144235393E-2</v>
          </cell>
          <cell r="AE56">
            <v>6.8634665894297051E-3</v>
          </cell>
          <cell r="AF56">
            <v>1.1665644059335893E-2</v>
          </cell>
          <cell r="AG56">
            <v>1.1179744444829796E-2</v>
          </cell>
          <cell r="AH56">
            <v>1.1252407144235393E-2</v>
          </cell>
          <cell r="AI56">
            <v>3.056286359217758E-3</v>
          </cell>
          <cell r="AJ56">
            <v>9.7419501594172286E-3</v>
          </cell>
          <cell r="AK56">
            <v>1.0958697632668324E-2</v>
          </cell>
          <cell r="AL56">
            <v>1.1252407144235393E-2</v>
          </cell>
          <cell r="AM56">
            <v>9.4996719359476192E-3</v>
          </cell>
          <cell r="AN56">
            <v>1.2501223522334973E-2</v>
          </cell>
          <cell r="AO56">
            <v>1.8524006133252099E-2</v>
          </cell>
        </row>
        <row r="57">
          <cell r="D57">
            <v>4.1349867598345184E-2</v>
          </cell>
          <cell r="E57">
            <v>4.2209930615460745E-2</v>
          </cell>
          <cell r="F57">
            <v>4.0989662438505568E-2</v>
          </cell>
          <cell r="G57">
            <v>5.109181053268088E-2</v>
          </cell>
          <cell r="H57">
            <v>5.2308558005931975E-2</v>
          </cell>
          <cell r="I57">
            <v>5.2602267517499045E-2</v>
          </cell>
          <cell r="J57">
            <v>4.8213326962693356E-2</v>
          </cell>
          <cell r="K57">
            <v>5.3015504432599544E-2</v>
          </cell>
          <cell r="L57">
            <v>5.2529604818093448E-2</v>
          </cell>
          <cell r="M57">
            <v>5.2602267517499045E-2</v>
          </cell>
          <cell r="N57">
            <v>4.4406146732481416E-2</v>
          </cell>
          <cell r="O57">
            <v>5.109181053268088E-2</v>
          </cell>
          <cell r="P57">
            <v>5.2308558005931975E-2</v>
          </cell>
          <cell r="Q57">
            <v>5.2602267517499045E-2</v>
          </cell>
          <cell r="R57">
            <v>5.0849532309211264E-2</v>
          </cell>
          <cell r="S57">
            <v>5.3851083895598617E-2</v>
          </cell>
          <cell r="T57">
            <v>5.9873866506515751E-2</v>
          </cell>
          <cell r="Y57">
            <v>0</v>
          </cell>
          <cell r="Z57">
            <v>8.6006301711556016E-4</v>
          </cell>
          <cell r="AA57">
            <v>-3.602051598396161E-4</v>
          </cell>
          <cell r="AB57">
            <v>9.7419429343356956E-3</v>
          </cell>
          <cell r="AC57">
            <v>1.0958690407586791E-2</v>
          </cell>
          <cell r="AD57">
            <v>1.125239991915386E-2</v>
          </cell>
          <cell r="AE57">
            <v>6.863459364348172E-3</v>
          </cell>
          <cell r="AF57">
            <v>1.166563683425436E-2</v>
          </cell>
          <cell r="AG57">
            <v>1.1179737219748263E-2</v>
          </cell>
          <cell r="AH57">
            <v>1.125239991915386E-2</v>
          </cell>
          <cell r="AI57">
            <v>3.0562791341362319E-3</v>
          </cell>
          <cell r="AJ57">
            <v>9.7419429343356956E-3</v>
          </cell>
          <cell r="AK57">
            <v>1.0958690407586791E-2</v>
          </cell>
          <cell r="AL57">
            <v>1.125239991915386E-2</v>
          </cell>
          <cell r="AM57">
            <v>9.4996647108660792E-3</v>
          </cell>
          <cell r="AN57">
            <v>1.2501216297253433E-2</v>
          </cell>
          <cell r="AO57">
            <v>1.8523998908170566E-2</v>
          </cell>
        </row>
        <row r="58">
          <cell r="D58">
            <v>4.1247468631346484E-2</v>
          </cell>
          <cell r="E58">
            <v>4.2107525645536048E-2</v>
          </cell>
          <cell r="F58">
            <v>4.0887257468580872E-2</v>
          </cell>
          <cell r="G58">
            <v>5.0989405562756177E-2</v>
          </cell>
          <cell r="H58">
            <v>5.2206153036007272E-2</v>
          </cell>
          <cell r="I58">
            <v>5.2499862547574341E-2</v>
          </cell>
          <cell r="J58">
            <v>4.8110921992768653E-2</v>
          </cell>
          <cell r="K58">
            <v>5.2913099462674841E-2</v>
          </cell>
          <cell r="L58">
            <v>5.2427199848168744E-2</v>
          </cell>
          <cell r="M58">
            <v>5.2499862547574341E-2</v>
          </cell>
          <cell r="N58">
            <v>4.4303741762556706E-2</v>
          </cell>
          <cell r="O58">
            <v>5.0989405562756177E-2</v>
          </cell>
          <cell r="P58">
            <v>5.2206153036007272E-2</v>
          </cell>
          <cell r="Q58">
            <v>5.2499862547574341E-2</v>
          </cell>
          <cell r="R58">
            <v>5.0747127339286567E-2</v>
          </cell>
          <cell r="S58">
            <v>5.3748678925673921E-2</v>
          </cell>
          <cell r="T58">
            <v>5.9771461536591047E-2</v>
          </cell>
          <cell r="Y58">
            <v>0</v>
          </cell>
          <cell r="Z58">
            <v>8.600570141895636E-4</v>
          </cell>
          <cell r="AA58">
            <v>-3.6021116276561266E-4</v>
          </cell>
          <cell r="AB58">
            <v>9.7419369314096921E-3</v>
          </cell>
          <cell r="AC58">
            <v>1.0958684404660787E-2</v>
          </cell>
          <cell r="AD58">
            <v>1.1252393916227857E-2</v>
          </cell>
          <cell r="AE58">
            <v>6.8634533614221685E-3</v>
          </cell>
          <cell r="AF58">
            <v>1.1665630831328357E-2</v>
          </cell>
          <cell r="AG58">
            <v>1.117973121682226E-2</v>
          </cell>
          <cell r="AH58">
            <v>1.1252393916227857E-2</v>
          </cell>
          <cell r="AI58">
            <v>3.0562731312102215E-3</v>
          </cell>
          <cell r="AJ58">
            <v>9.7419369314096921E-3</v>
          </cell>
          <cell r="AK58">
            <v>1.0958684404660787E-2</v>
          </cell>
          <cell r="AL58">
            <v>1.1252393916227857E-2</v>
          </cell>
          <cell r="AM58">
            <v>9.4996587079400827E-3</v>
          </cell>
          <cell r="AN58">
            <v>1.2501210294327436E-2</v>
          </cell>
          <cell r="AO58">
            <v>1.8523992905244563E-2</v>
          </cell>
        </row>
        <row r="59">
          <cell r="D59">
            <v>4.1148942984599785E-2</v>
          </cell>
          <cell r="E59">
            <v>4.2008997457120965E-2</v>
          </cell>
          <cell r="F59">
            <v>4.0788729280165789E-2</v>
          </cell>
          <cell r="G59">
            <v>5.0890877374341101E-2</v>
          </cell>
          <cell r="H59">
            <v>5.2107624847592196E-2</v>
          </cell>
          <cell r="I59">
            <v>5.2401334359159266E-2</v>
          </cell>
          <cell r="J59">
            <v>4.8012393804353577E-2</v>
          </cell>
          <cell r="K59">
            <v>5.2814571274259765E-2</v>
          </cell>
          <cell r="L59">
            <v>5.2328671659753669E-2</v>
          </cell>
          <cell r="M59">
            <v>5.2401334359159266E-2</v>
          </cell>
          <cell r="N59">
            <v>4.420521357414163E-2</v>
          </cell>
          <cell r="O59">
            <v>5.0890877374341101E-2</v>
          </cell>
          <cell r="P59">
            <v>5.2107624847592196E-2</v>
          </cell>
          <cell r="Q59">
            <v>5.2401334359159266E-2</v>
          </cell>
          <cell r="R59">
            <v>5.0648599150871491E-2</v>
          </cell>
          <cell r="S59">
            <v>5.3650150737258845E-2</v>
          </cell>
          <cell r="T59">
            <v>5.9672933348175972E-2</v>
          </cell>
          <cell r="Y59">
            <v>0</v>
          </cell>
          <cell r="Z59">
            <v>8.6005447252118089E-4</v>
          </cell>
          <cell r="AA59">
            <v>-3.6021370443399536E-4</v>
          </cell>
          <cell r="AB59">
            <v>9.7419343897413163E-3</v>
          </cell>
          <cell r="AC59">
            <v>1.0958681862992412E-2</v>
          </cell>
          <cell r="AD59">
            <v>1.1252391374559481E-2</v>
          </cell>
          <cell r="AE59">
            <v>6.8634508197537927E-3</v>
          </cell>
          <cell r="AF59">
            <v>1.1665628289659981E-2</v>
          </cell>
          <cell r="AG59">
            <v>1.1179728675153884E-2</v>
          </cell>
          <cell r="AH59">
            <v>1.1252391374559481E-2</v>
          </cell>
          <cell r="AI59">
            <v>3.0562705895418457E-3</v>
          </cell>
          <cell r="AJ59">
            <v>9.7419343897413163E-3</v>
          </cell>
          <cell r="AK59">
            <v>1.0958681862992412E-2</v>
          </cell>
          <cell r="AL59">
            <v>1.1252391374559481E-2</v>
          </cell>
          <cell r="AM59">
            <v>9.4996561662717069E-3</v>
          </cell>
          <cell r="AN59">
            <v>1.250120775265906E-2</v>
          </cell>
          <cell r="AO59">
            <v>1.8523990363576187E-2</v>
          </cell>
        </row>
        <row r="60">
          <cell r="D60">
            <v>4.1053132383896983E-2</v>
          </cell>
          <cell r="E60">
            <v>4.1913189854723802E-2</v>
          </cell>
          <cell r="F60">
            <v>4.0692921677768626E-2</v>
          </cell>
          <cell r="G60">
            <v>5.0795069771943931E-2</v>
          </cell>
          <cell r="H60">
            <v>5.2011817245195026E-2</v>
          </cell>
          <cell r="I60">
            <v>5.2305526756762102E-2</v>
          </cell>
          <cell r="J60">
            <v>4.7916586201956407E-2</v>
          </cell>
          <cell r="K60">
            <v>5.2718763671862602E-2</v>
          </cell>
          <cell r="L60">
            <v>5.2232864057356498E-2</v>
          </cell>
          <cell r="M60">
            <v>5.2305526756762102E-2</v>
          </cell>
          <cell r="N60">
            <v>4.4109405971744467E-2</v>
          </cell>
          <cell r="O60">
            <v>5.0795069771943931E-2</v>
          </cell>
          <cell r="P60">
            <v>5.2011817245195026E-2</v>
          </cell>
          <cell r="Q60">
            <v>5.2305526756762102E-2</v>
          </cell>
          <cell r="R60">
            <v>5.0552791548474321E-2</v>
          </cell>
          <cell r="S60">
            <v>5.3554343134861675E-2</v>
          </cell>
          <cell r="T60">
            <v>5.9577125745778801E-2</v>
          </cell>
          <cell r="Y60">
            <v>0</v>
          </cell>
          <cell r="Z60">
            <v>8.6005747082681938E-4</v>
          </cell>
          <cell r="AA60">
            <v>-3.6021070612835687E-4</v>
          </cell>
          <cell r="AB60">
            <v>9.7419373880469479E-3</v>
          </cell>
          <cell r="AC60">
            <v>1.0958684861298043E-2</v>
          </cell>
          <cell r="AD60">
            <v>1.125239437286512E-2</v>
          </cell>
          <cell r="AE60">
            <v>6.8634538180594243E-3</v>
          </cell>
          <cell r="AF60">
            <v>1.1665631287965619E-2</v>
          </cell>
          <cell r="AG60">
            <v>1.1179731673459516E-2</v>
          </cell>
          <cell r="AH60">
            <v>1.125239437286512E-2</v>
          </cell>
          <cell r="AI60">
            <v>3.0562735878474842E-3</v>
          </cell>
          <cell r="AJ60">
            <v>9.7419373880469479E-3</v>
          </cell>
          <cell r="AK60">
            <v>1.0958684861298043E-2</v>
          </cell>
          <cell r="AL60">
            <v>1.125239437286512E-2</v>
          </cell>
          <cell r="AM60">
            <v>9.4996591645773384E-3</v>
          </cell>
          <cell r="AN60">
            <v>1.2501210750964692E-2</v>
          </cell>
          <cell r="AO60">
            <v>1.8523993361881819E-2</v>
          </cell>
        </row>
        <row r="61">
          <cell r="D61">
            <v>4.0959734987787107E-2</v>
          </cell>
          <cell r="E61">
            <v>4.1819807982086059E-2</v>
          </cell>
          <cell r="F61">
            <v>4.0599539805130876E-2</v>
          </cell>
          <cell r="G61">
            <v>5.070168789930618E-2</v>
          </cell>
          <cell r="H61">
            <v>5.1918435372557283E-2</v>
          </cell>
          <cell r="I61">
            <v>5.2212144884124352E-2</v>
          </cell>
          <cell r="J61">
            <v>4.7823204329318664E-2</v>
          </cell>
          <cell r="K61">
            <v>5.2625381799224852E-2</v>
          </cell>
          <cell r="L61">
            <v>5.2139482184718755E-2</v>
          </cell>
          <cell r="M61">
            <v>5.2212144884124352E-2</v>
          </cell>
          <cell r="N61">
            <v>4.4016024099106724E-2</v>
          </cell>
          <cell r="O61">
            <v>5.070168789930618E-2</v>
          </cell>
          <cell r="P61">
            <v>5.1918435372557283E-2</v>
          </cell>
          <cell r="Q61">
            <v>5.2212144884124352E-2</v>
          </cell>
          <cell r="R61">
            <v>5.0459409675836578E-2</v>
          </cell>
          <cell r="S61">
            <v>5.3460961262223931E-2</v>
          </cell>
          <cell r="T61">
            <v>5.9483743873141058E-2</v>
          </cell>
          <cell r="Y61">
            <v>0</v>
          </cell>
          <cell r="Z61">
            <v>8.6007299429895212E-4</v>
          </cell>
          <cell r="AA61">
            <v>-3.6019518265623107E-4</v>
          </cell>
          <cell r="AB61">
            <v>9.7419529115190737E-3</v>
          </cell>
          <cell r="AC61">
            <v>1.0958700384770176E-2</v>
          </cell>
          <cell r="AD61">
            <v>1.1252409896337245E-2</v>
          </cell>
          <cell r="AE61">
            <v>6.863469341531557E-3</v>
          </cell>
          <cell r="AF61">
            <v>1.1665646811437745E-2</v>
          </cell>
          <cell r="AG61">
            <v>1.1179747196931648E-2</v>
          </cell>
          <cell r="AH61">
            <v>1.1252409896337245E-2</v>
          </cell>
          <cell r="AI61">
            <v>3.0562891113196169E-3</v>
          </cell>
          <cell r="AJ61">
            <v>9.7419529115190737E-3</v>
          </cell>
          <cell r="AK61">
            <v>1.0958700384770176E-2</v>
          </cell>
          <cell r="AL61">
            <v>1.1252409896337245E-2</v>
          </cell>
          <cell r="AM61">
            <v>9.4996746880494712E-3</v>
          </cell>
          <cell r="AN61">
            <v>1.2501226274436825E-2</v>
          </cell>
          <cell r="AO61">
            <v>1.8524008885353951E-2</v>
          </cell>
        </row>
        <row r="62">
          <cell r="D62">
            <v>4.0869612691470297E-2</v>
          </cell>
          <cell r="E62">
            <v>4.1729715498893233E-2</v>
          </cell>
          <cell r="F62">
            <v>4.0509447321938057E-2</v>
          </cell>
          <cell r="G62">
            <v>5.0611595416113368E-2</v>
          </cell>
          <cell r="H62">
            <v>5.1828342889364463E-2</v>
          </cell>
          <cell r="I62">
            <v>5.2122052400931533E-2</v>
          </cell>
          <cell r="J62">
            <v>4.7733111846125845E-2</v>
          </cell>
          <cell r="K62">
            <v>5.2535289316032033E-2</v>
          </cell>
          <cell r="L62">
            <v>5.2049389701525929E-2</v>
          </cell>
          <cell r="M62">
            <v>5.2122052400931533E-2</v>
          </cell>
          <cell r="N62">
            <v>4.3925931615913898E-2</v>
          </cell>
          <cell r="O62">
            <v>5.0611595416113368E-2</v>
          </cell>
          <cell r="P62">
            <v>5.1828342889364463E-2</v>
          </cell>
          <cell r="Q62">
            <v>5.2122052400931533E-2</v>
          </cell>
          <cell r="R62">
            <v>5.0369317192643759E-2</v>
          </cell>
          <cell r="S62">
            <v>5.3370868779031105E-2</v>
          </cell>
          <cell r="T62">
            <v>5.9393651389948232E-2</v>
          </cell>
          <cell r="Y62">
            <v>0</v>
          </cell>
          <cell r="Z62">
            <v>8.6010280742293554E-4</v>
          </cell>
          <cell r="AA62">
            <v>-3.6016536953224071E-4</v>
          </cell>
          <cell r="AB62">
            <v>9.741982724643071E-3</v>
          </cell>
          <cell r="AC62">
            <v>1.0958730197894166E-2</v>
          </cell>
          <cell r="AD62">
            <v>1.1252439709461236E-2</v>
          </cell>
          <cell r="AE62">
            <v>6.8634991546555474E-3</v>
          </cell>
          <cell r="AF62">
            <v>1.1665676624561735E-2</v>
          </cell>
          <cell r="AG62">
            <v>1.1179777010055632E-2</v>
          </cell>
          <cell r="AH62">
            <v>1.1252439709461236E-2</v>
          </cell>
          <cell r="AI62">
            <v>3.0563189244436004E-3</v>
          </cell>
          <cell r="AJ62">
            <v>9.741982724643071E-3</v>
          </cell>
          <cell r="AK62">
            <v>1.0958730197894166E-2</v>
          </cell>
          <cell r="AL62">
            <v>1.1252439709461236E-2</v>
          </cell>
          <cell r="AM62">
            <v>9.4997045011734615E-3</v>
          </cell>
          <cell r="AN62">
            <v>1.2501256087560808E-2</v>
          </cell>
          <cell r="AO62">
            <v>1.8524038698477935E-2</v>
          </cell>
        </row>
        <row r="63">
          <cell r="D63">
            <v>4.0782288767912712E-2</v>
          </cell>
          <cell r="E63">
            <v>4.1642430211617343E-2</v>
          </cell>
          <cell r="F63">
            <v>4.042216203466216E-2</v>
          </cell>
          <cell r="G63">
            <v>5.0524310128837471E-2</v>
          </cell>
          <cell r="H63">
            <v>5.1741057602088567E-2</v>
          </cell>
          <cell r="I63">
            <v>5.2034767113655636E-2</v>
          </cell>
          <cell r="J63">
            <v>4.7645826558849948E-2</v>
          </cell>
          <cell r="K63">
            <v>5.2448004028756136E-2</v>
          </cell>
          <cell r="L63">
            <v>5.1962104414250039E-2</v>
          </cell>
          <cell r="M63">
            <v>5.2034767113655636E-2</v>
          </cell>
          <cell r="N63">
            <v>4.3838646328638001E-2</v>
          </cell>
          <cell r="O63">
            <v>5.0524310128837471E-2</v>
          </cell>
          <cell r="P63">
            <v>5.1741057602088567E-2</v>
          </cell>
          <cell r="Q63">
            <v>5.2034767113655636E-2</v>
          </cell>
          <cell r="R63">
            <v>5.0282031905367862E-2</v>
          </cell>
          <cell r="S63">
            <v>5.3283583491755215E-2</v>
          </cell>
          <cell r="T63">
            <v>5.9306366102672335E-2</v>
          </cell>
          <cell r="Y63">
            <v>0</v>
          </cell>
          <cell r="Z63">
            <v>8.6014144370463036E-4</v>
          </cell>
          <cell r="AA63">
            <v>-3.6012673325055283E-4</v>
          </cell>
          <cell r="AB63">
            <v>9.7420213609247588E-3</v>
          </cell>
          <cell r="AC63">
            <v>1.0958768834175854E-2</v>
          </cell>
          <cell r="AD63">
            <v>1.1252478345742924E-2</v>
          </cell>
          <cell r="AE63">
            <v>6.8635377909372353E-3</v>
          </cell>
          <cell r="AF63">
            <v>1.1665715260843423E-2</v>
          </cell>
          <cell r="AG63">
            <v>1.1179815646337327E-2</v>
          </cell>
          <cell r="AH63">
            <v>1.1252478345742924E-2</v>
          </cell>
          <cell r="AI63">
            <v>3.0563575607252882E-3</v>
          </cell>
          <cell r="AJ63">
            <v>9.7420213609247588E-3</v>
          </cell>
          <cell r="AK63">
            <v>1.0958768834175854E-2</v>
          </cell>
          <cell r="AL63">
            <v>1.1252478345742924E-2</v>
          </cell>
          <cell r="AM63">
            <v>9.4997431374551494E-3</v>
          </cell>
          <cell r="AN63">
            <v>1.2501294723842503E-2</v>
          </cell>
          <cell r="AO63">
            <v>1.8524077334759623E-2</v>
          </cell>
        </row>
        <row r="64">
          <cell r="D64">
            <v>4.069801574516442E-2</v>
          </cell>
          <cell r="E64">
            <v>4.1558199259733093E-2</v>
          </cell>
          <cell r="F64">
            <v>4.0337931082777917E-2</v>
          </cell>
          <cell r="G64">
            <v>5.0440079176953229E-2</v>
          </cell>
          <cell r="H64">
            <v>5.1656826650204324E-2</v>
          </cell>
          <cell r="I64">
            <v>5.1950536161771393E-2</v>
          </cell>
          <cell r="J64">
            <v>4.7561595606965705E-2</v>
          </cell>
          <cell r="K64">
            <v>5.2363773076871893E-2</v>
          </cell>
          <cell r="L64">
            <v>5.1877873462365796E-2</v>
          </cell>
          <cell r="M64">
            <v>5.1950536161771393E-2</v>
          </cell>
          <cell r="N64">
            <v>4.3754415376753758E-2</v>
          </cell>
          <cell r="O64">
            <v>5.0440079176953229E-2</v>
          </cell>
          <cell r="P64">
            <v>5.1656826650204324E-2</v>
          </cell>
          <cell r="Q64">
            <v>5.1950536161771393E-2</v>
          </cell>
          <cell r="R64">
            <v>5.0197800953483612E-2</v>
          </cell>
          <cell r="S64">
            <v>5.3199352539870973E-2</v>
          </cell>
          <cell r="T64">
            <v>5.9222135150788092E-2</v>
          </cell>
          <cell r="Y64">
            <v>0</v>
          </cell>
          <cell r="Z64">
            <v>8.6018351456867287E-4</v>
          </cell>
          <cell r="AA64">
            <v>-3.6008466238650338E-4</v>
          </cell>
          <cell r="AB64">
            <v>9.7420634317888083E-3</v>
          </cell>
          <cell r="AC64">
            <v>1.0958810905039904E-2</v>
          </cell>
          <cell r="AD64">
            <v>1.1252520416606973E-2</v>
          </cell>
          <cell r="AE64">
            <v>6.8635798618012847E-3</v>
          </cell>
          <cell r="AF64">
            <v>1.1665757331707473E-2</v>
          </cell>
          <cell r="AG64">
            <v>1.1179857717201376E-2</v>
          </cell>
          <cell r="AH64">
            <v>1.1252520416606973E-2</v>
          </cell>
          <cell r="AI64">
            <v>3.0563996315893377E-3</v>
          </cell>
          <cell r="AJ64">
            <v>9.7420634317888083E-3</v>
          </cell>
          <cell r="AK64">
            <v>1.0958810905039904E-2</v>
          </cell>
          <cell r="AL64">
            <v>1.1252520416606973E-2</v>
          </cell>
          <cell r="AM64">
            <v>9.4997852083191919E-3</v>
          </cell>
          <cell r="AN64">
            <v>1.2501336794706552E-2</v>
          </cell>
          <cell r="AO64">
            <v>1.8524119405623672E-2</v>
          </cell>
        </row>
        <row r="65">
          <cell r="D65">
            <v>4.0616343157284504E-2</v>
          </cell>
          <cell r="E65">
            <v>4.1476567483676778E-2</v>
          </cell>
          <cell r="F65">
            <v>4.0256299306721595E-2</v>
          </cell>
          <cell r="G65">
            <v>5.0358447400896907E-2</v>
          </cell>
          <cell r="H65">
            <v>5.1575194874148002E-2</v>
          </cell>
          <cell r="I65">
            <v>5.1868904385715071E-2</v>
          </cell>
          <cell r="J65">
            <v>4.7479963830909383E-2</v>
          </cell>
          <cell r="K65">
            <v>5.2282141300815571E-2</v>
          </cell>
          <cell r="L65">
            <v>5.1796241686309474E-2</v>
          </cell>
          <cell r="M65">
            <v>5.1868904385715071E-2</v>
          </cell>
          <cell r="N65">
            <v>4.3672783600697436E-2</v>
          </cell>
          <cell r="O65">
            <v>5.0358447400896907E-2</v>
          </cell>
          <cell r="P65">
            <v>5.1575194874148002E-2</v>
          </cell>
          <cell r="Q65">
            <v>5.1868904385715071E-2</v>
          </cell>
          <cell r="R65">
            <v>5.0116169177427297E-2</v>
          </cell>
          <cell r="S65">
            <v>5.3117720763814651E-2</v>
          </cell>
          <cell r="T65">
            <v>5.9140503374731777E-2</v>
          </cell>
          <cell r="Y65">
            <v>0</v>
          </cell>
          <cell r="Z65">
            <v>8.6022432639227403E-4</v>
          </cell>
          <cell r="AA65">
            <v>-3.6004385056290916E-4</v>
          </cell>
          <cell r="AB65">
            <v>9.7421042436124025E-3</v>
          </cell>
          <cell r="AC65">
            <v>1.0958851716863498E-2</v>
          </cell>
          <cell r="AD65">
            <v>1.1252561228430567E-2</v>
          </cell>
          <cell r="AE65">
            <v>6.8636206736248789E-3</v>
          </cell>
          <cell r="AF65">
            <v>1.1665798143531067E-2</v>
          </cell>
          <cell r="AG65">
            <v>1.117989852902497E-2</v>
          </cell>
          <cell r="AH65">
            <v>1.1252561228430567E-2</v>
          </cell>
          <cell r="AI65">
            <v>3.0564404434129319E-3</v>
          </cell>
          <cell r="AJ65">
            <v>9.7421042436124025E-3</v>
          </cell>
          <cell r="AK65">
            <v>1.0958851716863498E-2</v>
          </cell>
          <cell r="AL65">
            <v>1.1252561228430567E-2</v>
          </cell>
          <cell r="AM65">
            <v>9.4998260201427931E-3</v>
          </cell>
          <cell r="AN65">
            <v>1.2501377606530147E-2</v>
          </cell>
          <cell r="AO65">
            <v>1.8524160217447273E-2</v>
          </cell>
        </row>
        <row r="66">
          <cell r="D66">
            <v>4.053707801094545E-2</v>
          </cell>
          <cell r="E66">
            <v>4.1397337442292376E-2</v>
          </cell>
          <cell r="F66">
            <v>4.0177069265337199E-2</v>
          </cell>
          <cell r="G66">
            <v>5.0279217359512504E-2</v>
          </cell>
          <cell r="H66">
            <v>5.1495964832763606E-2</v>
          </cell>
          <cell r="I66">
            <v>5.1789674344330676E-2</v>
          </cell>
          <cell r="J66">
            <v>4.7400733789524988E-2</v>
          </cell>
          <cell r="K66">
            <v>5.2202911259431169E-2</v>
          </cell>
          <cell r="L66">
            <v>5.1717011644925072E-2</v>
          </cell>
          <cell r="M66">
            <v>5.1789674344330676E-2</v>
          </cell>
          <cell r="N66">
            <v>4.359355355931304E-2</v>
          </cell>
          <cell r="O66">
            <v>5.0279217359512504E-2</v>
          </cell>
          <cell r="P66">
            <v>5.1495964832763606E-2</v>
          </cell>
          <cell r="Q66">
            <v>5.1789674344330676E-2</v>
          </cell>
          <cell r="R66">
            <v>5.0036939136042895E-2</v>
          </cell>
          <cell r="S66">
            <v>5.3038490722430248E-2</v>
          </cell>
          <cell r="T66">
            <v>5.9061273333347375E-2</v>
          </cell>
          <cell r="Y66">
            <v>0</v>
          </cell>
          <cell r="Z66">
            <v>8.6025943134692556E-4</v>
          </cell>
          <cell r="AA66">
            <v>-3.6000874560825069E-4</v>
          </cell>
          <cell r="AB66">
            <v>9.742139348567054E-3</v>
          </cell>
          <cell r="AC66">
            <v>1.0958886821818156E-2</v>
          </cell>
          <cell r="AD66">
            <v>1.1252596333385226E-2</v>
          </cell>
          <cell r="AE66">
            <v>6.8636557785795374E-3</v>
          </cell>
          <cell r="AF66">
            <v>1.1665833248485719E-2</v>
          </cell>
          <cell r="AG66">
            <v>1.1179933633979622E-2</v>
          </cell>
          <cell r="AH66">
            <v>1.1252596333385226E-2</v>
          </cell>
          <cell r="AI66">
            <v>3.0564755483675904E-3</v>
          </cell>
          <cell r="AJ66">
            <v>9.742139348567054E-3</v>
          </cell>
          <cell r="AK66">
            <v>1.0958886821818156E-2</v>
          </cell>
          <cell r="AL66">
            <v>1.1252596333385226E-2</v>
          </cell>
          <cell r="AM66">
            <v>9.4998611250974446E-3</v>
          </cell>
          <cell r="AN66">
            <v>1.2501412711484798E-2</v>
          </cell>
          <cell r="AO66">
            <v>1.8524195322401925E-2</v>
          </cell>
        </row>
        <row r="67">
          <cell r="D67">
            <v>4.0459832690872645E-2</v>
          </cell>
          <cell r="E67">
            <v>4.1320117436493484E-2</v>
          </cell>
          <cell r="F67">
            <v>4.0099849259538307E-2</v>
          </cell>
          <cell r="G67">
            <v>5.0201997353713619E-2</v>
          </cell>
          <cell r="H67">
            <v>5.1418744826964714E-2</v>
          </cell>
          <cell r="I67">
            <v>5.1712454338531784E-2</v>
          </cell>
          <cell r="J67">
            <v>4.7323513783726096E-2</v>
          </cell>
          <cell r="K67">
            <v>5.2125691253632284E-2</v>
          </cell>
          <cell r="L67">
            <v>5.1639791639126187E-2</v>
          </cell>
          <cell r="M67">
            <v>5.1712454338531784E-2</v>
          </cell>
          <cell r="N67">
            <v>4.3516333553514149E-2</v>
          </cell>
          <cell r="O67">
            <v>5.0201997353713619E-2</v>
          </cell>
          <cell r="P67">
            <v>5.1418744826964714E-2</v>
          </cell>
          <cell r="Q67">
            <v>5.1712454338531784E-2</v>
          </cell>
          <cell r="R67">
            <v>4.9959719130244003E-2</v>
          </cell>
          <cell r="S67">
            <v>5.2961270716631363E-2</v>
          </cell>
          <cell r="T67">
            <v>5.8984053327548483E-2</v>
          </cell>
          <cell r="Y67">
            <v>0</v>
          </cell>
          <cell r="Z67">
            <v>8.6028474562083873E-4</v>
          </cell>
          <cell r="AA67">
            <v>-3.5998343133433752E-4</v>
          </cell>
          <cell r="AB67">
            <v>9.7421646628409742E-3</v>
          </cell>
          <cell r="AC67">
            <v>1.0958912136092069E-2</v>
          </cell>
          <cell r="AD67">
            <v>1.1252621647659139E-2</v>
          </cell>
          <cell r="AE67">
            <v>6.8636810928534506E-3</v>
          </cell>
          <cell r="AF67">
            <v>1.1665858562759639E-2</v>
          </cell>
          <cell r="AG67">
            <v>1.1179958948253542E-2</v>
          </cell>
          <cell r="AH67">
            <v>1.1252621647659139E-2</v>
          </cell>
          <cell r="AI67">
            <v>3.0565008626415036E-3</v>
          </cell>
          <cell r="AJ67">
            <v>9.7421646628409742E-3</v>
          </cell>
          <cell r="AK67">
            <v>1.0958912136092069E-2</v>
          </cell>
          <cell r="AL67">
            <v>1.1252621647659139E-2</v>
          </cell>
          <cell r="AM67">
            <v>9.4998864393713578E-3</v>
          </cell>
          <cell r="AN67">
            <v>1.2501438025758718E-2</v>
          </cell>
          <cell r="AO67">
            <v>1.8524220636675838E-2</v>
          </cell>
        </row>
        <row r="68">
          <cell r="D68">
            <v>4.0384861846157111E-2</v>
          </cell>
          <cell r="E68">
            <v>4.1245158117749189E-2</v>
          </cell>
          <cell r="F68">
            <v>4.0024889940794013E-2</v>
          </cell>
          <cell r="G68">
            <v>5.0127038034969325E-2</v>
          </cell>
          <cell r="H68">
            <v>5.1343785508220413E-2</v>
          </cell>
          <cell r="I68">
            <v>5.163749501978749E-2</v>
          </cell>
          <cell r="J68">
            <v>4.7248554464981801E-2</v>
          </cell>
          <cell r="K68">
            <v>5.2050731934887989E-2</v>
          </cell>
          <cell r="L68">
            <v>5.1564832320381893E-2</v>
          </cell>
          <cell r="M68">
            <v>5.163749501978749E-2</v>
          </cell>
          <cell r="N68">
            <v>4.3441374234769854E-2</v>
          </cell>
          <cell r="O68">
            <v>5.0127038034969325E-2</v>
          </cell>
          <cell r="P68">
            <v>5.1343785508220413E-2</v>
          </cell>
          <cell r="Q68">
            <v>5.163749501978749E-2</v>
          </cell>
          <cell r="R68">
            <v>4.9884759811499708E-2</v>
          </cell>
          <cell r="S68">
            <v>5.2886311397887062E-2</v>
          </cell>
          <cell r="T68">
            <v>5.8909094008804189E-2</v>
          </cell>
          <cell r="Y68">
            <v>0</v>
          </cell>
          <cell r="Z68">
            <v>8.6029627159207867E-4</v>
          </cell>
          <cell r="AA68">
            <v>-3.5997190536309759E-4</v>
          </cell>
          <cell r="AB68">
            <v>9.7421761888122141E-3</v>
          </cell>
          <cell r="AC68">
            <v>1.0958923662063302E-2</v>
          </cell>
          <cell r="AD68">
            <v>1.1252633173630379E-2</v>
          </cell>
          <cell r="AE68">
            <v>6.8636926188246905E-3</v>
          </cell>
          <cell r="AF68">
            <v>1.1665870088730879E-2</v>
          </cell>
          <cell r="AG68">
            <v>1.1179970474224782E-2</v>
          </cell>
          <cell r="AH68">
            <v>1.1252633173630379E-2</v>
          </cell>
          <cell r="AI68">
            <v>3.0565123886127435E-3</v>
          </cell>
          <cell r="AJ68">
            <v>9.7421761888122141E-3</v>
          </cell>
          <cell r="AK68">
            <v>1.0958923662063302E-2</v>
          </cell>
          <cell r="AL68">
            <v>1.1252633173630379E-2</v>
          </cell>
          <cell r="AM68">
            <v>9.4998979653425977E-3</v>
          </cell>
          <cell r="AN68">
            <v>1.2501449551729951E-2</v>
          </cell>
          <cell r="AO68">
            <v>1.8524232162647078E-2</v>
          </cell>
        </row>
        <row r="69">
          <cell r="D69">
            <v>4.031179571118737E-2</v>
          </cell>
          <cell r="E69">
            <v>4.1172086215653221E-2</v>
          </cell>
          <cell r="F69">
            <v>3.9951818038698045E-2</v>
          </cell>
          <cell r="G69">
            <v>5.0053966132873356E-2</v>
          </cell>
          <cell r="H69">
            <v>5.1270713606124445E-2</v>
          </cell>
          <cell r="I69">
            <v>5.1564423117691521E-2</v>
          </cell>
          <cell r="J69">
            <v>4.7175482562885833E-2</v>
          </cell>
          <cell r="K69">
            <v>5.1977660032792014E-2</v>
          </cell>
          <cell r="L69">
            <v>5.1491760418285917E-2</v>
          </cell>
          <cell r="M69">
            <v>5.1564423117691521E-2</v>
          </cell>
          <cell r="N69">
            <v>4.3368302332673886E-2</v>
          </cell>
          <cell r="O69">
            <v>5.0053966132873356E-2</v>
          </cell>
          <cell r="P69">
            <v>5.1270713606124445E-2</v>
          </cell>
          <cell r="Q69">
            <v>5.1564423117691521E-2</v>
          </cell>
          <cell r="R69">
            <v>4.981168790940374E-2</v>
          </cell>
          <cell r="S69">
            <v>5.2813239495791094E-2</v>
          </cell>
          <cell r="T69">
            <v>5.8836022106708213E-2</v>
          </cell>
          <cell r="Y69">
            <v>0</v>
          </cell>
          <cell r="Z69">
            <v>8.602905044658507E-4</v>
          </cell>
          <cell r="AA69">
            <v>-3.5997767248932555E-4</v>
          </cell>
          <cell r="AB69">
            <v>9.7421704216859861E-3</v>
          </cell>
          <cell r="AC69">
            <v>1.0958917894937074E-2</v>
          </cell>
          <cell r="AD69">
            <v>1.1252627406504151E-2</v>
          </cell>
          <cell r="AE69">
            <v>6.8636868516984625E-3</v>
          </cell>
          <cell r="AF69">
            <v>1.1665864321604644E-2</v>
          </cell>
          <cell r="AG69">
            <v>1.1179964707098547E-2</v>
          </cell>
          <cell r="AH69">
            <v>1.1252627406504151E-2</v>
          </cell>
          <cell r="AI69">
            <v>3.0565066214865155E-3</v>
          </cell>
          <cell r="AJ69">
            <v>9.7421704216859861E-3</v>
          </cell>
          <cell r="AK69">
            <v>1.0958917894937074E-2</v>
          </cell>
          <cell r="AL69">
            <v>1.1252627406504151E-2</v>
          </cell>
          <cell r="AM69">
            <v>9.4998921982163698E-3</v>
          </cell>
          <cell r="AN69">
            <v>1.2501443784603723E-2</v>
          </cell>
          <cell r="AO69">
            <v>1.8524226395520843E-2</v>
          </cell>
        </row>
        <row r="70">
          <cell r="D70">
            <v>4.0240488921303975E-2</v>
          </cell>
          <cell r="E70">
            <v>4.1100753015393655E-2</v>
          </cell>
          <cell r="F70">
            <v>3.9880484838438472E-2</v>
          </cell>
          <cell r="G70">
            <v>4.9982632932613784E-2</v>
          </cell>
          <cell r="H70">
            <v>5.1199380405864879E-2</v>
          </cell>
          <cell r="I70">
            <v>5.1493089917431956E-2</v>
          </cell>
          <cell r="J70">
            <v>4.710414936262626E-2</v>
          </cell>
          <cell r="K70">
            <v>5.1906326832532448E-2</v>
          </cell>
          <cell r="L70">
            <v>5.1420427218026352E-2</v>
          </cell>
          <cell r="M70">
            <v>5.1493089917431956E-2</v>
          </cell>
          <cell r="N70">
            <v>4.329696913241432E-2</v>
          </cell>
          <cell r="O70">
            <v>4.9982632932613784E-2</v>
          </cell>
          <cell r="P70">
            <v>5.1199380405864879E-2</v>
          </cell>
          <cell r="Q70">
            <v>5.1493089917431956E-2</v>
          </cell>
          <cell r="R70">
            <v>4.9740354709144168E-2</v>
          </cell>
          <cell r="S70">
            <v>5.2741906295531521E-2</v>
          </cell>
          <cell r="T70">
            <v>5.8764688906448655E-2</v>
          </cell>
          <cell r="Y70">
            <v>0</v>
          </cell>
          <cell r="Z70">
            <v>8.6026409408967996E-4</v>
          </cell>
          <cell r="AA70">
            <v>-3.6000408286550323E-4</v>
          </cell>
          <cell r="AB70">
            <v>9.7421440113098084E-3</v>
          </cell>
          <cell r="AC70">
            <v>1.0958891484560904E-2</v>
          </cell>
          <cell r="AD70">
            <v>1.125260099612798E-2</v>
          </cell>
          <cell r="AE70">
            <v>6.8636604413222849E-3</v>
          </cell>
          <cell r="AF70">
            <v>1.1665837911228473E-2</v>
          </cell>
          <cell r="AG70">
            <v>1.1179938296722376E-2</v>
          </cell>
          <cell r="AH70">
            <v>1.125260099612798E-2</v>
          </cell>
          <cell r="AI70">
            <v>3.0564802111103448E-3</v>
          </cell>
          <cell r="AJ70">
            <v>9.7421440113098084E-3</v>
          </cell>
          <cell r="AK70">
            <v>1.0958891484560904E-2</v>
          </cell>
          <cell r="AL70">
            <v>1.125260099612798E-2</v>
          </cell>
          <cell r="AM70">
            <v>9.4998657878401921E-3</v>
          </cell>
          <cell r="AN70">
            <v>1.2501417374227546E-2</v>
          </cell>
          <cell r="AO70">
            <v>1.8524199985144679E-2</v>
          </cell>
        </row>
        <row r="71">
          <cell r="D71">
            <v>4.0170687726315546E-2</v>
          </cell>
          <cell r="E71">
            <v>4.103090811296798E-2</v>
          </cell>
          <cell r="F71">
            <v>3.9810639936012804E-2</v>
          </cell>
          <cell r="G71">
            <v>4.9912788030188109E-2</v>
          </cell>
          <cell r="H71">
            <v>5.1129535503439204E-2</v>
          </cell>
          <cell r="I71">
            <v>5.142324501500628E-2</v>
          </cell>
          <cell r="J71">
            <v>4.7034304460200592E-2</v>
          </cell>
          <cell r="K71">
            <v>5.1836481930106773E-2</v>
          </cell>
          <cell r="L71">
            <v>5.1350582315600683E-2</v>
          </cell>
          <cell r="M71">
            <v>5.142324501500628E-2</v>
          </cell>
          <cell r="N71">
            <v>4.3227124229988645E-2</v>
          </cell>
          <cell r="O71">
            <v>4.9912788030188109E-2</v>
          </cell>
          <cell r="P71">
            <v>5.1129535503439204E-2</v>
          </cell>
          <cell r="Q71">
            <v>5.142324501500628E-2</v>
          </cell>
          <cell r="R71">
            <v>4.9670509806718499E-2</v>
          </cell>
          <cell r="S71">
            <v>5.2672061393105853E-2</v>
          </cell>
          <cell r="T71">
            <v>5.8694844004022979E-2</v>
          </cell>
          <cell r="Y71">
            <v>0</v>
          </cell>
          <cell r="Z71">
            <v>8.6022038665243411E-4</v>
          </cell>
          <cell r="AA71">
            <v>-3.6004779030274214E-4</v>
          </cell>
          <cell r="AB71">
            <v>9.7421003038725626E-3</v>
          </cell>
          <cell r="AC71">
            <v>1.0958847777123658E-2</v>
          </cell>
          <cell r="AD71">
            <v>1.1252557288690734E-2</v>
          </cell>
          <cell r="AE71">
            <v>6.863616733885046E-3</v>
          </cell>
          <cell r="AF71">
            <v>1.1665794203791227E-2</v>
          </cell>
          <cell r="AG71">
            <v>1.1179894589285137E-2</v>
          </cell>
          <cell r="AH71">
            <v>1.1252557288690734E-2</v>
          </cell>
          <cell r="AI71">
            <v>3.0564365036730989E-3</v>
          </cell>
          <cell r="AJ71">
            <v>9.7421003038725626E-3</v>
          </cell>
          <cell r="AK71">
            <v>1.0958847777123658E-2</v>
          </cell>
          <cell r="AL71">
            <v>1.1252557288690734E-2</v>
          </cell>
          <cell r="AM71">
            <v>9.4998220804029532E-3</v>
          </cell>
          <cell r="AN71">
            <v>1.2501373666790307E-2</v>
          </cell>
          <cell r="AO71">
            <v>1.8524156277707433E-2</v>
          </cell>
        </row>
        <row r="72">
          <cell r="D72">
            <v>4.0102745283623384E-2</v>
          </cell>
          <cell r="E72">
            <v>4.0962911688337801E-2</v>
          </cell>
          <cell r="F72">
            <v>3.9742643511382625E-2</v>
          </cell>
          <cell r="G72">
            <v>4.9844791605557937E-2</v>
          </cell>
          <cell r="H72">
            <v>5.1061539078809032E-2</v>
          </cell>
          <cell r="I72">
            <v>5.1355248590376108E-2</v>
          </cell>
          <cell r="J72">
            <v>4.6966308035570413E-2</v>
          </cell>
          <cell r="K72">
            <v>5.1768485505476601E-2</v>
          </cell>
          <cell r="L72">
            <v>5.1282585890970504E-2</v>
          </cell>
          <cell r="M72">
            <v>5.1355248590376108E-2</v>
          </cell>
          <cell r="N72">
            <v>4.3159127805358473E-2</v>
          </cell>
          <cell r="O72">
            <v>4.9844791605557937E-2</v>
          </cell>
          <cell r="P72">
            <v>5.1061539078809032E-2</v>
          </cell>
          <cell r="Q72">
            <v>5.1355248590376108E-2</v>
          </cell>
          <cell r="R72">
            <v>4.960251338208832E-2</v>
          </cell>
          <cell r="S72">
            <v>5.2604064968475674E-2</v>
          </cell>
          <cell r="T72">
            <v>5.8626847579392807E-2</v>
          </cell>
          <cell r="Y72">
            <v>0</v>
          </cell>
          <cell r="Z72">
            <v>8.6016640471441724E-4</v>
          </cell>
          <cell r="AA72">
            <v>-3.6010177224075901E-4</v>
          </cell>
          <cell r="AB72">
            <v>9.7420463219345527E-3</v>
          </cell>
          <cell r="AC72">
            <v>1.0958793795185648E-2</v>
          </cell>
          <cell r="AD72">
            <v>1.1252503306752724E-2</v>
          </cell>
          <cell r="AE72">
            <v>6.8635627519470291E-3</v>
          </cell>
          <cell r="AF72">
            <v>1.1665740221853217E-2</v>
          </cell>
          <cell r="AG72">
            <v>1.117984060734712E-2</v>
          </cell>
          <cell r="AH72">
            <v>1.1252503306752724E-2</v>
          </cell>
          <cell r="AI72">
            <v>3.056382521735089E-3</v>
          </cell>
          <cell r="AJ72">
            <v>9.7420463219345527E-3</v>
          </cell>
          <cell r="AK72">
            <v>1.0958793795185648E-2</v>
          </cell>
          <cell r="AL72">
            <v>1.1252503306752724E-2</v>
          </cell>
          <cell r="AM72">
            <v>9.4997680984649363E-3</v>
          </cell>
          <cell r="AN72">
            <v>1.250131968485229E-2</v>
          </cell>
          <cell r="AO72">
            <v>1.8524102295769423E-2</v>
          </cell>
        </row>
        <row r="73">
          <cell r="D73">
            <v>4.0036389259187233E-2</v>
          </cell>
          <cell r="E73">
            <v>4.0896491798186316E-2</v>
          </cell>
          <cell r="F73">
            <v>3.9676223621231139E-2</v>
          </cell>
          <cell r="G73">
            <v>4.9778371715406444E-2</v>
          </cell>
          <cell r="H73">
            <v>5.0995119188657546E-2</v>
          </cell>
          <cell r="I73">
            <v>5.1288828700224609E-2</v>
          </cell>
          <cell r="J73">
            <v>4.6899888145418921E-2</v>
          </cell>
          <cell r="K73">
            <v>5.1702065615325116E-2</v>
          </cell>
          <cell r="L73">
            <v>5.1216166000819012E-2</v>
          </cell>
          <cell r="M73">
            <v>5.1288828700224609E-2</v>
          </cell>
          <cell r="N73">
            <v>4.3092707915206981E-2</v>
          </cell>
          <cell r="O73">
            <v>4.9778371715406444E-2</v>
          </cell>
          <cell r="P73">
            <v>5.0995119188657546E-2</v>
          </cell>
          <cell r="Q73">
            <v>5.1288828700224609E-2</v>
          </cell>
          <cell r="R73">
            <v>4.9536093491936835E-2</v>
          </cell>
          <cell r="S73">
            <v>5.2537645078324188E-2</v>
          </cell>
          <cell r="T73">
            <v>5.8560427689241315E-2</v>
          </cell>
          <cell r="Y73">
            <v>0</v>
          </cell>
          <cell r="Z73">
            <v>8.6010253899908296E-4</v>
          </cell>
          <cell r="AA73">
            <v>-3.601656379560933E-4</v>
          </cell>
          <cell r="AB73">
            <v>9.7419824562192114E-3</v>
          </cell>
          <cell r="AC73">
            <v>1.0958729929470314E-2</v>
          </cell>
          <cell r="AD73">
            <v>1.1252439441037376E-2</v>
          </cell>
          <cell r="AE73">
            <v>6.8634988862316879E-3</v>
          </cell>
          <cell r="AF73">
            <v>1.1665676356137883E-2</v>
          </cell>
          <cell r="AG73">
            <v>1.1179776741631779E-2</v>
          </cell>
          <cell r="AH73">
            <v>1.1252439441037376E-2</v>
          </cell>
          <cell r="AI73">
            <v>3.0563186560197478E-3</v>
          </cell>
          <cell r="AJ73">
            <v>9.7419824562192114E-3</v>
          </cell>
          <cell r="AK73">
            <v>1.0958729929470314E-2</v>
          </cell>
          <cell r="AL73">
            <v>1.1252439441037376E-2</v>
          </cell>
          <cell r="AM73">
            <v>9.499704232749602E-3</v>
          </cell>
          <cell r="AN73">
            <v>1.2501255819136955E-2</v>
          </cell>
          <cell r="AO73">
            <v>1.8524038430054082E-2</v>
          </cell>
        </row>
        <row r="74">
          <cell r="D74">
            <v>3.997154534055028E-2</v>
          </cell>
          <cell r="E74">
            <v>4.0831574593041653E-2</v>
          </cell>
          <cell r="F74">
            <v>3.9611306416086477E-2</v>
          </cell>
          <cell r="G74">
            <v>4.9713454510261781E-2</v>
          </cell>
          <cell r="H74">
            <v>5.0930201983512877E-2</v>
          </cell>
          <cell r="I74">
            <v>5.1223911495079953E-2</v>
          </cell>
          <cell r="J74">
            <v>4.6834970940274265E-2</v>
          </cell>
          <cell r="K74">
            <v>5.1637148410180446E-2</v>
          </cell>
          <cell r="L74">
            <v>5.1151248795674349E-2</v>
          </cell>
          <cell r="M74">
            <v>5.1223911495079953E-2</v>
          </cell>
          <cell r="N74">
            <v>4.3027790710062318E-2</v>
          </cell>
          <cell r="O74">
            <v>4.9713454510261781E-2</v>
          </cell>
          <cell r="P74">
            <v>5.0930201983512877E-2</v>
          </cell>
          <cell r="Q74">
            <v>5.1223911495079953E-2</v>
          </cell>
          <cell r="R74">
            <v>4.9471176286792172E-2</v>
          </cell>
          <cell r="S74">
            <v>5.2472727873179525E-2</v>
          </cell>
          <cell r="T74">
            <v>5.8495510484096652E-2</v>
          </cell>
          <cell r="Y74">
            <v>0</v>
          </cell>
          <cell r="Z74">
            <v>8.600292524913733E-4</v>
          </cell>
          <cell r="AA74">
            <v>-3.6023892446380296E-4</v>
          </cell>
          <cell r="AB74">
            <v>9.7419091697115018E-3</v>
          </cell>
          <cell r="AC74">
            <v>1.0958656642962597E-2</v>
          </cell>
          <cell r="AD74">
            <v>1.1252366154529674E-2</v>
          </cell>
          <cell r="AE74">
            <v>6.8634255997239851E-3</v>
          </cell>
          <cell r="AF74">
            <v>1.1665603069630166E-2</v>
          </cell>
          <cell r="AG74">
            <v>1.117970345512407E-2</v>
          </cell>
          <cell r="AH74">
            <v>1.1252366154529674E-2</v>
          </cell>
          <cell r="AI74">
            <v>3.0562453695120381E-3</v>
          </cell>
          <cell r="AJ74">
            <v>9.7419091697115018E-3</v>
          </cell>
          <cell r="AK74">
            <v>1.0958656642962597E-2</v>
          </cell>
          <cell r="AL74">
            <v>1.1252366154529674E-2</v>
          </cell>
          <cell r="AM74">
            <v>9.4996309462418924E-3</v>
          </cell>
          <cell r="AN74">
            <v>1.2501182532629246E-2</v>
          </cell>
          <cell r="AO74">
            <v>1.8523965143546373E-2</v>
          </cell>
        </row>
        <row r="75">
          <cell r="D75">
            <v>3.9907972002608774E-2</v>
          </cell>
          <cell r="E75">
            <v>4.0767918744944287E-2</v>
          </cell>
          <cell r="F75">
            <v>3.9547650567989111E-2</v>
          </cell>
          <cell r="G75">
            <v>4.9649798662164416E-2</v>
          </cell>
          <cell r="H75">
            <v>5.0866546135415511E-2</v>
          </cell>
          <cell r="I75">
            <v>5.1160255646982587E-2</v>
          </cell>
          <cell r="J75">
            <v>4.6771315092176899E-2</v>
          </cell>
          <cell r="K75">
            <v>5.157349256208308E-2</v>
          </cell>
          <cell r="L75">
            <v>5.1087592947576983E-2</v>
          </cell>
          <cell r="M75">
            <v>5.1160255646982587E-2</v>
          </cell>
          <cell r="N75">
            <v>4.2964134861964952E-2</v>
          </cell>
          <cell r="O75">
            <v>4.9649798662164416E-2</v>
          </cell>
          <cell r="P75">
            <v>5.0866546135415511E-2</v>
          </cell>
          <cell r="Q75">
            <v>5.1160255646982587E-2</v>
          </cell>
          <cell r="R75">
            <v>4.9407520438694806E-2</v>
          </cell>
          <cell r="S75">
            <v>5.240907202508216E-2</v>
          </cell>
          <cell r="T75">
            <v>5.8431854635999279E-2</v>
          </cell>
          <cell r="Y75">
            <v>0</v>
          </cell>
          <cell r="Z75">
            <v>8.5994674233551283E-4</v>
          </cell>
          <cell r="AA75">
            <v>-3.6032143461966343E-4</v>
          </cell>
          <cell r="AB75">
            <v>9.7418266595556413E-3</v>
          </cell>
          <cell r="AC75">
            <v>1.0958574132806737E-2</v>
          </cell>
          <cell r="AD75">
            <v>1.1252283644373813E-2</v>
          </cell>
          <cell r="AE75">
            <v>6.8633430895681247E-3</v>
          </cell>
          <cell r="AF75">
            <v>1.1665520559474306E-2</v>
          </cell>
          <cell r="AG75">
            <v>1.1179620944968209E-2</v>
          </cell>
          <cell r="AH75">
            <v>1.1252283644373813E-2</v>
          </cell>
          <cell r="AI75">
            <v>3.0561628593561777E-3</v>
          </cell>
          <cell r="AJ75">
            <v>9.7418266595556413E-3</v>
          </cell>
          <cell r="AK75">
            <v>1.0958574132806737E-2</v>
          </cell>
          <cell r="AL75">
            <v>1.1252283644373813E-2</v>
          </cell>
          <cell r="AM75">
            <v>9.4995484360860319E-3</v>
          </cell>
          <cell r="AN75">
            <v>1.2501100022473385E-2</v>
          </cell>
          <cell r="AO75">
            <v>1.8523882633390505E-2</v>
          </cell>
        </row>
        <row r="76">
          <cell r="D76">
            <v>3.9845950978020378E-2</v>
          </cell>
          <cell r="E76">
            <v>4.0705806846521454E-2</v>
          </cell>
          <cell r="F76">
            <v>3.9485538669566278E-2</v>
          </cell>
          <cell r="G76">
            <v>4.958768676374159E-2</v>
          </cell>
          <cell r="H76">
            <v>5.0804434236992685E-2</v>
          </cell>
          <cell r="I76">
            <v>5.1098143748559754E-2</v>
          </cell>
          <cell r="J76">
            <v>4.6709203193754066E-2</v>
          </cell>
          <cell r="K76">
            <v>5.1511380663660254E-2</v>
          </cell>
          <cell r="L76">
            <v>5.1025481049154151E-2</v>
          </cell>
          <cell r="M76">
            <v>5.1098143748559754E-2</v>
          </cell>
          <cell r="N76">
            <v>4.2902022963542119E-2</v>
          </cell>
          <cell r="O76">
            <v>4.958768676374159E-2</v>
          </cell>
          <cell r="P76">
            <v>5.0804434236992685E-2</v>
          </cell>
          <cell r="Q76">
            <v>5.1098143748559754E-2</v>
          </cell>
          <cell r="R76">
            <v>4.9345408540271973E-2</v>
          </cell>
          <cell r="S76">
            <v>5.2346960126659327E-2</v>
          </cell>
          <cell r="T76">
            <v>5.8369742737576454E-2</v>
          </cell>
          <cell r="Y76">
            <v>0</v>
          </cell>
          <cell r="Z76">
            <v>8.5985586850107626E-4</v>
          </cell>
          <cell r="AA76">
            <v>-3.6041230845409999E-4</v>
          </cell>
          <cell r="AB76">
            <v>9.7417357857212117E-3</v>
          </cell>
          <cell r="AC76">
            <v>1.0958483258972307E-2</v>
          </cell>
          <cell r="AD76">
            <v>1.1252192770539376E-2</v>
          </cell>
          <cell r="AE76">
            <v>6.8632522157336881E-3</v>
          </cell>
          <cell r="AF76">
            <v>1.1665429685639876E-2</v>
          </cell>
          <cell r="AG76">
            <v>1.1179530071133773E-2</v>
          </cell>
          <cell r="AH76">
            <v>1.1252192770539376E-2</v>
          </cell>
          <cell r="AI76">
            <v>3.0560719855217411E-3</v>
          </cell>
          <cell r="AJ76">
            <v>9.7417357857212117E-3</v>
          </cell>
          <cell r="AK76">
            <v>1.0958483258972307E-2</v>
          </cell>
          <cell r="AL76">
            <v>1.1252192770539376E-2</v>
          </cell>
          <cell r="AM76">
            <v>9.4994575622515953E-3</v>
          </cell>
          <cell r="AN76">
            <v>1.2501009148638949E-2</v>
          </cell>
          <cell r="AO76">
            <v>1.8523791759556076E-2</v>
          </cell>
        </row>
        <row r="77">
          <cell r="D77">
            <v>3.9785245025157762E-2</v>
          </cell>
          <cell r="E77">
            <v>4.0645001826602939E-2</v>
          </cell>
          <cell r="F77">
            <v>3.942473364964777E-2</v>
          </cell>
          <cell r="G77">
            <v>4.9526881743823074E-2</v>
          </cell>
          <cell r="H77">
            <v>5.074362921707417E-2</v>
          </cell>
          <cell r="I77">
            <v>5.1037338728641239E-2</v>
          </cell>
          <cell r="J77">
            <v>4.6648398173835551E-2</v>
          </cell>
          <cell r="K77">
            <v>5.1450575643741739E-2</v>
          </cell>
          <cell r="L77">
            <v>5.0964676029235642E-2</v>
          </cell>
          <cell r="M77">
            <v>5.1037338728641239E-2</v>
          </cell>
          <cell r="N77">
            <v>4.2841217943623611E-2</v>
          </cell>
          <cell r="O77">
            <v>4.9526881743823074E-2</v>
          </cell>
          <cell r="P77">
            <v>5.074362921707417E-2</v>
          </cell>
          <cell r="Q77">
            <v>5.1037338728641239E-2</v>
          </cell>
          <cell r="R77">
            <v>4.9284603520353458E-2</v>
          </cell>
          <cell r="S77">
            <v>5.2286155106740818E-2</v>
          </cell>
          <cell r="T77">
            <v>5.8308937717657938E-2</v>
          </cell>
          <cell r="Y77">
            <v>0</v>
          </cell>
          <cell r="Z77">
            <v>8.597568014451773E-4</v>
          </cell>
          <cell r="AA77">
            <v>-3.6051137550999202E-4</v>
          </cell>
          <cell r="AB77">
            <v>9.7416367186653127E-3</v>
          </cell>
          <cell r="AC77">
            <v>1.0958384191916408E-2</v>
          </cell>
          <cell r="AD77">
            <v>1.1252093703483478E-2</v>
          </cell>
          <cell r="AE77">
            <v>6.8631531486777891E-3</v>
          </cell>
          <cell r="AF77">
            <v>1.1665330618583977E-2</v>
          </cell>
          <cell r="AG77">
            <v>1.117943100407788E-2</v>
          </cell>
          <cell r="AH77">
            <v>1.1252093703483478E-2</v>
          </cell>
          <cell r="AI77">
            <v>3.0559729184658491E-3</v>
          </cell>
          <cell r="AJ77">
            <v>9.7416367186653127E-3</v>
          </cell>
          <cell r="AK77">
            <v>1.0958384191916408E-2</v>
          </cell>
          <cell r="AL77">
            <v>1.1252093703483478E-2</v>
          </cell>
          <cell r="AM77">
            <v>9.4993584951956964E-3</v>
          </cell>
          <cell r="AN77">
            <v>1.2500910081583057E-2</v>
          </cell>
          <cell r="AO77">
            <v>1.8523692692500177E-2</v>
          </cell>
        </row>
        <row r="78">
          <cell r="D78">
            <v>3.9725796165861742E-2</v>
          </cell>
          <cell r="E78">
            <v>4.0585446068247794E-2</v>
          </cell>
          <cell r="F78">
            <v>3.9365177891292617E-2</v>
          </cell>
          <cell r="G78">
            <v>4.9467325985467929E-2</v>
          </cell>
          <cell r="H78">
            <v>5.0684073458719024E-2</v>
          </cell>
          <cell r="I78">
            <v>5.0977782970286094E-2</v>
          </cell>
          <cell r="J78">
            <v>4.6588842415480405E-2</v>
          </cell>
          <cell r="K78">
            <v>5.1391019885386593E-2</v>
          </cell>
          <cell r="L78">
            <v>5.0905120270880497E-2</v>
          </cell>
          <cell r="M78">
            <v>5.0977782970286094E-2</v>
          </cell>
          <cell r="N78">
            <v>4.2781662185268458E-2</v>
          </cell>
          <cell r="O78">
            <v>4.9467325985467929E-2</v>
          </cell>
          <cell r="P78">
            <v>5.0684073458719024E-2</v>
          </cell>
          <cell r="Q78">
            <v>5.0977782970286094E-2</v>
          </cell>
          <cell r="R78">
            <v>4.9225047761998313E-2</v>
          </cell>
          <cell r="S78">
            <v>5.2226599348385673E-2</v>
          </cell>
          <cell r="T78">
            <v>5.8249381959302793E-2</v>
          </cell>
          <cell r="Y78">
            <v>0</v>
          </cell>
          <cell r="Z78">
            <v>8.5964990238605182E-4</v>
          </cell>
          <cell r="AA78">
            <v>-3.6061827456912443E-4</v>
          </cell>
          <cell r="AB78">
            <v>9.7415298196061872E-3</v>
          </cell>
          <cell r="AC78">
            <v>1.0958277292857282E-2</v>
          </cell>
          <cell r="AD78">
            <v>1.1251986804424352E-2</v>
          </cell>
          <cell r="AE78">
            <v>6.8630462496186637E-3</v>
          </cell>
          <cell r="AF78">
            <v>1.1665223719524852E-2</v>
          </cell>
          <cell r="AG78">
            <v>1.1179324105018755E-2</v>
          </cell>
          <cell r="AH78">
            <v>1.1251986804424352E-2</v>
          </cell>
          <cell r="AI78">
            <v>3.0558660194067166E-3</v>
          </cell>
          <cell r="AJ78">
            <v>9.7415298196061872E-3</v>
          </cell>
          <cell r="AK78">
            <v>1.0958277292857282E-2</v>
          </cell>
          <cell r="AL78">
            <v>1.1251986804424352E-2</v>
          </cell>
          <cell r="AM78">
            <v>9.4992515961365709E-3</v>
          </cell>
          <cell r="AN78">
            <v>1.2500803182523931E-2</v>
          </cell>
          <cell r="AO78">
            <v>1.8523585793441051E-2</v>
          </cell>
        </row>
        <row r="79">
          <cell r="D79">
            <v>3.9667391805451424E-2</v>
          </cell>
          <cell r="E79">
            <v>4.0526926993675695E-2</v>
          </cell>
          <cell r="F79">
            <v>3.9306658816720519E-2</v>
          </cell>
          <cell r="G79">
            <v>4.9408806910895824E-2</v>
          </cell>
          <cell r="H79">
            <v>5.0625554384146926E-2</v>
          </cell>
          <cell r="I79">
            <v>5.0919263895713995E-2</v>
          </cell>
          <cell r="J79">
            <v>4.6530323340908307E-2</v>
          </cell>
          <cell r="K79">
            <v>5.1332500810814488E-2</v>
          </cell>
          <cell r="L79">
            <v>5.0846601196308391E-2</v>
          </cell>
          <cell r="M79">
            <v>5.0919263895713995E-2</v>
          </cell>
          <cell r="N79">
            <v>4.272314311069636E-2</v>
          </cell>
          <cell r="O79">
            <v>4.9408806910895824E-2</v>
          </cell>
          <cell r="P79">
            <v>5.0625554384146926E-2</v>
          </cell>
          <cell r="Q79">
            <v>5.0919263895713995E-2</v>
          </cell>
          <cell r="R79">
            <v>4.9166528687426214E-2</v>
          </cell>
          <cell r="S79">
            <v>5.2168080273813568E-2</v>
          </cell>
          <cell r="T79">
            <v>5.8190862884730694E-2</v>
          </cell>
          <cell r="Y79">
            <v>0</v>
          </cell>
          <cell r="Z79">
            <v>8.5953518822427105E-4</v>
          </cell>
          <cell r="AA79">
            <v>-3.607329887309052E-4</v>
          </cell>
          <cell r="AB79">
            <v>9.7414151054443995E-3</v>
          </cell>
          <cell r="AC79">
            <v>1.0958162578695502E-2</v>
          </cell>
          <cell r="AD79">
            <v>1.1251872090262571E-2</v>
          </cell>
          <cell r="AE79">
            <v>6.8629315354568829E-3</v>
          </cell>
          <cell r="AF79">
            <v>1.1665109005363064E-2</v>
          </cell>
          <cell r="AG79">
            <v>1.1179209390856967E-2</v>
          </cell>
          <cell r="AH79">
            <v>1.1251872090262571E-2</v>
          </cell>
          <cell r="AI79">
            <v>3.0557513052449359E-3</v>
          </cell>
          <cell r="AJ79">
            <v>9.7414151054443995E-3</v>
          </cell>
          <cell r="AK79">
            <v>1.0958162578695502E-2</v>
          </cell>
          <cell r="AL79">
            <v>1.1251872090262571E-2</v>
          </cell>
          <cell r="AM79">
            <v>9.4991368819747901E-3</v>
          </cell>
          <cell r="AN79">
            <v>1.2500688468362144E-2</v>
          </cell>
          <cell r="AO79">
            <v>1.852347107927927E-2</v>
          </cell>
        </row>
        <row r="80">
          <cell r="D80">
            <v>3.9610299479517101E-2</v>
          </cell>
          <cell r="E80">
            <v>4.046971308689773E-2</v>
          </cell>
          <cell r="F80">
            <v>3.9249444909942553E-2</v>
          </cell>
          <cell r="G80">
            <v>4.9351593004117858E-2</v>
          </cell>
          <cell r="H80">
            <v>5.056834047736896E-2</v>
          </cell>
          <cell r="I80">
            <v>5.086204998893603E-2</v>
          </cell>
          <cell r="J80">
            <v>4.6473109434130334E-2</v>
          </cell>
          <cell r="K80">
            <v>5.1275286904036523E-2</v>
          </cell>
          <cell r="L80">
            <v>5.0789387289530426E-2</v>
          </cell>
          <cell r="M80">
            <v>5.086204998893603E-2</v>
          </cell>
          <cell r="N80">
            <v>4.2665929203918394E-2</v>
          </cell>
          <cell r="O80">
            <v>4.9351593004117858E-2</v>
          </cell>
          <cell r="P80">
            <v>5.056834047736896E-2</v>
          </cell>
          <cell r="Q80">
            <v>5.086204998893603E-2</v>
          </cell>
          <cell r="R80">
            <v>4.9109314780648249E-2</v>
          </cell>
          <cell r="S80">
            <v>5.2110866367035602E-2</v>
          </cell>
          <cell r="T80">
            <v>5.8133648977952729E-2</v>
          </cell>
          <cell r="Y80">
            <v>0</v>
          </cell>
          <cell r="Z80">
            <v>8.5941360738062827E-4</v>
          </cell>
          <cell r="AA80">
            <v>-3.6085456957454798E-4</v>
          </cell>
          <cell r="AB80">
            <v>9.7412935246007568E-3</v>
          </cell>
          <cell r="AC80">
            <v>1.0958040997851859E-2</v>
          </cell>
          <cell r="AD80">
            <v>1.1251750509418929E-2</v>
          </cell>
          <cell r="AE80">
            <v>6.8628099546132332E-3</v>
          </cell>
          <cell r="AF80">
            <v>1.1664987424519421E-2</v>
          </cell>
          <cell r="AG80">
            <v>1.1179087810013325E-2</v>
          </cell>
          <cell r="AH80">
            <v>1.1251750509418929E-2</v>
          </cell>
          <cell r="AI80">
            <v>3.0556297244012931E-3</v>
          </cell>
          <cell r="AJ80">
            <v>9.7412935246007568E-3</v>
          </cell>
          <cell r="AK80">
            <v>1.0958040997851859E-2</v>
          </cell>
          <cell r="AL80">
            <v>1.1251750509418929E-2</v>
          </cell>
          <cell r="AM80">
            <v>9.4990153011311473E-3</v>
          </cell>
          <cell r="AN80">
            <v>1.2500566887518501E-2</v>
          </cell>
          <cell r="AO80">
            <v>1.8523349498435628E-2</v>
          </cell>
        </row>
        <row r="81">
          <cell r="D81">
            <v>3.9657245876031089E-2</v>
          </cell>
          <cell r="E81">
            <v>4.0517234778725479E-2</v>
          </cell>
          <cell r="F81">
            <v>3.9296966601770303E-2</v>
          </cell>
          <cell r="G81">
            <v>4.9399114695945615E-2</v>
          </cell>
          <cell r="H81">
            <v>5.0615862169196703E-2</v>
          </cell>
          <cell r="I81">
            <v>5.0909571680763779E-2</v>
          </cell>
          <cell r="J81">
            <v>4.6520631125958091E-2</v>
          </cell>
          <cell r="K81">
            <v>5.1322808595864279E-2</v>
          </cell>
          <cell r="L81">
            <v>5.0836908981358182E-2</v>
          </cell>
          <cell r="M81">
            <v>5.0909571680763779E-2</v>
          </cell>
          <cell r="N81">
            <v>4.2713450895746144E-2</v>
          </cell>
          <cell r="O81">
            <v>4.9399114695945615E-2</v>
          </cell>
          <cell r="P81">
            <v>5.0615862169196703E-2</v>
          </cell>
          <cell r="Q81">
            <v>5.0909571680763779E-2</v>
          </cell>
          <cell r="R81">
            <v>4.9156836472475998E-2</v>
          </cell>
          <cell r="S81">
            <v>5.2158388058863352E-2</v>
          </cell>
          <cell r="T81">
            <v>5.8181170669780478E-2</v>
          </cell>
          <cell r="Y81">
            <v>0</v>
          </cell>
          <cell r="Z81">
            <v>8.5998890269439049E-4</v>
          </cell>
          <cell r="AA81">
            <v>-3.6027927426078576E-4</v>
          </cell>
          <cell r="AB81">
            <v>9.7418688199145259E-3</v>
          </cell>
          <cell r="AC81">
            <v>1.0958616293165614E-2</v>
          </cell>
          <cell r="AD81">
            <v>1.1252325804732691E-2</v>
          </cell>
          <cell r="AE81">
            <v>6.8633852499270023E-3</v>
          </cell>
          <cell r="AF81">
            <v>1.166556271983319E-2</v>
          </cell>
          <cell r="AG81">
            <v>1.1179663105327094E-2</v>
          </cell>
          <cell r="AH81">
            <v>1.1252325804732691E-2</v>
          </cell>
          <cell r="AI81">
            <v>3.0562050197150553E-3</v>
          </cell>
          <cell r="AJ81">
            <v>9.7418688199145259E-3</v>
          </cell>
          <cell r="AK81">
            <v>1.0958616293165614E-2</v>
          </cell>
          <cell r="AL81">
            <v>1.1252325804732691E-2</v>
          </cell>
          <cell r="AM81">
            <v>9.4995905964449096E-3</v>
          </cell>
          <cell r="AN81">
            <v>1.2501142182832263E-2</v>
          </cell>
          <cell r="AO81">
            <v>1.852392479374939E-2</v>
          </cell>
        </row>
        <row r="82">
          <cell r="D82">
            <v>3.9703447006077607E-2</v>
          </cell>
          <cell r="E82">
            <v>4.0563437327080933E-2</v>
          </cell>
          <cell r="F82">
            <v>3.9343169150125756E-2</v>
          </cell>
          <cell r="G82">
            <v>4.9445317244301068E-2</v>
          </cell>
          <cell r="H82">
            <v>5.0662064717552163E-2</v>
          </cell>
          <cell r="I82">
            <v>5.0955774229119233E-2</v>
          </cell>
          <cell r="J82">
            <v>4.6566833674313544E-2</v>
          </cell>
          <cell r="K82">
            <v>5.1369011144219733E-2</v>
          </cell>
          <cell r="L82">
            <v>5.0883111529713636E-2</v>
          </cell>
          <cell r="M82">
            <v>5.0955774229119233E-2</v>
          </cell>
          <cell r="N82">
            <v>4.2759653444101604E-2</v>
          </cell>
          <cell r="O82">
            <v>4.9445317244301068E-2</v>
          </cell>
          <cell r="P82">
            <v>5.0662064717552163E-2</v>
          </cell>
          <cell r="Q82">
            <v>5.0955774229119233E-2</v>
          </cell>
          <cell r="R82">
            <v>4.9203039020831452E-2</v>
          </cell>
          <cell r="S82">
            <v>5.2204590607218805E-2</v>
          </cell>
          <cell r="T82">
            <v>5.8227373218135932E-2</v>
          </cell>
          <cell r="Y82">
            <v>0</v>
          </cell>
          <cell r="Z82">
            <v>8.5999032100332606E-4</v>
          </cell>
          <cell r="AA82">
            <v>-3.6027785595185019E-4</v>
          </cell>
          <cell r="AB82">
            <v>9.7418702382234615E-3</v>
          </cell>
          <cell r="AC82">
            <v>1.0958617711474557E-2</v>
          </cell>
          <cell r="AD82">
            <v>1.1252327223041626E-2</v>
          </cell>
          <cell r="AE82">
            <v>6.8633866682359379E-3</v>
          </cell>
          <cell r="AF82">
            <v>1.1665564138142126E-2</v>
          </cell>
          <cell r="AG82">
            <v>1.1179664523636029E-2</v>
          </cell>
          <cell r="AH82">
            <v>1.1252327223041626E-2</v>
          </cell>
          <cell r="AI82">
            <v>3.0562064380239978E-3</v>
          </cell>
          <cell r="AJ82">
            <v>9.7418702382234615E-3</v>
          </cell>
          <cell r="AK82">
            <v>1.0958617711474557E-2</v>
          </cell>
          <cell r="AL82">
            <v>1.1252327223041626E-2</v>
          </cell>
          <cell r="AM82">
            <v>9.4995920147538451E-3</v>
          </cell>
          <cell r="AN82">
            <v>1.2501143601141199E-2</v>
          </cell>
          <cell r="AO82">
            <v>1.8523926212058325E-2</v>
          </cell>
        </row>
        <row r="83">
          <cell r="D83">
            <v>3.9748504629245229E-2</v>
          </cell>
          <cell r="E83">
            <v>4.060849633345346E-2</v>
          </cell>
          <cell r="F83">
            <v>3.9388228156498284E-2</v>
          </cell>
          <cell r="G83">
            <v>4.9490376250673596E-2</v>
          </cell>
          <cell r="H83">
            <v>5.0707123723924684E-2</v>
          </cell>
          <cell r="I83">
            <v>5.100083323549176E-2</v>
          </cell>
          <cell r="J83">
            <v>4.6611892680686072E-2</v>
          </cell>
          <cell r="K83">
            <v>5.1414070150592253E-2</v>
          </cell>
          <cell r="L83">
            <v>5.0928170536086156E-2</v>
          </cell>
          <cell r="M83">
            <v>5.100083323549176E-2</v>
          </cell>
          <cell r="N83">
            <v>4.2804712450474125E-2</v>
          </cell>
          <cell r="O83">
            <v>4.9490376250673596E-2</v>
          </cell>
          <cell r="P83">
            <v>5.0707123723924684E-2</v>
          </cell>
          <cell r="Q83">
            <v>5.100083323549176E-2</v>
          </cell>
          <cell r="R83">
            <v>4.9248098027203979E-2</v>
          </cell>
          <cell r="S83">
            <v>5.2249649613591333E-2</v>
          </cell>
          <cell r="T83">
            <v>5.8272432224508459E-2</v>
          </cell>
          <cell r="Y83">
            <v>0</v>
          </cell>
          <cell r="Z83">
            <v>8.5999170420823084E-4</v>
          </cell>
          <cell r="AA83">
            <v>-3.6027647274694541E-4</v>
          </cell>
          <cell r="AB83">
            <v>9.7418716214283663E-3</v>
          </cell>
          <cell r="AC83">
            <v>1.0958619094679455E-2</v>
          </cell>
          <cell r="AD83">
            <v>1.1252328606246531E-2</v>
          </cell>
          <cell r="AE83">
            <v>6.8633880514408427E-3</v>
          </cell>
          <cell r="AF83">
            <v>1.1665565521347024E-2</v>
          </cell>
          <cell r="AG83">
            <v>1.1179665906840927E-2</v>
          </cell>
          <cell r="AH83">
            <v>1.1252328606246531E-2</v>
          </cell>
          <cell r="AI83">
            <v>3.0562078212288957E-3</v>
          </cell>
          <cell r="AJ83">
            <v>9.7418716214283663E-3</v>
          </cell>
          <cell r="AK83">
            <v>1.0958619094679455E-2</v>
          </cell>
          <cell r="AL83">
            <v>1.1252328606246531E-2</v>
          </cell>
          <cell r="AM83">
            <v>9.4995933979587499E-3</v>
          </cell>
          <cell r="AN83">
            <v>1.2501144984346103E-2</v>
          </cell>
          <cell r="AO83">
            <v>1.852392759526323E-2</v>
          </cell>
        </row>
        <row r="84">
          <cell r="D84">
            <v>3.9792223889041758E-2</v>
          </cell>
          <cell r="E84">
            <v>4.0652216935369037E-2</v>
          </cell>
          <cell r="F84">
            <v>3.9431948758413861E-2</v>
          </cell>
          <cell r="G84">
            <v>4.9534096852589173E-2</v>
          </cell>
          <cell r="H84">
            <v>5.0750844325840268E-2</v>
          </cell>
          <cell r="I84">
            <v>5.1044553837407337E-2</v>
          </cell>
          <cell r="J84">
            <v>4.6655613282601649E-2</v>
          </cell>
          <cell r="K84">
            <v>5.1457790752507837E-2</v>
          </cell>
          <cell r="L84">
            <v>5.097189113800174E-2</v>
          </cell>
          <cell r="M84">
            <v>5.1044553837407337E-2</v>
          </cell>
          <cell r="N84">
            <v>4.2848433052389709E-2</v>
          </cell>
          <cell r="O84">
            <v>4.9534096852589173E-2</v>
          </cell>
          <cell r="P84">
            <v>5.0750844325840268E-2</v>
          </cell>
          <cell r="Q84">
            <v>5.1044553837407337E-2</v>
          </cell>
          <cell r="R84">
            <v>4.9291818629119556E-2</v>
          </cell>
          <cell r="S84">
            <v>5.2293370215506917E-2</v>
          </cell>
          <cell r="T84">
            <v>5.8316152826424043E-2</v>
          </cell>
          <cell r="Y84">
            <v>0</v>
          </cell>
          <cell r="Z84">
            <v>8.5999304632727869E-4</v>
          </cell>
          <cell r="AA84">
            <v>-3.6027513062789757E-4</v>
          </cell>
          <cell r="AB84">
            <v>9.7418729635474141E-3</v>
          </cell>
          <cell r="AC84">
            <v>1.0958620436798509E-2</v>
          </cell>
          <cell r="AD84">
            <v>1.1252329948365579E-2</v>
          </cell>
          <cell r="AE84">
            <v>6.8633893935598905E-3</v>
          </cell>
          <cell r="AF84">
            <v>1.1665566863466079E-2</v>
          </cell>
          <cell r="AG84">
            <v>1.1179667248959982E-2</v>
          </cell>
          <cell r="AH84">
            <v>1.1252329948365579E-2</v>
          </cell>
          <cell r="AI84">
            <v>3.0562091633479505E-3</v>
          </cell>
          <cell r="AJ84">
            <v>9.7418729635474141E-3</v>
          </cell>
          <cell r="AK84">
            <v>1.0958620436798509E-2</v>
          </cell>
          <cell r="AL84">
            <v>1.1252329948365579E-2</v>
          </cell>
          <cell r="AM84">
            <v>9.4995947400777977E-3</v>
          </cell>
          <cell r="AN84">
            <v>1.2501146326465158E-2</v>
          </cell>
          <cell r="AO84">
            <v>1.8523928937382285E-2</v>
          </cell>
        </row>
        <row r="85">
          <cell r="D85">
            <v>3.983477811052144E-2</v>
          </cell>
          <cell r="E85">
            <v>4.0694772463202758E-2</v>
          </cell>
          <cell r="F85">
            <v>3.9474504286247582E-2</v>
          </cell>
          <cell r="G85">
            <v>4.9576652380422893E-2</v>
          </cell>
          <cell r="H85">
            <v>5.0793399853673982E-2</v>
          </cell>
          <cell r="I85">
            <v>5.1087109365241051E-2</v>
          </cell>
          <cell r="J85">
            <v>4.669816881043537E-2</v>
          </cell>
          <cell r="K85">
            <v>5.1500346280341558E-2</v>
          </cell>
          <cell r="L85">
            <v>5.1014446665835454E-2</v>
          </cell>
          <cell r="M85">
            <v>5.1087109365241051E-2</v>
          </cell>
          <cell r="N85">
            <v>4.2890988580223423E-2</v>
          </cell>
          <cell r="O85">
            <v>4.9576652380422893E-2</v>
          </cell>
          <cell r="P85">
            <v>5.0793399853673982E-2</v>
          </cell>
          <cell r="Q85">
            <v>5.1087109365241051E-2</v>
          </cell>
          <cell r="R85">
            <v>4.9334374156953277E-2</v>
          </cell>
          <cell r="S85">
            <v>5.2335925743340631E-2</v>
          </cell>
          <cell r="T85">
            <v>5.8358708354257757E-2</v>
          </cell>
          <cell r="Y85">
            <v>0</v>
          </cell>
          <cell r="Z85">
            <v>8.5999435268131752E-4</v>
          </cell>
          <cell r="AA85">
            <v>-3.6027382427385873E-4</v>
          </cell>
          <cell r="AB85">
            <v>9.7418742699014529E-3</v>
          </cell>
          <cell r="AC85">
            <v>1.0958621743152541E-2</v>
          </cell>
          <cell r="AD85">
            <v>1.1252331254719611E-2</v>
          </cell>
          <cell r="AE85">
            <v>6.8633906999139294E-3</v>
          </cell>
          <cell r="AF85">
            <v>1.1665568169820117E-2</v>
          </cell>
          <cell r="AG85">
            <v>1.1179668555314014E-2</v>
          </cell>
          <cell r="AH85">
            <v>1.1252331254719611E-2</v>
          </cell>
          <cell r="AI85">
            <v>3.0562104697019823E-3</v>
          </cell>
          <cell r="AJ85">
            <v>9.7418742699014529E-3</v>
          </cell>
          <cell r="AK85">
            <v>1.0958621743152541E-2</v>
          </cell>
          <cell r="AL85">
            <v>1.1252331254719611E-2</v>
          </cell>
          <cell r="AM85">
            <v>9.4995960464318366E-3</v>
          </cell>
          <cell r="AN85">
            <v>1.250114763281919E-2</v>
          </cell>
          <cell r="AO85">
            <v>1.8523930243736317E-2</v>
          </cell>
        </row>
        <row r="86">
          <cell r="D86">
            <v>3.9876213250561579E-2</v>
          </cell>
          <cell r="E86">
            <v>4.0736208875242735E-2</v>
          </cell>
          <cell r="F86">
            <v>3.9515940698287559E-2</v>
          </cell>
          <cell r="G86">
            <v>4.9618088792462871E-2</v>
          </cell>
          <cell r="H86">
            <v>5.0834836265713966E-2</v>
          </cell>
          <cell r="I86">
            <v>5.1128545777281036E-2</v>
          </cell>
          <cell r="J86">
            <v>4.6739605222475347E-2</v>
          </cell>
          <cell r="K86">
            <v>5.1541782692381535E-2</v>
          </cell>
          <cell r="L86">
            <v>5.1055883077875439E-2</v>
          </cell>
          <cell r="M86">
            <v>5.1128545777281036E-2</v>
          </cell>
          <cell r="N86">
            <v>4.29324249922634E-2</v>
          </cell>
          <cell r="O86">
            <v>4.9618088792462871E-2</v>
          </cell>
          <cell r="P86">
            <v>5.0834836265713966E-2</v>
          </cell>
          <cell r="Q86">
            <v>5.1128545777281036E-2</v>
          </cell>
          <cell r="R86">
            <v>4.9375810568993254E-2</v>
          </cell>
          <cell r="S86">
            <v>5.2377362155380608E-2</v>
          </cell>
          <cell r="T86">
            <v>5.8400144766297735E-2</v>
          </cell>
          <cell r="Y86">
            <v>0</v>
          </cell>
          <cell r="Z86">
            <v>8.5999562468115631E-4</v>
          </cell>
          <cell r="AA86">
            <v>-3.6027255227401994E-4</v>
          </cell>
          <cell r="AB86">
            <v>9.7418755419012917E-3</v>
          </cell>
          <cell r="AC86">
            <v>1.0958623015152387E-2</v>
          </cell>
          <cell r="AD86">
            <v>1.1252332526719457E-2</v>
          </cell>
          <cell r="AE86">
            <v>6.8633919719137682E-3</v>
          </cell>
          <cell r="AF86">
            <v>1.1665569441819956E-2</v>
          </cell>
          <cell r="AG86">
            <v>1.1179669827313859E-2</v>
          </cell>
          <cell r="AH86">
            <v>1.1252332526719457E-2</v>
          </cell>
          <cell r="AI86">
            <v>3.0562117417018211E-3</v>
          </cell>
          <cell r="AJ86">
            <v>9.7418755419012917E-3</v>
          </cell>
          <cell r="AK86">
            <v>1.0958623015152387E-2</v>
          </cell>
          <cell r="AL86">
            <v>1.1252332526719457E-2</v>
          </cell>
          <cell r="AM86">
            <v>9.4995973184316754E-3</v>
          </cell>
          <cell r="AN86">
            <v>1.2501148904819029E-2</v>
          </cell>
          <cell r="AO86">
            <v>1.8523931515736156E-2</v>
          </cell>
        </row>
        <row r="87">
          <cell r="D87">
            <v>3.9916682015669495E-2</v>
          </cell>
          <cell r="E87">
            <v>4.0776678882684159E-2</v>
          </cell>
          <cell r="F87">
            <v>3.9556410705728982E-2</v>
          </cell>
          <cell r="G87">
            <v>4.9658558799904287E-2</v>
          </cell>
          <cell r="H87">
            <v>5.0875306273155382E-2</v>
          </cell>
          <cell r="I87">
            <v>5.1169015784722459E-2</v>
          </cell>
          <cell r="J87">
            <v>4.6780075229916764E-2</v>
          </cell>
          <cell r="K87">
            <v>5.1582252699822952E-2</v>
          </cell>
          <cell r="L87">
            <v>5.1096353085316855E-2</v>
          </cell>
          <cell r="M87">
            <v>5.1169015784722459E-2</v>
          </cell>
          <cell r="N87">
            <v>4.2972894999704823E-2</v>
          </cell>
          <cell r="O87">
            <v>4.9658558799904287E-2</v>
          </cell>
          <cell r="P87">
            <v>5.0875306273155382E-2</v>
          </cell>
          <cell r="Q87">
            <v>5.1169015784722459E-2</v>
          </cell>
          <cell r="R87">
            <v>4.9416280576434678E-2</v>
          </cell>
          <cell r="S87">
            <v>5.2417832162822031E-2</v>
          </cell>
          <cell r="T87">
            <v>5.8440614773739158E-2</v>
          </cell>
          <cell r="Y87">
            <v>0</v>
          </cell>
          <cell r="Z87">
            <v>8.5999686701466321E-4</v>
          </cell>
          <cell r="AA87">
            <v>-3.6027130994051304E-4</v>
          </cell>
          <cell r="AB87">
            <v>9.7418767842347917E-3</v>
          </cell>
          <cell r="AC87">
            <v>1.0958624257485887E-2</v>
          </cell>
          <cell r="AD87">
            <v>1.1252333769052963E-2</v>
          </cell>
          <cell r="AE87">
            <v>6.8633932142472681E-3</v>
          </cell>
          <cell r="AF87">
            <v>1.1665570684153456E-2</v>
          </cell>
          <cell r="AG87">
            <v>1.1179671069647359E-2</v>
          </cell>
          <cell r="AH87">
            <v>1.1252333769052963E-2</v>
          </cell>
          <cell r="AI87">
            <v>3.056212984035328E-3</v>
          </cell>
          <cell r="AJ87">
            <v>9.7418767842347917E-3</v>
          </cell>
          <cell r="AK87">
            <v>1.0958624257485887E-2</v>
          </cell>
          <cell r="AL87">
            <v>1.1252333769052963E-2</v>
          </cell>
          <cell r="AM87">
            <v>9.4995985607651823E-3</v>
          </cell>
          <cell r="AN87">
            <v>1.2501150147152536E-2</v>
          </cell>
          <cell r="AO87">
            <v>1.8523932758069662E-2</v>
          </cell>
        </row>
        <row r="88">
          <cell r="D88">
            <v>3.9956004694749712E-2</v>
          </cell>
          <cell r="E88">
            <v>4.0816002768914658E-2</v>
          </cell>
          <cell r="F88">
            <v>3.9595734591959482E-2</v>
          </cell>
          <cell r="G88">
            <v>4.9697882686134794E-2</v>
          </cell>
          <cell r="H88">
            <v>5.0914630159385889E-2</v>
          </cell>
          <cell r="I88">
            <v>5.1208339670952958E-2</v>
          </cell>
          <cell r="J88">
            <v>4.681939911614727E-2</v>
          </cell>
          <cell r="K88">
            <v>5.1621576586053458E-2</v>
          </cell>
          <cell r="L88">
            <v>5.1135676971547361E-2</v>
          </cell>
          <cell r="M88">
            <v>5.1208339670952958E-2</v>
          </cell>
          <cell r="N88">
            <v>4.3012218885935323E-2</v>
          </cell>
          <cell r="O88">
            <v>4.9697882686134794E-2</v>
          </cell>
          <cell r="P88">
            <v>5.0914630159385889E-2</v>
          </cell>
          <cell r="Q88">
            <v>5.1208339670952958E-2</v>
          </cell>
          <cell r="R88">
            <v>4.9455604462665184E-2</v>
          </cell>
          <cell r="S88">
            <v>5.2457156049052531E-2</v>
          </cell>
          <cell r="T88">
            <v>5.8479938659969657E-2</v>
          </cell>
          <cell r="Y88">
            <v>0</v>
          </cell>
          <cell r="Z88">
            <v>8.5999807416494572E-4</v>
          </cell>
          <cell r="AA88">
            <v>-3.6027010279023053E-4</v>
          </cell>
          <cell r="AB88">
            <v>9.7418779913850811E-3</v>
          </cell>
          <cell r="AC88">
            <v>1.0958625464636176E-2</v>
          </cell>
          <cell r="AD88">
            <v>1.1252334976203246E-2</v>
          </cell>
          <cell r="AE88">
            <v>6.8633944213975576E-3</v>
          </cell>
          <cell r="AF88">
            <v>1.1665571891303746E-2</v>
          </cell>
          <cell r="AG88">
            <v>1.1179672276797649E-2</v>
          </cell>
          <cell r="AH88">
            <v>1.1252334976203246E-2</v>
          </cell>
          <cell r="AI88">
            <v>3.0562141911856106E-3</v>
          </cell>
          <cell r="AJ88">
            <v>9.7418779913850811E-3</v>
          </cell>
          <cell r="AK88">
            <v>1.0958625464636176E-2</v>
          </cell>
          <cell r="AL88">
            <v>1.1252334976203246E-2</v>
          </cell>
          <cell r="AM88">
            <v>9.4995997679154717E-3</v>
          </cell>
          <cell r="AN88">
            <v>1.2501151354302818E-2</v>
          </cell>
          <cell r="AO88">
            <v>1.8523933965219945E-2</v>
          </cell>
        </row>
        <row r="89">
          <cell r="D89">
            <v>3.9994332552976394E-2</v>
          </cell>
          <cell r="E89">
            <v>4.0854331803752045E-2</v>
          </cell>
          <cell r="F89">
            <v>3.9634063626796869E-2</v>
          </cell>
          <cell r="G89">
            <v>4.9736211720972173E-2</v>
          </cell>
          <cell r="H89">
            <v>5.0952959194223268E-2</v>
          </cell>
          <cell r="I89">
            <v>5.1246668705790345E-2</v>
          </cell>
          <cell r="J89">
            <v>4.6857728150984657E-2</v>
          </cell>
          <cell r="K89">
            <v>5.1659905620890838E-2</v>
          </cell>
          <cell r="L89">
            <v>5.1174006006384748E-2</v>
          </cell>
          <cell r="M89">
            <v>5.1246668705790345E-2</v>
          </cell>
          <cell r="N89">
            <v>4.305054792077271E-2</v>
          </cell>
          <cell r="O89">
            <v>4.9736211720972173E-2</v>
          </cell>
          <cell r="P89">
            <v>5.0952959194223268E-2</v>
          </cell>
          <cell r="Q89">
            <v>5.1246668705790345E-2</v>
          </cell>
          <cell r="R89">
            <v>4.9493933497502564E-2</v>
          </cell>
          <cell r="S89">
            <v>5.2495485083889917E-2</v>
          </cell>
          <cell r="T89">
            <v>5.8518267694807044E-2</v>
          </cell>
          <cell r="Y89">
            <v>0</v>
          </cell>
          <cell r="Z89">
            <v>8.5999925077565043E-4</v>
          </cell>
          <cell r="AA89">
            <v>-3.6026892617952583E-4</v>
          </cell>
          <cell r="AB89">
            <v>9.7418791679957789E-3</v>
          </cell>
          <cell r="AC89">
            <v>1.0958626641246874E-2</v>
          </cell>
          <cell r="AD89">
            <v>1.1252336152813951E-2</v>
          </cell>
          <cell r="AE89">
            <v>6.8633955980082623E-3</v>
          </cell>
          <cell r="AF89">
            <v>1.1665573067914443E-2</v>
          </cell>
          <cell r="AG89">
            <v>1.1179673453408354E-2</v>
          </cell>
          <cell r="AH89">
            <v>1.1252336152813951E-2</v>
          </cell>
          <cell r="AI89">
            <v>3.0562153677963153E-3</v>
          </cell>
          <cell r="AJ89">
            <v>9.7418791679957789E-3</v>
          </cell>
          <cell r="AK89">
            <v>1.0958626641246874E-2</v>
          </cell>
          <cell r="AL89">
            <v>1.1252336152813951E-2</v>
          </cell>
          <cell r="AM89">
            <v>9.4996009445261695E-3</v>
          </cell>
          <cell r="AN89">
            <v>1.2501152530913523E-2</v>
          </cell>
          <cell r="AO89">
            <v>1.852393514183065E-2</v>
          </cell>
        </row>
        <row r="90">
          <cell r="D90">
            <v>4.0031702870597145E-2</v>
          </cell>
          <cell r="E90">
            <v>4.0891703268588368E-2</v>
          </cell>
          <cell r="F90">
            <v>3.9671435091633192E-2</v>
          </cell>
          <cell r="G90">
            <v>4.9773583185808497E-2</v>
          </cell>
          <cell r="H90">
            <v>5.0990330659059592E-2</v>
          </cell>
          <cell r="I90">
            <v>5.1284040170626662E-2</v>
          </cell>
          <cell r="J90">
            <v>4.6895099615820973E-2</v>
          </cell>
          <cell r="K90">
            <v>5.1697277085727161E-2</v>
          </cell>
          <cell r="L90">
            <v>5.1211377471221065E-2</v>
          </cell>
          <cell r="M90">
            <v>5.1284040170626662E-2</v>
          </cell>
          <cell r="N90">
            <v>4.3087919385609026E-2</v>
          </cell>
          <cell r="O90">
            <v>4.9773583185808497E-2</v>
          </cell>
          <cell r="P90">
            <v>5.0990330659059592E-2</v>
          </cell>
          <cell r="Q90">
            <v>5.1284040170626662E-2</v>
          </cell>
          <cell r="R90">
            <v>4.9531304962338887E-2</v>
          </cell>
          <cell r="S90">
            <v>5.2532856548726241E-2</v>
          </cell>
          <cell r="T90">
            <v>5.8555639159643361E-2</v>
          </cell>
          <cell r="Y90">
            <v>0</v>
          </cell>
          <cell r="Z90">
            <v>8.6000039799122296E-4</v>
          </cell>
          <cell r="AA90">
            <v>-3.6026777896395329E-4</v>
          </cell>
          <cell r="AB90">
            <v>9.7418803152113514E-3</v>
          </cell>
          <cell r="AC90">
            <v>1.0958627788462447E-2</v>
          </cell>
          <cell r="AD90">
            <v>1.1252337300029516E-2</v>
          </cell>
          <cell r="AE90">
            <v>6.8633967452238279E-3</v>
          </cell>
          <cell r="AF90">
            <v>1.1665574215130016E-2</v>
          </cell>
          <cell r="AG90">
            <v>1.1179674600623919E-2</v>
          </cell>
          <cell r="AH90">
            <v>1.1252337300029516E-2</v>
          </cell>
          <cell r="AI90">
            <v>3.0562165150118809E-3</v>
          </cell>
          <cell r="AJ90">
            <v>9.7418803152113514E-3</v>
          </cell>
          <cell r="AK90">
            <v>1.0958627788462447E-2</v>
          </cell>
          <cell r="AL90">
            <v>1.1252337300029516E-2</v>
          </cell>
          <cell r="AM90">
            <v>9.499602091741742E-3</v>
          </cell>
          <cell r="AN90">
            <v>1.2501153678129096E-2</v>
          </cell>
          <cell r="AO90">
            <v>1.8523936289046215E-2</v>
          </cell>
        </row>
        <row r="91">
          <cell r="D91">
            <v>4.0031702870597145E-2</v>
          </cell>
          <cell r="E91">
            <v>4.0891703268588368E-2</v>
          </cell>
          <cell r="F91">
            <v>3.9671435091633192E-2</v>
          </cell>
          <cell r="G91">
            <v>4.9773583185808497E-2</v>
          </cell>
          <cell r="H91">
            <v>5.0990330659059592E-2</v>
          </cell>
          <cell r="I91">
            <v>5.1284040170626662E-2</v>
          </cell>
          <cell r="J91">
            <v>4.6895099615820973E-2</v>
          </cell>
          <cell r="K91">
            <v>5.1697277085727161E-2</v>
          </cell>
          <cell r="L91">
            <v>5.1211377471221065E-2</v>
          </cell>
          <cell r="M91">
            <v>5.1284040170626662E-2</v>
          </cell>
          <cell r="N91">
            <v>4.3087919385609026E-2</v>
          </cell>
          <cell r="O91">
            <v>4.9773583185808497E-2</v>
          </cell>
          <cell r="P91">
            <v>5.0990330659059592E-2</v>
          </cell>
          <cell r="Q91">
            <v>5.1284040170626662E-2</v>
          </cell>
          <cell r="R91">
            <v>4.9531304962338887E-2</v>
          </cell>
          <cell r="S91">
            <v>5.2532856548726241E-2</v>
          </cell>
          <cell r="T91">
            <v>5.8555639159643361E-2</v>
          </cell>
          <cell r="Y91">
            <v>0</v>
          </cell>
          <cell r="Z91">
            <v>8.6000039799122296E-4</v>
          </cell>
          <cell r="AA91">
            <v>-3.6026777896395329E-4</v>
          </cell>
          <cell r="AB91">
            <v>9.7418803152113514E-3</v>
          </cell>
          <cell r="AC91">
            <v>1.0958627788462447E-2</v>
          </cell>
          <cell r="AD91">
            <v>1.1252337300029516E-2</v>
          </cell>
          <cell r="AE91">
            <v>6.8633967452238279E-3</v>
          </cell>
          <cell r="AF91">
            <v>1.1665574215130016E-2</v>
          </cell>
          <cell r="AG91">
            <v>1.1179674600623919E-2</v>
          </cell>
          <cell r="AH91">
            <v>1.1252337300029516E-2</v>
          </cell>
          <cell r="AI91">
            <v>3.0562165150118809E-3</v>
          </cell>
          <cell r="AJ91">
            <v>9.7418803152113514E-3</v>
          </cell>
          <cell r="AK91">
            <v>1.0958627788462447E-2</v>
          </cell>
          <cell r="AL91">
            <v>1.1252337300029516E-2</v>
          </cell>
          <cell r="AM91">
            <v>9.499602091741742E-3</v>
          </cell>
          <cell r="AN91">
            <v>1.2501153678129096E-2</v>
          </cell>
          <cell r="AO91">
            <v>1.8523936289046215E-2</v>
          </cell>
        </row>
        <row r="92">
          <cell r="D92">
            <v>4.0031702870597145E-2</v>
          </cell>
          <cell r="E92">
            <v>4.0891703268588368E-2</v>
          </cell>
          <cell r="F92">
            <v>3.9671435091633192E-2</v>
          </cell>
          <cell r="G92">
            <v>4.9773583185808497E-2</v>
          </cell>
          <cell r="H92">
            <v>5.0990330659059592E-2</v>
          </cell>
          <cell r="I92">
            <v>5.1284040170626662E-2</v>
          </cell>
          <cell r="J92">
            <v>4.6895099615820973E-2</v>
          </cell>
          <cell r="K92">
            <v>5.1697277085727161E-2</v>
          </cell>
          <cell r="L92">
            <v>5.1211377471221065E-2</v>
          </cell>
          <cell r="M92">
            <v>5.1284040170626662E-2</v>
          </cell>
          <cell r="N92">
            <v>4.3087919385609026E-2</v>
          </cell>
          <cell r="O92">
            <v>4.9773583185808497E-2</v>
          </cell>
          <cell r="P92">
            <v>5.0990330659059592E-2</v>
          </cell>
          <cell r="Q92">
            <v>5.1284040170626662E-2</v>
          </cell>
          <cell r="R92">
            <v>4.9531304962338887E-2</v>
          </cell>
          <cell r="S92">
            <v>5.2532856548726241E-2</v>
          </cell>
          <cell r="T92">
            <v>5.8555639159643361E-2</v>
          </cell>
          <cell r="Y92">
            <v>0</v>
          </cell>
          <cell r="Z92">
            <v>8.6000039799122296E-4</v>
          </cell>
          <cell r="AA92">
            <v>-3.6026777896395329E-4</v>
          </cell>
          <cell r="AB92">
            <v>9.7418803152113514E-3</v>
          </cell>
          <cell r="AC92">
            <v>1.0958627788462447E-2</v>
          </cell>
          <cell r="AD92">
            <v>1.1252337300029516E-2</v>
          </cell>
          <cell r="AE92">
            <v>6.8633967452238279E-3</v>
          </cell>
          <cell r="AF92">
            <v>1.1665574215130016E-2</v>
          </cell>
          <cell r="AG92">
            <v>1.1179674600623919E-2</v>
          </cell>
          <cell r="AH92">
            <v>1.1252337300029516E-2</v>
          </cell>
          <cell r="AI92">
            <v>3.0562165150118809E-3</v>
          </cell>
          <cell r="AJ92">
            <v>9.7418803152113514E-3</v>
          </cell>
          <cell r="AK92">
            <v>1.0958627788462447E-2</v>
          </cell>
          <cell r="AL92">
            <v>1.1252337300029516E-2</v>
          </cell>
          <cell r="AM92">
            <v>9.499602091741742E-3</v>
          </cell>
          <cell r="AN92">
            <v>1.2501153678129096E-2</v>
          </cell>
          <cell r="AO92">
            <v>1.8523936289046215E-2</v>
          </cell>
        </row>
        <row r="93">
          <cell r="D93">
            <v>4.0031702870597145E-2</v>
          </cell>
          <cell r="E93">
            <v>4.0891703268588368E-2</v>
          </cell>
          <cell r="F93">
            <v>3.9671435091633192E-2</v>
          </cell>
          <cell r="G93">
            <v>4.9773583185808497E-2</v>
          </cell>
          <cell r="H93">
            <v>5.0990330659059592E-2</v>
          </cell>
          <cell r="I93">
            <v>5.1284040170626662E-2</v>
          </cell>
          <cell r="J93">
            <v>4.6895099615820973E-2</v>
          </cell>
          <cell r="K93">
            <v>5.1697277085727161E-2</v>
          </cell>
          <cell r="L93">
            <v>5.1211377471221065E-2</v>
          </cell>
          <cell r="M93">
            <v>5.1284040170626662E-2</v>
          </cell>
          <cell r="N93">
            <v>4.3087919385609026E-2</v>
          </cell>
          <cell r="O93">
            <v>4.9773583185808497E-2</v>
          </cell>
          <cell r="P93">
            <v>5.0990330659059592E-2</v>
          </cell>
          <cell r="Q93">
            <v>5.1284040170626662E-2</v>
          </cell>
          <cell r="R93">
            <v>4.9531304962338887E-2</v>
          </cell>
          <cell r="S93">
            <v>5.2532856548726241E-2</v>
          </cell>
          <cell r="T93">
            <v>5.8555639159643361E-2</v>
          </cell>
          <cell r="Y93">
            <v>0</v>
          </cell>
          <cell r="Z93">
            <v>8.6000039799122296E-4</v>
          </cell>
          <cell r="AA93">
            <v>-3.6026777896395329E-4</v>
          </cell>
          <cell r="AB93">
            <v>9.7418803152113514E-3</v>
          </cell>
          <cell r="AC93">
            <v>1.0958627788462447E-2</v>
          </cell>
          <cell r="AD93">
            <v>1.1252337300029516E-2</v>
          </cell>
          <cell r="AE93">
            <v>6.8633967452238279E-3</v>
          </cell>
          <cell r="AF93">
            <v>1.1665574215130016E-2</v>
          </cell>
          <cell r="AG93">
            <v>1.1179674600623919E-2</v>
          </cell>
          <cell r="AH93">
            <v>1.1252337300029516E-2</v>
          </cell>
          <cell r="AI93">
            <v>3.0562165150118809E-3</v>
          </cell>
          <cell r="AJ93">
            <v>9.7418803152113514E-3</v>
          </cell>
          <cell r="AK93">
            <v>1.0958627788462447E-2</v>
          </cell>
          <cell r="AL93">
            <v>1.1252337300029516E-2</v>
          </cell>
          <cell r="AM93">
            <v>9.499602091741742E-3</v>
          </cell>
          <cell r="AN93">
            <v>1.2501153678129096E-2</v>
          </cell>
          <cell r="AO93">
            <v>1.8523936289046215E-2</v>
          </cell>
        </row>
        <row r="94">
          <cell r="D94">
            <v>4.0031702870597145E-2</v>
          </cell>
          <cell r="E94">
            <v>4.0891703268588368E-2</v>
          </cell>
          <cell r="F94">
            <v>3.9671435091633192E-2</v>
          </cell>
          <cell r="G94">
            <v>4.9773583185808497E-2</v>
          </cell>
          <cell r="H94">
            <v>5.0990330659059592E-2</v>
          </cell>
          <cell r="I94">
            <v>5.1284040170626662E-2</v>
          </cell>
          <cell r="J94">
            <v>4.6895099615820973E-2</v>
          </cell>
          <cell r="K94">
            <v>5.1697277085727161E-2</v>
          </cell>
          <cell r="L94">
            <v>5.1211377471221065E-2</v>
          </cell>
          <cell r="M94">
            <v>5.1284040170626662E-2</v>
          </cell>
          <cell r="N94">
            <v>4.3087919385609026E-2</v>
          </cell>
          <cell r="O94">
            <v>4.9773583185808497E-2</v>
          </cell>
          <cell r="P94">
            <v>5.0990330659059592E-2</v>
          </cell>
          <cell r="Q94">
            <v>5.1284040170626662E-2</v>
          </cell>
          <cell r="R94">
            <v>4.9531304962338887E-2</v>
          </cell>
          <cell r="S94">
            <v>5.2532856548726241E-2</v>
          </cell>
          <cell r="T94">
            <v>5.8555639159643361E-2</v>
          </cell>
          <cell r="Y94">
            <v>0</v>
          </cell>
          <cell r="Z94">
            <v>8.6000039799122296E-4</v>
          </cell>
          <cell r="AA94">
            <v>-3.6026777896395329E-4</v>
          </cell>
          <cell r="AB94">
            <v>9.7418803152113514E-3</v>
          </cell>
          <cell r="AC94">
            <v>1.0958627788462447E-2</v>
          </cell>
          <cell r="AD94">
            <v>1.1252337300029516E-2</v>
          </cell>
          <cell r="AE94">
            <v>6.8633967452238279E-3</v>
          </cell>
          <cell r="AF94">
            <v>1.1665574215130016E-2</v>
          </cell>
          <cell r="AG94">
            <v>1.1179674600623919E-2</v>
          </cell>
          <cell r="AH94">
            <v>1.1252337300029516E-2</v>
          </cell>
          <cell r="AI94">
            <v>3.0562165150118809E-3</v>
          </cell>
          <cell r="AJ94">
            <v>9.7418803152113514E-3</v>
          </cell>
          <cell r="AK94">
            <v>1.0958627788462447E-2</v>
          </cell>
          <cell r="AL94">
            <v>1.1252337300029516E-2</v>
          </cell>
          <cell r="AM94">
            <v>9.499602091741742E-3</v>
          </cell>
          <cell r="AN94">
            <v>1.2501153678129096E-2</v>
          </cell>
          <cell r="AO94">
            <v>1.8523936289046215E-2</v>
          </cell>
        </row>
        <row r="95">
          <cell r="D95">
            <v>4.0031702870597145E-2</v>
          </cell>
          <cell r="E95">
            <v>4.0891703268588368E-2</v>
          </cell>
          <cell r="F95">
            <v>3.9671435091633192E-2</v>
          </cell>
          <cell r="G95">
            <v>4.9773583185808497E-2</v>
          </cell>
          <cell r="H95">
            <v>5.0990330659059592E-2</v>
          </cell>
          <cell r="I95">
            <v>5.1284040170626662E-2</v>
          </cell>
          <cell r="J95">
            <v>4.6895099615820973E-2</v>
          </cell>
          <cell r="K95">
            <v>5.1697277085727161E-2</v>
          </cell>
          <cell r="L95">
            <v>5.1211377471221065E-2</v>
          </cell>
          <cell r="M95">
            <v>5.1284040170626662E-2</v>
          </cell>
          <cell r="N95">
            <v>4.3087919385609026E-2</v>
          </cell>
          <cell r="O95">
            <v>4.9773583185808497E-2</v>
          </cell>
          <cell r="P95">
            <v>5.0990330659059592E-2</v>
          </cell>
          <cell r="Q95">
            <v>5.1284040170626662E-2</v>
          </cell>
          <cell r="R95">
            <v>4.9531304962338887E-2</v>
          </cell>
          <cell r="S95">
            <v>5.2532856548726241E-2</v>
          </cell>
          <cell r="T95">
            <v>5.8555639159643361E-2</v>
          </cell>
          <cell r="Y95">
            <v>0</v>
          </cell>
          <cell r="Z95">
            <v>8.6000039799122296E-4</v>
          </cell>
          <cell r="AA95">
            <v>-3.6026777896395329E-4</v>
          </cell>
          <cell r="AB95">
            <v>9.7418803152113514E-3</v>
          </cell>
          <cell r="AC95">
            <v>1.0958627788462447E-2</v>
          </cell>
          <cell r="AD95">
            <v>1.1252337300029516E-2</v>
          </cell>
          <cell r="AE95">
            <v>6.8633967452238279E-3</v>
          </cell>
          <cell r="AF95">
            <v>1.1665574215130016E-2</v>
          </cell>
          <cell r="AG95">
            <v>1.1179674600623919E-2</v>
          </cell>
          <cell r="AH95">
            <v>1.1252337300029516E-2</v>
          </cell>
          <cell r="AI95">
            <v>3.0562165150118809E-3</v>
          </cell>
          <cell r="AJ95">
            <v>9.7418803152113514E-3</v>
          </cell>
          <cell r="AK95">
            <v>1.0958627788462447E-2</v>
          </cell>
          <cell r="AL95">
            <v>1.1252337300029516E-2</v>
          </cell>
          <cell r="AM95">
            <v>9.499602091741742E-3</v>
          </cell>
          <cell r="AN95">
            <v>1.2501153678129096E-2</v>
          </cell>
          <cell r="AO95">
            <v>1.8523936289046215E-2</v>
          </cell>
        </row>
        <row r="96">
          <cell r="D96">
            <v>4.0031702870597145E-2</v>
          </cell>
          <cell r="E96">
            <v>4.0891703268588368E-2</v>
          </cell>
          <cell r="F96">
            <v>3.9671435091633192E-2</v>
          </cell>
          <cell r="G96">
            <v>4.9773583185808497E-2</v>
          </cell>
          <cell r="H96">
            <v>5.0990330659059592E-2</v>
          </cell>
          <cell r="I96">
            <v>5.1284040170626662E-2</v>
          </cell>
          <cell r="J96">
            <v>4.6895099615820973E-2</v>
          </cell>
          <cell r="K96">
            <v>5.1697277085727161E-2</v>
          </cell>
          <cell r="L96">
            <v>5.1211377471221065E-2</v>
          </cell>
          <cell r="M96">
            <v>5.1284040170626662E-2</v>
          </cell>
          <cell r="N96">
            <v>4.3087919385609026E-2</v>
          </cell>
          <cell r="O96">
            <v>4.9773583185808497E-2</v>
          </cell>
          <cell r="P96">
            <v>5.0990330659059592E-2</v>
          </cell>
          <cell r="Q96">
            <v>5.1284040170626662E-2</v>
          </cell>
          <cell r="R96">
            <v>4.9531304962338887E-2</v>
          </cell>
          <cell r="S96">
            <v>5.2532856548726241E-2</v>
          </cell>
          <cell r="T96">
            <v>5.8555639159643361E-2</v>
          </cell>
          <cell r="Y96">
            <v>0</v>
          </cell>
          <cell r="Z96">
            <v>8.6000039799122296E-4</v>
          </cell>
          <cell r="AA96">
            <v>-3.6026777896395329E-4</v>
          </cell>
          <cell r="AB96">
            <v>9.7418803152113514E-3</v>
          </cell>
          <cell r="AC96">
            <v>1.0958627788462447E-2</v>
          </cell>
          <cell r="AD96">
            <v>1.1252337300029516E-2</v>
          </cell>
          <cell r="AE96">
            <v>6.8633967452238279E-3</v>
          </cell>
          <cell r="AF96">
            <v>1.1665574215130016E-2</v>
          </cell>
          <cell r="AG96">
            <v>1.1179674600623919E-2</v>
          </cell>
          <cell r="AH96">
            <v>1.1252337300029516E-2</v>
          </cell>
          <cell r="AI96">
            <v>3.0562165150118809E-3</v>
          </cell>
          <cell r="AJ96">
            <v>9.7418803152113514E-3</v>
          </cell>
          <cell r="AK96">
            <v>1.0958627788462447E-2</v>
          </cell>
          <cell r="AL96">
            <v>1.1252337300029516E-2</v>
          </cell>
          <cell r="AM96">
            <v>9.499602091741742E-3</v>
          </cell>
          <cell r="AN96">
            <v>1.2501153678129096E-2</v>
          </cell>
          <cell r="AO96">
            <v>1.8523936289046215E-2</v>
          </cell>
        </row>
        <row r="97">
          <cell r="D97">
            <v>4.0031702870597145E-2</v>
          </cell>
          <cell r="E97">
            <v>4.0891703268588368E-2</v>
          </cell>
          <cell r="F97">
            <v>3.9671435091633192E-2</v>
          </cell>
          <cell r="G97">
            <v>4.9773583185808497E-2</v>
          </cell>
          <cell r="H97">
            <v>5.0990330659059592E-2</v>
          </cell>
          <cell r="I97">
            <v>5.1284040170626662E-2</v>
          </cell>
          <cell r="J97">
            <v>4.6895099615820973E-2</v>
          </cell>
          <cell r="K97">
            <v>5.1697277085727161E-2</v>
          </cell>
          <cell r="L97">
            <v>5.1211377471221065E-2</v>
          </cell>
          <cell r="M97">
            <v>5.1284040170626662E-2</v>
          </cell>
          <cell r="N97">
            <v>4.3087919385609026E-2</v>
          </cell>
          <cell r="O97">
            <v>4.9773583185808497E-2</v>
          </cell>
          <cell r="P97">
            <v>5.0990330659059592E-2</v>
          </cell>
          <cell r="Q97">
            <v>5.1284040170626662E-2</v>
          </cell>
          <cell r="R97">
            <v>4.9531304962338887E-2</v>
          </cell>
          <cell r="S97">
            <v>5.2532856548726241E-2</v>
          </cell>
          <cell r="T97">
            <v>5.8555639159643361E-2</v>
          </cell>
          <cell r="Y97">
            <v>0</v>
          </cell>
          <cell r="Z97">
            <v>8.6000039799122296E-4</v>
          </cell>
          <cell r="AA97">
            <v>-3.6026777896395329E-4</v>
          </cell>
          <cell r="AB97">
            <v>9.7418803152113514E-3</v>
          </cell>
          <cell r="AC97">
            <v>1.0958627788462447E-2</v>
          </cell>
          <cell r="AD97">
            <v>1.1252337300029516E-2</v>
          </cell>
          <cell r="AE97">
            <v>6.8633967452238279E-3</v>
          </cell>
          <cell r="AF97">
            <v>1.1665574215130016E-2</v>
          </cell>
          <cell r="AG97">
            <v>1.1179674600623919E-2</v>
          </cell>
          <cell r="AH97">
            <v>1.1252337300029516E-2</v>
          </cell>
          <cell r="AI97">
            <v>3.0562165150118809E-3</v>
          </cell>
          <cell r="AJ97">
            <v>9.7418803152113514E-3</v>
          </cell>
          <cell r="AK97">
            <v>1.0958627788462447E-2</v>
          </cell>
          <cell r="AL97">
            <v>1.1252337300029516E-2</v>
          </cell>
          <cell r="AM97">
            <v>9.499602091741742E-3</v>
          </cell>
          <cell r="AN97">
            <v>1.2501153678129096E-2</v>
          </cell>
          <cell r="AO97">
            <v>1.8523936289046215E-2</v>
          </cell>
        </row>
        <row r="98">
          <cell r="D98">
            <v>4.0031702870597145E-2</v>
          </cell>
          <cell r="E98">
            <v>4.0891703268588368E-2</v>
          </cell>
          <cell r="F98">
            <v>3.9671435091633192E-2</v>
          </cell>
          <cell r="G98">
            <v>4.9773583185808497E-2</v>
          </cell>
          <cell r="H98">
            <v>5.0990330659059592E-2</v>
          </cell>
          <cell r="I98">
            <v>5.1284040170626662E-2</v>
          </cell>
          <cell r="J98">
            <v>4.6895099615820973E-2</v>
          </cell>
          <cell r="K98">
            <v>5.1697277085727161E-2</v>
          </cell>
          <cell r="L98">
            <v>5.1211377471221065E-2</v>
          </cell>
          <cell r="M98">
            <v>5.1284040170626662E-2</v>
          </cell>
          <cell r="N98">
            <v>4.3087919385609026E-2</v>
          </cell>
          <cell r="O98">
            <v>4.9773583185808497E-2</v>
          </cell>
          <cell r="P98">
            <v>5.0990330659059592E-2</v>
          </cell>
          <cell r="Q98">
            <v>5.1284040170626662E-2</v>
          </cell>
          <cell r="R98">
            <v>4.9531304962338887E-2</v>
          </cell>
          <cell r="S98">
            <v>5.2532856548726241E-2</v>
          </cell>
          <cell r="T98">
            <v>5.8555639159643361E-2</v>
          </cell>
          <cell r="Y98">
            <v>0</v>
          </cell>
          <cell r="Z98">
            <v>8.6000039799122296E-4</v>
          </cell>
          <cell r="AA98">
            <v>-3.6026777896395329E-4</v>
          </cell>
          <cell r="AB98">
            <v>9.7418803152113514E-3</v>
          </cell>
          <cell r="AC98">
            <v>1.0958627788462447E-2</v>
          </cell>
          <cell r="AD98">
            <v>1.1252337300029516E-2</v>
          </cell>
          <cell r="AE98">
            <v>6.8633967452238279E-3</v>
          </cell>
          <cell r="AF98">
            <v>1.1665574215130016E-2</v>
          </cell>
          <cell r="AG98">
            <v>1.1179674600623919E-2</v>
          </cell>
          <cell r="AH98">
            <v>1.1252337300029516E-2</v>
          </cell>
          <cell r="AI98">
            <v>3.0562165150118809E-3</v>
          </cell>
          <cell r="AJ98">
            <v>9.7418803152113514E-3</v>
          </cell>
          <cell r="AK98">
            <v>1.0958627788462447E-2</v>
          </cell>
          <cell r="AL98">
            <v>1.1252337300029516E-2</v>
          </cell>
          <cell r="AM98">
            <v>9.499602091741742E-3</v>
          </cell>
          <cell r="AN98">
            <v>1.2501153678129096E-2</v>
          </cell>
          <cell r="AO98">
            <v>1.8523936289046215E-2</v>
          </cell>
        </row>
        <row r="99">
          <cell r="D99">
            <v>4.0031702870597145E-2</v>
          </cell>
          <cell r="E99">
            <v>4.0891703268588368E-2</v>
          </cell>
          <cell r="F99">
            <v>3.9671435091633192E-2</v>
          </cell>
          <cell r="G99">
            <v>4.9773583185808497E-2</v>
          </cell>
          <cell r="H99">
            <v>5.0990330659059592E-2</v>
          </cell>
          <cell r="I99">
            <v>5.1284040170626662E-2</v>
          </cell>
          <cell r="J99">
            <v>4.6895099615820973E-2</v>
          </cell>
          <cell r="K99">
            <v>5.1697277085727161E-2</v>
          </cell>
          <cell r="L99">
            <v>5.1211377471221065E-2</v>
          </cell>
          <cell r="M99">
            <v>5.1284040170626662E-2</v>
          </cell>
          <cell r="N99">
            <v>4.3087919385609026E-2</v>
          </cell>
          <cell r="O99">
            <v>4.9773583185808497E-2</v>
          </cell>
          <cell r="P99">
            <v>5.0990330659059592E-2</v>
          </cell>
          <cell r="Q99">
            <v>5.1284040170626662E-2</v>
          </cell>
          <cell r="R99">
            <v>4.9531304962338887E-2</v>
          </cell>
          <cell r="S99">
            <v>5.2532856548726241E-2</v>
          </cell>
          <cell r="T99">
            <v>5.8555639159643361E-2</v>
          </cell>
          <cell r="Y99">
            <v>0</v>
          </cell>
          <cell r="Z99">
            <v>8.6000039799122296E-4</v>
          </cell>
          <cell r="AA99">
            <v>-3.6026777896395329E-4</v>
          </cell>
          <cell r="AB99">
            <v>9.7418803152113514E-3</v>
          </cell>
          <cell r="AC99">
            <v>1.0958627788462447E-2</v>
          </cell>
          <cell r="AD99">
            <v>1.1252337300029516E-2</v>
          </cell>
          <cell r="AE99">
            <v>6.8633967452238279E-3</v>
          </cell>
          <cell r="AF99">
            <v>1.1665574215130016E-2</v>
          </cell>
          <cell r="AG99">
            <v>1.1179674600623919E-2</v>
          </cell>
          <cell r="AH99">
            <v>1.1252337300029516E-2</v>
          </cell>
          <cell r="AI99">
            <v>3.0562165150118809E-3</v>
          </cell>
          <cell r="AJ99">
            <v>9.7418803152113514E-3</v>
          </cell>
          <cell r="AK99">
            <v>1.0958627788462447E-2</v>
          </cell>
          <cell r="AL99">
            <v>1.1252337300029516E-2</v>
          </cell>
          <cell r="AM99">
            <v>9.499602091741742E-3</v>
          </cell>
          <cell r="AN99">
            <v>1.2501153678129096E-2</v>
          </cell>
          <cell r="AO99">
            <v>1.8523936289046215E-2</v>
          </cell>
        </row>
        <row r="100">
          <cell r="D100">
            <v>4.0031702870597145E-2</v>
          </cell>
          <cell r="E100">
            <v>4.0891703268588368E-2</v>
          </cell>
          <cell r="F100">
            <v>3.9671435091633192E-2</v>
          </cell>
          <cell r="G100">
            <v>4.9773583185808497E-2</v>
          </cell>
          <cell r="H100">
            <v>5.0990330659059592E-2</v>
          </cell>
          <cell r="I100">
            <v>5.1284040170626662E-2</v>
          </cell>
          <cell r="J100">
            <v>4.6895099615820973E-2</v>
          </cell>
          <cell r="K100">
            <v>5.1697277085727161E-2</v>
          </cell>
          <cell r="L100">
            <v>5.1211377471221065E-2</v>
          </cell>
          <cell r="M100">
            <v>5.1284040170626662E-2</v>
          </cell>
          <cell r="N100">
            <v>4.3087919385609026E-2</v>
          </cell>
          <cell r="O100">
            <v>4.9773583185808497E-2</v>
          </cell>
          <cell r="P100">
            <v>5.0990330659059592E-2</v>
          </cell>
          <cell r="Q100">
            <v>5.1284040170626662E-2</v>
          </cell>
          <cell r="R100">
            <v>4.9531304962338887E-2</v>
          </cell>
          <cell r="S100">
            <v>5.2532856548726241E-2</v>
          </cell>
          <cell r="T100">
            <v>5.8555639159643361E-2</v>
          </cell>
          <cell r="Y100">
            <v>0</v>
          </cell>
          <cell r="Z100">
            <v>8.6000039799122296E-4</v>
          </cell>
          <cell r="AA100">
            <v>-3.6026777896395329E-4</v>
          </cell>
          <cell r="AB100">
            <v>9.7418803152113514E-3</v>
          </cell>
          <cell r="AC100">
            <v>1.0958627788462447E-2</v>
          </cell>
          <cell r="AD100">
            <v>1.1252337300029516E-2</v>
          </cell>
          <cell r="AE100">
            <v>6.8633967452238279E-3</v>
          </cell>
          <cell r="AF100">
            <v>1.1665574215130016E-2</v>
          </cell>
          <cell r="AG100">
            <v>1.1179674600623919E-2</v>
          </cell>
          <cell r="AH100">
            <v>1.1252337300029516E-2</v>
          </cell>
          <cell r="AI100">
            <v>3.0562165150118809E-3</v>
          </cell>
          <cell r="AJ100">
            <v>9.7418803152113514E-3</v>
          </cell>
          <cell r="AK100">
            <v>1.0958627788462447E-2</v>
          </cell>
          <cell r="AL100">
            <v>1.1252337300029516E-2</v>
          </cell>
          <cell r="AM100">
            <v>9.499602091741742E-3</v>
          </cell>
          <cell r="AN100">
            <v>1.2501153678129096E-2</v>
          </cell>
          <cell r="AO100">
            <v>1.8523936289046215E-2</v>
          </cell>
        </row>
        <row r="101">
          <cell r="D101">
            <v>4.0031702870597145E-2</v>
          </cell>
          <cell r="E101">
            <v>4.0891703268588368E-2</v>
          </cell>
          <cell r="F101">
            <v>3.9671435091633192E-2</v>
          </cell>
          <cell r="G101">
            <v>4.9773583185808497E-2</v>
          </cell>
          <cell r="H101">
            <v>5.0990330659059592E-2</v>
          </cell>
          <cell r="I101">
            <v>5.1284040170626662E-2</v>
          </cell>
          <cell r="J101">
            <v>4.6895099615820973E-2</v>
          </cell>
          <cell r="K101">
            <v>5.1697277085727161E-2</v>
          </cell>
          <cell r="L101">
            <v>5.1211377471221065E-2</v>
          </cell>
          <cell r="M101">
            <v>5.1284040170626662E-2</v>
          </cell>
          <cell r="N101">
            <v>4.3087919385609026E-2</v>
          </cell>
          <cell r="O101">
            <v>4.9773583185808497E-2</v>
          </cell>
          <cell r="P101">
            <v>5.0990330659059592E-2</v>
          </cell>
          <cell r="Q101">
            <v>5.1284040170626662E-2</v>
          </cell>
          <cell r="R101">
            <v>4.9531304962338887E-2</v>
          </cell>
          <cell r="S101">
            <v>5.2532856548726241E-2</v>
          </cell>
          <cell r="T101">
            <v>5.8555639159643361E-2</v>
          </cell>
          <cell r="Y101">
            <v>0</v>
          </cell>
          <cell r="Z101">
            <v>8.6000039799122296E-4</v>
          </cell>
          <cell r="AA101">
            <v>-3.6026777896395329E-4</v>
          </cell>
          <cell r="AB101">
            <v>9.7418803152113514E-3</v>
          </cell>
          <cell r="AC101">
            <v>1.0958627788462447E-2</v>
          </cell>
          <cell r="AD101">
            <v>1.1252337300029516E-2</v>
          </cell>
          <cell r="AE101">
            <v>6.8633967452238279E-3</v>
          </cell>
          <cell r="AF101">
            <v>1.1665574215130016E-2</v>
          </cell>
          <cell r="AG101">
            <v>1.1179674600623919E-2</v>
          </cell>
          <cell r="AH101">
            <v>1.1252337300029516E-2</v>
          </cell>
          <cell r="AI101">
            <v>3.0562165150118809E-3</v>
          </cell>
          <cell r="AJ101">
            <v>9.7418803152113514E-3</v>
          </cell>
          <cell r="AK101">
            <v>1.0958627788462447E-2</v>
          </cell>
          <cell r="AL101">
            <v>1.1252337300029516E-2</v>
          </cell>
          <cell r="AM101">
            <v>9.499602091741742E-3</v>
          </cell>
          <cell r="AN101">
            <v>1.2501153678129096E-2</v>
          </cell>
          <cell r="AO101">
            <v>1.8523936289046215E-2</v>
          </cell>
        </row>
        <row r="102">
          <cell r="D102">
            <v>4.0031702870597145E-2</v>
          </cell>
          <cell r="E102">
            <v>4.0891703268588368E-2</v>
          </cell>
          <cell r="F102">
            <v>3.9671435091633192E-2</v>
          </cell>
          <cell r="G102">
            <v>4.9773583185808497E-2</v>
          </cell>
          <cell r="H102">
            <v>5.0990330659059592E-2</v>
          </cell>
          <cell r="I102">
            <v>5.1284040170626662E-2</v>
          </cell>
          <cell r="J102">
            <v>4.6895099615820973E-2</v>
          </cell>
          <cell r="K102">
            <v>5.1697277085727161E-2</v>
          </cell>
          <cell r="L102">
            <v>5.1211377471221065E-2</v>
          </cell>
          <cell r="M102">
            <v>5.1284040170626662E-2</v>
          </cell>
          <cell r="N102">
            <v>4.3087919385609026E-2</v>
          </cell>
          <cell r="O102">
            <v>4.9773583185808497E-2</v>
          </cell>
          <cell r="P102">
            <v>5.0990330659059592E-2</v>
          </cell>
          <cell r="Q102">
            <v>5.1284040170626662E-2</v>
          </cell>
          <cell r="R102">
            <v>4.9531304962338887E-2</v>
          </cell>
          <cell r="S102">
            <v>5.2532856548726241E-2</v>
          </cell>
          <cell r="T102">
            <v>5.8555639159643361E-2</v>
          </cell>
          <cell r="Y102">
            <v>0</v>
          </cell>
          <cell r="Z102">
            <v>8.6000039799122296E-4</v>
          </cell>
          <cell r="AA102">
            <v>-3.6026777896395329E-4</v>
          </cell>
          <cell r="AB102">
            <v>9.7418803152113514E-3</v>
          </cell>
          <cell r="AC102">
            <v>1.0958627788462447E-2</v>
          </cell>
          <cell r="AD102">
            <v>1.1252337300029516E-2</v>
          </cell>
          <cell r="AE102">
            <v>6.8633967452238279E-3</v>
          </cell>
          <cell r="AF102">
            <v>1.1665574215130016E-2</v>
          </cell>
          <cell r="AG102">
            <v>1.1179674600623919E-2</v>
          </cell>
          <cell r="AH102">
            <v>1.1252337300029516E-2</v>
          </cell>
          <cell r="AI102">
            <v>3.0562165150118809E-3</v>
          </cell>
          <cell r="AJ102">
            <v>9.7418803152113514E-3</v>
          </cell>
          <cell r="AK102">
            <v>1.0958627788462447E-2</v>
          </cell>
          <cell r="AL102">
            <v>1.1252337300029516E-2</v>
          </cell>
          <cell r="AM102">
            <v>9.499602091741742E-3</v>
          </cell>
          <cell r="AN102">
            <v>1.2501153678129096E-2</v>
          </cell>
          <cell r="AO102">
            <v>1.8523936289046215E-2</v>
          </cell>
        </row>
        <row r="103">
          <cell r="D103">
            <v>4.0031702870597145E-2</v>
          </cell>
          <cell r="E103">
            <v>4.0891703268588368E-2</v>
          </cell>
          <cell r="F103">
            <v>3.9671435091633192E-2</v>
          </cell>
          <cell r="G103">
            <v>4.9773583185808497E-2</v>
          </cell>
          <cell r="H103">
            <v>5.0990330659059592E-2</v>
          </cell>
          <cell r="I103">
            <v>5.1284040170626662E-2</v>
          </cell>
          <cell r="J103">
            <v>4.6895099615820973E-2</v>
          </cell>
          <cell r="K103">
            <v>5.1697277085727161E-2</v>
          </cell>
          <cell r="L103">
            <v>5.1211377471221065E-2</v>
          </cell>
          <cell r="M103">
            <v>5.1284040170626662E-2</v>
          </cell>
          <cell r="N103">
            <v>4.3087919385609026E-2</v>
          </cell>
          <cell r="O103">
            <v>4.9773583185808497E-2</v>
          </cell>
          <cell r="P103">
            <v>5.0990330659059592E-2</v>
          </cell>
          <cell r="Q103">
            <v>5.1284040170626662E-2</v>
          </cell>
          <cell r="R103">
            <v>4.9531304962338887E-2</v>
          </cell>
          <cell r="S103">
            <v>5.2532856548726241E-2</v>
          </cell>
          <cell r="T103">
            <v>5.8555639159643361E-2</v>
          </cell>
          <cell r="Y103">
            <v>0</v>
          </cell>
          <cell r="Z103">
            <v>8.6000039799122296E-4</v>
          </cell>
          <cell r="AA103">
            <v>-3.6026777896395329E-4</v>
          </cell>
          <cell r="AB103">
            <v>9.7418803152113514E-3</v>
          </cell>
          <cell r="AC103">
            <v>1.0958627788462447E-2</v>
          </cell>
          <cell r="AD103">
            <v>1.1252337300029516E-2</v>
          </cell>
          <cell r="AE103">
            <v>6.8633967452238279E-3</v>
          </cell>
          <cell r="AF103">
            <v>1.1665574215130016E-2</v>
          </cell>
          <cell r="AG103">
            <v>1.1179674600623919E-2</v>
          </cell>
          <cell r="AH103">
            <v>1.1252337300029516E-2</v>
          </cell>
          <cell r="AI103">
            <v>3.0562165150118809E-3</v>
          </cell>
          <cell r="AJ103">
            <v>9.7418803152113514E-3</v>
          </cell>
          <cell r="AK103">
            <v>1.0958627788462447E-2</v>
          </cell>
          <cell r="AL103">
            <v>1.1252337300029516E-2</v>
          </cell>
          <cell r="AM103">
            <v>9.499602091741742E-3</v>
          </cell>
          <cell r="AN103">
            <v>1.2501153678129096E-2</v>
          </cell>
          <cell r="AO103">
            <v>1.8523936289046215E-2</v>
          </cell>
        </row>
        <row r="104">
          <cell r="D104">
            <v>4.0031702870597145E-2</v>
          </cell>
          <cell r="E104">
            <v>4.0891703268588368E-2</v>
          </cell>
          <cell r="F104">
            <v>3.9671435091633192E-2</v>
          </cell>
          <cell r="G104">
            <v>4.9773583185808497E-2</v>
          </cell>
          <cell r="H104">
            <v>5.0990330659059592E-2</v>
          </cell>
          <cell r="I104">
            <v>5.1284040170626662E-2</v>
          </cell>
          <cell r="J104">
            <v>4.6895099615820973E-2</v>
          </cell>
          <cell r="K104">
            <v>5.1697277085727161E-2</v>
          </cell>
          <cell r="L104">
            <v>5.1211377471221065E-2</v>
          </cell>
          <cell r="M104">
            <v>5.1284040170626662E-2</v>
          </cell>
          <cell r="N104">
            <v>4.3087919385609026E-2</v>
          </cell>
          <cell r="O104">
            <v>4.9773583185808497E-2</v>
          </cell>
          <cell r="P104">
            <v>5.0990330659059592E-2</v>
          </cell>
          <cell r="Q104">
            <v>5.1284040170626662E-2</v>
          </cell>
          <cell r="R104">
            <v>4.9531304962338887E-2</v>
          </cell>
          <cell r="S104">
            <v>5.2532856548726241E-2</v>
          </cell>
          <cell r="T104">
            <v>5.8555639159643361E-2</v>
          </cell>
          <cell r="Y104">
            <v>0</v>
          </cell>
          <cell r="Z104">
            <v>8.6000039799122296E-4</v>
          </cell>
          <cell r="AA104">
            <v>-3.6026777896395329E-4</v>
          </cell>
          <cell r="AB104">
            <v>9.7418803152113514E-3</v>
          </cell>
          <cell r="AC104">
            <v>1.0958627788462447E-2</v>
          </cell>
          <cell r="AD104">
            <v>1.1252337300029516E-2</v>
          </cell>
          <cell r="AE104">
            <v>6.8633967452238279E-3</v>
          </cell>
          <cell r="AF104">
            <v>1.1665574215130016E-2</v>
          </cell>
          <cell r="AG104">
            <v>1.1179674600623919E-2</v>
          </cell>
          <cell r="AH104">
            <v>1.1252337300029516E-2</v>
          </cell>
          <cell r="AI104">
            <v>3.0562165150118809E-3</v>
          </cell>
          <cell r="AJ104">
            <v>9.7418803152113514E-3</v>
          </cell>
          <cell r="AK104">
            <v>1.0958627788462447E-2</v>
          </cell>
          <cell r="AL104">
            <v>1.1252337300029516E-2</v>
          </cell>
          <cell r="AM104">
            <v>9.499602091741742E-3</v>
          </cell>
          <cell r="AN104">
            <v>1.2501153678129096E-2</v>
          </cell>
          <cell r="AO104">
            <v>1.8523936289046215E-2</v>
          </cell>
        </row>
        <row r="105">
          <cell r="D105">
            <v>4.0031702870597145E-2</v>
          </cell>
          <cell r="E105">
            <v>4.0891703268588368E-2</v>
          </cell>
          <cell r="F105">
            <v>3.9671435091633192E-2</v>
          </cell>
          <cell r="G105">
            <v>4.9773583185808497E-2</v>
          </cell>
          <cell r="H105">
            <v>5.0990330659059592E-2</v>
          </cell>
          <cell r="I105">
            <v>5.1284040170626662E-2</v>
          </cell>
          <cell r="J105">
            <v>4.6895099615820973E-2</v>
          </cell>
          <cell r="K105">
            <v>5.1697277085727161E-2</v>
          </cell>
          <cell r="L105">
            <v>5.1211377471221065E-2</v>
          </cell>
          <cell r="M105">
            <v>5.1284040170626662E-2</v>
          </cell>
          <cell r="N105">
            <v>4.3087919385609026E-2</v>
          </cell>
          <cell r="O105">
            <v>4.9773583185808497E-2</v>
          </cell>
          <cell r="P105">
            <v>5.0990330659059592E-2</v>
          </cell>
          <cell r="Q105">
            <v>5.1284040170626662E-2</v>
          </cell>
          <cell r="R105">
            <v>4.9531304962338887E-2</v>
          </cell>
          <cell r="S105">
            <v>5.2532856548726241E-2</v>
          </cell>
          <cell r="T105">
            <v>5.8555639159643361E-2</v>
          </cell>
          <cell r="Y105">
            <v>0</v>
          </cell>
          <cell r="Z105">
            <v>8.6000039799122296E-4</v>
          </cell>
          <cell r="AA105">
            <v>-3.6026777896395329E-4</v>
          </cell>
          <cell r="AB105">
            <v>9.7418803152113514E-3</v>
          </cell>
          <cell r="AC105">
            <v>1.0958627788462447E-2</v>
          </cell>
          <cell r="AD105">
            <v>1.1252337300029516E-2</v>
          </cell>
          <cell r="AE105">
            <v>6.8633967452238279E-3</v>
          </cell>
          <cell r="AF105">
            <v>1.1665574215130016E-2</v>
          </cell>
          <cell r="AG105">
            <v>1.1179674600623919E-2</v>
          </cell>
          <cell r="AH105">
            <v>1.1252337300029516E-2</v>
          </cell>
          <cell r="AI105">
            <v>3.0562165150118809E-3</v>
          </cell>
          <cell r="AJ105">
            <v>9.7418803152113514E-3</v>
          </cell>
          <cell r="AK105">
            <v>1.0958627788462447E-2</v>
          </cell>
          <cell r="AL105">
            <v>1.1252337300029516E-2</v>
          </cell>
          <cell r="AM105">
            <v>9.499602091741742E-3</v>
          </cell>
          <cell r="AN105">
            <v>1.2501153678129096E-2</v>
          </cell>
          <cell r="AO105">
            <v>1.8523936289046215E-2</v>
          </cell>
        </row>
        <row r="106">
          <cell r="D106">
            <v>4.0031702870597145E-2</v>
          </cell>
          <cell r="E106">
            <v>4.0891703268588368E-2</v>
          </cell>
          <cell r="F106">
            <v>3.9671435091633192E-2</v>
          </cell>
          <cell r="G106">
            <v>4.9773583185808497E-2</v>
          </cell>
          <cell r="H106">
            <v>5.0990330659059592E-2</v>
          </cell>
          <cell r="I106">
            <v>5.1284040170626662E-2</v>
          </cell>
          <cell r="J106">
            <v>4.6895099615820973E-2</v>
          </cell>
          <cell r="K106">
            <v>5.1697277085727161E-2</v>
          </cell>
          <cell r="L106">
            <v>5.1211377471221065E-2</v>
          </cell>
          <cell r="M106">
            <v>5.1284040170626662E-2</v>
          </cell>
          <cell r="N106">
            <v>4.3087919385609026E-2</v>
          </cell>
          <cell r="O106">
            <v>4.9773583185808497E-2</v>
          </cell>
          <cell r="P106">
            <v>5.0990330659059592E-2</v>
          </cell>
          <cell r="Q106">
            <v>5.1284040170626662E-2</v>
          </cell>
          <cell r="R106">
            <v>4.9531304962338887E-2</v>
          </cell>
          <cell r="S106">
            <v>5.2532856548726241E-2</v>
          </cell>
          <cell r="T106">
            <v>5.8555639159643361E-2</v>
          </cell>
          <cell r="Y106">
            <v>0</v>
          </cell>
          <cell r="Z106">
            <v>8.6000039799122296E-4</v>
          </cell>
          <cell r="AA106">
            <v>-3.6026777896395329E-4</v>
          </cell>
          <cell r="AB106">
            <v>9.7418803152113514E-3</v>
          </cell>
          <cell r="AC106">
            <v>1.0958627788462447E-2</v>
          </cell>
          <cell r="AD106">
            <v>1.1252337300029516E-2</v>
          </cell>
          <cell r="AE106">
            <v>6.8633967452238279E-3</v>
          </cell>
          <cell r="AF106">
            <v>1.1665574215130016E-2</v>
          </cell>
          <cell r="AG106">
            <v>1.1179674600623919E-2</v>
          </cell>
          <cell r="AH106">
            <v>1.1252337300029516E-2</v>
          </cell>
          <cell r="AI106">
            <v>3.0562165150118809E-3</v>
          </cell>
          <cell r="AJ106">
            <v>9.7418803152113514E-3</v>
          </cell>
          <cell r="AK106">
            <v>1.0958627788462447E-2</v>
          </cell>
          <cell r="AL106">
            <v>1.1252337300029516E-2</v>
          </cell>
          <cell r="AM106">
            <v>9.499602091741742E-3</v>
          </cell>
          <cell r="AN106">
            <v>1.2501153678129096E-2</v>
          </cell>
          <cell r="AO106">
            <v>1.8523936289046215E-2</v>
          </cell>
        </row>
        <row r="107">
          <cell r="D107">
            <v>4.0031702870597145E-2</v>
          </cell>
          <cell r="E107">
            <v>4.0891703268588368E-2</v>
          </cell>
          <cell r="F107">
            <v>3.9671435091633192E-2</v>
          </cell>
          <cell r="G107">
            <v>4.9773583185808497E-2</v>
          </cell>
          <cell r="H107">
            <v>5.0990330659059592E-2</v>
          </cell>
          <cell r="I107">
            <v>5.1284040170626662E-2</v>
          </cell>
          <cell r="J107">
            <v>4.6895099615820973E-2</v>
          </cell>
          <cell r="K107">
            <v>5.1697277085727161E-2</v>
          </cell>
          <cell r="L107">
            <v>5.1211377471221065E-2</v>
          </cell>
          <cell r="M107">
            <v>5.1284040170626662E-2</v>
          </cell>
          <cell r="N107">
            <v>4.3087919385609026E-2</v>
          </cell>
          <cell r="O107">
            <v>4.9773583185808497E-2</v>
          </cell>
          <cell r="P107">
            <v>5.0990330659059592E-2</v>
          </cell>
          <cell r="Q107">
            <v>5.1284040170626662E-2</v>
          </cell>
          <cell r="R107">
            <v>4.9531304962338887E-2</v>
          </cell>
          <cell r="S107">
            <v>5.2532856548726241E-2</v>
          </cell>
          <cell r="T107">
            <v>5.8555639159643361E-2</v>
          </cell>
          <cell r="Y107">
            <v>0</v>
          </cell>
          <cell r="Z107">
            <v>8.6000039799122296E-4</v>
          </cell>
          <cell r="AA107">
            <v>-3.6026777896395329E-4</v>
          </cell>
          <cell r="AB107">
            <v>9.7418803152113514E-3</v>
          </cell>
          <cell r="AC107">
            <v>1.0958627788462447E-2</v>
          </cell>
          <cell r="AD107">
            <v>1.1252337300029516E-2</v>
          </cell>
          <cell r="AE107">
            <v>6.8633967452238279E-3</v>
          </cell>
          <cell r="AF107">
            <v>1.1665574215130016E-2</v>
          </cell>
          <cell r="AG107">
            <v>1.1179674600623919E-2</v>
          </cell>
          <cell r="AH107">
            <v>1.1252337300029516E-2</v>
          </cell>
          <cell r="AI107">
            <v>3.0562165150118809E-3</v>
          </cell>
          <cell r="AJ107">
            <v>9.7418803152113514E-3</v>
          </cell>
          <cell r="AK107">
            <v>1.0958627788462447E-2</v>
          </cell>
          <cell r="AL107">
            <v>1.1252337300029516E-2</v>
          </cell>
          <cell r="AM107">
            <v>9.499602091741742E-3</v>
          </cell>
          <cell r="AN107">
            <v>1.2501153678129096E-2</v>
          </cell>
          <cell r="AO107">
            <v>1.8523936289046215E-2</v>
          </cell>
        </row>
        <row r="108">
          <cell r="D108">
            <v>4.0031702870597145E-2</v>
          </cell>
          <cell r="E108">
            <v>4.0891703268588368E-2</v>
          </cell>
          <cell r="F108">
            <v>3.9671435091633192E-2</v>
          </cell>
          <cell r="G108">
            <v>4.9773583185808497E-2</v>
          </cell>
          <cell r="H108">
            <v>5.0990330659059592E-2</v>
          </cell>
          <cell r="I108">
            <v>5.1284040170626662E-2</v>
          </cell>
          <cell r="J108">
            <v>4.6895099615820973E-2</v>
          </cell>
          <cell r="K108">
            <v>5.1697277085727161E-2</v>
          </cell>
          <cell r="L108">
            <v>5.1211377471221065E-2</v>
          </cell>
          <cell r="M108">
            <v>5.1284040170626662E-2</v>
          </cell>
          <cell r="N108">
            <v>4.3087919385609026E-2</v>
          </cell>
          <cell r="O108">
            <v>4.9773583185808497E-2</v>
          </cell>
          <cell r="P108">
            <v>5.0990330659059592E-2</v>
          </cell>
          <cell r="Q108">
            <v>5.1284040170626662E-2</v>
          </cell>
          <cell r="R108">
            <v>4.9531304962338887E-2</v>
          </cell>
          <cell r="S108">
            <v>5.2532856548726241E-2</v>
          </cell>
          <cell r="T108">
            <v>5.8555639159643361E-2</v>
          </cell>
          <cell r="Y108">
            <v>0</v>
          </cell>
          <cell r="Z108">
            <v>8.6000039799122296E-4</v>
          </cell>
          <cell r="AA108">
            <v>-3.6026777896395329E-4</v>
          </cell>
          <cell r="AB108">
            <v>9.7418803152113514E-3</v>
          </cell>
          <cell r="AC108">
            <v>1.0958627788462447E-2</v>
          </cell>
          <cell r="AD108">
            <v>1.1252337300029516E-2</v>
          </cell>
          <cell r="AE108">
            <v>6.8633967452238279E-3</v>
          </cell>
          <cell r="AF108">
            <v>1.1665574215130016E-2</v>
          </cell>
          <cell r="AG108">
            <v>1.1179674600623919E-2</v>
          </cell>
          <cell r="AH108">
            <v>1.1252337300029516E-2</v>
          </cell>
          <cell r="AI108">
            <v>3.0562165150118809E-3</v>
          </cell>
          <cell r="AJ108">
            <v>9.7418803152113514E-3</v>
          </cell>
          <cell r="AK108">
            <v>1.0958627788462447E-2</v>
          </cell>
          <cell r="AL108">
            <v>1.1252337300029516E-2</v>
          </cell>
          <cell r="AM108">
            <v>9.499602091741742E-3</v>
          </cell>
          <cell r="AN108">
            <v>1.2501153678129096E-2</v>
          </cell>
          <cell r="AO108">
            <v>1.8523936289046215E-2</v>
          </cell>
        </row>
        <row r="109">
          <cell r="D109">
            <v>4.0031702870597145E-2</v>
          </cell>
          <cell r="E109">
            <v>4.0891703268588368E-2</v>
          </cell>
          <cell r="F109">
            <v>3.9671435091633192E-2</v>
          </cell>
          <cell r="G109">
            <v>4.9773583185808497E-2</v>
          </cell>
          <cell r="H109">
            <v>5.0990330659059592E-2</v>
          </cell>
          <cell r="I109">
            <v>5.1284040170626662E-2</v>
          </cell>
          <cell r="J109">
            <v>4.6895099615820973E-2</v>
          </cell>
          <cell r="K109">
            <v>5.1697277085727161E-2</v>
          </cell>
          <cell r="L109">
            <v>5.1211377471221065E-2</v>
          </cell>
          <cell r="M109">
            <v>5.1284040170626662E-2</v>
          </cell>
          <cell r="N109">
            <v>4.3087919385609026E-2</v>
          </cell>
          <cell r="O109">
            <v>4.9773583185808497E-2</v>
          </cell>
          <cell r="P109">
            <v>5.0990330659059592E-2</v>
          </cell>
          <cell r="Q109">
            <v>5.1284040170626662E-2</v>
          </cell>
          <cell r="R109">
            <v>4.9531304962338887E-2</v>
          </cell>
          <cell r="S109">
            <v>5.2532856548726241E-2</v>
          </cell>
          <cell r="T109">
            <v>5.8555639159643361E-2</v>
          </cell>
          <cell r="Y109">
            <v>0</v>
          </cell>
          <cell r="Z109">
            <v>8.6000039799122296E-4</v>
          </cell>
          <cell r="AA109">
            <v>-3.6026777896395329E-4</v>
          </cell>
          <cell r="AB109">
            <v>9.7418803152113514E-3</v>
          </cell>
          <cell r="AC109">
            <v>1.0958627788462447E-2</v>
          </cell>
          <cell r="AD109">
            <v>1.1252337300029516E-2</v>
          </cell>
          <cell r="AE109">
            <v>6.8633967452238279E-3</v>
          </cell>
          <cell r="AF109">
            <v>1.1665574215130016E-2</v>
          </cell>
          <cell r="AG109">
            <v>1.1179674600623919E-2</v>
          </cell>
          <cell r="AH109">
            <v>1.1252337300029516E-2</v>
          </cell>
          <cell r="AI109">
            <v>3.0562165150118809E-3</v>
          </cell>
          <cell r="AJ109">
            <v>9.7418803152113514E-3</v>
          </cell>
          <cell r="AK109">
            <v>1.0958627788462447E-2</v>
          </cell>
          <cell r="AL109">
            <v>1.1252337300029516E-2</v>
          </cell>
          <cell r="AM109">
            <v>9.499602091741742E-3</v>
          </cell>
          <cell r="AN109">
            <v>1.2501153678129096E-2</v>
          </cell>
          <cell r="AO109">
            <v>1.8523936289046215E-2</v>
          </cell>
        </row>
        <row r="110">
          <cell r="D110">
            <v>4.0031702870597145E-2</v>
          </cell>
          <cell r="E110">
            <v>4.0891703268588368E-2</v>
          </cell>
          <cell r="F110">
            <v>3.9671435091633192E-2</v>
          </cell>
          <cell r="G110">
            <v>4.9773583185808497E-2</v>
          </cell>
          <cell r="H110">
            <v>5.0990330659059592E-2</v>
          </cell>
          <cell r="I110">
            <v>5.1284040170626662E-2</v>
          </cell>
          <cell r="J110">
            <v>4.6895099615820973E-2</v>
          </cell>
          <cell r="K110">
            <v>5.1697277085727161E-2</v>
          </cell>
          <cell r="L110">
            <v>5.1211377471221065E-2</v>
          </cell>
          <cell r="M110">
            <v>5.1284040170626662E-2</v>
          </cell>
          <cell r="N110">
            <v>4.3087919385609026E-2</v>
          </cell>
          <cell r="O110">
            <v>4.9773583185808497E-2</v>
          </cell>
          <cell r="P110">
            <v>5.0990330659059592E-2</v>
          </cell>
          <cell r="Q110">
            <v>5.1284040170626662E-2</v>
          </cell>
          <cell r="R110">
            <v>4.9531304962338887E-2</v>
          </cell>
          <cell r="S110">
            <v>5.2532856548726241E-2</v>
          </cell>
          <cell r="T110">
            <v>5.8555639159643361E-2</v>
          </cell>
          <cell r="Y110">
            <v>0</v>
          </cell>
          <cell r="Z110">
            <v>8.6000039799122296E-4</v>
          </cell>
          <cell r="AA110">
            <v>-3.6026777896395329E-4</v>
          </cell>
          <cell r="AB110">
            <v>9.7418803152113514E-3</v>
          </cell>
          <cell r="AC110">
            <v>1.0958627788462447E-2</v>
          </cell>
          <cell r="AD110">
            <v>1.1252337300029516E-2</v>
          </cell>
          <cell r="AE110">
            <v>6.8633967452238279E-3</v>
          </cell>
          <cell r="AF110">
            <v>1.1665574215130016E-2</v>
          </cell>
          <cell r="AG110">
            <v>1.1179674600623919E-2</v>
          </cell>
          <cell r="AH110">
            <v>1.1252337300029516E-2</v>
          </cell>
          <cell r="AI110">
            <v>3.0562165150118809E-3</v>
          </cell>
          <cell r="AJ110">
            <v>9.7418803152113514E-3</v>
          </cell>
          <cell r="AK110">
            <v>1.0958627788462447E-2</v>
          </cell>
          <cell r="AL110">
            <v>1.1252337300029516E-2</v>
          </cell>
          <cell r="AM110">
            <v>9.499602091741742E-3</v>
          </cell>
          <cell r="AN110">
            <v>1.2501153678129096E-2</v>
          </cell>
          <cell r="AO110">
            <v>1.8523936289046215E-2</v>
          </cell>
        </row>
      </sheetData>
      <sheetData sheetId="4" refreshError="1">
        <row r="5">
          <cell r="D5">
            <v>3</v>
          </cell>
        </row>
        <row r="7">
          <cell r="I7">
            <v>0</v>
          </cell>
          <cell r="J7">
            <v>8.0000000000000007E-5</v>
          </cell>
          <cell r="K7">
            <v>2.1000000000000001E-4</v>
          </cell>
          <cell r="L7">
            <v>1.81E-3</v>
          </cell>
          <cell r="M7">
            <v>1.205E-2</v>
          </cell>
          <cell r="N7">
            <v>5.2359999999999997E-2</v>
          </cell>
          <cell r="O7">
            <v>0.19475999999999999</v>
          </cell>
          <cell r="P7">
            <v>6.9000000000000008E-4</v>
          </cell>
        </row>
        <row r="8">
          <cell r="I8">
            <v>0</v>
          </cell>
          <cell r="J8">
            <v>1.8999999999999998E-4</v>
          </cell>
          <cell r="K8">
            <v>9.5E-4</v>
          </cell>
          <cell r="L8">
            <v>5.0600000000000003E-3</v>
          </cell>
          <cell r="M8">
            <v>3.2189999999999996E-2</v>
          </cell>
          <cell r="N8">
            <v>0.11295999999999999</v>
          </cell>
          <cell r="O8">
            <v>0.30493999999999999</v>
          </cell>
          <cell r="P8">
            <v>2.0499999999999997E-3</v>
          </cell>
          <cell r="W8">
            <v>0</v>
          </cell>
          <cell r="X8">
            <v>8.0000000000000007E-5</v>
          </cell>
          <cell r="Y8">
            <v>2.1000000000000001E-4</v>
          </cell>
          <cell r="Z8">
            <v>1.81E-3</v>
          </cell>
          <cell r="AA8">
            <v>1.205E-2</v>
          </cell>
          <cell r="AB8">
            <v>5.2359999999999997E-2</v>
          </cell>
          <cell r="AC8">
            <v>0.19475999999999999</v>
          </cell>
          <cell r="AD8">
            <v>6.9000000000000008E-4</v>
          </cell>
          <cell r="AG8">
            <v>0</v>
          </cell>
          <cell r="AH8">
            <v>8.0000000000000007E-5</v>
          </cell>
          <cell r="AI8">
            <v>2.1999999999999998E-4</v>
          </cell>
          <cell r="AJ8">
            <v>1.83E-3</v>
          </cell>
          <cell r="AK8">
            <v>1.2310000000000001E-2</v>
          </cell>
          <cell r="AL8">
            <v>5.6459999999999996E-2</v>
          </cell>
          <cell r="AM8">
            <v>0.2112</v>
          </cell>
          <cell r="AN8">
            <v>7.000000000000001E-4</v>
          </cell>
          <cell r="AQ8">
            <v>0</v>
          </cell>
          <cell r="AR8">
            <v>9.9999999999988987E-5</v>
          </cell>
          <cell r="AS8">
            <v>4.9999999999994493E-4</v>
          </cell>
          <cell r="AT8">
            <v>3.7000000000000366E-3</v>
          </cell>
          <cell r="AU8">
            <v>1.3800000000000034E-2</v>
          </cell>
          <cell r="AV8">
            <v>6.2000000000000055E-2</v>
          </cell>
          <cell r="AW8">
            <v>0.27869999999999995</v>
          </cell>
          <cell r="AX8">
            <v>1.2999999999999678E-3</v>
          </cell>
        </row>
        <row r="9">
          <cell r="I9">
            <v>0</v>
          </cell>
          <cell r="J9">
            <v>4.2000000000000002E-4</v>
          </cell>
          <cell r="K9">
            <v>2.2000000000000001E-3</v>
          </cell>
          <cell r="L9">
            <v>9.300000000000001E-3</v>
          </cell>
          <cell r="M9">
            <v>5.5679999999999993E-2</v>
          </cell>
          <cell r="N9">
            <v>0.17043</v>
          </cell>
          <cell r="O9">
            <v>0.39716999999999997</v>
          </cell>
          <cell r="P9">
            <v>3.96E-3</v>
          </cell>
          <cell r="W9">
            <v>0</v>
          </cell>
          <cell r="X9">
            <v>1.8999999999999998E-4</v>
          </cell>
          <cell r="Y9">
            <v>9.5E-4</v>
          </cell>
          <cell r="Z9">
            <v>5.0600000000000003E-3</v>
          </cell>
          <cell r="AA9">
            <v>3.2189999999999996E-2</v>
          </cell>
          <cell r="AB9">
            <v>0.11295999999999999</v>
          </cell>
          <cell r="AC9">
            <v>0.30493999999999999</v>
          </cell>
          <cell r="AD9">
            <v>2.0499999999999997E-3</v>
          </cell>
          <cell r="AG9">
            <v>0</v>
          </cell>
          <cell r="AH9">
            <v>2.0000000000000001E-4</v>
          </cell>
          <cell r="AI9">
            <v>1.0299999999999999E-3</v>
          </cell>
          <cell r="AJ9">
            <v>5.28E-3</v>
          </cell>
          <cell r="AK9">
            <v>3.3059999999999999E-2</v>
          </cell>
          <cell r="AL9">
            <v>0.12352</v>
          </cell>
          <cell r="AM9">
            <v>0.33533000000000002</v>
          </cell>
          <cell r="AN9">
            <v>2.15E-3</v>
          </cell>
          <cell r="AQ9">
            <v>0</v>
          </cell>
          <cell r="AR9">
            <v>2.9999999999996696E-4</v>
          </cell>
          <cell r="AS9">
            <v>1.4999999999999458E-3</v>
          </cell>
          <cell r="AT9">
            <v>9.3999999999999639E-3</v>
          </cell>
          <cell r="AU9">
            <v>4.0699999999999958E-2</v>
          </cell>
          <cell r="AV9">
            <v>0.13270000000000004</v>
          </cell>
          <cell r="AW9">
            <v>0.36020000000000008</v>
          </cell>
          <cell r="AX9">
            <v>3.3999999999999586E-3</v>
          </cell>
        </row>
        <row r="10">
          <cell r="I10">
            <v>2.5999999999999998E-4</v>
          </cell>
          <cell r="J10">
            <v>1.06E-3</v>
          </cell>
          <cell r="K10">
            <v>3.4399999999999999E-3</v>
          </cell>
          <cell r="L10">
            <v>1.4339999999999999E-2</v>
          </cell>
          <cell r="M10">
            <v>7.9579999999999998E-2</v>
          </cell>
          <cell r="N10">
            <v>0.22053999999999999</v>
          </cell>
          <cell r="O10">
            <v>0.46904000000000001</v>
          </cell>
          <cell r="P10">
            <v>6.1999999999999998E-3</v>
          </cell>
          <cell r="W10">
            <v>0</v>
          </cell>
          <cell r="X10">
            <v>4.2000000000000002E-4</v>
          </cell>
          <cell r="Y10">
            <v>2.2000000000000001E-3</v>
          </cell>
          <cell r="Z10">
            <v>9.300000000000001E-3</v>
          </cell>
          <cell r="AA10">
            <v>5.5679999999999993E-2</v>
          </cell>
          <cell r="AB10">
            <v>0.17043</v>
          </cell>
          <cell r="AC10">
            <v>0.39716999999999997</v>
          </cell>
          <cell r="AD10">
            <v>3.96E-3</v>
          </cell>
          <cell r="AG10">
            <v>0</v>
          </cell>
          <cell r="AH10">
            <v>4.6000000000000001E-4</v>
          </cell>
          <cell r="AI10">
            <v>2.3899999999999998E-3</v>
          </cell>
          <cell r="AJ10">
            <v>9.7900000000000001E-3</v>
          </cell>
          <cell r="AK10">
            <v>5.7519999999999995E-2</v>
          </cell>
          <cell r="AL10">
            <v>0.18649000000000002</v>
          </cell>
          <cell r="AM10">
            <v>0.43469000000000002</v>
          </cell>
          <cell r="AN10">
            <v>4.1900000000000001E-3</v>
          </cell>
          <cell r="AQ10">
            <v>2.9999999999996696E-4</v>
          </cell>
          <cell r="AR10">
            <v>8.0000000000002292E-4</v>
          </cell>
          <cell r="AS10">
            <v>2.8000000000000247E-3</v>
          </cell>
          <cell r="AT10">
            <v>1.5199999999999991E-2</v>
          </cell>
          <cell r="AU10">
            <v>7.1599999999999997E-2</v>
          </cell>
          <cell r="AV10">
            <v>0.19069999999999998</v>
          </cell>
          <cell r="AW10">
            <v>0.41789999999999994</v>
          </cell>
          <cell r="AX10">
            <v>5.7000000000000384E-3</v>
          </cell>
        </row>
        <row r="11">
          <cell r="I11">
            <v>9.8999999999999999E-4</v>
          </cell>
          <cell r="J11">
            <v>1.7699999999999999E-3</v>
          </cell>
          <cell r="K11">
            <v>4.7199999999999994E-3</v>
          </cell>
          <cell r="L11">
            <v>1.9379999999999998E-2</v>
          </cell>
          <cell r="M11">
            <v>0.10215</v>
          </cell>
          <cell r="N11">
            <v>0.26794000000000001</v>
          </cell>
          <cell r="O11">
            <v>0.52622000000000002</v>
          </cell>
          <cell r="P11">
            <v>8.4799999999999997E-3</v>
          </cell>
          <cell r="W11">
            <v>2.5999999999999998E-4</v>
          </cell>
          <cell r="X11">
            <v>1.06E-3</v>
          </cell>
          <cell r="Y11">
            <v>3.4399999999999999E-3</v>
          </cell>
          <cell r="Z11">
            <v>1.4339999999999999E-2</v>
          </cell>
          <cell r="AA11">
            <v>7.9579999999999998E-2</v>
          </cell>
          <cell r="AB11">
            <v>0.22053999999999999</v>
          </cell>
          <cell r="AC11">
            <v>0.46904000000000001</v>
          </cell>
          <cell r="AD11">
            <v>6.1999999999999998E-3</v>
          </cell>
          <cell r="AG11">
            <v>2.8000000000000003E-4</v>
          </cell>
          <cell r="AH11">
            <v>1.16E-3</v>
          </cell>
          <cell r="AI11">
            <v>3.7399999999999998E-3</v>
          </cell>
          <cell r="AJ11">
            <v>1.5220000000000001E-2</v>
          </cell>
          <cell r="AK11">
            <v>8.2599999999999993E-2</v>
          </cell>
          <cell r="AL11">
            <v>0.24093000000000001</v>
          </cell>
          <cell r="AM11">
            <v>0.51009000000000004</v>
          </cell>
          <cell r="AN11">
            <v>6.5900000000000004E-3</v>
          </cell>
          <cell r="AQ11">
            <v>6.0000000000004494E-4</v>
          </cell>
          <cell r="AR11">
            <v>1.6000000000000458E-3</v>
          </cell>
          <cell r="AS11">
            <v>4.3999999999999595E-3</v>
          </cell>
          <cell r="AT11">
            <v>2.3399999999999976E-2</v>
          </cell>
          <cell r="AU11">
            <v>9.9600000000000022E-2</v>
          </cell>
          <cell r="AV11">
            <v>0.23449999999999993</v>
          </cell>
          <cell r="AW11">
            <v>0.46260000000000001</v>
          </cell>
          <cell r="AX11">
            <v>8.700000000000041E-3</v>
          </cell>
        </row>
        <row r="12">
          <cell r="I12">
            <v>1.72E-3</v>
          </cell>
          <cell r="J12">
            <v>2.5999999999999999E-3</v>
          </cell>
          <cell r="K12">
            <v>6.1399999999999996E-3</v>
          </cell>
          <cell r="L12">
            <v>2.4510000000000001E-2</v>
          </cell>
          <cell r="M12">
            <v>0.12237999999999999</v>
          </cell>
          <cell r="N12">
            <v>0.30981000000000003</v>
          </cell>
          <cell r="O12">
            <v>0.56808999999999998</v>
          </cell>
          <cell r="P12">
            <v>1.085E-2</v>
          </cell>
          <cell r="W12">
            <v>9.8999999999999999E-4</v>
          </cell>
          <cell r="X12">
            <v>1.7699999999999999E-3</v>
          </cell>
          <cell r="Y12">
            <v>4.7199999999999994E-3</v>
          </cell>
          <cell r="Z12">
            <v>1.9379999999999998E-2</v>
          </cell>
          <cell r="AA12">
            <v>0.10215</v>
          </cell>
          <cell r="AB12">
            <v>0.26794000000000001</v>
          </cell>
          <cell r="AC12">
            <v>0.52622000000000002</v>
          </cell>
          <cell r="AD12">
            <v>8.4799999999999997E-3</v>
          </cell>
          <cell r="AG12">
            <v>1.06E-3</v>
          </cell>
          <cell r="AH12">
            <v>1.9400000000000001E-3</v>
          </cell>
          <cell r="AI12">
            <v>5.13E-3</v>
          </cell>
          <cell r="AJ12">
            <v>2.0569999999999998E-2</v>
          </cell>
          <cell r="AK12">
            <v>0.10574</v>
          </cell>
          <cell r="AL12">
            <v>0.29060999999999998</v>
          </cell>
          <cell r="AM12">
            <v>0.56520999999999999</v>
          </cell>
          <cell r="AN12">
            <v>9.0299999999999998E-3</v>
          </cell>
          <cell r="AQ12">
            <v>1.0000000000000009E-3</v>
          </cell>
          <cell r="AR12">
            <v>2.7000000000000357E-3</v>
          </cell>
          <cell r="AS12">
            <v>6.1999999999999833E-3</v>
          </cell>
          <cell r="AT12">
            <v>3.2000000000000028E-2</v>
          </cell>
          <cell r="AU12">
            <v>0.12339999999999995</v>
          </cell>
          <cell r="AV12">
            <v>0.26590000000000003</v>
          </cell>
          <cell r="AW12">
            <v>0.50460000000000005</v>
          </cell>
          <cell r="AX12">
            <v>1.2000000000000011E-2</v>
          </cell>
        </row>
        <row r="13">
          <cell r="I13">
            <v>2.5100000000000001E-3</v>
          </cell>
          <cell r="J13">
            <v>3.4300000000000003E-3</v>
          </cell>
          <cell r="K13">
            <v>7.5900000000000004E-3</v>
          </cell>
          <cell r="L13">
            <v>2.9590000000000002E-2</v>
          </cell>
          <cell r="M13">
            <v>0.14005000000000001</v>
          </cell>
          <cell r="N13">
            <v>0.34771000000000002</v>
          </cell>
          <cell r="O13">
            <v>0.59938000000000002</v>
          </cell>
          <cell r="P13">
            <v>1.321E-2</v>
          </cell>
          <cell r="W13">
            <v>1.72E-3</v>
          </cell>
          <cell r="X13">
            <v>2.5999999999999999E-3</v>
          </cell>
          <cell r="Y13">
            <v>6.1399999999999996E-3</v>
          </cell>
          <cell r="Z13">
            <v>2.4510000000000001E-2</v>
          </cell>
          <cell r="AA13">
            <v>0.12237999999999999</v>
          </cell>
          <cell r="AB13">
            <v>0.30981000000000003</v>
          </cell>
          <cell r="AC13">
            <v>0.56808999999999998</v>
          </cell>
          <cell r="AD13">
            <v>1.085E-2</v>
          </cell>
          <cell r="AG13">
            <v>1.8400000000000001E-3</v>
          </cell>
          <cell r="AH13">
            <v>2.8599999999999997E-3</v>
          </cell>
          <cell r="AI13">
            <v>6.7100000000000007E-3</v>
          </cell>
          <cell r="AJ13">
            <v>2.6000000000000002E-2</v>
          </cell>
          <cell r="AK13">
            <v>0.12651000000000001</v>
          </cell>
          <cell r="AL13">
            <v>0.33496999999999999</v>
          </cell>
          <cell r="AM13">
            <v>0.61051999999999995</v>
          </cell>
          <cell r="AN13">
            <v>1.157E-2</v>
          </cell>
          <cell r="AQ13">
            <v>1.7000000000000348E-3</v>
          </cell>
          <cell r="AR13">
            <v>3.9000000000000146E-3</v>
          </cell>
          <cell r="AS13">
            <v>8.0999999999999961E-3</v>
          </cell>
          <cell r="AT13">
            <v>4.0200000000000014E-2</v>
          </cell>
          <cell r="AU13">
            <v>0.14949999999999997</v>
          </cell>
          <cell r="AV13">
            <v>0.29079999999999995</v>
          </cell>
          <cell r="AW13">
            <v>0.52170000000000005</v>
          </cell>
          <cell r="AX13">
            <v>1.5199999999999991E-2</v>
          </cell>
        </row>
        <row r="14">
          <cell r="I14">
            <v>3.3500000000000001E-3</v>
          </cell>
          <cell r="J14">
            <v>4.1599999999999996E-3</v>
          </cell>
          <cell r="K14">
            <v>9.2500000000000013E-3</v>
          </cell>
          <cell r="L14">
            <v>3.4509999999999999E-2</v>
          </cell>
          <cell r="M14">
            <v>0.15707000000000002</v>
          </cell>
          <cell r="N14">
            <v>0.37984000000000001</v>
          </cell>
          <cell r="O14">
            <v>0.63267000000000007</v>
          </cell>
          <cell r="P14">
            <v>1.5569999999999999E-2</v>
          </cell>
          <cell r="W14">
            <v>2.5100000000000001E-3</v>
          </cell>
          <cell r="X14">
            <v>3.4300000000000003E-3</v>
          </cell>
          <cell r="Y14">
            <v>7.5900000000000004E-3</v>
          </cell>
          <cell r="Z14">
            <v>2.9590000000000002E-2</v>
          </cell>
          <cell r="AA14">
            <v>0.14005000000000001</v>
          </cell>
          <cell r="AB14">
            <v>0.34771000000000002</v>
          </cell>
          <cell r="AC14">
            <v>0.59938000000000002</v>
          </cell>
          <cell r="AD14">
            <v>1.321E-2</v>
          </cell>
          <cell r="AG14">
            <v>2.6700000000000001E-3</v>
          </cell>
          <cell r="AH14">
            <v>3.79E-3</v>
          </cell>
          <cell r="AI14">
            <v>8.3099999999999997E-3</v>
          </cell>
          <cell r="AJ14">
            <v>3.134E-2</v>
          </cell>
          <cell r="AK14">
            <v>0.14480999999999999</v>
          </cell>
          <cell r="AL14">
            <v>0.37470999999999999</v>
          </cell>
          <cell r="AM14">
            <v>0.64578000000000002</v>
          </cell>
          <cell r="AN14">
            <v>1.4079999999999999E-2</v>
          </cell>
          <cell r="AQ14">
            <v>2.4999999999999467E-3</v>
          </cell>
          <cell r="AR14">
            <v>5.2999999999999714E-3</v>
          </cell>
          <cell r="AS14">
            <v>1.0299999999999976E-2</v>
          </cell>
          <cell r="AT14">
            <v>4.7399999999999998E-2</v>
          </cell>
          <cell r="AU14">
            <v>0.16459999999999997</v>
          </cell>
          <cell r="AV14">
            <v>0.31410000000000005</v>
          </cell>
          <cell r="AW14">
            <v>0.53600000000000003</v>
          </cell>
          <cell r="AX14">
            <v>1.8299999999999983E-2</v>
          </cell>
        </row>
        <row r="15">
          <cell r="I15">
            <v>4.2399999999999998E-3</v>
          </cell>
          <cell r="J15">
            <v>4.64E-3</v>
          </cell>
          <cell r="K15">
            <v>1.1049999999999999E-2</v>
          </cell>
          <cell r="L15">
            <v>4.0160000000000001E-2</v>
          </cell>
          <cell r="M15">
            <v>0.17390999999999998</v>
          </cell>
          <cell r="N15">
            <v>0.40923999999999999</v>
          </cell>
          <cell r="O15">
            <v>0.66278999999999999</v>
          </cell>
          <cell r="P15">
            <v>1.814E-2</v>
          </cell>
          <cell r="W15">
            <v>3.3500000000000001E-3</v>
          </cell>
          <cell r="X15">
            <v>4.1599999999999996E-3</v>
          </cell>
          <cell r="Y15">
            <v>9.2500000000000013E-3</v>
          </cell>
          <cell r="Z15">
            <v>3.4509999999999999E-2</v>
          </cell>
          <cell r="AA15">
            <v>0.15707000000000002</v>
          </cell>
          <cell r="AB15">
            <v>0.37984000000000001</v>
          </cell>
          <cell r="AC15">
            <v>0.63267000000000007</v>
          </cell>
          <cell r="AD15">
            <v>1.5569999999999999E-2</v>
          </cell>
          <cell r="AG15">
            <v>3.5699999999999998E-3</v>
          </cell>
          <cell r="AH15">
            <v>4.5999999999999999E-3</v>
          </cell>
          <cell r="AI15">
            <v>1.0149999999999999E-2</v>
          </cell>
          <cell r="AJ15">
            <v>3.6499999999999998E-2</v>
          </cell>
          <cell r="AK15">
            <v>0.16277999999999998</v>
          </cell>
          <cell r="AL15">
            <v>0.40715000000000001</v>
          </cell>
          <cell r="AM15">
            <v>0.68496999999999997</v>
          </cell>
          <cell r="AN15">
            <v>1.661E-2</v>
          </cell>
          <cell r="AQ15">
            <v>3.8000000000000256E-3</v>
          </cell>
          <cell r="AR15">
            <v>6.4999999999999503E-3</v>
          </cell>
          <cell r="AS15">
            <v>1.2500000000000001E-2</v>
          </cell>
          <cell r="AT15">
            <v>5.4000000000000048E-2</v>
          </cell>
          <cell r="AU15">
            <v>0.18020000000000003</v>
          </cell>
          <cell r="AV15">
            <v>0.3327</v>
          </cell>
          <cell r="AW15">
            <v>0.54359999999999997</v>
          </cell>
          <cell r="AX15">
            <v>2.1299999999999986E-2</v>
          </cell>
        </row>
        <row r="16">
          <cell r="I16">
            <v>5.2100000000000002E-3</v>
          </cell>
          <cell r="J16">
            <v>5.2199999999999998E-3</v>
          </cell>
          <cell r="K16">
            <v>1.2869999999999999E-2</v>
          </cell>
          <cell r="L16">
            <v>4.6369999999999995E-2</v>
          </cell>
          <cell r="M16">
            <v>0.19117999999999999</v>
          </cell>
          <cell r="N16">
            <v>0.43343000000000004</v>
          </cell>
          <cell r="O16">
            <v>0.69177999999999995</v>
          </cell>
          <cell r="P16">
            <v>2.0879999999999999E-2</v>
          </cell>
          <cell r="W16">
            <v>4.2399999999999998E-3</v>
          </cell>
          <cell r="X16">
            <v>4.64E-3</v>
          </cell>
          <cell r="Y16">
            <v>1.1049999999999999E-2</v>
          </cell>
          <cell r="Z16">
            <v>4.0160000000000001E-2</v>
          </cell>
          <cell r="AA16">
            <v>0.17390999999999998</v>
          </cell>
          <cell r="AB16">
            <v>0.40923999999999999</v>
          </cell>
          <cell r="AC16">
            <v>0.66278999999999999</v>
          </cell>
          <cell r="AD16">
            <v>1.814E-2</v>
          </cell>
          <cell r="AG16">
            <v>4.5300000000000002E-3</v>
          </cell>
          <cell r="AH16">
            <v>5.1400000000000005E-3</v>
          </cell>
          <cell r="AI16">
            <v>1.2150000000000001E-2</v>
          </cell>
          <cell r="AJ16">
            <v>4.2340000000000003E-2</v>
          </cell>
          <cell r="AK16">
            <v>0.18045000000000003</v>
          </cell>
          <cell r="AL16">
            <v>0.43585000000000002</v>
          </cell>
          <cell r="AM16">
            <v>0.7198</v>
          </cell>
          <cell r="AN16">
            <v>1.933E-2</v>
          </cell>
          <cell r="AQ16">
            <v>4.2999999999999705E-3</v>
          </cell>
          <cell r="AR16">
            <v>7.4999999999999512E-3</v>
          </cell>
          <cell r="AS16">
            <v>1.5199999999999991E-2</v>
          </cell>
          <cell r="AT16">
            <v>5.9899999999999953E-2</v>
          </cell>
          <cell r="AU16">
            <v>0.19599999999999995</v>
          </cell>
          <cell r="AV16">
            <v>0.3458</v>
          </cell>
          <cell r="AW16">
            <v>0.56159999999999999</v>
          </cell>
          <cell r="AX16">
            <v>2.410000000000001E-2</v>
          </cell>
        </row>
        <row r="17">
          <cell r="I17">
            <v>6.2500000000000003E-3</v>
          </cell>
          <cell r="J17">
            <v>5.8999999999999999E-3</v>
          </cell>
          <cell r="K17">
            <v>1.49E-2</v>
          </cell>
          <cell r="L17">
            <v>5.2880000000000003E-2</v>
          </cell>
          <cell r="M17">
            <v>0.20980000000000001</v>
          </cell>
          <cell r="N17">
            <v>0.45358999999999999</v>
          </cell>
          <cell r="O17">
            <v>0.7087</v>
          </cell>
          <cell r="P17">
            <v>2.3820000000000001E-2</v>
          </cell>
          <cell r="W17">
            <v>5.2100000000000002E-3</v>
          </cell>
          <cell r="X17">
            <v>5.2199999999999998E-3</v>
          </cell>
          <cell r="Y17">
            <v>1.2869999999999999E-2</v>
          </cell>
          <cell r="Z17">
            <v>4.6369999999999995E-2</v>
          </cell>
          <cell r="AA17">
            <v>0.19117999999999999</v>
          </cell>
          <cell r="AB17">
            <v>0.43343000000000004</v>
          </cell>
          <cell r="AC17">
            <v>0.69177999999999995</v>
          </cell>
          <cell r="AD17">
            <v>2.0879999999999999E-2</v>
          </cell>
          <cell r="AG17">
            <v>5.5600000000000007E-3</v>
          </cell>
          <cell r="AH17">
            <v>5.7999999999999996E-3</v>
          </cell>
          <cell r="AI17">
            <v>1.4190000000000001E-2</v>
          </cell>
          <cell r="AJ17">
            <v>4.8920000000000005E-2</v>
          </cell>
          <cell r="AK17">
            <v>0.19855</v>
          </cell>
          <cell r="AL17">
            <v>0.46121000000000001</v>
          </cell>
          <cell r="AM17">
            <v>0.74722999999999995</v>
          </cell>
          <cell r="AN17">
            <v>2.231E-2</v>
          </cell>
          <cell r="AQ17">
            <v>4.8000000000000265E-3</v>
          </cell>
          <cell r="AR17">
            <v>8.499999999999952E-3</v>
          </cell>
          <cell r="AS17">
            <v>1.8199999999999994E-2</v>
          </cell>
          <cell r="AT17">
            <v>6.6799999999999971E-2</v>
          </cell>
          <cell r="AU17">
            <v>0.20819999999999994</v>
          </cell>
          <cell r="AV17">
            <v>0.35870000000000002</v>
          </cell>
          <cell r="AW17">
            <v>0.57210000000000005</v>
          </cell>
          <cell r="AX17">
            <v>2.7200000000000002E-2</v>
          </cell>
        </row>
        <row r="18">
          <cell r="I18">
            <v>7.3699999999999998E-3</v>
          </cell>
          <cell r="J18">
            <v>7.0199999999999993E-3</v>
          </cell>
          <cell r="K18">
            <v>1.6810000000000002E-2</v>
          </cell>
          <cell r="L18">
            <v>5.9980000000000006E-2</v>
          </cell>
          <cell r="M18">
            <v>0.22917999999999999</v>
          </cell>
          <cell r="N18">
            <v>0.47231000000000001</v>
          </cell>
          <cell r="O18">
            <v>0.7087</v>
          </cell>
          <cell r="P18">
            <v>2.6949999999999998E-2</v>
          </cell>
          <cell r="W18">
            <v>6.2500000000000003E-3</v>
          </cell>
          <cell r="X18">
            <v>5.8999999999999999E-3</v>
          </cell>
          <cell r="Y18">
            <v>1.49E-2</v>
          </cell>
          <cell r="Z18">
            <v>5.2880000000000003E-2</v>
          </cell>
          <cell r="AA18">
            <v>0.20980000000000001</v>
          </cell>
          <cell r="AB18">
            <v>0.45358999999999999</v>
          </cell>
          <cell r="AC18">
            <v>0.7087</v>
          </cell>
          <cell r="AD18">
            <v>2.3820000000000001E-2</v>
          </cell>
          <cell r="AG18">
            <v>6.6400000000000001E-3</v>
          </cell>
          <cell r="AH18">
            <v>6.4900000000000001E-3</v>
          </cell>
          <cell r="AI18">
            <v>1.627E-2</v>
          </cell>
          <cell r="AJ18">
            <v>5.5019999999999999E-2</v>
          </cell>
          <cell r="AK18">
            <v>0.21615999999999999</v>
          </cell>
          <cell r="AL18">
            <v>0.47558</v>
          </cell>
          <cell r="AM18">
            <v>0.75158000000000003</v>
          </cell>
          <cell r="AN18">
            <v>2.5190000000000001E-2</v>
          </cell>
          <cell r="AQ18">
            <v>4.8000000000000265E-3</v>
          </cell>
          <cell r="AR18">
            <v>9.4999999999999529E-3</v>
          </cell>
          <cell r="AS18">
            <v>2.0599999999999952E-2</v>
          </cell>
          <cell r="AT18">
            <v>7.3999999999999955E-2</v>
          </cell>
          <cell r="AU18">
            <v>0.2198</v>
          </cell>
          <cell r="AV18">
            <v>0.36980000000000002</v>
          </cell>
          <cell r="AW18">
            <v>0.58150000000000002</v>
          </cell>
          <cell r="AX18">
            <v>3.0200000000000005E-2</v>
          </cell>
        </row>
        <row r="19">
          <cell r="I19">
            <v>8.539999999999999E-3</v>
          </cell>
          <cell r="J19">
            <v>8.5699999999999995E-3</v>
          </cell>
          <cell r="K19">
            <v>1.8849999999999999E-2</v>
          </cell>
          <cell r="L19">
            <v>6.7470000000000002E-2</v>
          </cell>
          <cell r="M19">
            <v>0.24861999999999998</v>
          </cell>
          <cell r="N19">
            <v>0.48851999999999995</v>
          </cell>
          <cell r="O19">
            <v>0.7087</v>
          </cell>
          <cell r="P19">
            <v>3.0339999999999999E-2</v>
          </cell>
          <cell r="W19">
            <v>7.3699999999999998E-3</v>
          </cell>
          <cell r="X19">
            <v>7.0199999999999993E-3</v>
          </cell>
          <cell r="Y19">
            <v>1.6810000000000002E-2</v>
          </cell>
          <cell r="Z19">
            <v>5.9980000000000006E-2</v>
          </cell>
          <cell r="AA19">
            <v>0.22917999999999999</v>
          </cell>
          <cell r="AB19">
            <v>0.47231000000000001</v>
          </cell>
          <cell r="AC19">
            <v>0.7087</v>
          </cell>
          <cell r="AD19">
            <v>2.6949999999999998E-2</v>
          </cell>
          <cell r="AG19">
            <v>7.8000000000000005E-3</v>
          </cell>
          <cell r="AH19">
            <v>7.6100000000000004E-3</v>
          </cell>
          <cell r="AI19">
            <v>1.821E-2</v>
          </cell>
          <cell r="AJ19">
            <v>6.1749999999999999E-2</v>
          </cell>
          <cell r="AK19">
            <v>0.23415</v>
          </cell>
          <cell r="AL19">
            <v>0.48765999999999998</v>
          </cell>
          <cell r="AM19">
            <v>0.75158000000000003</v>
          </cell>
          <cell r="AN19">
            <v>2.8290000000000003E-2</v>
          </cell>
          <cell r="AQ19">
            <v>4.8000000000000265E-3</v>
          </cell>
          <cell r="AR19">
            <v>1.0600000000000054E-2</v>
          </cell>
          <cell r="AS19">
            <v>2.2599999999999953E-2</v>
          </cell>
          <cell r="AT19">
            <v>7.9699999999999993E-2</v>
          </cell>
          <cell r="AU19">
            <v>0.22789999999999999</v>
          </cell>
          <cell r="AV19">
            <v>0.37969999999999993</v>
          </cell>
          <cell r="AW19">
            <v>0.58950000000000002</v>
          </cell>
          <cell r="AX19">
            <v>3.2599999999999962E-2</v>
          </cell>
        </row>
        <row r="20">
          <cell r="I20">
            <v>9.1999999999999998E-3</v>
          </cell>
          <cell r="J20">
            <v>1.0029999999999999E-2</v>
          </cell>
          <cell r="K20">
            <v>2.078E-2</v>
          </cell>
          <cell r="L20">
            <v>7.5179999999999997E-2</v>
          </cell>
          <cell r="M20">
            <v>0.26698</v>
          </cell>
          <cell r="N20">
            <v>0.50566</v>
          </cell>
          <cell r="O20">
            <v>0.7087</v>
          </cell>
          <cell r="P20">
            <v>3.3660000000000002E-2</v>
          </cell>
          <cell r="W20">
            <v>8.539999999999999E-3</v>
          </cell>
          <cell r="X20">
            <v>8.5699999999999995E-3</v>
          </cell>
          <cell r="Y20">
            <v>1.8849999999999999E-2</v>
          </cell>
          <cell r="Z20">
            <v>6.7470000000000002E-2</v>
          </cell>
          <cell r="AA20">
            <v>0.24861999999999998</v>
          </cell>
          <cell r="AB20">
            <v>0.48851999999999995</v>
          </cell>
          <cell r="AC20">
            <v>0.7087</v>
          </cell>
          <cell r="AD20">
            <v>3.0339999999999999E-2</v>
          </cell>
          <cell r="AG20">
            <v>9.0000000000000011E-3</v>
          </cell>
          <cell r="AH20">
            <v>9.1599999999999997E-3</v>
          </cell>
          <cell r="AI20">
            <v>2.0219999999999998E-2</v>
          </cell>
          <cell r="AJ20">
            <v>6.8540000000000004E-2</v>
          </cell>
          <cell r="AK20">
            <v>0.25153999999999999</v>
          </cell>
          <cell r="AL20">
            <v>0.49654000000000004</v>
          </cell>
          <cell r="AM20">
            <v>0.75158000000000003</v>
          </cell>
          <cell r="AN20">
            <v>3.1519999999999999E-2</v>
          </cell>
          <cell r="AQ20">
            <v>4.8000000000000265E-3</v>
          </cell>
          <cell r="AR20">
            <v>1.1499999999999955E-2</v>
          </cell>
          <cell r="AS20">
            <v>2.4299999999999988E-2</v>
          </cell>
          <cell r="AT20">
            <v>8.550000000000002E-2</v>
          </cell>
          <cell r="AU20">
            <v>0.23580000000000001</v>
          </cell>
          <cell r="AV20">
            <v>0.38949999999999996</v>
          </cell>
          <cell r="AW20">
            <v>0.59589999999999999</v>
          </cell>
          <cell r="AX20">
            <v>3.5000000000000003E-2</v>
          </cell>
        </row>
        <row r="21">
          <cell r="I21">
            <v>9.92E-3</v>
          </cell>
          <cell r="J21">
            <v>1.111E-2</v>
          </cell>
          <cell r="K21">
            <v>2.3639999999999998E-2</v>
          </cell>
          <cell r="L21">
            <v>8.2439999999999999E-2</v>
          </cell>
          <cell r="M21">
            <v>0.2838</v>
          </cell>
          <cell r="N21">
            <v>0.52174999999999994</v>
          </cell>
          <cell r="O21">
            <v>0.7087</v>
          </cell>
          <cell r="P21">
            <v>3.7179999999999998E-2</v>
          </cell>
          <cell r="W21">
            <v>9.1999999999999998E-3</v>
          </cell>
          <cell r="X21">
            <v>1.0029999999999999E-2</v>
          </cell>
          <cell r="Y21">
            <v>2.078E-2</v>
          </cell>
          <cell r="Z21">
            <v>7.5179999999999997E-2</v>
          </cell>
          <cell r="AA21">
            <v>0.26698</v>
          </cell>
          <cell r="AB21">
            <v>0.50566</v>
          </cell>
          <cell r="AC21">
            <v>0.7087</v>
          </cell>
          <cell r="AD21">
            <v>3.3660000000000002E-2</v>
          </cell>
          <cell r="AG21">
            <v>9.6799999999999994E-3</v>
          </cell>
          <cell r="AH21">
            <v>1.0589999999999999E-2</v>
          </cell>
          <cell r="AI21">
            <v>2.2120000000000001E-2</v>
          </cell>
          <cell r="AJ21">
            <v>7.5639999999999999E-2</v>
          </cell>
          <cell r="AK21">
            <v>0.26816000000000001</v>
          </cell>
          <cell r="AL21">
            <v>0.50507999999999997</v>
          </cell>
          <cell r="AM21">
            <v>0.75158000000000003</v>
          </cell>
          <cell r="AN21">
            <v>3.4720000000000001E-2</v>
          </cell>
          <cell r="AQ21">
            <v>5.6000000000000494E-3</v>
          </cell>
          <cell r="AR21">
            <v>1.2199999999999989E-2</v>
          </cell>
          <cell r="AS21">
            <v>2.6100000000000012E-2</v>
          </cell>
          <cell r="AT21">
            <v>9.099999999999997E-2</v>
          </cell>
          <cell r="AU21">
            <v>0.2399</v>
          </cell>
          <cell r="AV21">
            <v>0.39959999999999996</v>
          </cell>
          <cell r="AW21">
            <v>0.60699999999999998</v>
          </cell>
          <cell r="AX21">
            <v>3.73E-2</v>
          </cell>
        </row>
        <row r="22">
          <cell r="I22">
            <v>1.072E-2</v>
          </cell>
          <cell r="J22">
            <v>1.242E-2</v>
          </cell>
          <cell r="K22">
            <v>2.7040000000000002E-2</v>
          </cell>
          <cell r="L22">
            <v>8.9329999999999993E-2</v>
          </cell>
          <cell r="M22">
            <v>0.30077999999999999</v>
          </cell>
          <cell r="N22">
            <v>0.53435999999999995</v>
          </cell>
          <cell r="O22">
            <v>0.7087</v>
          </cell>
          <cell r="P22">
            <v>4.0869999999999997E-2</v>
          </cell>
          <cell r="W22">
            <v>9.92E-3</v>
          </cell>
          <cell r="X22">
            <v>1.111E-2</v>
          </cell>
          <cell r="Y22">
            <v>2.3639999999999998E-2</v>
          </cell>
          <cell r="Z22">
            <v>8.2439999999999999E-2</v>
          </cell>
          <cell r="AA22">
            <v>0.2838</v>
          </cell>
          <cell r="AB22">
            <v>0.52174999999999994</v>
          </cell>
          <cell r="AC22">
            <v>0.7087</v>
          </cell>
          <cell r="AD22">
            <v>3.7179999999999998E-2</v>
          </cell>
          <cell r="AG22">
            <v>1.043E-2</v>
          </cell>
          <cell r="AH22">
            <v>1.163E-2</v>
          </cell>
          <cell r="AI22">
            <v>2.487E-2</v>
          </cell>
          <cell r="AJ22">
            <v>8.2400000000000001E-2</v>
          </cell>
          <cell r="AK22">
            <v>0.28290999999999999</v>
          </cell>
          <cell r="AL22">
            <v>0.51258999999999999</v>
          </cell>
          <cell r="AM22">
            <v>0.75158000000000003</v>
          </cell>
          <cell r="AN22">
            <v>3.8109999999999998E-2</v>
          </cell>
          <cell r="AQ22">
            <v>6.7000000000000393E-3</v>
          </cell>
          <cell r="AR22">
            <v>1.3000000000000012E-2</v>
          </cell>
          <cell r="AS22">
            <v>2.8800000000000048E-2</v>
          </cell>
          <cell r="AT22">
            <v>9.7700000000000009E-2</v>
          </cell>
          <cell r="AU22">
            <v>0.24509999999999998</v>
          </cell>
          <cell r="AV22">
            <v>0.41090000000000004</v>
          </cell>
          <cell r="AW22">
            <v>0.60699999999999998</v>
          </cell>
          <cell r="AX22">
            <v>4.0300000000000002E-2</v>
          </cell>
        </row>
        <row r="23">
          <cell r="I23">
            <v>1.159E-2</v>
          </cell>
          <cell r="J23">
            <v>1.401E-2</v>
          </cell>
          <cell r="K23">
            <v>3.0939999999999999E-2</v>
          </cell>
          <cell r="L23">
            <v>9.6140000000000003E-2</v>
          </cell>
          <cell r="M23">
            <v>0.31647999999999998</v>
          </cell>
          <cell r="N23">
            <v>0.53953000000000007</v>
          </cell>
          <cell r="O23">
            <v>0.7087</v>
          </cell>
          <cell r="P23">
            <v>4.4809999999999996E-2</v>
          </cell>
          <cell r="W23">
            <v>1.072E-2</v>
          </cell>
          <cell r="X23">
            <v>1.242E-2</v>
          </cell>
          <cell r="Y23">
            <v>2.7040000000000002E-2</v>
          </cell>
          <cell r="Z23">
            <v>8.9329999999999993E-2</v>
          </cell>
          <cell r="AA23">
            <v>0.30077999999999999</v>
          </cell>
          <cell r="AB23">
            <v>0.53435999999999995</v>
          </cell>
          <cell r="AC23">
            <v>0.7087</v>
          </cell>
          <cell r="AD23">
            <v>4.0869999999999997E-2</v>
          </cell>
          <cell r="AG23">
            <v>1.125E-2</v>
          </cell>
          <cell r="AH23">
            <v>1.2889999999999999E-2</v>
          </cell>
          <cell r="AI23">
            <v>2.811E-2</v>
          </cell>
          <cell r="AJ23">
            <v>8.8419999999999999E-2</v>
          </cell>
          <cell r="AK23">
            <v>0.29776000000000002</v>
          </cell>
          <cell r="AL23">
            <v>0.51768999999999998</v>
          </cell>
          <cell r="AM23">
            <v>0.75158000000000003</v>
          </cell>
          <cell r="AN23">
            <v>4.1550000000000004E-2</v>
          </cell>
          <cell r="AQ23">
            <v>7.3333333333333766E-3</v>
          </cell>
          <cell r="AR23">
            <v>1.3799999999999998E-2</v>
          </cell>
          <cell r="AS23">
            <v>3.0866666666666747E-2</v>
          </cell>
          <cell r="AT23">
            <v>0.10370000000000001</v>
          </cell>
          <cell r="AU23">
            <v>0.2508333333333333</v>
          </cell>
          <cell r="AV23">
            <v>0.42130000000000006</v>
          </cell>
          <cell r="AW23">
            <v>0.61283333333333334</v>
          </cell>
          <cell r="AX23">
            <v>4.2866666666666685E-2</v>
          </cell>
        </row>
        <row r="24">
          <cell r="I24">
            <v>1.191E-2</v>
          </cell>
          <cell r="J24">
            <v>1.5509999999999999E-2</v>
          </cell>
          <cell r="K24">
            <v>3.4750000000000003E-2</v>
          </cell>
          <cell r="L24">
            <v>0.10272000000000001</v>
          </cell>
          <cell r="M24">
            <v>0.32866000000000001</v>
          </cell>
          <cell r="N24">
            <v>0.54420999999999997</v>
          </cell>
          <cell r="O24">
            <v>0.7087</v>
          </cell>
          <cell r="P24">
            <v>4.8590000000000001E-2</v>
          </cell>
          <cell r="W24">
            <v>1.159E-2</v>
          </cell>
          <cell r="X24">
            <v>1.401E-2</v>
          </cell>
          <cell r="Y24">
            <v>3.0939999999999999E-2</v>
          </cell>
          <cell r="Z24">
            <v>9.6140000000000003E-2</v>
          </cell>
          <cell r="AA24">
            <v>0.31647999999999998</v>
          </cell>
          <cell r="AB24">
            <v>0.53953000000000007</v>
          </cell>
          <cell r="AC24">
            <v>0.7087</v>
          </cell>
          <cell r="AD24">
            <v>4.4809999999999996E-2</v>
          </cell>
          <cell r="AG24">
            <v>1.2159999999999999E-2</v>
          </cell>
          <cell r="AH24">
            <v>1.4379999999999999E-2</v>
          </cell>
          <cell r="AI24">
            <v>3.168E-2</v>
          </cell>
          <cell r="AJ24">
            <v>9.4070000000000001E-2</v>
          </cell>
          <cell r="AK24">
            <v>0.31139</v>
          </cell>
          <cell r="AL24">
            <v>0.51957999999999993</v>
          </cell>
          <cell r="AM24">
            <v>0.75158000000000003</v>
          </cell>
          <cell r="AN24">
            <v>4.5090000000000005E-2</v>
          </cell>
          <cell r="AQ24">
            <v>7.9666666666667139E-3</v>
          </cell>
          <cell r="AR24">
            <v>1.4599999999999983E-2</v>
          </cell>
          <cell r="AS24">
            <v>3.2933333333333446E-2</v>
          </cell>
          <cell r="AT24">
            <v>0.10970000000000002</v>
          </cell>
          <cell r="AU24">
            <v>0.25656666666666667</v>
          </cell>
          <cell r="AV24">
            <v>0.43170000000000014</v>
          </cell>
          <cell r="AW24">
            <v>0.61866666666666659</v>
          </cell>
          <cell r="AX24">
            <v>4.543333333333336E-2</v>
          </cell>
        </row>
        <row r="25">
          <cell r="I25">
            <v>1.191E-2</v>
          </cell>
          <cell r="J25">
            <v>1.736E-2</v>
          </cell>
          <cell r="K25">
            <v>3.8610000000000005E-2</v>
          </cell>
          <cell r="L25">
            <v>0.10826000000000001</v>
          </cell>
          <cell r="M25">
            <v>0.34061999999999998</v>
          </cell>
          <cell r="N25">
            <v>0.54420999999999997</v>
          </cell>
          <cell r="O25">
            <v>0.7087</v>
          </cell>
          <cell r="P25">
            <v>5.2150000000000002E-2</v>
          </cell>
          <cell r="W25">
            <v>1.191E-2</v>
          </cell>
          <cell r="X25">
            <v>1.5509999999999999E-2</v>
          </cell>
          <cell r="Y25">
            <v>3.4750000000000003E-2</v>
          </cell>
          <cell r="Z25">
            <v>0.10272000000000001</v>
          </cell>
          <cell r="AA25">
            <v>0.32866000000000001</v>
          </cell>
          <cell r="AB25">
            <v>0.54420999999999997</v>
          </cell>
          <cell r="AC25">
            <v>0.7087</v>
          </cell>
          <cell r="AD25">
            <v>4.8590000000000001E-2</v>
          </cell>
          <cell r="AG25">
            <v>1.2490000000000001E-2</v>
          </cell>
          <cell r="AH25">
            <v>1.5769999999999999E-2</v>
          </cell>
          <cell r="AI25">
            <v>3.5270000000000003E-2</v>
          </cell>
          <cell r="AJ25">
            <v>9.9659999999999999E-2</v>
          </cell>
          <cell r="AK25">
            <v>0.32171999999999995</v>
          </cell>
          <cell r="AL25">
            <v>0.52115</v>
          </cell>
          <cell r="AM25">
            <v>0.75158000000000003</v>
          </cell>
          <cell r="AN25">
            <v>4.8550000000000003E-2</v>
          </cell>
          <cell r="AQ25">
            <v>8.600000000000052E-3</v>
          </cell>
          <cell r="AR25">
            <v>1.5399999999999969E-2</v>
          </cell>
          <cell r="AS25">
            <v>3.5000000000000142E-2</v>
          </cell>
          <cell r="AT25">
            <v>0.11570000000000003</v>
          </cell>
          <cell r="AU25">
            <v>0.26229999999999998</v>
          </cell>
          <cell r="AV25">
            <v>0.44210000000000016</v>
          </cell>
          <cell r="AW25">
            <v>0.62449999999999994</v>
          </cell>
          <cell r="AX25">
            <v>4.8000000000000043E-2</v>
          </cell>
        </row>
        <row r="26">
          <cell r="I26">
            <v>1.191E-2</v>
          </cell>
          <cell r="J26">
            <v>1.9290000000000002E-2</v>
          </cell>
          <cell r="K26">
            <v>4.2380000000000001E-2</v>
          </cell>
          <cell r="L26">
            <v>0.11362</v>
          </cell>
          <cell r="M26">
            <v>0.35093000000000002</v>
          </cell>
          <cell r="N26">
            <v>0.54420999999999997</v>
          </cell>
          <cell r="O26">
            <v>0.7087</v>
          </cell>
          <cell r="P26">
            <v>5.5640000000000002E-2</v>
          </cell>
          <cell r="W26">
            <v>1.191E-2</v>
          </cell>
          <cell r="X26">
            <v>1.736E-2</v>
          </cell>
          <cell r="Y26">
            <v>3.8610000000000005E-2</v>
          </cell>
          <cell r="Z26">
            <v>0.10826000000000001</v>
          </cell>
          <cell r="AA26">
            <v>0.34061999999999998</v>
          </cell>
          <cell r="AB26">
            <v>0.54420999999999997</v>
          </cell>
          <cell r="AC26">
            <v>0.7087</v>
          </cell>
          <cell r="AD26">
            <v>5.2150000000000002E-2</v>
          </cell>
          <cell r="AG26">
            <v>1.2490000000000001E-2</v>
          </cell>
          <cell r="AH26">
            <v>1.7430000000000001E-2</v>
          </cell>
          <cell r="AI26">
            <v>3.8780000000000002E-2</v>
          </cell>
          <cell r="AJ26">
            <v>0.10438</v>
          </cell>
          <cell r="AK26">
            <v>0.33151000000000003</v>
          </cell>
          <cell r="AL26">
            <v>0.52115</v>
          </cell>
          <cell r="AM26">
            <v>0.75158000000000003</v>
          </cell>
          <cell r="AN26">
            <v>5.176E-2</v>
          </cell>
          <cell r="AQ26">
            <v>9.2333333333333902E-3</v>
          </cell>
          <cell r="AR26">
            <v>1.6199999999999954E-2</v>
          </cell>
          <cell r="AS26">
            <v>3.7066666666666838E-2</v>
          </cell>
          <cell r="AT26">
            <v>0.12170000000000003</v>
          </cell>
          <cell r="AU26">
            <v>0.26803333333333329</v>
          </cell>
          <cell r="AV26">
            <v>0.45250000000000018</v>
          </cell>
          <cell r="AW26">
            <v>0.6303333333333333</v>
          </cell>
          <cell r="AX26">
            <v>5.0566666666666725E-2</v>
          </cell>
        </row>
        <row r="27">
          <cell r="I27">
            <v>1.2016666666666667E-2</v>
          </cell>
          <cell r="J27">
            <v>2.1050000000000003E-2</v>
          </cell>
          <cell r="K27">
            <v>4.6193333333333336E-2</v>
          </cell>
          <cell r="L27">
            <v>0.11944666666666666</v>
          </cell>
          <cell r="M27">
            <v>0.36241333333333337</v>
          </cell>
          <cell r="N27">
            <v>0.54576999999999998</v>
          </cell>
          <cell r="O27">
            <v>0.7087</v>
          </cell>
          <cell r="P27">
            <v>5.9250000000000004E-2</v>
          </cell>
          <cell r="W27">
            <v>1.191E-2</v>
          </cell>
          <cell r="X27">
            <v>1.9290000000000002E-2</v>
          </cell>
          <cell r="Y27">
            <v>4.2380000000000001E-2</v>
          </cell>
          <cell r="Z27">
            <v>0.11362</v>
          </cell>
          <cell r="AA27">
            <v>0.35093000000000002</v>
          </cell>
          <cell r="AB27">
            <v>0.54420999999999997</v>
          </cell>
          <cell r="AC27">
            <v>0.7087</v>
          </cell>
          <cell r="AD27">
            <v>5.5640000000000002E-2</v>
          </cell>
          <cell r="AG27">
            <v>1.2490000000000001E-2</v>
          </cell>
          <cell r="AH27">
            <v>1.9119999999999998E-2</v>
          </cell>
          <cell r="AI27">
            <v>4.199E-2</v>
          </cell>
          <cell r="AJ27">
            <v>0.10907</v>
          </cell>
          <cell r="AK27">
            <v>0.33973999999999999</v>
          </cell>
          <cell r="AL27">
            <v>0.52115</v>
          </cell>
          <cell r="AM27">
            <v>0.75158000000000003</v>
          </cell>
          <cell r="AN27">
            <v>5.4850000000000003E-2</v>
          </cell>
          <cell r="AQ27">
            <v>9.8666666666667267E-3</v>
          </cell>
          <cell r="AR27">
            <v>1.6999999999999942E-2</v>
          </cell>
          <cell r="AS27">
            <v>3.9133333333333541E-2</v>
          </cell>
          <cell r="AT27">
            <v>0.12770000000000004</v>
          </cell>
          <cell r="AU27">
            <v>0.27376666666666666</v>
          </cell>
          <cell r="AV27">
            <v>0.46290000000000026</v>
          </cell>
          <cell r="AW27">
            <v>0.63616666666666655</v>
          </cell>
          <cell r="AX27">
            <v>5.31333333333334E-2</v>
          </cell>
        </row>
        <row r="28">
          <cell r="I28">
            <v>1.2123333333333335E-2</v>
          </cell>
          <cell r="J28">
            <v>2.2810000000000004E-2</v>
          </cell>
          <cell r="K28">
            <v>5.0006666666666671E-2</v>
          </cell>
          <cell r="L28">
            <v>0.12527333333333332</v>
          </cell>
          <cell r="M28">
            <v>0.37389666666666671</v>
          </cell>
          <cell r="N28">
            <v>0.54732999999999987</v>
          </cell>
          <cell r="O28">
            <v>0.7087</v>
          </cell>
          <cell r="P28">
            <v>6.2859999999999999E-2</v>
          </cell>
          <cell r="W28">
            <v>1.2016666666666667E-2</v>
          </cell>
          <cell r="X28">
            <v>2.1050000000000003E-2</v>
          </cell>
          <cell r="Y28">
            <v>4.6193333333333336E-2</v>
          </cell>
          <cell r="Z28">
            <v>0.11944666666666666</v>
          </cell>
          <cell r="AA28">
            <v>0.36241333333333337</v>
          </cell>
          <cell r="AB28">
            <v>0.54576999999999998</v>
          </cell>
          <cell r="AC28">
            <v>0.7087</v>
          </cell>
          <cell r="AD28">
            <v>5.9250000000000004E-2</v>
          </cell>
          <cell r="AG28">
            <v>1.2600000000000002E-2</v>
          </cell>
          <cell r="AH28">
            <v>2.0699999999999996E-2</v>
          </cell>
          <cell r="AI28">
            <v>4.5426666666666664E-2</v>
          </cell>
          <cell r="AJ28">
            <v>0.11407</v>
          </cell>
          <cell r="AK28">
            <v>0.34919</v>
          </cell>
          <cell r="AL28">
            <v>0.52167333333333332</v>
          </cell>
          <cell r="AM28">
            <v>0.75158000000000003</v>
          </cell>
          <cell r="AN28">
            <v>5.8103333333333333E-2</v>
          </cell>
          <cell r="AQ28">
            <v>1.0500000000000065E-2</v>
          </cell>
          <cell r="AR28">
            <v>1.7799999999999927E-2</v>
          </cell>
          <cell r="AS28">
            <v>4.1200000000000236E-2</v>
          </cell>
          <cell r="AT28">
            <v>0.13370000000000004</v>
          </cell>
          <cell r="AU28">
            <v>0.27949999999999997</v>
          </cell>
          <cell r="AV28">
            <v>0.47330000000000028</v>
          </cell>
          <cell r="AW28">
            <v>0.6419999999999999</v>
          </cell>
          <cell r="AX28">
            <v>5.5700000000000083E-2</v>
          </cell>
        </row>
        <row r="29">
          <cell r="I29">
            <v>1.2230000000000001E-2</v>
          </cell>
          <cell r="J29">
            <v>2.4570000000000002E-2</v>
          </cell>
          <cell r="K29">
            <v>5.382E-2</v>
          </cell>
          <cell r="L29">
            <v>0.13109999999999999</v>
          </cell>
          <cell r="M29">
            <v>0.38538000000000006</v>
          </cell>
          <cell r="N29">
            <v>0.54888999999999988</v>
          </cell>
          <cell r="O29">
            <v>0.7087</v>
          </cell>
          <cell r="P29">
            <v>6.6470000000000001E-2</v>
          </cell>
          <cell r="W29">
            <v>1.2123333333333335E-2</v>
          </cell>
          <cell r="X29">
            <v>2.2810000000000004E-2</v>
          </cell>
          <cell r="Y29">
            <v>5.0006666666666671E-2</v>
          </cell>
          <cell r="Z29">
            <v>0.12527333333333332</v>
          </cell>
          <cell r="AA29">
            <v>0.37389666666666671</v>
          </cell>
          <cell r="AB29">
            <v>0.54732999999999987</v>
          </cell>
          <cell r="AC29">
            <v>0.7087</v>
          </cell>
          <cell r="AD29">
            <v>6.2859999999999999E-2</v>
          </cell>
          <cell r="AG29">
            <v>1.2710000000000003E-2</v>
          </cell>
          <cell r="AH29">
            <v>2.2279999999999998E-2</v>
          </cell>
          <cell r="AI29">
            <v>4.8863333333333335E-2</v>
          </cell>
          <cell r="AJ29">
            <v>0.11907</v>
          </cell>
          <cell r="AK29">
            <v>0.35863999999999996</v>
          </cell>
          <cell r="AL29">
            <v>0.52219666666666675</v>
          </cell>
          <cell r="AM29">
            <v>0.75158000000000003</v>
          </cell>
          <cell r="AN29">
            <v>6.135666666666667E-2</v>
          </cell>
          <cell r="AQ29">
            <v>1.1133333333333403E-2</v>
          </cell>
          <cell r="AR29">
            <v>1.8599999999999912E-2</v>
          </cell>
          <cell r="AS29">
            <v>4.3266666666666932E-2</v>
          </cell>
          <cell r="AT29">
            <v>0.13970000000000005</v>
          </cell>
          <cell r="AU29">
            <v>0.28523333333333328</v>
          </cell>
          <cell r="AV29">
            <v>0.4837000000000003</v>
          </cell>
          <cell r="AW29">
            <v>0.64783333333333326</v>
          </cell>
          <cell r="AX29">
            <v>5.8266666666666765E-2</v>
          </cell>
        </row>
        <row r="30">
          <cell r="I30">
            <v>1.2336666666666668E-2</v>
          </cell>
          <cell r="J30">
            <v>2.6330000000000003E-2</v>
          </cell>
          <cell r="K30">
            <v>5.7633333333333335E-2</v>
          </cell>
          <cell r="L30">
            <v>0.13692666666666667</v>
          </cell>
          <cell r="M30">
            <v>0.3968633333333334</v>
          </cell>
          <cell r="N30">
            <v>0.55044999999999988</v>
          </cell>
          <cell r="O30">
            <v>0.7087</v>
          </cell>
          <cell r="P30">
            <v>7.0080000000000003E-2</v>
          </cell>
          <cell r="W30">
            <v>1.2230000000000001E-2</v>
          </cell>
          <cell r="X30">
            <v>2.4570000000000002E-2</v>
          </cell>
          <cell r="Y30">
            <v>5.382E-2</v>
          </cell>
          <cell r="Z30">
            <v>0.13109999999999999</v>
          </cell>
          <cell r="AA30">
            <v>0.38538000000000006</v>
          </cell>
          <cell r="AB30">
            <v>0.54888999999999988</v>
          </cell>
          <cell r="AC30">
            <v>0.7087</v>
          </cell>
          <cell r="AD30">
            <v>6.6470000000000001E-2</v>
          </cell>
          <cell r="AG30">
            <v>1.2820000000000003E-2</v>
          </cell>
          <cell r="AH30">
            <v>2.3859999999999999E-2</v>
          </cell>
          <cell r="AI30">
            <v>5.2299999999999999E-2</v>
          </cell>
          <cell r="AJ30">
            <v>0.12407</v>
          </cell>
          <cell r="AK30">
            <v>0.36808999999999997</v>
          </cell>
          <cell r="AL30">
            <v>0.52272000000000007</v>
          </cell>
          <cell r="AM30">
            <v>0.75158000000000003</v>
          </cell>
          <cell r="AN30">
            <v>6.4610000000000001E-2</v>
          </cell>
          <cell r="AQ30">
            <v>1.1766666666666741E-2</v>
          </cell>
          <cell r="AR30">
            <v>1.93999999999999E-2</v>
          </cell>
          <cell r="AS30">
            <v>4.5333333333333628E-2</v>
          </cell>
          <cell r="AT30">
            <v>0.14570000000000005</v>
          </cell>
          <cell r="AU30">
            <v>0.29096666666666665</v>
          </cell>
          <cell r="AV30">
            <v>0.49410000000000037</v>
          </cell>
          <cell r="AW30">
            <v>0.65366666666666651</v>
          </cell>
          <cell r="AX30">
            <v>6.0833333333333448E-2</v>
          </cell>
        </row>
        <row r="31">
          <cell r="I31">
            <v>1.2443333333333336E-2</v>
          </cell>
          <cell r="J31">
            <v>2.8090000000000004E-2</v>
          </cell>
          <cell r="K31">
            <v>6.144666666666667E-2</v>
          </cell>
          <cell r="L31">
            <v>0.14275333333333332</v>
          </cell>
          <cell r="M31">
            <v>0.40834666666666675</v>
          </cell>
          <cell r="N31">
            <v>0.55200999999999978</v>
          </cell>
          <cell r="O31">
            <v>0.7087</v>
          </cell>
          <cell r="P31">
            <v>7.3690000000000005E-2</v>
          </cell>
          <cell r="W31">
            <v>1.2336666666666668E-2</v>
          </cell>
          <cell r="X31">
            <v>2.6330000000000003E-2</v>
          </cell>
          <cell r="Y31">
            <v>5.7633333333333335E-2</v>
          </cell>
          <cell r="Z31">
            <v>0.13692666666666667</v>
          </cell>
          <cell r="AA31">
            <v>0.3968633333333334</v>
          </cell>
          <cell r="AB31">
            <v>0.55044999999999988</v>
          </cell>
          <cell r="AC31">
            <v>0.7087</v>
          </cell>
          <cell r="AD31">
            <v>7.0080000000000003E-2</v>
          </cell>
          <cell r="AG31">
            <v>1.2930000000000004E-2</v>
          </cell>
          <cell r="AH31">
            <v>2.5439999999999997E-2</v>
          </cell>
          <cell r="AI31">
            <v>5.5736666666666664E-2</v>
          </cell>
          <cell r="AJ31">
            <v>0.12906999999999999</v>
          </cell>
          <cell r="AK31">
            <v>0.37753999999999999</v>
          </cell>
          <cell r="AL31">
            <v>0.52324333333333339</v>
          </cell>
          <cell r="AM31">
            <v>0.75158000000000003</v>
          </cell>
          <cell r="AN31">
            <v>6.7863333333333331E-2</v>
          </cell>
          <cell r="AQ31">
            <v>1.2400000000000078E-2</v>
          </cell>
          <cell r="AR31">
            <v>2.0199999999999885E-2</v>
          </cell>
          <cell r="AS31">
            <v>4.7400000000000331E-2</v>
          </cell>
          <cell r="AT31">
            <v>0.15170000000000006</v>
          </cell>
          <cell r="AU31">
            <v>0.29669999999999996</v>
          </cell>
          <cell r="AV31">
            <v>0.50450000000000039</v>
          </cell>
          <cell r="AW31">
            <v>0.65949999999999986</v>
          </cell>
          <cell r="AX31">
            <v>6.3400000000000123E-2</v>
          </cell>
        </row>
        <row r="32">
          <cell r="I32">
            <v>1.2550000000000002E-2</v>
          </cell>
          <cell r="J32">
            <v>2.9850000000000005E-2</v>
          </cell>
          <cell r="K32">
            <v>6.5259999999999999E-2</v>
          </cell>
          <cell r="L32">
            <v>0.14857999999999999</v>
          </cell>
          <cell r="M32">
            <v>0.41983000000000009</v>
          </cell>
          <cell r="N32">
            <v>0.55356999999999978</v>
          </cell>
          <cell r="O32">
            <v>0.7087</v>
          </cell>
          <cell r="P32">
            <v>7.7300000000000008E-2</v>
          </cell>
          <cell r="W32">
            <v>1.2443333333333336E-2</v>
          </cell>
          <cell r="X32">
            <v>2.8090000000000004E-2</v>
          </cell>
          <cell r="Y32">
            <v>6.144666666666667E-2</v>
          </cell>
          <cell r="Z32">
            <v>0.14275333333333332</v>
          </cell>
          <cell r="AA32">
            <v>0.40834666666666675</v>
          </cell>
          <cell r="AB32">
            <v>0.55200999999999978</v>
          </cell>
          <cell r="AC32">
            <v>0.7087</v>
          </cell>
          <cell r="AD32">
            <v>7.3690000000000005E-2</v>
          </cell>
          <cell r="AG32">
            <v>1.3040000000000005E-2</v>
          </cell>
          <cell r="AH32">
            <v>2.7019999999999995E-2</v>
          </cell>
          <cell r="AI32">
            <v>5.9173333333333335E-2</v>
          </cell>
          <cell r="AJ32">
            <v>0.13406999999999999</v>
          </cell>
          <cell r="AK32">
            <v>0.38698999999999995</v>
          </cell>
          <cell r="AL32">
            <v>0.52376666666666682</v>
          </cell>
          <cell r="AM32">
            <v>0.75158000000000003</v>
          </cell>
          <cell r="AN32">
            <v>7.1116666666666661E-2</v>
          </cell>
          <cell r="AQ32">
            <v>1.3033333333333416E-2</v>
          </cell>
          <cell r="AR32">
            <v>2.0999999999999869E-2</v>
          </cell>
          <cell r="AS32">
            <v>4.9466666666667027E-2</v>
          </cell>
          <cell r="AT32">
            <v>0.15770000000000006</v>
          </cell>
          <cell r="AU32">
            <v>0.30243333333333328</v>
          </cell>
          <cell r="AV32">
            <v>0.51490000000000047</v>
          </cell>
          <cell r="AW32">
            <v>0.66533333333333322</v>
          </cell>
          <cell r="AX32">
            <v>6.5966666666666798E-2</v>
          </cell>
        </row>
        <row r="33">
          <cell r="I33">
            <v>1.2656666666666668E-2</v>
          </cell>
          <cell r="J33">
            <v>3.1610000000000006E-2</v>
          </cell>
          <cell r="K33">
            <v>6.9073333333333334E-2</v>
          </cell>
          <cell r="L33">
            <v>0.15440666666666666</v>
          </cell>
          <cell r="M33">
            <v>0.43131333333333344</v>
          </cell>
          <cell r="N33">
            <v>0.55512999999999979</v>
          </cell>
          <cell r="O33">
            <v>0.7087</v>
          </cell>
          <cell r="P33">
            <v>8.091000000000001E-2</v>
          </cell>
          <cell r="W33">
            <v>1.2550000000000002E-2</v>
          </cell>
          <cell r="X33">
            <v>2.9850000000000005E-2</v>
          </cell>
          <cell r="Y33">
            <v>6.5259999999999999E-2</v>
          </cell>
          <cell r="Z33">
            <v>0.14857999999999999</v>
          </cell>
          <cell r="AA33">
            <v>0.41983000000000009</v>
          </cell>
          <cell r="AB33">
            <v>0.55356999999999978</v>
          </cell>
          <cell r="AC33">
            <v>0.7087</v>
          </cell>
          <cell r="AD33">
            <v>7.7300000000000008E-2</v>
          </cell>
          <cell r="AG33">
            <v>1.3150000000000005E-2</v>
          </cell>
          <cell r="AH33">
            <v>2.8599999999999997E-2</v>
          </cell>
          <cell r="AI33">
            <v>6.2609999999999999E-2</v>
          </cell>
          <cell r="AJ33">
            <v>0.13907</v>
          </cell>
          <cell r="AK33">
            <v>0.39643999999999996</v>
          </cell>
          <cell r="AL33">
            <v>0.52429000000000014</v>
          </cell>
          <cell r="AM33">
            <v>0.75158000000000003</v>
          </cell>
          <cell r="AN33">
            <v>7.4369999999999992E-2</v>
          </cell>
          <cell r="AQ33">
            <v>1.3666666666666754E-2</v>
          </cell>
          <cell r="AR33">
            <v>2.1799999999999858E-2</v>
          </cell>
          <cell r="AS33">
            <v>5.1533333333333722E-2</v>
          </cell>
          <cell r="AT33">
            <v>0.16370000000000007</v>
          </cell>
          <cell r="AU33">
            <v>0.30816666666666664</v>
          </cell>
          <cell r="AV33">
            <v>0.52530000000000043</v>
          </cell>
          <cell r="AW33">
            <v>0.67116666666666647</v>
          </cell>
          <cell r="AX33">
            <v>6.8533333333333488E-2</v>
          </cell>
        </row>
        <row r="34">
          <cell r="I34">
            <v>1.2763333333333337E-2</v>
          </cell>
          <cell r="J34">
            <v>3.3370000000000004E-2</v>
          </cell>
          <cell r="K34">
            <v>7.2886666666666669E-2</v>
          </cell>
          <cell r="L34">
            <v>0.16023333333333331</v>
          </cell>
          <cell r="M34">
            <v>0.44279666666666678</v>
          </cell>
          <cell r="N34">
            <v>0.55668999999999969</v>
          </cell>
          <cell r="O34">
            <v>0.7087</v>
          </cell>
          <cell r="P34">
            <v>8.4520000000000012E-2</v>
          </cell>
          <cell r="W34">
            <v>1.2656666666666668E-2</v>
          </cell>
          <cell r="X34">
            <v>3.1610000000000006E-2</v>
          </cell>
          <cell r="Y34">
            <v>6.9073333333333334E-2</v>
          </cell>
          <cell r="Z34">
            <v>0.15440666666666666</v>
          </cell>
          <cell r="AA34">
            <v>0.43131333333333344</v>
          </cell>
          <cell r="AB34">
            <v>0.55512999999999979</v>
          </cell>
          <cell r="AC34">
            <v>0.7087</v>
          </cell>
          <cell r="AD34">
            <v>8.091000000000001E-2</v>
          </cell>
          <cell r="AG34">
            <v>1.3260000000000006E-2</v>
          </cell>
          <cell r="AH34">
            <v>3.0179999999999998E-2</v>
          </cell>
          <cell r="AI34">
            <v>6.604666666666667E-2</v>
          </cell>
          <cell r="AJ34">
            <v>0.14407</v>
          </cell>
          <cell r="AK34">
            <v>0.40588999999999997</v>
          </cell>
          <cell r="AL34">
            <v>0.52481333333333346</v>
          </cell>
          <cell r="AM34">
            <v>0.75158000000000003</v>
          </cell>
          <cell r="AN34">
            <v>7.7623333333333336E-2</v>
          </cell>
          <cell r="AQ34">
            <v>1.430000000000009E-2</v>
          </cell>
          <cell r="AR34">
            <v>2.2599999999999842E-2</v>
          </cell>
          <cell r="AS34">
            <v>5.3600000000000425E-2</v>
          </cell>
          <cell r="AT34">
            <v>0.16970000000000007</v>
          </cell>
          <cell r="AU34">
            <v>0.31389999999999996</v>
          </cell>
          <cell r="AV34">
            <v>0.53570000000000051</v>
          </cell>
          <cell r="AW34">
            <v>0.67699999999999982</v>
          </cell>
          <cell r="AX34">
            <v>7.1100000000000163E-2</v>
          </cell>
        </row>
        <row r="35">
          <cell r="I35">
            <v>1.2870000000000003E-2</v>
          </cell>
          <cell r="J35">
            <v>3.5130000000000008E-2</v>
          </cell>
          <cell r="K35">
            <v>7.6700000000000004E-2</v>
          </cell>
          <cell r="L35">
            <v>0.16605999999999999</v>
          </cell>
          <cell r="M35">
            <v>0.45428000000000013</v>
          </cell>
          <cell r="N35">
            <v>0.55824999999999969</v>
          </cell>
          <cell r="O35">
            <v>0.7087</v>
          </cell>
          <cell r="P35">
            <v>8.8130000000000014E-2</v>
          </cell>
          <cell r="W35">
            <v>1.2763333333333337E-2</v>
          </cell>
          <cell r="X35">
            <v>3.3370000000000004E-2</v>
          </cell>
          <cell r="Y35">
            <v>7.2886666666666669E-2</v>
          </cell>
          <cell r="Z35">
            <v>0.16023333333333331</v>
          </cell>
          <cell r="AA35">
            <v>0.44279666666666678</v>
          </cell>
          <cell r="AB35">
            <v>0.55668999999999969</v>
          </cell>
          <cell r="AC35">
            <v>0.7087</v>
          </cell>
          <cell r="AD35">
            <v>8.4520000000000012E-2</v>
          </cell>
          <cell r="AG35">
            <v>1.3370000000000007E-2</v>
          </cell>
          <cell r="AH35">
            <v>3.1759999999999997E-2</v>
          </cell>
          <cell r="AI35">
            <v>6.9483333333333328E-2</v>
          </cell>
          <cell r="AJ35">
            <v>0.14907000000000001</v>
          </cell>
          <cell r="AK35">
            <v>0.41533999999999993</v>
          </cell>
          <cell r="AL35">
            <v>0.5253366666666669</v>
          </cell>
          <cell r="AM35">
            <v>0.75158000000000003</v>
          </cell>
          <cell r="AN35">
            <v>8.0876666666666666E-2</v>
          </cell>
          <cell r="AQ35">
            <v>1.4933333333333429E-2</v>
          </cell>
          <cell r="AR35">
            <v>2.3399999999999827E-2</v>
          </cell>
          <cell r="AS35">
            <v>5.5666666666667121E-2</v>
          </cell>
          <cell r="AT35">
            <v>0.17570000000000008</v>
          </cell>
          <cell r="AU35">
            <v>0.31963333333333327</v>
          </cell>
          <cell r="AV35">
            <v>0.54610000000000058</v>
          </cell>
          <cell r="AW35">
            <v>0.68283333333333318</v>
          </cell>
          <cell r="AX35">
            <v>7.3666666666666838E-2</v>
          </cell>
        </row>
        <row r="36">
          <cell r="I36">
            <v>1.2976666666666669E-2</v>
          </cell>
          <cell r="J36">
            <v>3.6890000000000006E-2</v>
          </cell>
          <cell r="K36">
            <v>8.051333333333334E-2</v>
          </cell>
          <cell r="L36">
            <v>0.17188666666666666</v>
          </cell>
          <cell r="M36">
            <v>0.46576333333333347</v>
          </cell>
          <cell r="N36">
            <v>0.5598099999999997</v>
          </cell>
          <cell r="O36">
            <v>0.7087</v>
          </cell>
          <cell r="P36">
            <v>9.1740000000000016E-2</v>
          </cell>
          <cell r="W36">
            <v>1.2870000000000003E-2</v>
          </cell>
          <cell r="X36">
            <v>3.5130000000000008E-2</v>
          </cell>
          <cell r="Y36">
            <v>7.6700000000000004E-2</v>
          </cell>
          <cell r="Z36">
            <v>0.16605999999999999</v>
          </cell>
          <cell r="AA36">
            <v>0.45428000000000013</v>
          </cell>
          <cell r="AB36">
            <v>0.55824999999999969</v>
          </cell>
          <cell r="AC36">
            <v>0.7087</v>
          </cell>
          <cell r="AD36">
            <v>8.8130000000000014E-2</v>
          </cell>
          <cell r="AG36">
            <v>1.3480000000000008E-2</v>
          </cell>
          <cell r="AH36">
            <v>3.3339999999999995E-2</v>
          </cell>
          <cell r="AI36">
            <v>7.2919999999999999E-2</v>
          </cell>
          <cell r="AJ36">
            <v>0.15407000000000001</v>
          </cell>
          <cell r="AK36">
            <v>0.42478999999999995</v>
          </cell>
          <cell r="AL36">
            <v>0.52586000000000022</v>
          </cell>
          <cell r="AM36">
            <v>0.75158000000000003</v>
          </cell>
          <cell r="AN36">
            <v>8.4129999999999996E-2</v>
          </cell>
          <cell r="AQ36">
            <v>1.5566666666666767E-2</v>
          </cell>
          <cell r="AR36">
            <v>2.4199999999999815E-2</v>
          </cell>
          <cell r="AS36">
            <v>5.7733333333333817E-2</v>
          </cell>
          <cell r="AT36">
            <v>0.18170000000000008</v>
          </cell>
          <cell r="AU36">
            <v>0.32536666666666664</v>
          </cell>
          <cell r="AV36">
            <v>0.55650000000000055</v>
          </cell>
          <cell r="AW36">
            <v>0.68866666666666643</v>
          </cell>
          <cell r="AX36">
            <v>7.6233333333333528E-2</v>
          </cell>
        </row>
        <row r="37">
          <cell r="I37">
            <v>1.3083333333333337E-2</v>
          </cell>
          <cell r="J37">
            <v>3.8650000000000004E-2</v>
          </cell>
          <cell r="K37">
            <v>8.4326666666666675E-2</v>
          </cell>
          <cell r="L37">
            <v>0.17771333333333331</v>
          </cell>
          <cell r="M37">
            <v>0.47724666666666682</v>
          </cell>
          <cell r="N37">
            <v>0.56136999999999959</v>
          </cell>
          <cell r="O37">
            <v>0.7087</v>
          </cell>
          <cell r="P37">
            <v>9.5350000000000018E-2</v>
          </cell>
          <cell r="W37">
            <v>1.2976666666666669E-2</v>
          </cell>
          <cell r="X37">
            <v>3.6890000000000006E-2</v>
          </cell>
          <cell r="Y37">
            <v>8.051333333333334E-2</v>
          </cell>
          <cell r="Z37">
            <v>0.17188666666666666</v>
          </cell>
          <cell r="AA37">
            <v>0.46576333333333347</v>
          </cell>
          <cell r="AB37">
            <v>0.5598099999999997</v>
          </cell>
          <cell r="AC37">
            <v>0.7087</v>
          </cell>
          <cell r="AD37">
            <v>9.1740000000000016E-2</v>
          </cell>
          <cell r="AG37">
            <v>1.3590000000000008E-2</v>
          </cell>
          <cell r="AH37">
            <v>3.4919999999999993E-2</v>
          </cell>
          <cell r="AI37">
            <v>7.635666666666667E-2</v>
          </cell>
          <cell r="AJ37">
            <v>0.15906999999999999</v>
          </cell>
          <cell r="AK37">
            <v>0.43423999999999996</v>
          </cell>
          <cell r="AL37">
            <v>0.52638333333333354</v>
          </cell>
          <cell r="AM37">
            <v>0.75158000000000003</v>
          </cell>
          <cell r="AN37">
            <v>8.7383333333333327E-2</v>
          </cell>
          <cell r="AQ37">
            <v>1.6200000000000103E-2</v>
          </cell>
          <cell r="AR37">
            <v>2.49999999999998E-2</v>
          </cell>
          <cell r="AS37">
            <v>5.9800000000000519E-2</v>
          </cell>
          <cell r="AT37">
            <v>0.18770000000000009</v>
          </cell>
          <cell r="AU37">
            <v>0.33109999999999995</v>
          </cell>
          <cell r="AV37">
            <v>0.56690000000000063</v>
          </cell>
          <cell r="AW37">
            <v>0.69449999999999978</v>
          </cell>
          <cell r="AX37">
            <v>7.8800000000000203E-2</v>
          </cell>
        </row>
        <row r="38">
          <cell r="I38">
            <v>1.3190000000000004E-2</v>
          </cell>
          <cell r="J38">
            <v>4.0410000000000008E-2</v>
          </cell>
          <cell r="K38">
            <v>8.814000000000001E-2</v>
          </cell>
          <cell r="L38">
            <v>0.18353999999999998</v>
          </cell>
          <cell r="M38">
            <v>0.48873000000000016</v>
          </cell>
          <cell r="N38">
            <v>0.5629299999999996</v>
          </cell>
          <cell r="O38">
            <v>0.7087</v>
          </cell>
          <cell r="P38">
            <v>9.896000000000002E-2</v>
          </cell>
          <cell r="W38">
            <v>1.3083333333333337E-2</v>
          </cell>
          <cell r="X38">
            <v>3.8650000000000004E-2</v>
          </cell>
          <cell r="Y38">
            <v>8.4326666666666675E-2</v>
          </cell>
          <cell r="Z38">
            <v>0.17771333333333331</v>
          </cell>
          <cell r="AA38">
            <v>0.47724666666666682</v>
          </cell>
          <cell r="AB38">
            <v>0.56136999999999959</v>
          </cell>
          <cell r="AC38">
            <v>0.7087</v>
          </cell>
          <cell r="AD38">
            <v>9.5350000000000018E-2</v>
          </cell>
          <cell r="AG38">
            <v>1.3700000000000009E-2</v>
          </cell>
          <cell r="AH38">
            <v>3.6499999999999998E-2</v>
          </cell>
          <cell r="AI38">
            <v>7.9793333333333327E-2</v>
          </cell>
          <cell r="AJ38">
            <v>0.16406999999999999</v>
          </cell>
          <cell r="AK38">
            <v>0.44368999999999992</v>
          </cell>
          <cell r="AL38">
            <v>0.52690666666666697</v>
          </cell>
          <cell r="AM38">
            <v>0.75158000000000003</v>
          </cell>
          <cell r="AN38">
            <v>9.0636666666666657E-2</v>
          </cell>
          <cell r="AQ38">
            <v>1.6833333333333443E-2</v>
          </cell>
          <cell r="AR38">
            <v>2.5799999999999788E-2</v>
          </cell>
          <cell r="AS38">
            <v>6.1866666666667215E-2</v>
          </cell>
          <cell r="AT38">
            <v>0.19370000000000009</v>
          </cell>
          <cell r="AU38">
            <v>0.33683333333333326</v>
          </cell>
          <cell r="AV38">
            <v>0.5773000000000007</v>
          </cell>
          <cell r="AW38">
            <v>0.70033333333333314</v>
          </cell>
          <cell r="AX38">
            <v>8.1366666666666893E-2</v>
          </cell>
        </row>
        <row r="39">
          <cell r="I39">
            <v>1.329666666666667E-2</v>
          </cell>
          <cell r="J39">
            <v>4.2170000000000006E-2</v>
          </cell>
          <cell r="K39">
            <v>9.1953333333333345E-2</v>
          </cell>
          <cell r="L39">
            <v>0.18936666666666666</v>
          </cell>
          <cell r="M39">
            <v>0.50021333333333351</v>
          </cell>
          <cell r="N39">
            <v>0.5644899999999996</v>
          </cell>
          <cell r="O39">
            <v>0.7087</v>
          </cell>
          <cell r="P39">
            <v>0.10257000000000002</v>
          </cell>
          <cell r="W39">
            <v>1.3190000000000004E-2</v>
          </cell>
          <cell r="X39">
            <v>4.0410000000000008E-2</v>
          </cell>
          <cell r="Y39">
            <v>8.814000000000001E-2</v>
          </cell>
          <cell r="Z39">
            <v>0.18353999999999998</v>
          </cell>
          <cell r="AA39">
            <v>0.48873000000000016</v>
          </cell>
          <cell r="AB39">
            <v>0.5629299999999996</v>
          </cell>
          <cell r="AC39">
            <v>0.7087</v>
          </cell>
          <cell r="AD39">
            <v>9.896000000000002E-2</v>
          </cell>
          <cell r="AG39">
            <v>1.381000000000001E-2</v>
          </cell>
          <cell r="AH39">
            <v>3.8079999999999996E-2</v>
          </cell>
          <cell r="AI39">
            <v>8.3229999999999998E-2</v>
          </cell>
          <cell r="AJ39">
            <v>0.16907</v>
          </cell>
          <cell r="AK39">
            <v>0.45313999999999993</v>
          </cell>
          <cell r="AL39">
            <v>0.52743000000000029</v>
          </cell>
          <cell r="AM39">
            <v>0.75158000000000003</v>
          </cell>
          <cell r="AN39">
            <v>9.3889999999999987E-2</v>
          </cell>
          <cell r="AQ39">
            <v>1.746666666666678E-2</v>
          </cell>
          <cell r="AR39">
            <v>2.6599999999999773E-2</v>
          </cell>
          <cell r="AS39">
            <v>6.3933333333333911E-2</v>
          </cell>
          <cell r="AT39">
            <v>0.1997000000000001</v>
          </cell>
          <cell r="AU39">
            <v>0.34256666666666663</v>
          </cell>
          <cell r="AV39">
            <v>0.58770000000000067</v>
          </cell>
          <cell r="AW39">
            <v>0.70616666666666639</v>
          </cell>
          <cell r="AX39">
            <v>8.3933333333333568E-2</v>
          </cell>
        </row>
        <row r="40">
          <cell r="I40">
            <v>1.3403333333333338E-2</v>
          </cell>
          <cell r="J40">
            <v>4.3930000000000011E-2</v>
          </cell>
          <cell r="K40">
            <v>9.576666666666668E-2</v>
          </cell>
          <cell r="L40">
            <v>0.1951933333333333</v>
          </cell>
          <cell r="M40">
            <v>0.51169666666666691</v>
          </cell>
          <cell r="N40">
            <v>0.5660499999999995</v>
          </cell>
          <cell r="O40">
            <v>0.7087</v>
          </cell>
          <cell r="P40">
            <v>0.10618000000000002</v>
          </cell>
          <cell r="W40">
            <v>1.329666666666667E-2</v>
          </cell>
          <cell r="X40">
            <v>4.2170000000000006E-2</v>
          </cell>
          <cell r="Y40">
            <v>9.1953333333333345E-2</v>
          </cell>
          <cell r="Z40">
            <v>0.18936666666666666</v>
          </cell>
          <cell r="AA40">
            <v>0.50021333333333351</v>
          </cell>
          <cell r="AB40">
            <v>0.5644899999999996</v>
          </cell>
          <cell r="AC40">
            <v>0.7087</v>
          </cell>
          <cell r="AD40">
            <v>0.10257000000000002</v>
          </cell>
          <cell r="AG40">
            <v>1.392000000000001E-2</v>
          </cell>
          <cell r="AH40">
            <v>3.9659999999999994E-2</v>
          </cell>
          <cell r="AI40">
            <v>8.666666666666667E-2</v>
          </cell>
          <cell r="AJ40">
            <v>0.17407</v>
          </cell>
          <cell r="AK40">
            <v>0.46258999999999995</v>
          </cell>
          <cell r="AL40">
            <v>0.52795333333333361</v>
          </cell>
          <cell r="AM40">
            <v>0.75158000000000003</v>
          </cell>
          <cell r="AN40">
            <v>9.7143333333333332E-2</v>
          </cell>
          <cell r="AQ40">
            <v>1.8100000000000116E-2</v>
          </cell>
          <cell r="AR40">
            <v>2.7399999999999758E-2</v>
          </cell>
          <cell r="AS40">
            <v>6.6000000000000614E-2</v>
          </cell>
          <cell r="AT40">
            <v>0.2057000000000001</v>
          </cell>
          <cell r="AU40">
            <v>0.34829999999999994</v>
          </cell>
          <cell r="AV40">
            <v>0.59810000000000074</v>
          </cell>
          <cell r="AW40">
            <v>0.71199999999999974</v>
          </cell>
          <cell r="AX40">
            <v>8.6500000000000243E-2</v>
          </cell>
        </row>
        <row r="41">
          <cell r="I41">
            <v>1.3510000000000005E-2</v>
          </cell>
          <cell r="J41">
            <v>4.5690000000000008E-2</v>
          </cell>
          <cell r="K41">
            <v>9.9580000000000016E-2</v>
          </cell>
          <cell r="L41">
            <v>0.20101999999999998</v>
          </cell>
          <cell r="M41">
            <v>0.5231800000000002</v>
          </cell>
          <cell r="N41">
            <v>0.5676099999999995</v>
          </cell>
          <cell r="O41">
            <v>0.7087</v>
          </cell>
          <cell r="P41">
            <v>0.10979000000000003</v>
          </cell>
          <cell r="W41">
            <v>1.3403333333333338E-2</v>
          </cell>
          <cell r="X41">
            <v>4.3930000000000011E-2</v>
          </cell>
          <cell r="Y41">
            <v>9.576666666666668E-2</v>
          </cell>
          <cell r="Z41">
            <v>0.1951933333333333</v>
          </cell>
          <cell r="AA41">
            <v>0.51169666666666691</v>
          </cell>
          <cell r="AB41">
            <v>0.5660499999999995</v>
          </cell>
          <cell r="AC41">
            <v>0.7087</v>
          </cell>
          <cell r="AD41">
            <v>0.10618000000000002</v>
          </cell>
          <cell r="AG41">
            <v>1.4030000000000011E-2</v>
          </cell>
          <cell r="AH41">
            <v>4.1239999999999999E-2</v>
          </cell>
          <cell r="AI41">
            <v>9.0103333333333327E-2</v>
          </cell>
          <cell r="AJ41">
            <v>0.17907000000000001</v>
          </cell>
          <cell r="AK41">
            <v>0.4720399999999999</v>
          </cell>
          <cell r="AL41">
            <v>0.52847666666666704</v>
          </cell>
          <cell r="AM41">
            <v>0.75158000000000003</v>
          </cell>
          <cell r="AN41">
            <v>0.10039666666666666</v>
          </cell>
          <cell r="AQ41">
            <v>1.8733333333333456E-2</v>
          </cell>
          <cell r="AR41">
            <v>2.8199999999999746E-2</v>
          </cell>
          <cell r="AS41">
            <v>6.8066666666667303E-2</v>
          </cell>
          <cell r="AT41">
            <v>0.21170000000000011</v>
          </cell>
          <cell r="AU41">
            <v>0.35403333333333326</v>
          </cell>
          <cell r="AV41">
            <v>0.60850000000000082</v>
          </cell>
          <cell r="AW41">
            <v>0.7178333333333331</v>
          </cell>
          <cell r="AX41">
            <v>8.9066666666666933E-2</v>
          </cell>
        </row>
        <row r="42">
          <cell r="I42">
            <v>1.3616666666666671E-2</v>
          </cell>
          <cell r="J42">
            <v>4.7450000000000006E-2</v>
          </cell>
          <cell r="K42">
            <v>0.10339333333333334</v>
          </cell>
          <cell r="L42">
            <v>0.20684666666666662</v>
          </cell>
          <cell r="M42">
            <v>0.53466333333333349</v>
          </cell>
          <cell r="N42">
            <v>0.56916999999999951</v>
          </cell>
          <cell r="O42">
            <v>0.7087</v>
          </cell>
          <cell r="P42">
            <v>0.11340000000000003</v>
          </cell>
          <cell r="W42">
            <v>1.3510000000000005E-2</v>
          </cell>
          <cell r="X42">
            <v>4.5690000000000008E-2</v>
          </cell>
          <cell r="Y42">
            <v>9.9580000000000016E-2</v>
          </cell>
          <cell r="Z42">
            <v>0.20101999999999998</v>
          </cell>
          <cell r="AA42">
            <v>0.5231800000000002</v>
          </cell>
          <cell r="AB42">
            <v>0.5676099999999995</v>
          </cell>
          <cell r="AC42">
            <v>0.7087</v>
          </cell>
          <cell r="AD42">
            <v>0.10979000000000003</v>
          </cell>
          <cell r="AG42">
            <v>1.4140000000000012E-2</v>
          </cell>
          <cell r="AH42">
            <v>4.2819999999999997E-2</v>
          </cell>
          <cell r="AI42">
            <v>9.3539999999999998E-2</v>
          </cell>
          <cell r="AJ42">
            <v>0.18407000000000001</v>
          </cell>
          <cell r="AK42">
            <v>0.48148999999999992</v>
          </cell>
          <cell r="AL42">
            <v>0.52900000000000036</v>
          </cell>
          <cell r="AM42">
            <v>0.75158000000000003</v>
          </cell>
          <cell r="AN42">
            <v>0.10364999999999999</v>
          </cell>
          <cell r="AQ42">
            <v>1.9366666666666792E-2</v>
          </cell>
          <cell r="AR42">
            <v>2.8999999999999731E-2</v>
          </cell>
          <cell r="AS42">
            <v>7.0133333333334005E-2</v>
          </cell>
          <cell r="AT42">
            <v>0.21770000000000012</v>
          </cell>
          <cell r="AU42">
            <v>0.35976666666666662</v>
          </cell>
          <cell r="AV42">
            <v>0.61890000000000078</v>
          </cell>
          <cell r="AW42">
            <v>0.72366666666666635</v>
          </cell>
          <cell r="AX42">
            <v>9.1633333333333608E-2</v>
          </cell>
        </row>
        <row r="43">
          <cell r="I43">
            <v>1.3723333333333339E-2</v>
          </cell>
          <cell r="J43">
            <v>4.9210000000000011E-2</v>
          </cell>
          <cell r="K43">
            <v>0.10720666666666667</v>
          </cell>
          <cell r="L43">
            <v>0.2126733333333333</v>
          </cell>
          <cell r="M43">
            <v>0.54614666666666689</v>
          </cell>
          <cell r="N43">
            <v>0.5707299999999994</v>
          </cell>
          <cell r="O43">
            <v>0.7087</v>
          </cell>
          <cell r="P43">
            <v>0.11701000000000003</v>
          </cell>
          <cell r="W43">
            <v>1.3616666666666671E-2</v>
          </cell>
          <cell r="X43">
            <v>4.7450000000000006E-2</v>
          </cell>
          <cell r="Y43">
            <v>0.10339333333333334</v>
          </cell>
          <cell r="Z43">
            <v>0.20684666666666662</v>
          </cell>
          <cell r="AA43">
            <v>0.53466333333333349</v>
          </cell>
          <cell r="AB43">
            <v>0.56916999999999951</v>
          </cell>
          <cell r="AC43">
            <v>0.7087</v>
          </cell>
          <cell r="AD43">
            <v>0.11340000000000003</v>
          </cell>
          <cell r="AG43">
            <v>1.4250000000000013E-2</v>
          </cell>
          <cell r="AH43">
            <v>4.4399999999999995E-2</v>
          </cell>
          <cell r="AI43">
            <v>9.6976666666666655E-2</v>
          </cell>
          <cell r="AJ43">
            <v>0.18907000000000002</v>
          </cell>
          <cell r="AK43">
            <v>0.49093999999999993</v>
          </cell>
          <cell r="AL43">
            <v>0.52952333333333368</v>
          </cell>
          <cell r="AM43">
            <v>0.75158000000000003</v>
          </cell>
          <cell r="AN43">
            <v>0.10690333333333332</v>
          </cell>
          <cell r="AQ43">
            <v>2.0000000000000129E-2</v>
          </cell>
          <cell r="AR43">
            <v>2.9799999999999716E-2</v>
          </cell>
          <cell r="AS43">
            <v>7.2200000000000708E-2</v>
          </cell>
          <cell r="AT43">
            <v>0.22370000000000012</v>
          </cell>
          <cell r="AU43">
            <v>0.36549999999999994</v>
          </cell>
          <cell r="AV43">
            <v>0.62930000000000086</v>
          </cell>
          <cell r="AW43">
            <v>0.7294999999999997</v>
          </cell>
          <cell r="AX43">
            <v>9.4200000000000284E-2</v>
          </cell>
        </row>
        <row r="44">
          <cell r="I44">
            <v>1.3830000000000005E-2</v>
          </cell>
          <cell r="J44">
            <v>5.0970000000000008E-2</v>
          </cell>
          <cell r="K44">
            <v>0.11102000000000001</v>
          </cell>
          <cell r="L44">
            <v>0.21849999999999997</v>
          </cell>
          <cell r="M44">
            <v>0.55763000000000029</v>
          </cell>
          <cell r="N44">
            <v>0.57228999999999941</v>
          </cell>
          <cell r="O44">
            <v>0.7087</v>
          </cell>
          <cell r="P44">
            <v>0.12062000000000003</v>
          </cell>
          <cell r="W44">
            <v>1.3723333333333339E-2</v>
          </cell>
          <cell r="X44">
            <v>4.9210000000000011E-2</v>
          </cell>
          <cell r="Y44">
            <v>0.10720666666666667</v>
          </cell>
          <cell r="Z44">
            <v>0.2126733333333333</v>
          </cell>
          <cell r="AA44">
            <v>0.54614666666666689</v>
          </cell>
          <cell r="AB44">
            <v>0.5707299999999994</v>
          </cell>
          <cell r="AC44">
            <v>0.7087</v>
          </cell>
          <cell r="AD44">
            <v>0.11701000000000003</v>
          </cell>
          <cell r="AG44">
            <v>1.4360000000000013E-2</v>
          </cell>
          <cell r="AH44">
            <v>4.5979999999999993E-2</v>
          </cell>
          <cell r="AI44">
            <v>0.10041333333333333</v>
          </cell>
          <cell r="AJ44">
            <v>0.19406999999999999</v>
          </cell>
          <cell r="AK44">
            <v>0.50038999999999989</v>
          </cell>
          <cell r="AL44">
            <v>0.53004666666666711</v>
          </cell>
          <cell r="AM44">
            <v>0.75158000000000003</v>
          </cell>
          <cell r="AN44">
            <v>0.11015666666666665</v>
          </cell>
          <cell r="AQ44">
            <v>2.0633333333333469E-2</v>
          </cell>
          <cell r="AR44">
            <v>3.0599999999999704E-2</v>
          </cell>
          <cell r="AS44">
            <v>7.4266666666667397E-2</v>
          </cell>
          <cell r="AT44">
            <v>0.22970000000000013</v>
          </cell>
          <cell r="AU44">
            <v>0.37123333333333325</v>
          </cell>
          <cell r="AV44">
            <v>0.63970000000000093</v>
          </cell>
          <cell r="AW44">
            <v>0.73533333333333306</v>
          </cell>
          <cell r="AX44">
            <v>9.6766666666666973E-2</v>
          </cell>
        </row>
        <row r="45">
          <cell r="I45">
            <v>1.3936666666666672E-2</v>
          </cell>
          <cell r="J45">
            <v>5.2730000000000013E-2</v>
          </cell>
          <cell r="K45">
            <v>0.11483333333333334</v>
          </cell>
          <cell r="L45">
            <v>0.22432666666666662</v>
          </cell>
          <cell r="M45">
            <v>0.56911333333333358</v>
          </cell>
          <cell r="N45">
            <v>0.57384999999999942</v>
          </cell>
          <cell r="O45">
            <v>0.7087</v>
          </cell>
          <cell r="P45">
            <v>0.12423000000000003</v>
          </cell>
          <cell r="W45">
            <v>1.3830000000000005E-2</v>
          </cell>
          <cell r="X45">
            <v>5.0970000000000008E-2</v>
          </cell>
          <cell r="Y45">
            <v>0.11102000000000001</v>
          </cell>
          <cell r="Z45">
            <v>0.21849999999999997</v>
          </cell>
          <cell r="AA45">
            <v>0.55763000000000029</v>
          </cell>
          <cell r="AB45">
            <v>0.57228999999999941</v>
          </cell>
          <cell r="AC45">
            <v>0.7087</v>
          </cell>
          <cell r="AD45">
            <v>0.12062000000000003</v>
          </cell>
          <cell r="AG45">
            <v>1.4470000000000014E-2</v>
          </cell>
          <cell r="AH45">
            <v>4.7559999999999991E-2</v>
          </cell>
          <cell r="AI45">
            <v>0.10385</v>
          </cell>
          <cell r="AJ45">
            <v>0.19907</v>
          </cell>
          <cell r="AK45">
            <v>0.50983999999999985</v>
          </cell>
          <cell r="AL45">
            <v>0.53057000000000043</v>
          </cell>
          <cell r="AM45">
            <v>0.75158000000000003</v>
          </cell>
          <cell r="AN45">
            <v>0.11340999999999998</v>
          </cell>
          <cell r="AQ45">
            <v>2.1266666666666805E-2</v>
          </cell>
          <cell r="AR45">
            <v>3.1399999999999685E-2</v>
          </cell>
          <cell r="AS45">
            <v>7.63333333333341E-2</v>
          </cell>
          <cell r="AT45">
            <v>0.23570000000000013</v>
          </cell>
          <cell r="AU45">
            <v>0.37696666666666662</v>
          </cell>
          <cell r="AV45">
            <v>0.6501000000000009</v>
          </cell>
          <cell r="AW45">
            <v>0.74116666666666631</v>
          </cell>
          <cell r="AX45">
            <v>9.9333333333333648E-2</v>
          </cell>
        </row>
        <row r="46">
          <cell r="I46">
            <v>1.404333333333334E-2</v>
          </cell>
          <cell r="J46">
            <v>5.4490000000000011E-2</v>
          </cell>
          <cell r="K46">
            <v>0.11864666666666668</v>
          </cell>
          <cell r="L46">
            <v>0.23015333333333329</v>
          </cell>
          <cell r="M46">
            <v>0.58059666666666687</v>
          </cell>
          <cell r="N46">
            <v>0.57540999999999931</v>
          </cell>
          <cell r="O46">
            <v>0.7087</v>
          </cell>
          <cell r="P46">
            <v>0.12784000000000004</v>
          </cell>
          <cell r="W46">
            <v>1.3936666666666672E-2</v>
          </cell>
          <cell r="X46">
            <v>5.2730000000000013E-2</v>
          </cell>
          <cell r="Y46">
            <v>0.11483333333333334</v>
          </cell>
          <cell r="Z46">
            <v>0.22432666666666662</v>
          </cell>
          <cell r="AA46">
            <v>0.56911333333333358</v>
          </cell>
          <cell r="AB46">
            <v>0.57384999999999942</v>
          </cell>
          <cell r="AC46">
            <v>0.7087</v>
          </cell>
          <cell r="AD46">
            <v>0.12423000000000003</v>
          </cell>
          <cell r="AG46">
            <v>1.4580000000000015E-2</v>
          </cell>
          <cell r="AH46">
            <v>4.9139999999999996E-2</v>
          </cell>
          <cell r="AI46">
            <v>0.10728666666666666</v>
          </cell>
          <cell r="AJ46">
            <v>0.20407</v>
          </cell>
          <cell r="AK46">
            <v>0.51928999999999992</v>
          </cell>
          <cell r="AL46">
            <v>0.53109333333333375</v>
          </cell>
          <cell r="AM46">
            <v>0.75158000000000003</v>
          </cell>
          <cell r="AN46">
            <v>0.11666333333333331</v>
          </cell>
          <cell r="AQ46">
            <v>2.1900000000000142E-2</v>
          </cell>
          <cell r="AR46">
            <v>3.2199999999999673E-2</v>
          </cell>
          <cell r="AS46">
            <v>7.8400000000000802E-2</v>
          </cell>
          <cell r="AT46">
            <v>0.24170000000000014</v>
          </cell>
          <cell r="AU46">
            <v>0.38269999999999993</v>
          </cell>
          <cell r="AV46">
            <v>0.66050000000000098</v>
          </cell>
          <cell r="AW46">
            <v>0.74699999999999966</v>
          </cell>
          <cell r="AX46">
            <v>0.10190000000000032</v>
          </cell>
        </row>
        <row r="47">
          <cell r="I47">
            <v>1.4150000000000006E-2</v>
          </cell>
          <cell r="J47">
            <v>5.6250000000000015E-2</v>
          </cell>
          <cell r="K47">
            <v>0.12246000000000001</v>
          </cell>
          <cell r="L47">
            <v>0.23597999999999997</v>
          </cell>
          <cell r="M47">
            <v>0.59208000000000027</v>
          </cell>
          <cell r="N47">
            <v>0.57696999999999932</v>
          </cell>
          <cell r="O47">
            <v>0.7087</v>
          </cell>
          <cell r="P47">
            <v>0.13145000000000004</v>
          </cell>
          <cell r="W47">
            <v>1.404333333333334E-2</v>
          </cell>
          <cell r="X47">
            <v>5.4490000000000011E-2</v>
          </cell>
          <cell r="Y47">
            <v>0.11864666666666668</v>
          </cell>
          <cell r="Z47">
            <v>0.23015333333333329</v>
          </cell>
          <cell r="AA47">
            <v>0.58059666666666687</v>
          </cell>
          <cell r="AB47">
            <v>0.57540999999999931</v>
          </cell>
          <cell r="AC47">
            <v>0.7087</v>
          </cell>
          <cell r="AD47">
            <v>0.12784000000000004</v>
          </cell>
          <cell r="AG47">
            <v>1.4690000000000016E-2</v>
          </cell>
          <cell r="AH47">
            <v>5.0719999999999994E-2</v>
          </cell>
          <cell r="AI47">
            <v>0.11072333333333333</v>
          </cell>
          <cell r="AJ47">
            <v>0.20907000000000001</v>
          </cell>
          <cell r="AK47">
            <v>0.52873999999999988</v>
          </cell>
          <cell r="AL47">
            <v>0.53161666666666718</v>
          </cell>
          <cell r="AM47">
            <v>0.75158000000000003</v>
          </cell>
          <cell r="AN47">
            <v>0.11991666666666666</v>
          </cell>
          <cell r="AQ47">
            <v>2.2533333333333481E-2</v>
          </cell>
          <cell r="AR47">
            <v>3.2999999999999662E-2</v>
          </cell>
          <cell r="AS47">
            <v>8.0466666666667491E-2</v>
          </cell>
          <cell r="AT47">
            <v>0.24770000000000014</v>
          </cell>
          <cell r="AU47">
            <v>0.38843333333333324</v>
          </cell>
          <cell r="AV47">
            <v>0.67090000000000105</v>
          </cell>
          <cell r="AW47">
            <v>0.75283333333333302</v>
          </cell>
          <cell r="AX47">
            <v>0.10446666666666701</v>
          </cell>
        </row>
        <row r="48">
          <cell r="I48">
            <v>1.4256666666666673E-2</v>
          </cell>
          <cell r="J48">
            <v>5.8010000000000013E-2</v>
          </cell>
          <cell r="K48">
            <v>0.12627333333333335</v>
          </cell>
          <cell r="L48">
            <v>0.24180666666666661</v>
          </cell>
          <cell r="M48">
            <v>0.60356333333333367</v>
          </cell>
          <cell r="N48">
            <v>0.57852999999999932</v>
          </cell>
          <cell r="O48">
            <v>0.7087</v>
          </cell>
          <cell r="P48">
            <v>0.13506000000000004</v>
          </cell>
          <cell r="W48">
            <v>1.4150000000000006E-2</v>
          </cell>
          <cell r="X48">
            <v>5.6250000000000015E-2</v>
          </cell>
          <cell r="Y48">
            <v>0.12246000000000001</v>
          </cell>
          <cell r="Z48">
            <v>0.23597999999999997</v>
          </cell>
          <cell r="AA48">
            <v>0.59208000000000027</v>
          </cell>
          <cell r="AB48">
            <v>0.57696999999999932</v>
          </cell>
          <cell r="AC48">
            <v>0.7087</v>
          </cell>
          <cell r="AD48">
            <v>0.13145000000000004</v>
          </cell>
          <cell r="AG48">
            <v>1.4800000000000016E-2</v>
          </cell>
          <cell r="AH48">
            <v>5.2299999999999992E-2</v>
          </cell>
          <cell r="AI48">
            <v>0.11416</v>
          </cell>
          <cell r="AJ48">
            <v>0.21407000000000001</v>
          </cell>
          <cell r="AK48">
            <v>0.53818999999999984</v>
          </cell>
          <cell r="AL48">
            <v>0.5321400000000005</v>
          </cell>
          <cell r="AM48">
            <v>0.75158000000000003</v>
          </cell>
          <cell r="AN48">
            <v>0.12316999999999999</v>
          </cell>
          <cell r="AQ48">
            <v>2.3166666666666818E-2</v>
          </cell>
          <cell r="AR48">
            <v>3.3799999999999643E-2</v>
          </cell>
          <cell r="AS48">
            <v>8.2533333333334194E-2</v>
          </cell>
          <cell r="AT48">
            <v>0.25370000000000015</v>
          </cell>
          <cell r="AU48">
            <v>0.39416666666666661</v>
          </cell>
          <cell r="AV48">
            <v>0.68130000000000102</v>
          </cell>
          <cell r="AW48">
            <v>0.75866666666666627</v>
          </cell>
          <cell r="AX48">
            <v>0.10703333333333369</v>
          </cell>
        </row>
        <row r="49">
          <cell r="I49">
            <v>1.4363333333333341E-2</v>
          </cell>
          <cell r="J49">
            <v>5.9770000000000011E-2</v>
          </cell>
          <cell r="K49">
            <v>0.13008666666666668</v>
          </cell>
          <cell r="L49">
            <v>0.24763333333333329</v>
          </cell>
          <cell r="M49">
            <v>0.61504666666666696</v>
          </cell>
          <cell r="N49">
            <v>0.58008999999999922</v>
          </cell>
          <cell r="O49">
            <v>0.7087</v>
          </cell>
          <cell r="P49">
            <v>0.13867000000000004</v>
          </cell>
          <cell r="W49">
            <v>1.4256666666666673E-2</v>
          </cell>
          <cell r="X49">
            <v>5.8010000000000013E-2</v>
          </cell>
          <cell r="Y49">
            <v>0.12627333333333335</v>
          </cell>
          <cell r="Z49">
            <v>0.24180666666666661</v>
          </cell>
          <cell r="AA49">
            <v>0.60356333333333367</v>
          </cell>
          <cell r="AB49">
            <v>0.57852999999999932</v>
          </cell>
          <cell r="AC49">
            <v>0.7087</v>
          </cell>
          <cell r="AD49">
            <v>0.13506000000000004</v>
          </cell>
          <cell r="AG49">
            <v>1.4910000000000017E-2</v>
          </cell>
          <cell r="AH49">
            <v>5.3879999999999997E-2</v>
          </cell>
          <cell r="AI49">
            <v>0.11759666666666665</v>
          </cell>
          <cell r="AJ49">
            <v>0.21907000000000001</v>
          </cell>
          <cell r="AK49">
            <v>0.5476399999999999</v>
          </cell>
          <cell r="AL49">
            <v>0.53266333333333382</v>
          </cell>
          <cell r="AM49">
            <v>0.75158000000000003</v>
          </cell>
          <cell r="AN49">
            <v>0.1264233333333333</v>
          </cell>
          <cell r="AQ49">
            <v>2.3800000000000154E-2</v>
          </cell>
          <cell r="AR49">
            <v>3.4599999999999631E-2</v>
          </cell>
          <cell r="AS49">
            <v>8.4600000000000897E-2</v>
          </cell>
          <cell r="AT49">
            <v>0.25970000000000015</v>
          </cell>
          <cell r="AU49">
            <v>0.39989999999999992</v>
          </cell>
          <cell r="AV49">
            <v>0.69170000000000109</v>
          </cell>
          <cell r="AW49">
            <v>0.76449999999999962</v>
          </cell>
          <cell r="AX49">
            <v>0.10960000000000036</v>
          </cell>
        </row>
        <row r="50">
          <cell r="I50">
            <v>1.4470000000000007E-2</v>
          </cell>
          <cell r="J50">
            <v>6.1530000000000015E-2</v>
          </cell>
          <cell r="K50">
            <v>0.13390000000000002</v>
          </cell>
          <cell r="L50">
            <v>0.25345999999999996</v>
          </cell>
          <cell r="M50">
            <v>0.62653000000000025</v>
          </cell>
          <cell r="N50">
            <v>0.58164999999999922</v>
          </cell>
          <cell r="O50">
            <v>0.7087</v>
          </cell>
          <cell r="P50">
            <v>0.14228000000000005</v>
          </cell>
          <cell r="W50">
            <v>1.4363333333333341E-2</v>
          </cell>
          <cell r="X50">
            <v>5.9770000000000011E-2</v>
          </cell>
          <cell r="Y50">
            <v>0.13008666666666668</v>
          </cell>
          <cell r="Z50">
            <v>0.24763333333333329</v>
          </cell>
          <cell r="AA50">
            <v>0.61504666666666696</v>
          </cell>
          <cell r="AB50">
            <v>0.58008999999999922</v>
          </cell>
          <cell r="AC50">
            <v>0.7087</v>
          </cell>
          <cell r="AD50">
            <v>0.13867000000000004</v>
          </cell>
          <cell r="AG50">
            <v>1.5020000000000018E-2</v>
          </cell>
          <cell r="AH50">
            <v>5.5459999999999995E-2</v>
          </cell>
          <cell r="AI50">
            <v>0.12103333333333333</v>
          </cell>
          <cell r="AJ50">
            <v>0.22406999999999999</v>
          </cell>
          <cell r="AK50">
            <v>0.55708999999999986</v>
          </cell>
          <cell r="AL50">
            <v>0.53318666666666725</v>
          </cell>
          <cell r="AM50">
            <v>0.75158000000000003</v>
          </cell>
          <cell r="AN50">
            <v>0.12967666666666666</v>
          </cell>
          <cell r="AQ50">
            <v>2.4433333333333494E-2</v>
          </cell>
          <cell r="AR50">
            <v>3.5399999999999619E-2</v>
          </cell>
          <cell r="AS50">
            <v>8.6666666666667586E-2</v>
          </cell>
          <cell r="AT50">
            <v>0.26570000000000016</v>
          </cell>
          <cell r="AU50">
            <v>0.40563333333333323</v>
          </cell>
          <cell r="AV50">
            <v>0.70210000000000117</v>
          </cell>
          <cell r="AW50">
            <v>0.77033333333333298</v>
          </cell>
          <cell r="AX50">
            <v>0.11216666666666705</v>
          </cell>
        </row>
        <row r="51">
          <cell r="I51">
            <v>1.4576666666666674E-2</v>
          </cell>
          <cell r="J51">
            <v>6.3290000000000013E-2</v>
          </cell>
          <cell r="K51">
            <v>0.13771333333333335</v>
          </cell>
          <cell r="L51">
            <v>0.25928666666666661</v>
          </cell>
          <cell r="M51">
            <v>0.63801333333333365</v>
          </cell>
          <cell r="N51">
            <v>0.58320999999999923</v>
          </cell>
          <cell r="O51">
            <v>0.7087</v>
          </cell>
          <cell r="P51">
            <v>0.14589000000000005</v>
          </cell>
          <cell r="W51">
            <v>1.4470000000000007E-2</v>
          </cell>
          <cell r="X51">
            <v>6.1530000000000015E-2</v>
          </cell>
          <cell r="Y51">
            <v>0.13390000000000002</v>
          </cell>
          <cell r="Z51">
            <v>0.25345999999999996</v>
          </cell>
          <cell r="AA51">
            <v>0.62653000000000025</v>
          </cell>
          <cell r="AB51">
            <v>0.58164999999999922</v>
          </cell>
          <cell r="AC51">
            <v>0.7087</v>
          </cell>
          <cell r="AD51">
            <v>0.14228000000000005</v>
          </cell>
          <cell r="AG51">
            <v>1.5130000000000018E-2</v>
          </cell>
          <cell r="AH51">
            <v>5.7039999999999993E-2</v>
          </cell>
          <cell r="AI51">
            <v>0.12447</v>
          </cell>
          <cell r="AJ51">
            <v>0.22907</v>
          </cell>
          <cell r="AK51">
            <v>0.56653999999999982</v>
          </cell>
          <cell r="AL51">
            <v>0.53371000000000057</v>
          </cell>
          <cell r="AM51">
            <v>0.75158000000000003</v>
          </cell>
          <cell r="AN51">
            <v>0.13292999999999999</v>
          </cell>
          <cell r="AQ51">
            <v>2.5066666666666831E-2</v>
          </cell>
          <cell r="AR51">
            <v>3.6199999999999601E-2</v>
          </cell>
          <cell r="AS51">
            <v>8.8733333333334288E-2</v>
          </cell>
          <cell r="AT51">
            <v>0.27170000000000016</v>
          </cell>
          <cell r="AU51">
            <v>0.4113666666666666</v>
          </cell>
          <cell r="AV51">
            <v>0.71250000000000113</v>
          </cell>
          <cell r="AW51">
            <v>0.77616666666666623</v>
          </cell>
          <cell r="AX51">
            <v>0.11473333333333373</v>
          </cell>
        </row>
        <row r="52">
          <cell r="I52">
            <v>1.4683333333333342E-2</v>
          </cell>
          <cell r="J52">
            <v>6.5050000000000011E-2</v>
          </cell>
          <cell r="K52">
            <v>0.14152666666666669</v>
          </cell>
          <cell r="L52">
            <v>0.26511333333333331</v>
          </cell>
          <cell r="M52">
            <v>0.64949666666666706</v>
          </cell>
          <cell r="N52">
            <v>0.58476999999999912</v>
          </cell>
          <cell r="O52">
            <v>0.7087</v>
          </cell>
          <cell r="P52">
            <v>0.14950000000000005</v>
          </cell>
          <cell r="W52">
            <v>1.4576666666666674E-2</v>
          </cell>
          <cell r="X52">
            <v>6.3290000000000013E-2</v>
          </cell>
          <cell r="Y52">
            <v>0.13771333333333335</v>
          </cell>
          <cell r="Z52">
            <v>0.25928666666666661</v>
          </cell>
          <cell r="AA52">
            <v>0.63801333333333365</v>
          </cell>
          <cell r="AB52">
            <v>0.58320999999999923</v>
          </cell>
          <cell r="AC52">
            <v>0.7087</v>
          </cell>
          <cell r="AD52">
            <v>0.14589000000000005</v>
          </cell>
          <cell r="AG52">
            <v>1.5240000000000019E-2</v>
          </cell>
          <cell r="AH52">
            <v>5.8619999999999992E-2</v>
          </cell>
          <cell r="AI52">
            <v>0.12790666666666667</v>
          </cell>
          <cell r="AJ52">
            <v>0.23407</v>
          </cell>
          <cell r="AK52">
            <v>0.57598999999999989</v>
          </cell>
          <cell r="AL52">
            <v>0.53423333333333389</v>
          </cell>
          <cell r="AM52">
            <v>0.75158000000000003</v>
          </cell>
          <cell r="AN52">
            <v>0.13618333333333332</v>
          </cell>
          <cell r="AQ52">
            <v>2.5700000000000167E-2</v>
          </cell>
          <cell r="AR52">
            <v>3.6999999999999589E-2</v>
          </cell>
          <cell r="AS52">
            <v>9.0800000000000991E-2</v>
          </cell>
          <cell r="AT52">
            <v>0.27770000000000017</v>
          </cell>
          <cell r="AU52">
            <v>0.41709999999999992</v>
          </cell>
          <cell r="AV52">
            <v>0.72290000000000121</v>
          </cell>
          <cell r="AW52">
            <v>0.78199999999999958</v>
          </cell>
          <cell r="AX52">
            <v>0.1173000000000004</v>
          </cell>
        </row>
        <row r="53">
          <cell r="I53">
            <v>1.4790000000000008E-2</v>
          </cell>
          <cell r="J53">
            <v>6.6810000000000008E-2</v>
          </cell>
          <cell r="K53">
            <v>0.14534000000000002</v>
          </cell>
          <cell r="L53">
            <v>0.27093999999999996</v>
          </cell>
          <cell r="M53">
            <v>0.66098000000000035</v>
          </cell>
          <cell r="N53">
            <v>0.58632999999999913</v>
          </cell>
          <cell r="O53">
            <v>0.7087</v>
          </cell>
          <cell r="P53">
            <v>0.15311000000000005</v>
          </cell>
          <cell r="W53">
            <v>1.4683333333333342E-2</v>
          </cell>
          <cell r="X53">
            <v>6.5050000000000011E-2</v>
          </cell>
          <cell r="Y53">
            <v>0.14152666666666669</v>
          </cell>
          <cell r="Z53">
            <v>0.26511333333333331</v>
          </cell>
          <cell r="AA53">
            <v>0.64949666666666706</v>
          </cell>
          <cell r="AB53">
            <v>0.58476999999999912</v>
          </cell>
          <cell r="AC53">
            <v>0.7087</v>
          </cell>
          <cell r="AD53">
            <v>0.14950000000000005</v>
          </cell>
          <cell r="AG53">
            <v>1.535000000000002E-2</v>
          </cell>
          <cell r="AH53">
            <v>6.019999999999999E-2</v>
          </cell>
          <cell r="AI53">
            <v>0.13134333333333334</v>
          </cell>
          <cell r="AJ53">
            <v>0.23907</v>
          </cell>
          <cell r="AK53">
            <v>0.58543999999999985</v>
          </cell>
          <cell r="AL53">
            <v>0.53475666666666732</v>
          </cell>
          <cell r="AM53">
            <v>0.75158000000000003</v>
          </cell>
          <cell r="AN53">
            <v>0.13943666666666665</v>
          </cell>
          <cell r="AQ53">
            <v>2.6333333333333507E-2</v>
          </cell>
          <cell r="AR53">
            <v>3.7799999999999577E-2</v>
          </cell>
          <cell r="AS53">
            <v>9.286666666666768E-2</v>
          </cell>
          <cell r="AT53">
            <v>0.28370000000000017</v>
          </cell>
          <cell r="AU53">
            <v>0.42283333333333323</v>
          </cell>
          <cell r="AV53">
            <v>0.73330000000000128</v>
          </cell>
          <cell r="AW53">
            <v>0.78783333333333294</v>
          </cell>
          <cell r="AX53">
            <v>0.11986666666666709</v>
          </cell>
        </row>
        <row r="54">
          <cell r="I54">
            <v>1.4896666666666674E-2</v>
          </cell>
          <cell r="J54">
            <v>6.857000000000002E-2</v>
          </cell>
          <cell r="K54">
            <v>0.14915333333333336</v>
          </cell>
          <cell r="L54">
            <v>0.27676666666666661</v>
          </cell>
          <cell r="M54">
            <v>0.67246333333333363</v>
          </cell>
          <cell r="N54">
            <v>0.58788999999999914</v>
          </cell>
          <cell r="O54">
            <v>0.7087</v>
          </cell>
          <cell r="P54">
            <v>0.15672000000000005</v>
          </cell>
          <cell r="W54">
            <v>1.4790000000000008E-2</v>
          </cell>
          <cell r="X54">
            <v>6.6810000000000008E-2</v>
          </cell>
          <cell r="Y54">
            <v>0.14534000000000002</v>
          </cell>
          <cell r="Z54">
            <v>0.27093999999999996</v>
          </cell>
          <cell r="AA54">
            <v>0.66098000000000035</v>
          </cell>
          <cell r="AB54">
            <v>0.58632999999999913</v>
          </cell>
          <cell r="AC54">
            <v>0.7087</v>
          </cell>
          <cell r="AD54">
            <v>0.15311000000000005</v>
          </cell>
          <cell r="AG54">
            <v>1.5460000000000021E-2</v>
          </cell>
          <cell r="AH54">
            <v>6.1779999999999995E-2</v>
          </cell>
          <cell r="AI54">
            <v>0.13477999999999998</v>
          </cell>
          <cell r="AJ54">
            <v>0.24407000000000001</v>
          </cell>
          <cell r="AK54">
            <v>0.59488999999999981</v>
          </cell>
          <cell r="AL54">
            <v>0.53528000000000064</v>
          </cell>
          <cell r="AM54">
            <v>0.75158000000000003</v>
          </cell>
          <cell r="AN54">
            <v>0.14268999999999998</v>
          </cell>
          <cell r="AQ54">
            <v>2.6966666666666844E-2</v>
          </cell>
          <cell r="AR54">
            <v>3.8599999999999565E-2</v>
          </cell>
          <cell r="AS54">
            <v>9.4933333333334383E-2</v>
          </cell>
          <cell r="AT54">
            <v>0.28970000000000018</v>
          </cell>
          <cell r="AU54">
            <v>0.42856666666666654</v>
          </cell>
          <cell r="AV54">
            <v>0.74370000000000136</v>
          </cell>
          <cell r="AW54">
            <v>0.79366666666666619</v>
          </cell>
          <cell r="AX54">
            <v>0.12243333333333377</v>
          </cell>
        </row>
        <row r="55">
          <cell r="I55">
            <v>1.5003333333333342E-2</v>
          </cell>
          <cell r="J55">
            <v>7.0330000000000018E-2</v>
          </cell>
          <cell r="K55">
            <v>0.1529666666666667</v>
          </cell>
          <cell r="L55">
            <v>0.28259333333333331</v>
          </cell>
          <cell r="M55">
            <v>0.68394666666666704</v>
          </cell>
          <cell r="N55">
            <v>0.58944999999999903</v>
          </cell>
          <cell r="O55">
            <v>0.7087</v>
          </cell>
          <cell r="P55">
            <v>0.16033000000000006</v>
          </cell>
          <cell r="W55">
            <v>1.4896666666666674E-2</v>
          </cell>
          <cell r="X55">
            <v>6.857000000000002E-2</v>
          </cell>
          <cell r="Y55">
            <v>0.14915333333333336</v>
          </cell>
          <cell r="Z55">
            <v>0.27676666666666661</v>
          </cell>
          <cell r="AA55">
            <v>0.67246333333333363</v>
          </cell>
          <cell r="AB55">
            <v>0.58788999999999914</v>
          </cell>
          <cell r="AC55">
            <v>0.7087</v>
          </cell>
          <cell r="AD55">
            <v>0.15672000000000005</v>
          </cell>
          <cell r="AG55">
            <v>1.5570000000000021E-2</v>
          </cell>
          <cell r="AH55">
            <v>6.336E-2</v>
          </cell>
          <cell r="AI55">
            <v>0.13821666666666665</v>
          </cell>
          <cell r="AJ55">
            <v>0.24907000000000001</v>
          </cell>
          <cell r="AK55">
            <v>0.60433999999999988</v>
          </cell>
          <cell r="AL55">
            <v>0.53580333333333396</v>
          </cell>
          <cell r="AM55">
            <v>0.75158000000000003</v>
          </cell>
          <cell r="AN55">
            <v>0.14594333333333331</v>
          </cell>
          <cell r="AQ55">
            <v>2.760000000000018E-2</v>
          </cell>
          <cell r="AR55">
            <v>3.9399999999999546E-2</v>
          </cell>
          <cell r="AS55">
            <v>9.7000000000001085E-2</v>
          </cell>
          <cell r="AT55">
            <v>0.29570000000000018</v>
          </cell>
          <cell r="AU55">
            <v>0.43429999999999991</v>
          </cell>
          <cell r="AV55">
            <v>0.75410000000000132</v>
          </cell>
          <cell r="AW55">
            <v>0.79949999999999954</v>
          </cell>
          <cell r="AX55">
            <v>0.12500000000000044</v>
          </cell>
        </row>
        <row r="56">
          <cell r="I56">
            <v>1.5110000000000009E-2</v>
          </cell>
          <cell r="J56">
            <v>7.2090000000000015E-2</v>
          </cell>
          <cell r="K56">
            <v>0.15678000000000003</v>
          </cell>
          <cell r="L56">
            <v>0.28841999999999995</v>
          </cell>
          <cell r="M56">
            <v>0.69543000000000044</v>
          </cell>
          <cell r="N56">
            <v>0.59100999999999904</v>
          </cell>
          <cell r="O56">
            <v>0.7087</v>
          </cell>
          <cell r="P56">
            <v>0.16394000000000006</v>
          </cell>
          <cell r="W56">
            <v>1.5003333333333342E-2</v>
          </cell>
          <cell r="X56">
            <v>7.0330000000000018E-2</v>
          </cell>
          <cell r="Y56">
            <v>0.1529666666666667</v>
          </cell>
          <cell r="Z56">
            <v>0.28259333333333331</v>
          </cell>
          <cell r="AA56">
            <v>0.68394666666666704</v>
          </cell>
          <cell r="AB56">
            <v>0.58944999999999903</v>
          </cell>
          <cell r="AC56">
            <v>0.7087</v>
          </cell>
          <cell r="AD56">
            <v>0.16033000000000006</v>
          </cell>
          <cell r="AG56">
            <v>1.568000000000002E-2</v>
          </cell>
          <cell r="AH56">
            <v>6.4939999999999998E-2</v>
          </cell>
          <cell r="AI56">
            <v>0.14165333333333333</v>
          </cell>
          <cell r="AJ56">
            <v>0.25407000000000002</v>
          </cell>
          <cell r="AK56">
            <v>0.61378999999999984</v>
          </cell>
          <cell r="AL56">
            <v>0.5363266666666674</v>
          </cell>
          <cell r="AM56">
            <v>0.75158000000000003</v>
          </cell>
          <cell r="AN56">
            <v>0.14919666666666664</v>
          </cell>
          <cell r="AQ56">
            <v>2.823333333333352E-2</v>
          </cell>
          <cell r="AR56">
            <v>4.0199999999999535E-2</v>
          </cell>
          <cell r="AS56">
            <v>9.9066666666667774E-2</v>
          </cell>
          <cell r="AT56">
            <v>0.30170000000000019</v>
          </cell>
          <cell r="AU56">
            <v>0.44003333333333322</v>
          </cell>
          <cell r="AV56">
            <v>0.7645000000000014</v>
          </cell>
          <cell r="AW56">
            <v>0.8053333333333329</v>
          </cell>
          <cell r="AX56">
            <v>0.12756666666666713</v>
          </cell>
        </row>
        <row r="57">
          <cell r="I57">
            <v>1.5216666666666675E-2</v>
          </cell>
          <cell r="J57">
            <v>7.3850000000000013E-2</v>
          </cell>
          <cell r="K57">
            <v>0.16059333333333337</v>
          </cell>
          <cell r="L57">
            <v>0.2942466666666666</v>
          </cell>
          <cell r="M57">
            <v>0.70691333333333373</v>
          </cell>
          <cell r="N57">
            <v>0.59256999999999904</v>
          </cell>
          <cell r="O57">
            <v>0.7087</v>
          </cell>
          <cell r="P57">
            <v>0.16755000000000006</v>
          </cell>
          <cell r="W57">
            <v>1.5110000000000009E-2</v>
          </cell>
          <cell r="X57">
            <v>7.2090000000000015E-2</v>
          </cell>
          <cell r="Y57">
            <v>0.15678000000000003</v>
          </cell>
          <cell r="Z57">
            <v>0.28841999999999995</v>
          </cell>
          <cell r="AA57">
            <v>0.69543000000000044</v>
          </cell>
          <cell r="AB57">
            <v>0.59100999999999904</v>
          </cell>
          <cell r="AC57">
            <v>0.7087</v>
          </cell>
          <cell r="AD57">
            <v>0.16394000000000006</v>
          </cell>
          <cell r="AG57">
            <v>1.5790000000000023E-2</v>
          </cell>
          <cell r="AH57">
            <v>6.6519999999999996E-2</v>
          </cell>
          <cell r="AI57">
            <v>0.14509</v>
          </cell>
          <cell r="AJ57">
            <v>0.25907000000000002</v>
          </cell>
          <cell r="AK57">
            <v>0.62323999999999979</v>
          </cell>
          <cell r="AL57">
            <v>0.53685000000000072</v>
          </cell>
          <cell r="AM57">
            <v>0.75158000000000003</v>
          </cell>
          <cell r="AN57">
            <v>0.15244999999999997</v>
          </cell>
          <cell r="AQ57">
            <v>2.8866666666666856E-2</v>
          </cell>
          <cell r="AR57">
            <v>4.0999999999999523E-2</v>
          </cell>
          <cell r="AS57">
            <v>0.10113333333333448</v>
          </cell>
          <cell r="AT57">
            <v>0.3077000000000002</v>
          </cell>
          <cell r="AU57">
            <v>0.44576666666666653</v>
          </cell>
          <cell r="AV57">
            <v>0.77490000000000148</v>
          </cell>
          <cell r="AW57">
            <v>0.81116666666666615</v>
          </cell>
          <cell r="AX57">
            <v>0.13013333333333382</v>
          </cell>
        </row>
        <row r="58">
          <cell r="I58">
            <v>1.5323333333333343E-2</v>
          </cell>
          <cell r="J58">
            <v>7.5610000000000011E-2</v>
          </cell>
          <cell r="K58">
            <v>0.1644066666666667</v>
          </cell>
          <cell r="L58">
            <v>0.3000733333333333</v>
          </cell>
          <cell r="M58">
            <v>0.71839666666666702</v>
          </cell>
          <cell r="N58">
            <v>0.59412999999999894</v>
          </cell>
          <cell r="O58">
            <v>0.7087</v>
          </cell>
          <cell r="P58">
            <v>0.17116000000000006</v>
          </cell>
          <cell r="W58">
            <v>1.5216666666666675E-2</v>
          </cell>
          <cell r="X58">
            <v>7.3850000000000013E-2</v>
          </cell>
          <cell r="Y58">
            <v>0.16059333333333337</v>
          </cell>
          <cell r="Z58">
            <v>0.2942466666666666</v>
          </cell>
          <cell r="AA58">
            <v>0.70691333333333373</v>
          </cell>
          <cell r="AB58">
            <v>0.59256999999999904</v>
          </cell>
          <cell r="AC58">
            <v>0.7087</v>
          </cell>
          <cell r="AD58">
            <v>0.16755000000000006</v>
          </cell>
          <cell r="AG58">
            <v>1.5900000000000025E-2</v>
          </cell>
          <cell r="AH58">
            <v>6.8099999999999994E-2</v>
          </cell>
          <cell r="AI58">
            <v>0.14852666666666667</v>
          </cell>
          <cell r="AJ58">
            <v>0.26407000000000003</v>
          </cell>
          <cell r="AK58">
            <v>0.63268999999999986</v>
          </cell>
          <cell r="AL58">
            <v>0.53737333333333404</v>
          </cell>
          <cell r="AM58">
            <v>0.75158000000000003</v>
          </cell>
          <cell r="AN58">
            <v>0.1557033333333333</v>
          </cell>
          <cell r="AQ58">
            <v>2.9500000000000193E-2</v>
          </cell>
          <cell r="AR58">
            <v>4.1799999999999504E-2</v>
          </cell>
          <cell r="AS58">
            <v>0.10320000000000118</v>
          </cell>
          <cell r="AT58">
            <v>0.3137000000000002</v>
          </cell>
          <cell r="AU58">
            <v>0.4514999999999999</v>
          </cell>
          <cell r="AV58">
            <v>0.78530000000000144</v>
          </cell>
          <cell r="AW58">
            <v>0.8169999999999995</v>
          </cell>
          <cell r="AX58">
            <v>0.13270000000000048</v>
          </cell>
        </row>
        <row r="59">
          <cell r="I59">
            <v>1.543000000000001E-2</v>
          </cell>
          <cell r="J59">
            <v>7.7370000000000022E-2</v>
          </cell>
          <cell r="K59">
            <v>0.16822000000000001</v>
          </cell>
          <cell r="L59">
            <v>0.30589999999999995</v>
          </cell>
          <cell r="M59">
            <v>0.72988000000000042</v>
          </cell>
          <cell r="N59">
            <v>0.59568999999999894</v>
          </cell>
          <cell r="O59">
            <v>0.7087</v>
          </cell>
          <cell r="P59">
            <v>0.17477000000000006</v>
          </cell>
          <cell r="W59">
            <v>1.5323333333333343E-2</v>
          </cell>
          <cell r="X59">
            <v>7.5610000000000011E-2</v>
          </cell>
          <cell r="Y59">
            <v>0.1644066666666667</v>
          </cell>
          <cell r="Z59">
            <v>0.3000733333333333</v>
          </cell>
          <cell r="AA59">
            <v>0.71839666666666702</v>
          </cell>
          <cell r="AB59">
            <v>0.59412999999999894</v>
          </cell>
          <cell r="AC59">
            <v>0.7087</v>
          </cell>
          <cell r="AD59">
            <v>0.17116000000000006</v>
          </cell>
          <cell r="AG59">
            <v>1.6010000000000024E-2</v>
          </cell>
          <cell r="AH59">
            <v>6.9679999999999992E-2</v>
          </cell>
          <cell r="AI59">
            <v>0.15196333333333334</v>
          </cell>
          <cell r="AJ59">
            <v>0.26907000000000003</v>
          </cell>
          <cell r="AK59">
            <v>0.64213999999999982</v>
          </cell>
          <cell r="AL59">
            <v>0.53789666666666747</v>
          </cell>
          <cell r="AM59">
            <v>0.75158000000000003</v>
          </cell>
          <cell r="AN59">
            <v>0.15895666666666664</v>
          </cell>
          <cell r="AQ59">
            <v>3.0133333333333533E-2</v>
          </cell>
          <cell r="AR59">
            <v>4.2599999999999492E-2</v>
          </cell>
          <cell r="AS59">
            <v>0.10526666666666787</v>
          </cell>
          <cell r="AT59">
            <v>0.31970000000000021</v>
          </cell>
          <cell r="AU59">
            <v>0.45723333333333321</v>
          </cell>
          <cell r="AV59">
            <v>0.79570000000000152</v>
          </cell>
          <cell r="AW59">
            <v>0.82283333333333286</v>
          </cell>
          <cell r="AX59">
            <v>0.13526666666666717</v>
          </cell>
        </row>
        <row r="60">
          <cell r="I60">
            <v>1.5536666666666676E-2</v>
          </cell>
          <cell r="J60">
            <v>7.913000000000002E-2</v>
          </cell>
          <cell r="K60">
            <v>0.17203333333333334</v>
          </cell>
          <cell r="L60">
            <v>0.3117266666666666</v>
          </cell>
          <cell r="M60">
            <v>0.74136333333333382</v>
          </cell>
          <cell r="N60">
            <v>0.59724999999999895</v>
          </cell>
          <cell r="O60">
            <v>0.7087</v>
          </cell>
          <cell r="P60">
            <v>0.17838000000000007</v>
          </cell>
          <cell r="W60">
            <v>1.543000000000001E-2</v>
          </cell>
          <cell r="X60">
            <v>7.7370000000000022E-2</v>
          </cell>
          <cell r="Y60">
            <v>0.16822000000000001</v>
          </cell>
          <cell r="Z60">
            <v>0.30589999999999995</v>
          </cell>
          <cell r="AA60">
            <v>0.72988000000000042</v>
          </cell>
          <cell r="AB60">
            <v>0.59568999999999894</v>
          </cell>
          <cell r="AC60">
            <v>0.7087</v>
          </cell>
          <cell r="AD60">
            <v>0.17477000000000006</v>
          </cell>
          <cell r="AG60">
            <v>1.6120000000000023E-2</v>
          </cell>
          <cell r="AH60">
            <v>7.125999999999999E-2</v>
          </cell>
          <cell r="AI60">
            <v>0.15539999999999998</v>
          </cell>
          <cell r="AJ60">
            <v>0.27406999999999998</v>
          </cell>
          <cell r="AK60">
            <v>0.65158999999999978</v>
          </cell>
          <cell r="AL60">
            <v>0.53842000000000079</v>
          </cell>
          <cell r="AM60">
            <v>0.75158000000000003</v>
          </cell>
          <cell r="AN60">
            <v>0.16220999999999997</v>
          </cell>
          <cell r="AQ60">
            <v>3.0766666666666869E-2</v>
          </cell>
          <cell r="AR60">
            <v>4.3399999999999481E-2</v>
          </cell>
          <cell r="AS60">
            <v>0.10733333333333457</v>
          </cell>
          <cell r="AT60">
            <v>0.32570000000000021</v>
          </cell>
          <cell r="AU60">
            <v>0.46296666666666653</v>
          </cell>
          <cell r="AV60">
            <v>0.80610000000000159</v>
          </cell>
          <cell r="AW60">
            <v>0.82866666666666611</v>
          </cell>
          <cell r="AX60">
            <v>0.13783333333333386</v>
          </cell>
        </row>
        <row r="61">
          <cell r="I61">
            <v>1.5643333333333342E-2</v>
          </cell>
          <cell r="J61">
            <v>8.0890000000000017E-2</v>
          </cell>
          <cell r="K61">
            <v>0.17584666666666668</v>
          </cell>
          <cell r="L61">
            <v>0.31755333333333324</v>
          </cell>
          <cell r="M61">
            <v>0.75284666666666711</v>
          </cell>
          <cell r="N61">
            <v>0.59880999999999884</v>
          </cell>
          <cell r="O61">
            <v>0.7087</v>
          </cell>
          <cell r="P61">
            <v>0.18199000000000007</v>
          </cell>
          <cell r="W61">
            <v>1.5536666666666676E-2</v>
          </cell>
          <cell r="X61">
            <v>7.913000000000002E-2</v>
          </cell>
          <cell r="Y61">
            <v>0.17203333333333334</v>
          </cell>
          <cell r="Z61">
            <v>0.3117266666666666</v>
          </cell>
          <cell r="AA61">
            <v>0.74136333333333382</v>
          </cell>
          <cell r="AB61">
            <v>0.59724999999999895</v>
          </cell>
          <cell r="AC61">
            <v>0.7087</v>
          </cell>
          <cell r="AD61">
            <v>0.17838000000000007</v>
          </cell>
          <cell r="AG61">
            <v>1.6230000000000026E-2</v>
          </cell>
          <cell r="AH61">
            <v>7.2839999999999988E-2</v>
          </cell>
          <cell r="AI61">
            <v>0.15883666666666665</v>
          </cell>
          <cell r="AJ61">
            <v>0.27906999999999998</v>
          </cell>
          <cell r="AK61">
            <v>0.66103999999999985</v>
          </cell>
          <cell r="AL61">
            <v>0.53894333333333411</v>
          </cell>
          <cell r="AM61">
            <v>0.75158000000000003</v>
          </cell>
          <cell r="AN61">
            <v>0.1654633333333333</v>
          </cell>
          <cell r="AQ61">
            <v>3.1400000000000206E-2</v>
          </cell>
          <cell r="AR61">
            <v>4.4199999999999462E-2</v>
          </cell>
          <cell r="AS61">
            <v>0.10940000000000127</v>
          </cell>
          <cell r="AT61">
            <v>0.33170000000000022</v>
          </cell>
          <cell r="AU61">
            <v>0.46869999999999989</v>
          </cell>
          <cell r="AV61">
            <v>0.81650000000000156</v>
          </cell>
          <cell r="AW61">
            <v>0.83449999999999946</v>
          </cell>
          <cell r="AX61">
            <v>0.14040000000000052</v>
          </cell>
        </row>
        <row r="62">
          <cell r="I62">
            <v>1.5750000000000011E-2</v>
          </cell>
          <cell r="J62">
            <v>8.2650000000000015E-2</v>
          </cell>
          <cell r="K62">
            <v>0.17966000000000001</v>
          </cell>
          <cell r="L62">
            <v>0.32337999999999995</v>
          </cell>
          <cell r="M62">
            <v>0.7643300000000004</v>
          </cell>
          <cell r="N62">
            <v>0.60036999999999885</v>
          </cell>
          <cell r="O62">
            <v>0.7087</v>
          </cell>
          <cell r="P62">
            <v>0.18560000000000007</v>
          </cell>
          <cell r="W62">
            <v>1.5643333333333342E-2</v>
          </cell>
          <cell r="X62">
            <v>8.0890000000000017E-2</v>
          </cell>
          <cell r="Y62">
            <v>0.17584666666666668</v>
          </cell>
          <cell r="Z62">
            <v>0.31755333333333324</v>
          </cell>
          <cell r="AA62">
            <v>0.75284666666666711</v>
          </cell>
          <cell r="AB62">
            <v>0.59880999999999884</v>
          </cell>
          <cell r="AC62">
            <v>0.7087</v>
          </cell>
          <cell r="AD62">
            <v>0.18199000000000007</v>
          </cell>
          <cell r="AG62">
            <v>1.6340000000000028E-2</v>
          </cell>
          <cell r="AH62">
            <v>7.4419999999999986E-2</v>
          </cell>
          <cell r="AI62">
            <v>0.16227333333333332</v>
          </cell>
          <cell r="AJ62">
            <v>0.28406999999999999</v>
          </cell>
          <cell r="AK62">
            <v>0.67048999999999981</v>
          </cell>
          <cell r="AL62">
            <v>0.53946666666666754</v>
          </cell>
          <cell r="AM62">
            <v>0.75158000000000003</v>
          </cell>
          <cell r="AN62">
            <v>0.16871666666666663</v>
          </cell>
          <cell r="AQ62">
            <v>3.2033333333333545E-2</v>
          </cell>
          <cell r="AR62">
            <v>4.499999999999945E-2</v>
          </cell>
          <cell r="AS62">
            <v>0.11146666666666796</v>
          </cell>
          <cell r="AT62">
            <v>0.33770000000000022</v>
          </cell>
          <cell r="AU62">
            <v>0.47443333333333321</v>
          </cell>
          <cell r="AV62">
            <v>0.82690000000000163</v>
          </cell>
          <cell r="AW62">
            <v>0.84033333333333282</v>
          </cell>
          <cell r="AX62">
            <v>0.14296666666666721</v>
          </cell>
        </row>
        <row r="63">
          <cell r="I63">
            <v>1.5856666666666679E-2</v>
          </cell>
          <cell r="J63">
            <v>8.4410000000000027E-2</v>
          </cell>
          <cell r="K63">
            <v>0.18347333333333335</v>
          </cell>
          <cell r="L63">
            <v>0.32920666666666659</v>
          </cell>
          <cell r="M63">
            <v>0.7758133333333338</v>
          </cell>
          <cell r="N63">
            <v>0.60192999999999885</v>
          </cell>
          <cell r="O63">
            <v>0.7087</v>
          </cell>
          <cell r="P63">
            <v>0.18921000000000007</v>
          </cell>
          <cell r="W63">
            <v>1.5750000000000011E-2</v>
          </cell>
          <cell r="X63">
            <v>8.2650000000000015E-2</v>
          </cell>
          <cell r="Y63">
            <v>0.17966000000000001</v>
          </cell>
          <cell r="Z63">
            <v>0.32337999999999995</v>
          </cell>
          <cell r="AA63">
            <v>0.7643300000000004</v>
          </cell>
          <cell r="AB63">
            <v>0.60036999999999885</v>
          </cell>
          <cell r="AC63">
            <v>0.7087</v>
          </cell>
          <cell r="AD63">
            <v>0.18560000000000007</v>
          </cell>
          <cell r="AG63">
            <v>1.6450000000000027E-2</v>
          </cell>
          <cell r="AH63">
            <v>7.5999999999999984E-2</v>
          </cell>
          <cell r="AI63">
            <v>0.16571</v>
          </cell>
          <cell r="AJ63">
            <v>0.28906999999999999</v>
          </cell>
          <cell r="AK63">
            <v>0.67993999999999977</v>
          </cell>
          <cell r="AL63">
            <v>0.53999000000000086</v>
          </cell>
          <cell r="AM63">
            <v>0.75158000000000003</v>
          </cell>
          <cell r="AN63">
            <v>0.17196999999999998</v>
          </cell>
          <cell r="AQ63">
            <v>3.2666666666666885E-2</v>
          </cell>
          <cell r="AR63">
            <v>4.5799999999999438E-2</v>
          </cell>
          <cell r="AS63">
            <v>0.11353333333333467</v>
          </cell>
          <cell r="AT63">
            <v>0.34370000000000023</v>
          </cell>
          <cell r="AU63">
            <v>0.48016666666666652</v>
          </cell>
          <cell r="AV63">
            <v>0.83730000000000171</v>
          </cell>
          <cell r="AW63">
            <v>0.84616666666666607</v>
          </cell>
          <cell r="AX63">
            <v>0.1455333333333339</v>
          </cell>
        </row>
        <row r="64">
          <cell r="I64">
            <v>1.5963333333333343E-2</v>
          </cell>
          <cell r="J64">
            <v>8.6170000000000024E-2</v>
          </cell>
          <cell r="K64">
            <v>0.18728666666666668</v>
          </cell>
          <cell r="L64">
            <v>0.33503333333333324</v>
          </cell>
          <cell r="M64">
            <v>0.7872966666666672</v>
          </cell>
          <cell r="N64">
            <v>0.60348999999999875</v>
          </cell>
          <cell r="O64">
            <v>0.7087</v>
          </cell>
          <cell r="P64">
            <v>0.19282000000000007</v>
          </cell>
          <cell r="W64">
            <v>1.5856666666666679E-2</v>
          </cell>
          <cell r="X64">
            <v>8.4410000000000027E-2</v>
          </cell>
          <cell r="Y64">
            <v>0.18347333333333335</v>
          </cell>
          <cell r="Z64">
            <v>0.32920666666666659</v>
          </cell>
          <cell r="AA64">
            <v>0.7758133333333338</v>
          </cell>
          <cell r="AB64">
            <v>0.60192999999999885</v>
          </cell>
          <cell r="AC64">
            <v>0.7087</v>
          </cell>
          <cell r="AD64">
            <v>0.18921000000000007</v>
          </cell>
          <cell r="AG64">
            <v>1.6560000000000026E-2</v>
          </cell>
          <cell r="AH64">
            <v>7.7579999999999996E-2</v>
          </cell>
          <cell r="AI64">
            <v>0.16914666666666667</v>
          </cell>
          <cell r="AJ64">
            <v>0.29407</v>
          </cell>
          <cell r="AK64">
            <v>0.68938999999999984</v>
          </cell>
          <cell r="AL64">
            <v>0.54051333333333418</v>
          </cell>
          <cell r="AM64">
            <v>0.75158000000000003</v>
          </cell>
          <cell r="AN64">
            <v>0.17522333333333331</v>
          </cell>
          <cell r="AQ64">
            <v>3.3300000000000218E-2</v>
          </cell>
          <cell r="AR64">
            <v>4.659999999999942E-2</v>
          </cell>
          <cell r="AS64">
            <v>0.11560000000000137</v>
          </cell>
          <cell r="AT64">
            <v>0.34970000000000023</v>
          </cell>
          <cell r="AU64">
            <v>0.48589999999999989</v>
          </cell>
          <cell r="AV64">
            <v>0.84770000000000167</v>
          </cell>
          <cell r="AW64">
            <v>0.85199999999999942</v>
          </cell>
          <cell r="AX64">
            <v>0.14810000000000056</v>
          </cell>
        </row>
        <row r="65">
          <cell r="I65">
            <v>1.6070000000000011E-2</v>
          </cell>
          <cell r="J65">
            <v>8.7930000000000022E-2</v>
          </cell>
          <cell r="K65">
            <v>0.19110000000000002</v>
          </cell>
          <cell r="L65">
            <v>0.34085999999999994</v>
          </cell>
          <cell r="M65">
            <v>0.79878000000000049</v>
          </cell>
          <cell r="N65">
            <v>0.60504999999999876</v>
          </cell>
          <cell r="O65">
            <v>0.7087</v>
          </cell>
          <cell r="P65">
            <v>0.19643000000000008</v>
          </cell>
          <cell r="W65">
            <v>1.5963333333333343E-2</v>
          </cell>
          <cell r="X65">
            <v>8.6170000000000024E-2</v>
          </cell>
          <cell r="Y65">
            <v>0.18728666666666668</v>
          </cell>
          <cell r="Z65">
            <v>0.33503333333333324</v>
          </cell>
          <cell r="AA65">
            <v>0.7872966666666672</v>
          </cell>
          <cell r="AB65">
            <v>0.60348999999999875</v>
          </cell>
          <cell r="AC65">
            <v>0.7087</v>
          </cell>
          <cell r="AD65">
            <v>0.19282000000000007</v>
          </cell>
          <cell r="AG65">
            <v>1.6670000000000029E-2</v>
          </cell>
          <cell r="AH65">
            <v>7.9159999999999994E-2</v>
          </cell>
          <cell r="AI65">
            <v>0.17258333333333331</v>
          </cell>
          <cell r="AJ65">
            <v>0.29907</v>
          </cell>
          <cell r="AK65">
            <v>0.69883999999999979</v>
          </cell>
          <cell r="AL65">
            <v>0.54103666666666761</v>
          </cell>
          <cell r="AM65">
            <v>0.75158000000000003</v>
          </cell>
          <cell r="AN65">
            <v>0.17847666666666664</v>
          </cell>
          <cell r="AQ65">
            <v>3.3933333333333558E-2</v>
          </cell>
          <cell r="AR65">
            <v>4.7399999999999408E-2</v>
          </cell>
          <cell r="AS65">
            <v>0.11766666666666806</v>
          </cell>
          <cell r="AT65">
            <v>0.35570000000000024</v>
          </cell>
          <cell r="AU65">
            <v>0.4916333333333332</v>
          </cell>
          <cell r="AV65">
            <v>0.85810000000000175</v>
          </cell>
          <cell r="AW65">
            <v>0.85783333333333278</v>
          </cell>
          <cell r="AX65">
            <v>0.15066666666666725</v>
          </cell>
        </row>
        <row r="66">
          <cell r="I66">
            <v>1.6176666666666679E-2</v>
          </cell>
          <cell r="J66">
            <v>8.969000000000002E-2</v>
          </cell>
          <cell r="K66">
            <v>0.19491333333333336</v>
          </cell>
          <cell r="L66">
            <v>0.34668666666666659</v>
          </cell>
          <cell r="M66">
            <v>0.81026333333333378</v>
          </cell>
          <cell r="N66">
            <v>0.60660999999999876</v>
          </cell>
          <cell r="O66">
            <v>0.7087</v>
          </cell>
          <cell r="P66">
            <v>0.20004000000000008</v>
          </cell>
          <cell r="W66">
            <v>1.6070000000000011E-2</v>
          </cell>
          <cell r="X66">
            <v>8.7930000000000022E-2</v>
          </cell>
          <cell r="Y66">
            <v>0.19110000000000002</v>
          </cell>
          <cell r="Z66">
            <v>0.34085999999999994</v>
          </cell>
          <cell r="AA66">
            <v>0.79878000000000049</v>
          </cell>
          <cell r="AB66">
            <v>0.60504999999999876</v>
          </cell>
          <cell r="AC66">
            <v>0.7087</v>
          </cell>
          <cell r="AD66">
            <v>0.19643000000000008</v>
          </cell>
          <cell r="AG66">
            <v>1.6780000000000031E-2</v>
          </cell>
          <cell r="AH66">
            <v>8.0739999999999992E-2</v>
          </cell>
          <cell r="AI66">
            <v>0.17601999999999998</v>
          </cell>
          <cell r="AJ66">
            <v>0.30407000000000001</v>
          </cell>
          <cell r="AK66">
            <v>0.70828999999999975</v>
          </cell>
          <cell r="AL66">
            <v>0.54156000000000093</v>
          </cell>
          <cell r="AM66">
            <v>0.75158000000000003</v>
          </cell>
          <cell r="AN66">
            <v>0.18172999999999997</v>
          </cell>
          <cell r="AQ66">
            <v>3.4566666666666898E-2</v>
          </cell>
          <cell r="AR66">
            <v>4.8199999999999396E-2</v>
          </cell>
          <cell r="AS66">
            <v>0.11973333333333476</v>
          </cell>
          <cell r="AT66">
            <v>0.36170000000000024</v>
          </cell>
          <cell r="AU66">
            <v>0.49736666666666651</v>
          </cell>
          <cell r="AV66">
            <v>0.86850000000000183</v>
          </cell>
          <cell r="AW66">
            <v>0.86366666666666603</v>
          </cell>
          <cell r="AX66">
            <v>0.15323333333333394</v>
          </cell>
        </row>
        <row r="67">
          <cell r="I67">
            <v>1.6283333333333344E-2</v>
          </cell>
          <cell r="J67">
            <v>9.1450000000000017E-2</v>
          </cell>
          <cell r="K67">
            <v>0.19872666666666669</v>
          </cell>
          <cell r="L67">
            <v>0.35251333333333323</v>
          </cell>
          <cell r="M67">
            <v>0.82174666666666718</v>
          </cell>
          <cell r="N67">
            <v>0.60816999999999866</v>
          </cell>
          <cell r="O67">
            <v>0.7087</v>
          </cell>
          <cell r="P67">
            <v>0.20365000000000008</v>
          </cell>
          <cell r="W67">
            <v>1.6176666666666679E-2</v>
          </cell>
          <cell r="X67">
            <v>8.969000000000002E-2</v>
          </cell>
          <cell r="Y67">
            <v>0.19491333333333336</v>
          </cell>
          <cell r="Z67">
            <v>0.34668666666666659</v>
          </cell>
          <cell r="AA67">
            <v>0.81026333333333378</v>
          </cell>
          <cell r="AB67">
            <v>0.60660999999999876</v>
          </cell>
          <cell r="AC67">
            <v>0.7087</v>
          </cell>
          <cell r="AD67">
            <v>0.20004000000000008</v>
          </cell>
          <cell r="AG67">
            <v>1.689000000000003E-2</v>
          </cell>
          <cell r="AH67">
            <v>8.231999999999999E-2</v>
          </cell>
          <cell r="AI67">
            <v>0.17945666666666665</v>
          </cell>
          <cell r="AJ67">
            <v>0.30907000000000001</v>
          </cell>
          <cell r="AK67">
            <v>0.71773999999999982</v>
          </cell>
          <cell r="AL67">
            <v>0.54208333333333425</v>
          </cell>
          <cell r="AM67">
            <v>0.75158000000000003</v>
          </cell>
          <cell r="AN67">
            <v>0.18498333333333331</v>
          </cell>
          <cell r="AQ67">
            <v>3.5200000000000231E-2</v>
          </cell>
          <cell r="AR67">
            <v>4.8999999999999377E-2</v>
          </cell>
          <cell r="AS67">
            <v>0.12180000000000146</v>
          </cell>
          <cell r="AT67">
            <v>0.36770000000000025</v>
          </cell>
          <cell r="AU67">
            <v>0.50309999999999988</v>
          </cell>
          <cell r="AV67">
            <v>0.87890000000000179</v>
          </cell>
          <cell r="AW67">
            <v>0.86949999999999938</v>
          </cell>
          <cell r="AX67">
            <v>0.1558000000000006</v>
          </cell>
        </row>
        <row r="68">
          <cell r="I68">
            <v>1.6390000000000012E-2</v>
          </cell>
          <cell r="J68">
            <v>9.3210000000000029E-2</v>
          </cell>
          <cell r="K68">
            <v>0.20254000000000003</v>
          </cell>
          <cell r="L68">
            <v>0.35833999999999994</v>
          </cell>
          <cell r="M68">
            <v>0.83323000000000058</v>
          </cell>
          <cell r="N68">
            <v>0.60972999999999866</v>
          </cell>
          <cell r="O68">
            <v>0.7087</v>
          </cell>
          <cell r="P68">
            <v>0.20726000000000008</v>
          </cell>
          <cell r="W68">
            <v>1.6283333333333344E-2</v>
          </cell>
          <cell r="X68">
            <v>9.1450000000000017E-2</v>
          </cell>
          <cell r="Y68">
            <v>0.19872666666666669</v>
          </cell>
          <cell r="Z68">
            <v>0.35251333333333323</v>
          </cell>
          <cell r="AA68">
            <v>0.82174666666666718</v>
          </cell>
          <cell r="AB68">
            <v>0.60816999999999866</v>
          </cell>
          <cell r="AC68">
            <v>0.7087</v>
          </cell>
          <cell r="AD68">
            <v>0.20365000000000008</v>
          </cell>
          <cell r="AG68">
            <v>1.7000000000000029E-2</v>
          </cell>
          <cell r="AH68">
            <v>8.3899999999999988E-2</v>
          </cell>
          <cell r="AI68">
            <v>0.18289333333333332</v>
          </cell>
          <cell r="AJ68">
            <v>0.31407000000000002</v>
          </cell>
          <cell r="AK68">
            <v>0.72718999999999978</v>
          </cell>
          <cell r="AL68">
            <v>0.54260666666666768</v>
          </cell>
          <cell r="AM68">
            <v>0.75158000000000003</v>
          </cell>
          <cell r="AN68">
            <v>0.18823666666666664</v>
          </cell>
          <cell r="AQ68">
            <v>3.5833333333333571E-2</v>
          </cell>
          <cell r="AR68">
            <v>4.9799999999999366E-2</v>
          </cell>
          <cell r="AS68">
            <v>0.12386666666666815</v>
          </cell>
          <cell r="AT68">
            <v>0.37370000000000025</v>
          </cell>
          <cell r="AU68">
            <v>0.50883333333333325</v>
          </cell>
          <cell r="AV68">
            <v>0.88930000000000187</v>
          </cell>
          <cell r="AW68">
            <v>0.87533333333333274</v>
          </cell>
          <cell r="AX68">
            <v>0.15836666666666729</v>
          </cell>
        </row>
        <row r="69">
          <cell r="I69">
            <v>1.649666666666668E-2</v>
          </cell>
          <cell r="J69">
            <v>9.4970000000000027E-2</v>
          </cell>
          <cell r="K69">
            <v>0.20635333333333336</v>
          </cell>
          <cell r="L69">
            <v>0.36416666666666658</v>
          </cell>
          <cell r="M69">
            <v>0.84471333333333387</v>
          </cell>
          <cell r="N69">
            <v>0.61128999999999867</v>
          </cell>
          <cell r="O69">
            <v>0.7087</v>
          </cell>
          <cell r="P69">
            <v>0.21087000000000009</v>
          </cell>
          <cell r="W69">
            <v>1.6390000000000012E-2</v>
          </cell>
          <cell r="X69">
            <v>9.3210000000000029E-2</v>
          </cell>
          <cell r="Y69">
            <v>0.20254000000000003</v>
          </cell>
          <cell r="Z69">
            <v>0.35833999999999994</v>
          </cell>
          <cell r="AA69">
            <v>0.83323000000000058</v>
          </cell>
          <cell r="AB69">
            <v>0.60972999999999866</v>
          </cell>
          <cell r="AC69">
            <v>0.7087</v>
          </cell>
          <cell r="AD69">
            <v>0.20726000000000008</v>
          </cell>
          <cell r="AG69">
            <v>1.7110000000000031E-2</v>
          </cell>
          <cell r="AH69">
            <v>8.5479999999999987E-2</v>
          </cell>
          <cell r="AI69">
            <v>0.18633</v>
          </cell>
          <cell r="AJ69">
            <v>0.31907000000000002</v>
          </cell>
          <cell r="AK69">
            <v>0.73663999999999974</v>
          </cell>
          <cell r="AL69">
            <v>0.543130000000001</v>
          </cell>
          <cell r="AM69">
            <v>0.75158000000000003</v>
          </cell>
          <cell r="AN69">
            <v>0.19148999999999997</v>
          </cell>
          <cell r="AQ69">
            <v>3.6466666666666911E-2</v>
          </cell>
          <cell r="AR69">
            <v>5.0599999999999354E-2</v>
          </cell>
          <cell r="AS69">
            <v>0.12593333333333484</v>
          </cell>
          <cell r="AT69">
            <v>0.37970000000000026</v>
          </cell>
          <cell r="AU69">
            <v>0.51456666666666651</v>
          </cell>
          <cell r="AV69">
            <v>0.89970000000000194</v>
          </cell>
          <cell r="AW69">
            <v>0.88116666666666599</v>
          </cell>
          <cell r="AX69">
            <v>0.16093333333333398</v>
          </cell>
        </row>
        <row r="70">
          <cell r="I70">
            <v>1.6603333333333345E-2</v>
          </cell>
          <cell r="J70">
            <v>9.6730000000000024E-2</v>
          </cell>
          <cell r="K70">
            <v>0.2101666666666667</v>
          </cell>
          <cell r="L70">
            <v>0.36999333333333323</v>
          </cell>
          <cell r="M70">
            <v>0.85619666666666716</v>
          </cell>
          <cell r="N70">
            <v>0.61284999999999856</v>
          </cell>
          <cell r="O70">
            <v>0.7087</v>
          </cell>
          <cell r="P70">
            <v>0.21448000000000009</v>
          </cell>
          <cell r="W70">
            <v>1.649666666666668E-2</v>
          </cell>
          <cell r="X70">
            <v>9.4970000000000027E-2</v>
          </cell>
          <cell r="Y70">
            <v>0.20635333333333336</v>
          </cell>
          <cell r="Z70">
            <v>0.36416666666666658</v>
          </cell>
          <cell r="AA70">
            <v>0.84471333333333387</v>
          </cell>
          <cell r="AB70">
            <v>0.61128999999999867</v>
          </cell>
          <cell r="AC70">
            <v>0.7087</v>
          </cell>
          <cell r="AD70">
            <v>0.21087000000000009</v>
          </cell>
          <cell r="AG70">
            <v>1.7220000000000034E-2</v>
          </cell>
          <cell r="AH70">
            <v>8.7059999999999985E-2</v>
          </cell>
          <cell r="AI70">
            <v>0.18976666666666667</v>
          </cell>
          <cell r="AJ70">
            <v>0.32407000000000002</v>
          </cell>
          <cell r="AK70">
            <v>0.74608999999999981</v>
          </cell>
          <cell r="AL70">
            <v>0.54365333333333432</v>
          </cell>
          <cell r="AM70">
            <v>0.75158000000000003</v>
          </cell>
          <cell r="AN70">
            <v>0.1947433333333333</v>
          </cell>
          <cell r="AQ70">
            <v>3.7100000000000244E-2</v>
          </cell>
          <cell r="AR70">
            <v>5.1399999999999335E-2</v>
          </cell>
          <cell r="AS70">
            <v>0.12800000000000156</v>
          </cell>
          <cell r="AT70">
            <v>0.38570000000000026</v>
          </cell>
          <cell r="AU70">
            <v>0.52029999999999987</v>
          </cell>
          <cell r="AV70">
            <v>0.91010000000000191</v>
          </cell>
          <cell r="AW70">
            <v>0.88699999999999934</v>
          </cell>
          <cell r="AX70">
            <v>0.16350000000000064</v>
          </cell>
        </row>
        <row r="71">
          <cell r="I71">
            <v>1.6710000000000013E-2</v>
          </cell>
          <cell r="J71">
            <v>9.8490000000000022E-2</v>
          </cell>
          <cell r="K71">
            <v>0.21398000000000003</v>
          </cell>
          <cell r="L71">
            <v>0.37581999999999993</v>
          </cell>
          <cell r="M71">
            <v>0.86768000000000056</v>
          </cell>
          <cell r="N71">
            <v>0.61440999999999857</v>
          </cell>
          <cell r="O71">
            <v>0.7087</v>
          </cell>
          <cell r="P71">
            <v>0.21809000000000009</v>
          </cell>
          <cell r="W71">
            <v>1.6603333333333345E-2</v>
          </cell>
          <cell r="X71">
            <v>9.6730000000000024E-2</v>
          </cell>
          <cell r="Y71">
            <v>0.2101666666666667</v>
          </cell>
          <cell r="Z71">
            <v>0.36999333333333323</v>
          </cell>
          <cell r="AA71">
            <v>0.85619666666666716</v>
          </cell>
          <cell r="AB71">
            <v>0.61284999999999856</v>
          </cell>
          <cell r="AC71">
            <v>0.7087</v>
          </cell>
          <cell r="AD71">
            <v>0.21448000000000009</v>
          </cell>
          <cell r="AG71">
            <v>1.7330000000000033E-2</v>
          </cell>
          <cell r="AH71">
            <v>8.8639999999999997E-2</v>
          </cell>
          <cell r="AI71">
            <v>0.19320333333333331</v>
          </cell>
          <cell r="AJ71">
            <v>0.32907000000000003</v>
          </cell>
          <cell r="AK71">
            <v>0.75553999999999977</v>
          </cell>
          <cell r="AL71">
            <v>0.54417666666666775</v>
          </cell>
          <cell r="AM71">
            <v>0.75158000000000003</v>
          </cell>
          <cell r="AN71">
            <v>0.19799666666666663</v>
          </cell>
          <cell r="AQ71">
            <v>3.7733333333333584E-2</v>
          </cell>
          <cell r="AR71">
            <v>5.2199999999999323E-2</v>
          </cell>
          <cell r="AS71">
            <v>0.13006666666666825</v>
          </cell>
          <cell r="AT71">
            <v>0.39170000000000027</v>
          </cell>
          <cell r="AU71">
            <v>0.52603333333333324</v>
          </cell>
          <cell r="AV71">
            <v>0.92050000000000198</v>
          </cell>
          <cell r="AW71">
            <v>0.8928333333333327</v>
          </cell>
          <cell r="AX71">
            <v>0.16606666666666733</v>
          </cell>
        </row>
        <row r="72">
          <cell r="I72">
            <v>1.6816666666666681E-2</v>
          </cell>
          <cell r="J72">
            <v>0.10025000000000002</v>
          </cell>
          <cell r="K72">
            <v>0.21779333333333337</v>
          </cell>
          <cell r="L72">
            <v>0.38164666666666658</v>
          </cell>
          <cell r="M72">
            <v>0.87916333333333396</v>
          </cell>
          <cell r="N72">
            <v>0.61596999999999857</v>
          </cell>
          <cell r="O72">
            <v>0.7087</v>
          </cell>
          <cell r="P72">
            <v>0.22170000000000009</v>
          </cell>
          <cell r="W72">
            <v>1.6710000000000013E-2</v>
          </cell>
          <cell r="X72">
            <v>9.8490000000000022E-2</v>
          </cell>
          <cell r="Y72">
            <v>0.21398000000000003</v>
          </cell>
          <cell r="Z72">
            <v>0.37581999999999993</v>
          </cell>
          <cell r="AA72">
            <v>0.86768000000000056</v>
          </cell>
          <cell r="AB72">
            <v>0.61440999999999857</v>
          </cell>
          <cell r="AC72">
            <v>0.7087</v>
          </cell>
          <cell r="AD72">
            <v>0.21809000000000009</v>
          </cell>
          <cell r="AG72">
            <v>1.7440000000000032E-2</v>
          </cell>
          <cell r="AH72">
            <v>9.0219999999999995E-2</v>
          </cell>
          <cell r="AI72">
            <v>0.19663999999999998</v>
          </cell>
          <cell r="AJ72">
            <v>0.33406999999999998</v>
          </cell>
          <cell r="AK72">
            <v>0.76498999999999973</v>
          </cell>
          <cell r="AL72">
            <v>0.54470000000000107</v>
          </cell>
          <cell r="AM72">
            <v>0.75158000000000003</v>
          </cell>
          <cell r="AN72">
            <v>0.20124999999999996</v>
          </cell>
          <cell r="AQ72">
            <v>3.8366666666666924E-2</v>
          </cell>
          <cell r="AR72">
            <v>5.2999999999999312E-2</v>
          </cell>
          <cell r="AS72">
            <v>0.13213333333333493</v>
          </cell>
          <cell r="AT72">
            <v>0.39770000000000028</v>
          </cell>
          <cell r="AU72">
            <v>0.5317666666666665</v>
          </cell>
          <cell r="AV72">
            <v>0.93090000000000206</v>
          </cell>
          <cell r="AW72">
            <v>0.89866666666666595</v>
          </cell>
          <cell r="AX72">
            <v>0.16863333333333402</v>
          </cell>
        </row>
        <row r="73">
          <cell r="I73">
            <v>1.6923333333333346E-2</v>
          </cell>
          <cell r="J73">
            <v>0.10201000000000003</v>
          </cell>
          <cell r="K73">
            <v>0.2216066666666667</v>
          </cell>
          <cell r="L73">
            <v>0.38747333333333323</v>
          </cell>
          <cell r="M73">
            <v>0.89064666666666725</v>
          </cell>
          <cell r="N73">
            <v>0.61752999999999847</v>
          </cell>
          <cell r="O73">
            <v>0.7087</v>
          </cell>
          <cell r="P73">
            <v>0.22531000000000009</v>
          </cell>
          <cell r="W73">
            <v>1.6816666666666681E-2</v>
          </cell>
          <cell r="X73">
            <v>0.10025000000000002</v>
          </cell>
          <cell r="Y73">
            <v>0.21779333333333337</v>
          </cell>
          <cell r="Z73">
            <v>0.38164666666666658</v>
          </cell>
          <cell r="AA73">
            <v>0.87916333333333396</v>
          </cell>
          <cell r="AB73">
            <v>0.61596999999999857</v>
          </cell>
          <cell r="AC73">
            <v>0.7087</v>
          </cell>
          <cell r="AD73">
            <v>0.22170000000000009</v>
          </cell>
          <cell r="AG73">
            <v>1.7550000000000034E-2</v>
          </cell>
          <cell r="AH73">
            <v>9.1799999999999993E-2</v>
          </cell>
          <cell r="AI73">
            <v>0.20007666666666665</v>
          </cell>
          <cell r="AJ73">
            <v>0.33906999999999998</v>
          </cell>
          <cell r="AK73">
            <v>0.7744399999999998</v>
          </cell>
          <cell r="AL73">
            <v>0.54522333333333439</v>
          </cell>
          <cell r="AM73">
            <v>0.75158000000000003</v>
          </cell>
          <cell r="AN73">
            <v>0.20450333333333329</v>
          </cell>
          <cell r="AQ73">
            <v>3.9000000000000257E-2</v>
          </cell>
          <cell r="AR73">
            <v>5.3799999999999293E-2</v>
          </cell>
          <cell r="AS73">
            <v>0.13420000000000165</v>
          </cell>
          <cell r="AT73">
            <v>0.40370000000000028</v>
          </cell>
          <cell r="AU73">
            <v>0.53749999999999987</v>
          </cell>
          <cell r="AV73">
            <v>0.94130000000000202</v>
          </cell>
          <cell r="AW73">
            <v>0.9044999999999993</v>
          </cell>
          <cell r="AX73">
            <v>0.17120000000000068</v>
          </cell>
        </row>
        <row r="74">
          <cell r="I74">
            <v>1.7030000000000014E-2</v>
          </cell>
          <cell r="J74">
            <v>0.10377000000000003</v>
          </cell>
          <cell r="K74">
            <v>0.22542000000000004</v>
          </cell>
          <cell r="L74">
            <v>0.39329999999999993</v>
          </cell>
          <cell r="M74">
            <v>0.90213000000000054</v>
          </cell>
          <cell r="N74">
            <v>0.61908999999999847</v>
          </cell>
          <cell r="O74">
            <v>0.7087</v>
          </cell>
          <cell r="P74">
            <v>0.2289200000000001</v>
          </cell>
          <cell r="W74">
            <v>1.6923333333333346E-2</v>
          </cell>
          <cell r="X74">
            <v>0.10201000000000003</v>
          </cell>
          <cell r="Y74">
            <v>0.2216066666666667</v>
          </cell>
          <cell r="Z74">
            <v>0.38747333333333323</v>
          </cell>
          <cell r="AA74">
            <v>0.89064666666666725</v>
          </cell>
          <cell r="AB74">
            <v>0.61752999999999847</v>
          </cell>
          <cell r="AC74">
            <v>0.7087</v>
          </cell>
          <cell r="AD74">
            <v>0.22531000000000009</v>
          </cell>
          <cell r="AG74">
            <v>1.7660000000000037E-2</v>
          </cell>
          <cell r="AH74">
            <v>9.3379999999999991E-2</v>
          </cell>
          <cell r="AI74">
            <v>0.20351333333333332</v>
          </cell>
          <cell r="AJ74">
            <v>0.34406999999999999</v>
          </cell>
          <cell r="AK74">
            <v>0.78388999999999975</v>
          </cell>
          <cell r="AL74">
            <v>0.54574666666666782</v>
          </cell>
          <cell r="AM74">
            <v>0.75158000000000003</v>
          </cell>
          <cell r="AN74">
            <v>0.20775666666666662</v>
          </cell>
          <cell r="AQ74">
            <v>3.9633333333333597E-2</v>
          </cell>
          <cell r="AR74">
            <v>5.4599999999999281E-2</v>
          </cell>
          <cell r="AS74">
            <v>0.13626666666666834</v>
          </cell>
          <cell r="AT74">
            <v>0.40970000000000029</v>
          </cell>
          <cell r="AU74">
            <v>0.54323333333333323</v>
          </cell>
          <cell r="AV74">
            <v>0.9517000000000021</v>
          </cell>
          <cell r="AW74">
            <v>0.91033333333333266</v>
          </cell>
          <cell r="AX74">
            <v>0.17376666666666737</v>
          </cell>
        </row>
        <row r="75">
          <cell r="I75">
            <v>1.7136666666666682E-2</v>
          </cell>
          <cell r="J75">
            <v>0.10553000000000003</v>
          </cell>
          <cell r="K75">
            <v>0.22923333333333337</v>
          </cell>
          <cell r="L75">
            <v>0.39912666666666657</v>
          </cell>
          <cell r="M75">
            <v>0.91361333333333394</v>
          </cell>
          <cell r="N75">
            <v>0.62064999999999848</v>
          </cell>
          <cell r="O75">
            <v>0.7087</v>
          </cell>
          <cell r="P75">
            <v>0.2325300000000001</v>
          </cell>
          <cell r="W75">
            <v>1.7030000000000014E-2</v>
          </cell>
          <cell r="X75">
            <v>0.10377000000000003</v>
          </cell>
          <cell r="Y75">
            <v>0.22542000000000004</v>
          </cell>
          <cell r="Z75">
            <v>0.39329999999999993</v>
          </cell>
          <cell r="AA75">
            <v>0.90213000000000054</v>
          </cell>
          <cell r="AB75">
            <v>0.61908999999999847</v>
          </cell>
          <cell r="AC75">
            <v>0.7087</v>
          </cell>
          <cell r="AD75">
            <v>0.2289200000000001</v>
          </cell>
          <cell r="AG75">
            <v>1.7770000000000036E-2</v>
          </cell>
          <cell r="AH75">
            <v>9.4959999999999989E-2</v>
          </cell>
          <cell r="AI75">
            <v>0.20695</v>
          </cell>
          <cell r="AJ75">
            <v>0.34906999999999999</v>
          </cell>
          <cell r="AK75">
            <v>0.79333999999999971</v>
          </cell>
          <cell r="AL75">
            <v>0.54627000000000114</v>
          </cell>
          <cell r="AM75">
            <v>0.75158000000000003</v>
          </cell>
          <cell r="AN75">
            <v>0.21100999999999998</v>
          </cell>
          <cell r="AQ75">
            <v>4.0266666666666937E-2</v>
          </cell>
          <cell r="AR75">
            <v>5.5399999999999269E-2</v>
          </cell>
          <cell r="AS75">
            <v>0.13833333333333503</v>
          </cell>
          <cell r="AT75">
            <v>0.41570000000000029</v>
          </cell>
          <cell r="AU75">
            <v>0.54896666666666649</v>
          </cell>
          <cell r="AV75">
            <v>0.96210000000000218</v>
          </cell>
          <cell r="AW75">
            <v>0.91616666666666591</v>
          </cell>
          <cell r="AX75">
            <v>0.17633333333333406</v>
          </cell>
        </row>
        <row r="76">
          <cell r="I76">
            <v>1.7243333333333347E-2</v>
          </cell>
          <cell r="J76">
            <v>0.10729000000000002</v>
          </cell>
          <cell r="K76">
            <v>0.23304666666666671</v>
          </cell>
          <cell r="L76">
            <v>0.40495333333333322</v>
          </cell>
          <cell r="M76">
            <v>0.92509666666666734</v>
          </cell>
          <cell r="N76">
            <v>0.62220999999999838</v>
          </cell>
          <cell r="O76">
            <v>0.7087</v>
          </cell>
          <cell r="P76">
            <v>0.2361400000000001</v>
          </cell>
          <cell r="W76">
            <v>1.7136666666666682E-2</v>
          </cell>
          <cell r="X76">
            <v>0.10553000000000003</v>
          </cell>
          <cell r="Y76">
            <v>0.22923333333333337</v>
          </cell>
          <cell r="Z76">
            <v>0.39912666666666657</v>
          </cell>
          <cell r="AA76">
            <v>0.91361333333333394</v>
          </cell>
          <cell r="AB76">
            <v>0.62064999999999848</v>
          </cell>
          <cell r="AC76">
            <v>0.7087</v>
          </cell>
          <cell r="AD76">
            <v>0.2325300000000001</v>
          </cell>
          <cell r="AG76">
            <v>1.7880000000000035E-2</v>
          </cell>
          <cell r="AH76">
            <v>9.6539999999999987E-2</v>
          </cell>
          <cell r="AI76">
            <v>0.21038666666666667</v>
          </cell>
          <cell r="AJ76">
            <v>0.35407</v>
          </cell>
          <cell r="AK76">
            <v>0.80278999999999978</v>
          </cell>
          <cell r="AL76">
            <v>0.54679333333333446</v>
          </cell>
          <cell r="AM76">
            <v>0.75158000000000003</v>
          </cell>
          <cell r="AN76">
            <v>0.21426333333333331</v>
          </cell>
          <cell r="AQ76">
            <v>4.0900000000000269E-2</v>
          </cell>
          <cell r="AR76">
            <v>5.6199999999999251E-2</v>
          </cell>
          <cell r="AS76">
            <v>0.14040000000000175</v>
          </cell>
          <cell r="AT76">
            <v>0.4217000000000003</v>
          </cell>
          <cell r="AU76">
            <v>0.55469999999999986</v>
          </cell>
          <cell r="AV76">
            <v>0.97250000000000214</v>
          </cell>
          <cell r="AW76">
            <v>0.92199999999999926</v>
          </cell>
          <cell r="AX76">
            <v>0.17890000000000073</v>
          </cell>
        </row>
        <row r="77">
          <cell r="I77">
            <v>1.7350000000000015E-2</v>
          </cell>
          <cell r="J77">
            <v>0.10905000000000002</v>
          </cell>
          <cell r="K77">
            <v>0.23686000000000004</v>
          </cell>
          <cell r="L77">
            <v>0.41077999999999992</v>
          </cell>
          <cell r="M77">
            <v>0.93658000000000063</v>
          </cell>
          <cell r="N77">
            <v>0.62376999999999838</v>
          </cell>
          <cell r="O77">
            <v>0.7087</v>
          </cell>
          <cell r="P77">
            <v>0.2397500000000001</v>
          </cell>
          <cell r="W77">
            <v>1.7243333333333347E-2</v>
          </cell>
          <cell r="X77">
            <v>0.10729000000000002</v>
          </cell>
          <cell r="Y77">
            <v>0.23304666666666671</v>
          </cell>
          <cell r="Z77">
            <v>0.40495333333333322</v>
          </cell>
          <cell r="AA77">
            <v>0.92509666666666734</v>
          </cell>
          <cell r="AB77">
            <v>0.62220999999999838</v>
          </cell>
          <cell r="AC77">
            <v>0.7087</v>
          </cell>
          <cell r="AD77">
            <v>0.2361400000000001</v>
          </cell>
          <cell r="AG77">
            <v>1.7990000000000037E-2</v>
          </cell>
          <cell r="AH77">
            <v>9.8119999999999985E-2</v>
          </cell>
          <cell r="AI77">
            <v>0.21382333333333331</v>
          </cell>
          <cell r="AJ77">
            <v>0.35907</v>
          </cell>
          <cell r="AK77">
            <v>0.81223999999999974</v>
          </cell>
          <cell r="AL77">
            <v>0.54731666666666789</v>
          </cell>
          <cell r="AM77">
            <v>0.75158000000000003</v>
          </cell>
          <cell r="AN77">
            <v>0.21751666666666664</v>
          </cell>
          <cell r="AQ77">
            <v>4.1533333333333609E-2</v>
          </cell>
          <cell r="AR77">
            <v>5.6999999999999239E-2</v>
          </cell>
          <cell r="AS77">
            <v>0.14246666666666843</v>
          </cell>
          <cell r="AT77">
            <v>0.4277000000000003</v>
          </cell>
          <cell r="AU77">
            <v>0.56043333333333323</v>
          </cell>
          <cell r="AV77">
            <v>0.98290000000000222</v>
          </cell>
          <cell r="AW77">
            <v>0.92783333333333262</v>
          </cell>
          <cell r="AX77">
            <v>0.18146666666666741</v>
          </cell>
        </row>
        <row r="78">
          <cell r="I78">
            <v>1.7456666666666683E-2</v>
          </cell>
          <cell r="J78">
            <v>0.11081000000000003</v>
          </cell>
          <cell r="K78">
            <v>0.24067333333333338</v>
          </cell>
          <cell r="L78">
            <v>0.41660666666666657</v>
          </cell>
          <cell r="M78">
            <v>0.94806333333333392</v>
          </cell>
          <cell r="N78">
            <v>0.62532999999999839</v>
          </cell>
          <cell r="O78">
            <v>0.7087</v>
          </cell>
          <cell r="P78">
            <v>0.2433600000000001</v>
          </cell>
          <cell r="W78">
            <v>1.7350000000000015E-2</v>
          </cell>
          <cell r="X78">
            <v>0.10905000000000002</v>
          </cell>
          <cell r="Y78">
            <v>0.23686000000000004</v>
          </cell>
          <cell r="Z78">
            <v>0.41077999999999992</v>
          </cell>
          <cell r="AA78">
            <v>0.93658000000000063</v>
          </cell>
          <cell r="AB78">
            <v>0.62376999999999838</v>
          </cell>
          <cell r="AC78">
            <v>0.7087</v>
          </cell>
          <cell r="AD78">
            <v>0.2397500000000001</v>
          </cell>
          <cell r="AG78">
            <v>1.810000000000004E-2</v>
          </cell>
          <cell r="AH78">
            <v>9.9699999999999983E-2</v>
          </cell>
          <cell r="AI78">
            <v>0.21725999999999998</v>
          </cell>
          <cell r="AJ78">
            <v>0.36407</v>
          </cell>
          <cell r="AK78">
            <v>0.8216899999999997</v>
          </cell>
          <cell r="AL78">
            <v>0.54784000000000121</v>
          </cell>
          <cell r="AM78">
            <v>0.75158000000000003</v>
          </cell>
          <cell r="AN78">
            <v>0.22076999999999997</v>
          </cell>
          <cell r="AQ78">
            <v>4.2166666666666949E-2</v>
          </cell>
          <cell r="AR78">
            <v>5.7799999999999227E-2</v>
          </cell>
          <cell r="AS78">
            <v>0.14453333333333512</v>
          </cell>
          <cell r="AT78">
            <v>0.43370000000000031</v>
          </cell>
          <cell r="AU78">
            <v>0.56616666666666648</v>
          </cell>
          <cell r="AV78">
            <v>0.99330000000000229</v>
          </cell>
          <cell r="AW78">
            <v>0.93366666666666587</v>
          </cell>
          <cell r="AX78">
            <v>0.1840333333333341</v>
          </cell>
        </row>
        <row r="79">
          <cell r="I79">
            <v>1.7563333333333347E-2</v>
          </cell>
          <cell r="J79">
            <v>0.11257000000000003</v>
          </cell>
          <cell r="K79">
            <v>0.24448666666666671</v>
          </cell>
          <cell r="L79">
            <v>0.42243333333333322</v>
          </cell>
          <cell r="M79">
            <v>0.95954666666666732</v>
          </cell>
          <cell r="N79">
            <v>0.62688999999999828</v>
          </cell>
          <cell r="O79">
            <v>0.7087</v>
          </cell>
          <cell r="P79">
            <v>0.24697000000000011</v>
          </cell>
          <cell r="W79">
            <v>1.7456666666666683E-2</v>
          </cell>
          <cell r="X79">
            <v>0.11081000000000003</v>
          </cell>
          <cell r="Y79">
            <v>0.24067333333333338</v>
          </cell>
          <cell r="Z79">
            <v>0.41660666666666657</v>
          </cell>
          <cell r="AA79">
            <v>0.94806333333333392</v>
          </cell>
          <cell r="AB79">
            <v>0.62532999999999839</v>
          </cell>
          <cell r="AC79">
            <v>0.7087</v>
          </cell>
          <cell r="AD79">
            <v>0.2433600000000001</v>
          </cell>
          <cell r="AG79">
            <v>1.8210000000000039E-2</v>
          </cell>
          <cell r="AH79">
            <v>0.10127999999999998</v>
          </cell>
          <cell r="AI79">
            <v>0.22069666666666665</v>
          </cell>
          <cell r="AJ79">
            <v>0.36907000000000001</v>
          </cell>
          <cell r="AK79">
            <v>0.83113999999999977</v>
          </cell>
          <cell r="AL79">
            <v>0.54836333333333453</v>
          </cell>
          <cell r="AM79">
            <v>0.75158000000000003</v>
          </cell>
          <cell r="AN79">
            <v>0.2240233333333333</v>
          </cell>
          <cell r="AQ79">
            <v>4.2800000000000282E-2</v>
          </cell>
          <cell r="AR79">
            <v>5.8599999999999208E-2</v>
          </cell>
          <cell r="AS79">
            <v>0.14660000000000184</v>
          </cell>
          <cell r="AT79">
            <v>0.43970000000000031</v>
          </cell>
          <cell r="AU79">
            <v>0.57189999999999985</v>
          </cell>
          <cell r="AV79">
            <v>1</v>
          </cell>
          <cell r="AW79">
            <v>0.93949999999999922</v>
          </cell>
          <cell r="AX79">
            <v>0.18660000000000077</v>
          </cell>
        </row>
        <row r="80">
          <cell r="I80">
            <v>1.7670000000000016E-2</v>
          </cell>
          <cell r="J80">
            <v>0.11433000000000003</v>
          </cell>
          <cell r="K80">
            <v>0.24830000000000002</v>
          </cell>
          <cell r="L80">
            <v>0.42825999999999992</v>
          </cell>
          <cell r="M80">
            <v>0.97103000000000073</v>
          </cell>
          <cell r="N80">
            <v>0.62844999999999829</v>
          </cell>
          <cell r="O80">
            <v>0.7087</v>
          </cell>
          <cell r="P80">
            <v>0.25058000000000014</v>
          </cell>
          <cell r="W80">
            <v>1.7563333333333347E-2</v>
          </cell>
          <cell r="X80">
            <v>0.11257000000000003</v>
          </cell>
          <cell r="Y80">
            <v>0.24448666666666671</v>
          </cell>
          <cell r="Z80">
            <v>0.42243333333333322</v>
          </cell>
          <cell r="AA80">
            <v>0.95954666666666732</v>
          </cell>
          <cell r="AB80">
            <v>0.62688999999999828</v>
          </cell>
          <cell r="AC80">
            <v>0.7087</v>
          </cell>
          <cell r="AD80">
            <v>0.24697000000000011</v>
          </cell>
          <cell r="AG80">
            <v>1.8320000000000038E-2</v>
          </cell>
          <cell r="AH80">
            <v>0.10285999999999999</v>
          </cell>
          <cell r="AI80">
            <v>0.22413333333333332</v>
          </cell>
          <cell r="AJ80">
            <v>0.37407000000000001</v>
          </cell>
          <cell r="AK80">
            <v>0.84058999999999973</v>
          </cell>
          <cell r="AL80">
            <v>0.54888666666666797</v>
          </cell>
          <cell r="AM80">
            <v>0.75158000000000003</v>
          </cell>
          <cell r="AN80">
            <v>0.22727666666666663</v>
          </cell>
          <cell r="AQ80">
            <v>4.3433333333333622E-2</v>
          </cell>
          <cell r="AR80">
            <v>5.9399999999999196E-2</v>
          </cell>
          <cell r="AS80">
            <v>0.14866666666666853</v>
          </cell>
          <cell r="AT80">
            <v>0.44570000000000032</v>
          </cell>
          <cell r="AU80">
            <v>0.57763333333333322</v>
          </cell>
          <cell r="AV80">
            <v>1</v>
          </cell>
          <cell r="AW80">
            <v>0.94533333333333258</v>
          </cell>
          <cell r="AX80">
            <v>0.18916666666666745</v>
          </cell>
        </row>
        <row r="81">
          <cell r="I81">
            <v>1.7776666666666684E-2</v>
          </cell>
          <cell r="J81">
            <v>0.11609000000000003</v>
          </cell>
          <cell r="K81">
            <v>0.25211333333333336</v>
          </cell>
          <cell r="L81">
            <v>0.43408666666666657</v>
          </cell>
          <cell r="M81">
            <v>0.98251333333333402</v>
          </cell>
          <cell r="N81">
            <v>0.63000999999999829</v>
          </cell>
          <cell r="O81">
            <v>0.7087</v>
          </cell>
          <cell r="P81">
            <v>0.25419000000000014</v>
          </cell>
          <cell r="W81">
            <v>1.7670000000000016E-2</v>
          </cell>
          <cell r="X81">
            <v>0.11433000000000003</v>
          </cell>
          <cell r="Y81">
            <v>0.24830000000000002</v>
          </cell>
          <cell r="Z81">
            <v>0.42825999999999992</v>
          </cell>
          <cell r="AA81">
            <v>0.97103000000000073</v>
          </cell>
          <cell r="AB81">
            <v>0.62844999999999829</v>
          </cell>
          <cell r="AC81">
            <v>0.7087</v>
          </cell>
          <cell r="AD81">
            <v>0.25058000000000014</v>
          </cell>
          <cell r="AG81">
            <v>1.843000000000004E-2</v>
          </cell>
          <cell r="AH81">
            <v>0.10443999999999999</v>
          </cell>
          <cell r="AI81">
            <v>0.22756999999999999</v>
          </cell>
          <cell r="AJ81">
            <v>0.37907000000000002</v>
          </cell>
          <cell r="AK81">
            <v>0.85003999999999968</v>
          </cell>
          <cell r="AL81">
            <v>0.54941000000000129</v>
          </cell>
          <cell r="AM81">
            <v>0.75158000000000003</v>
          </cell>
          <cell r="AN81">
            <v>0.23052999999999996</v>
          </cell>
          <cell r="AQ81">
            <v>4.4066666666666962E-2</v>
          </cell>
          <cell r="AR81">
            <v>6.0199999999999185E-2</v>
          </cell>
          <cell r="AS81">
            <v>0.15073333333333522</v>
          </cell>
          <cell r="AT81">
            <v>0.45170000000000032</v>
          </cell>
          <cell r="AU81">
            <v>0.58336666666666648</v>
          </cell>
          <cell r="AV81">
            <v>1</v>
          </cell>
          <cell r="AW81">
            <v>0.95116666666666583</v>
          </cell>
          <cell r="AX81">
            <v>0.19173333333333414</v>
          </cell>
        </row>
        <row r="82">
          <cell r="I82">
            <v>1.7883333333333348E-2</v>
          </cell>
          <cell r="J82">
            <v>0.11785000000000002</v>
          </cell>
          <cell r="K82">
            <v>0.25592666666666669</v>
          </cell>
          <cell r="L82">
            <v>0.43991333333333321</v>
          </cell>
          <cell r="M82">
            <v>0.99399666666666731</v>
          </cell>
          <cell r="N82">
            <v>0.63156999999999819</v>
          </cell>
          <cell r="O82">
            <v>0.7087</v>
          </cell>
          <cell r="P82">
            <v>0.25780000000000014</v>
          </cell>
          <cell r="W82">
            <v>1.7776666666666684E-2</v>
          </cell>
          <cell r="X82">
            <v>0.11609000000000003</v>
          </cell>
          <cell r="Y82">
            <v>0.25211333333333336</v>
          </cell>
          <cell r="Z82">
            <v>0.43408666666666657</v>
          </cell>
          <cell r="AA82">
            <v>0.98251333333333402</v>
          </cell>
          <cell r="AB82">
            <v>0.63000999999999829</v>
          </cell>
          <cell r="AC82">
            <v>0.7087</v>
          </cell>
          <cell r="AD82">
            <v>0.25419000000000014</v>
          </cell>
          <cell r="AG82">
            <v>1.8540000000000043E-2</v>
          </cell>
          <cell r="AH82">
            <v>0.10601999999999999</v>
          </cell>
          <cell r="AI82">
            <v>0.23100666666666667</v>
          </cell>
          <cell r="AJ82">
            <v>0.38407000000000002</v>
          </cell>
          <cell r="AK82">
            <v>0.85948999999999975</v>
          </cell>
          <cell r="AL82">
            <v>0.54993333333333461</v>
          </cell>
          <cell r="AM82">
            <v>0.75158000000000003</v>
          </cell>
          <cell r="AN82">
            <v>0.23378333333333329</v>
          </cell>
          <cell r="AQ82">
            <v>4.4700000000000295E-2</v>
          </cell>
          <cell r="AR82">
            <v>6.0999999999999166E-2</v>
          </cell>
          <cell r="AS82">
            <v>0.15280000000000193</v>
          </cell>
          <cell r="AT82">
            <v>0.45770000000000033</v>
          </cell>
          <cell r="AU82">
            <v>0.58909999999999985</v>
          </cell>
          <cell r="AV82">
            <v>1</v>
          </cell>
          <cell r="AW82">
            <v>0.95699999999999918</v>
          </cell>
          <cell r="AX82">
            <v>0.19430000000000081</v>
          </cell>
        </row>
        <row r="83">
          <cell r="I83">
            <v>1.7990000000000016E-2</v>
          </cell>
          <cell r="J83">
            <v>0.11961000000000004</v>
          </cell>
          <cell r="K83">
            <v>0.25974000000000003</v>
          </cell>
          <cell r="L83">
            <v>0.44573999999999991</v>
          </cell>
          <cell r="M83">
            <v>1</v>
          </cell>
          <cell r="N83">
            <v>0.63312999999999819</v>
          </cell>
          <cell r="O83">
            <v>0.7087</v>
          </cell>
          <cell r="P83">
            <v>0.26141000000000014</v>
          </cell>
          <cell r="W83">
            <v>1.7883333333333348E-2</v>
          </cell>
          <cell r="X83">
            <v>0.11785000000000002</v>
          </cell>
          <cell r="Y83">
            <v>0.25592666666666669</v>
          </cell>
          <cell r="Z83">
            <v>0.43991333333333321</v>
          </cell>
          <cell r="AA83">
            <v>0.99399666666666731</v>
          </cell>
          <cell r="AB83">
            <v>0.63156999999999819</v>
          </cell>
          <cell r="AC83">
            <v>0.7087</v>
          </cell>
          <cell r="AD83">
            <v>0.25780000000000014</v>
          </cell>
          <cell r="AG83">
            <v>1.8650000000000042E-2</v>
          </cell>
          <cell r="AH83">
            <v>0.10759999999999999</v>
          </cell>
          <cell r="AI83">
            <v>0.23444333333333331</v>
          </cell>
          <cell r="AJ83">
            <v>0.38907000000000003</v>
          </cell>
          <cell r="AK83">
            <v>0.86893999999999971</v>
          </cell>
          <cell r="AL83">
            <v>0.55045666666666804</v>
          </cell>
          <cell r="AM83">
            <v>0.75158000000000003</v>
          </cell>
          <cell r="AN83">
            <v>0.23703666666666662</v>
          </cell>
          <cell r="AQ83">
            <v>4.5333333333333635E-2</v>
          </cell>
          <cell r="AR83">
            <v>6.1799999999999154E-2</v>
          </cell>
          <cell r="AS83">
            <v>0.15486666666666862</v>
          </cell>
          <cell r="AT83">
            <v>0.46370000000000033</v>
          </cell>
          <cell r="AU83">
            <v>0.59483333333333321</v>
          </cell>
          <cell r="AV83">
            <v>1</v>
          </cell>
          <cell r="AW83">
            <v>0.96283333333333254</v>
          </cell>
          <cell r="AX83">
            <v>0.19686666666666749</v>
          </cell>
        </row>
        <row r="84">
          <cell r="I84">
            <v>1.8096666666666684E-2</v>
          </cell>
          <cell r="J84">
            <v>0.12137000000000003</v>
          </cell>
          <cell r="K84">
            <v>0.26355333333333336</v>
          </cell>
          <cell r="L84">
            <v>0.45156666666666656</v>
          </cell>
          <cell r="M84">
            <v>1</v>
          </cell>
          <cell r="N84">
            <v>0.6346899999999982</v>
          </cell>
          <cell r="O84">
            <v>0.7087</v>
          </cell>
          <cell r="P84">
            <v>0.26502000000000014</v>
          </cell>
          <cell r="W84">
            <v>1.7990000000000016E-2</v>
          </cell>
          <cell r="X84">
            <v>0.11961000000000004</v>
          </cell>
          <cell r="Y84">
            <v>0.25974000000000003</v>
          </cell>
          <cell r="Z84">
            <v>0.44573999999999991</v>
          </cell>
          <cell r="AA84">
            <v>1</v>
          </cell>
          <cell r="AB84">
            <v>0.63312999999999819</v>
          </cell>
          <cell r="AC84">
            <v>0.7087</v>
          </cell>
          <cell r="AD84">
            <v>0.26141000000000014</v>
          </cell>
          <cell r="AG84">
            <v>1.8760000000000041E-2</v>
          </cell>
          <cell r="AH84">
            <v>0.10917999999999999</v>
          </cell>
          <cell r="AI84">
            <v>0.23787999999999998</v>
          </cell>
          <cell r="AJ84">
            <v>0.39407000000000003</v>
          </cell>
          <cell r="AK84">
            <v>0.87838999999999967</v>
          </cell>
          <cell r="AL84">
            <v>0.55098000000000136</v>
          </cell>
          <cell r="AM84">
            <v>0.75158000000000003</v>
          </cell>
          <cell r="AN84">
            <v>0.24028999999999995</v>
          </cell>
          <cell r="AQ84">
            <v>4.5966666666666975E-2</v>
          </cell>
          <cell r="AR84">
            <v>6.2599999999999142E-2</v>
          </cell>
          <cell r="AS84">
            <v>0.15693333333333531</v>
          </cell>
          <cell r="AT84">
            <v>0.46970000000000034</v>
          </cell>
          <cell r="AU84">
            <v>0.60056666666666647</v>
          </cell>
          <cell r="AV84">
            <v>1</v>
          </cell>
          <cell r="AW84">
            <v>0.96866666666666579</v>
          </cell>
          <cell r="AX84">
            <v>0.19943333333333418</v>
          </cell>
        </row>
        <row r="85">
          <cell r="I85">
            <v>1.8203333333333349E-2</v>
          </cell>
          <cell r="J85">
            <v>0.12313000000000003</v>
          </cell>
          <cell r="K85">
            <v>0.2673666666666667</v>
          </cell>
          <cell r="L85">
            <v>0.45739333333333321</v>
          </cell>
          <cell r="M85">
            <v>1</v>
          </cell>
          <cell r="N85">
            <v>0.63624999999999809</v>
          </cell>
          <cell r="O85">
            <v>0.7087</v>
          </cell>
          <cell r="P85">
            <v>0.26863000000000015</v>
          </cell>
          <cell r="W85">
            <v>1.8096666666666684E-2</v>
          </cell>
          <cell r="X85">
            <v>0.12137000000000003</v>
          </cell>
          <cell r="Y85">
            <v>0.26355333333333336</v>
          </cell>
          <cell r="Z85">
            <v>0.45156666666666656</v>
          </cell>
          <cell r="AA85">
            <v>1</v>
          </cell>
          <cell r="AB85">
            <v>0.6346899999999982</v>
          </cell>
          <cell r="AC85">
            <v>0.7087</v>
          </cell>
          <cell r="AD85">
            <v>0.26502000000000014</v>
          </cell>
          <cell r="AG85">
            <v>1.8870000000000043E-2</v>
          </cell>
          <cell r="AH85">
            <v>0.11075999999999998</v>
          </cell>
          <cell r="AI85">
            <v>0.24131666666666665</v>
          </cell>
          <cell r="AJ85">
            <v>0.39906999999999998</v>
          </cell>
          <cell r="AK85">
            <v>0.88783999999999974</v>
          </cell>
          <cell r="AL85">
            <v>0.55150333333333468</v>
          </cell>
          <cell r="AM85">
            <v>0.75158000000000003</v>
          </cell>
          <cell r="AN85">
            <v>0.24354333333333328</v>
          </cell>
          <cell r="AQ85">
            <v>4.6600000000000308E-2</v>
          </cell>
          <cell r="AR85">
            <v>6.3399999999999124E-2</v>
          </cell>
          <cell r="AS85">
            <v>0.15900000000000203</v>
          </cell>
          <cell r="AT85">
            <v>0.47570000000000034</v>
          </cell>
          <cell r="AU85">
            <v>0.60629999999999984</v>
          </cell>
          <cell r="AV85">
            <v>1</v>
          </cell>
          <cell r="AW85">
            <v>0.97449999999999914</v>
          </cell>
          <cell r="AX85">
            <v>0.20200000000000085</v>
          </cell>
        </row>
        <row r="86">
          <cell r="I86">
            <v>1.8310000000000017E-2</v>
          </cell>
          <cell r="J86">
            <v>0.12489000000000003</v>
          </cell>
          <cell r="K86">
            <v>0.27118000000000003</v>
          </cell>
          <cell r="L86">
            <v>0.46321999999999991</v>
          </cell>
          <cell r="M86">
            <v>1</v>
          </cell>
          <cell r="N86">
            <v>0.6378099999999981</v>
          </cell>
          <cell r="O86">
            <v>0.7087</v>
          </cell>
          <cell r="P86">
            <v>0.27224000000000015</v>
          </cell>
          <cell r="W86">
            <v>1.8203333333333349E-2</v>
          </cell>
          <cell r="X86">
            <v>0.12313000000000003</v>
          </cell>
          <cell r="Y86">
            <v>0.2673666666666667</v>
          </cell>
          <cell r="Z86">
            <v>0.45739333333333321</v>
          </cell>
          <cell r="AA86">
            <v>1</v>
          </cell>
          <cell r="AB86">
            <v>0.63624999999999809</v>
          </cell>
          <cell r="AC86">
            <v>0.7087</v>
          </cell>
          <cell r="AD86">
            <v>0.26863000000000015</v>
          </cell>
          <cell r="AG86">
            <v>1.8980000000000045E-2</v>
          </cell>
          <cell r="AH86">
            <v>0.11233999999999998</v>
          </cell>
          <cell r="AI86">
            <v>0.24475333333333332</v>
          </cell>
          <cell r="AJ86">
            <v>0.40406999999999998</v>
          </cell>
          <cell r="AK86">
            <v>0.8972899999999997</v>
          </cell>
          <cell r="AL86">
            <v>0.55202666666666811</v>
          </cell>
          <cell r="AM86">
            <v>0.75158000000000003</v>
          </cell>
          <cell r="AN86">
            <v>0.24679666666666661</v>
          </cell>
          <cell r="AQ86">
            <v>4.7233333333333648E-2</v>
          </cell>
          <cell r="AR86">
            <v>6.4199999999999119E-2</v>
          </cell>
          <cell r="AS86">
            <v>0.16106666666666872</v>
          </cell>
          <cell r="AT86">
            <v>0.48170000000000035</v>
          </cell>
          <cell r="AU86">
            <v>0.61203333333333321</v>
          </cell>
          <cell r="AV86">
            <v>1</v>
          </cell>
          <cell r="AW86">
            <v>0.98033333333333239</v>
          </cell>
          <cell r="AX86">
            <v>0.20456666666666753</v>
          </cell>
        </row>
        <row r="87">
          <cell r="I87">
            <v>1.8416666666666685E-2</v>
          </cell>
          <cell r="J87">
            <v>0.12665000000000004</v>
          </cell>
          <cell r="K87">
            <v>0.27499333333333337</v>
          </cell>
          <cell r="L87">
            <v>0.46904666666666656</v>
          </cell>
          <cell r="M87">
            <v>1</v>
          </cell>
          <cell r="N87">
            <v>0.63936999999999811</v>
          </cell>
          <cell r="O87">
            <v>0.7087</v>
          </cell>
          <cell r="P87">
            <v>0.27585000000000015</v>
          </cell>
          <cell r="W87">
            <v>1.8310000000000017E-2</v>
          </cell>
          <cell r="X87">
            <v>0.12489000000000003</v>
          </cell>
          <cell r="Y87">
            <v>0.27118000000000003</v>
          </cell>
          <cell r="Z87">
            <v>0.46321999999999991</v>
          </cell>
          <cell r="AA87">
            <v>1</v>
          </cell>
          <cell r="AB87">
            <v>0.6378099999999981</v>
          </cell>
          <cell r="AC87">
            <v>0.7087</v>
          </cell>
          <cell r="AD87">
            <v>0.27224000000000015</v>
          </cell>
          <cell r="AG87">
            <v>1.9090000000000044E-2</v>
          </cell>
          <cell r="AH87">
            <v>0.11391999999999999</v>
          </cell>
          <cell r="AI87">
            <v>0.24818999999999999</v>
          </cell>
          <cell r="AJ87">
            <v>0.40906999999999999</v>
          </cell>
          <cell r="AK87">
            <v>0.90673999999999966</v>
          </cell>
          <cell r="AL87">
            <v>0.55255000000000143</v>
          </cell>
          <cell r="AM87">
            <v>0.75158000000000003</v>
          </cell>
          <cell r="AN87">
            <v>0.25004999999999994</v>
          </cell>
          <cell r="AQ87">
            <v>4.7866666666666988E-2</v>
          </cell>
          <cell r="AR87">
            <v>6.49999999999991E-2</v>
          </cell>
          <cell r="AS87">
            <v>0.16313333333333541</v>
          </cell>
          <cell r="AT87">
            <v>0.48770000000000036</v>
          </cell>
          <cell r="AU87">
            <v>0.61776666666666646</v>
          </cell>
          <cell r="AV87">
            <v>1</v>
          </cell>
          <cell r="AW87">
            <v>0.98616666666666575</v>
          </cell>
          <cell r="AX87">
            <v>0.20713333333333422</v>
          </cell>
        </row>
        <row r="88">
          <cell r="I88">
            <v>1.852333333333335E-2</v>
          </cell>
          <cell r="J88">
            <v>0.12841000000000002</v>
          </cell>
          <cell r="K88">
            <v>0.2788066666666667</v>
          </cell>
          <cell r="L88">
            <v>0.4748733333333332</v>
          </cell>
          <cell r="M88">
            <v>1</v>
          </cell>
          <cell r="N88">
            <v>0.640929999999998</v>
          </cell>
          <cell r="O88">
            <v>0.7087</v>
          </cell>
          <cell r="P88">
            <v>0.27946000000000015</v>
          </cell>
          <cell r="W88">
            <v>1.8416666666666685E-2</v>
          </cell>
          <cell r="X88">
            <v>0.12665000000000004</v>
          </cell>
          <cell r="Y88">
            <v>0.27499333333333337</v>
          </cell>
          <cell r="Z88">
            <v>0.46904666666666656</v>
          </cell>
          <cell r="AA88">
            <v>1</v>
          </cell>
          <cell r="AB88">
            <v>0.63936999999999811</v>
          </cell>
          <cell r="AC88">
            <v>0.7087</v>
          </cell>
          <cell r="AD88">
            <v>0.27585000000000015</v>
          </cell>
          <cell r="AG88">
            <v>1.9200000000000043E-2</v>
          </cell>
          <cell r="AH88">
            <v>0.11549999999999999</v>
          </cell>
          <cell r="AI88">
            <v>0.25162666666666667</v>
          </cell>
          <cell r="AJ88">
            <v>0.41406999999999999</v>
          </cell>
          <cell r="AK88">
            <v>0.91618999999999973</v>
          </cell>
          <cell r="AL88">
            <v>0.55307333333333475</v>
          </cell>
          <cell r="AM88">
            <v>0.75158000000000003</v>
          </cell>
          <cell r="AN88">
            <v>0.25330333333333327</v>
          </cell>
          <cell r="AQ88">
            <v>4.8500000000000321E-2</v>
          </cell>
          <cell r="AR88">
            <v>6.5799999999999081E-2</v>
          </cell>
          <cell r="AS88">
            <v>0.16520000000000212</v>
          </cell>
          <cell r="AT88">
            <v>0.49370000000000036</v>
          </cell>
          <cell r="AU88">
            <v>0.62349999999999983</v>
          </cell>
          <cell r="AV88">
            <v>1</v>
          </cell>
          <cell r="AW88">
            <v>0.9919999999999991</v>
          </cell>
          <cell r="AX88">
            <v>0.20970000000000089</v>
          </cell>
        </row>
        <row r="89">
          <cell r="I89">
            <v>1.8630000000000018E-2</v>
          </cell>
          <cell r="J89">
            <v>0.13017000000000004</v>
          </cell>
          <cell r="K89">
            <v>0.28262000000000004</v>
          </cell>
          <cell r="L89">
            <v>0.48069999999999991</v>
          </cell>
          <cell r="M89">
            <v>1</v>
          </cell>
          <cell r="N89">
            <v>0.64248999999999801</v>
          </cell>
          <cell r="O89">
            <v>0.7087</v>
          </cell>
          <cell r="P89">
            <v>0.28307000000000015</v>
          </cell>
          <cell r="W89">
            <v>1.852333333333335E-2</v>
          </cell>
          <cell r="X89">
            <v>0.12841000000000002</v>
          </cell>
          <cell r="Y89">
            <v>0.2788066666666667</v>
          </cell>
          <cell r="Z89">
            <v>0.4748733333333332</v>
          </cell>
          <cell r="AA89">
            <v>1</v>
          </cell>
          <cell r="AB89">
            <v>0.640929999999998</v>
          </cell>
          <cell r="AC89">
            <v>0.7087</v>
          </cell>
          <cell r="AD89">
            <v>0.27946000000000015</v>
          </cell>
          <cell r="AG89">
            <v>1.9310000000000046E-2</v>
          </cell>
          <cell r="AH89">
            <v>0.11707999999999999</v>
          </cell>
          <cell r="AI89">
            <v>0.25506333333333331</v>
          </cell>
          <cell r="AJ89">
            <v>0.41907</v>
          </cell>
          <cell r="AK89">
            <v>0.92563999999999969</v>
          </cell>
          <cell r="AL89">
            <v>0.55359666666666818</v>
          </cell>
          <cell r="AM89">
            <v>0.75158000000000003</v>
          </cell>
          <cell r="AN89">
            <v>0.2565566666666666</v>
          </cell>
          <cell r="AQ89">
            <v>4.9133333333333661E-2</v>
          </cell>
          <cell r="AR89">
            <v>6.6599999999999077E-2</v>
          </cell>
          <cell r="AS89">
            <v>0.16726666666666881</v>
          </cell>
          <cell r="AT89">
            <v>0.49970000000000037</v>
          </cell>
          <cell r="AU89">
            <v>0.62923333333333309</v>
          </cell>
          <cell r="AV89">
            <v>1</v>
          </cell>
          <cell r="AW89">
            <v>0.99783333333333235</v>
          </cell>
          <cell r="AX89">
            <v>0.21226666666666757</v>
          </cell>
        </row>
        <row r="90">
          <cell r="I90">
            <v>1.8736666666666686E-2</v>
          </cell>
          <cell r="J90">
            <v>0.13193000000000005</v>
          </cell>
          <cell r="K90">
            <v>0.28643333333333337</v>
          </cell>
          <cell r="L90">
            <v>0.48652666666666655</v>
          </cell>
          <cell r="M90">
            <v>1</v>
          </cell>
          <cell r="N90">
            <v>0.64404999999999801</v>
          </cell>
          <cell r="O90">
            <v>0.7087</v>
          </cell>
          <cell r="P90">
            <v>0.28668000000000016</v>
          </cell>
          <cell r="W90">
            <v>1.8630000000000018E-2</v>
          </cell>
          <cell r="X90">
            <v>0.13017000000000004</v>
          </cell>
          <cell r="Y90">
            <v>0.28262000000000004</v>
          </cell>
          <cell r="Z90">
            <v>0.48069999999999991</v>
          </cell>
          <cell r="AA90">
            <v>1</v>
          </cell>
          <cell r="AB90">
            <v>0.64248999999999801</v>
          </cell>
          <cell r="AC90">
            <v>0.7087</v>
          </cell>
          <cell r="AD90">
            <v>0.28307000000000015</v>
          </cell>
          <cell r="AG90">
            <v>1.9420000000000048E-2</v>
          </cell>
          <cell r="AH90">
            <v>0.11865999999999999</v>
          </cell>
          <cell r="AI90">
            <v>0.25850000000000001</v>
          </cell>
          <cell r="AJ90">
            <v>0.42407</v>
          </cell>
          <cell r="AK90">
            <v>0.93508999999999964</v>
          </cell>
          <cell r="AL90">
            <v>0.5541200000000015</v>
          </cell>
          <cell r="AM90">
            <v>0.75158000000000003</v>
          </cell>
          <cell r="AN90">
            <v>0.25980999999999993</v>
          </cell>
          <cell r="AQ90">
            <v>4.9766666666667E-2</v>
          </cell>
          <cell r="AR90">
            <v>6.7399999999999058E-2</v>
          </cell>
          <cell r="AS90">
            <v>0.1693333333333355</v>
          </cell>
          <cell r="AT90">
            <v>0.50570000000000037</v>
          </cell>
          <cell r="AU90">
            <v>0.63496666666666646</v>
          </cell>
          <cell r="AV90">
            <v>1</v>
          </cell>
          <cell r="AW90">
            <v>1</v>
          </cell>
          <cell r="AX90">
            <v>0.21483333333333426</v>
          </cell>
        </row>
        <row r="91">
          <cell r="I91">
            <v>1.8843333333333351E-2</v>
          </cell>
          <cell r="J91">
            <v>0.13369000000000003</v>
          </cell>
          <cell r="K91">
            <v>0.29024666666666671</v>
          </cell>
          <cell r="L91">
            <v>0.4923533333333332</v>
          </cell>
          <cell r="M91">
            <v>1</v>
          </cell>
          <cell r="N91">
            <v>0.64560999999999791</v>
          </cell>
          <cell r="O91">
            <v>0.7087</v>
          </cell>
          <cell r="P91">
            <v>0.29029000000000016</v>
          </cell>
          <cell r="W91">
            <v>1.8736666666666686E-2</v>
          </cell>
          <cell r="X91">
            <v>0.13193000000000005</v>
          </cell>
          <cell r="Y91">
            <v>0.28643333333333337</v>
          </cell>
          <cell r="Z91">
            <v>0.48652666666666655</v>
          </cell>
          <cell r="AA91">
            <v>1</v>
          </cell>
          <cell r="AB91">
            <v>0.64404999999999801</v>
          </cell>
          <cell r="AC91">
            <v>0.7087</v>
          </cell>
          <cell r="AD91">
            <v>0.28668000000000016</v>
          </cell>
          <cell r="AG91">
            <v>1.9530000000000047E-2</v>
          </cell>
          <cell r="AH91">
            <v>0.12023999999999999</v>
          </cell>
          <cell r="AI91">
            <v>0.26193666666666665</v>
          </cell>
          <cell r="AJ91">
            <v>0.42907000000000001</v>
          </cell>
          <cell r="AK91">
            <v>0.94453999999999971</v>
          </cell>
          <cell r="AL91">
            <v>0.55464333333333482</v>
          </cell>
          <cell r="AM91">
            <v>0.75158000000000003</v>
          </cell>
          <cell r="AN91">
            <v>0.26306333333333326</v>
          </cell>
          <cell r="AQ91">
            <v>5.0400000000000333E-2</v>
          </cell>
          <cell r="AR91">
            <v>6.8199999999999039E-2</v>
          </cell>
          <cell r="AS91">
            <v>0.17140000000000222</v>
          </cell>
          <cell r="AT91">
            <v>0.51170000000000038</v>
          </cell>
          <cell r="AU91">
            <v>0.64069999999999983</v>
          </cell>
          <cell r="AV91">
            <v>1</v>
          </cell>
          <cell r="AW91">
            <v>1</v>
          </cell>
          <cell r="AX91">
            <v>0.21740000000000093</v>
          </cell>
        </row>
        <row r="92">
          <cell r="I92">
            <v>1.8950000000000019E-2</v>
          </cell>
          <cell r="J92">
            <v>0.13545000000000004</v>
          </cell>
          <cell r="K92">
            <v>0.29406000000000004</v>
          </cell>
          <cell r="L92">
            <v>0.4981799999999999</v>
          </cell>
          <cell r="M92">
            <v>1</v>
          </cell>
          <cell r="N92">
            <v>0.64716999999999791</v>
          </cell>
          <cell r="O92">
            <v>0.7087</v>
          </cell>
          <cell r="P92">
            <v>0.29390000000000016</v>
          </cell>
          <cell r="W92">
            <v>1.8843333333333351E-2</v>
          </cell>
          <cell r="X92">
            <v>0.13369000000000003</v>
          </cell>
          <cell r="Y92">
            <v>0.29024666666666671</v>
          </cell>
          <cell r="Z92">
            <v>0.4923533333333332</v>
          </cell>
          <cell r="AA92">
            <v>1</v>
          </cell>
          <cell r="AB92">
            <v>0.64560999999999791</v>
          </cell>
          <cell r="AC92">
            <v>0.7087</v>
          </cell>
          <cell r="AD92">
            <v>0.29029000000000016</v>
          </cell>
          <cell r="AG92">
            <v>1.9640000000000046E-2</v>
          </cell>
          <cell r="AH92">
            <v>0.12181999999999998</v>
          </cell>
          <cell r="AI92">
            <v>0.26537333333333329</v>
          </cell>
          <cell r="AJ92">
            <v>0.43407000000000001</v>
          </cell>
          <cell r="AK92">
            <v>0.95398999999999967</v>
          </cell>
          <cell r="AL92">
            <v>0.55516666666666825</v>
          </cell>
          <cell r="AM92">
            <v>0.75158000000000003</v>
          </cell>
          <cell r="AN92">
            <v>0.26631666666666659</v>
          </cell>
          <cell r="AQ92">
            <v>5.1033333333333673E-2</v>
          </cell>
          <cell r="AR92">
            <v>6.8999999999999034E-2</v>
          </cell>
          <cell r="AS92">
            <v>0.17346666666666891</v>
          </cell>
          <cell r="AT92">
            <v>0.51770000000000038</v>
          </cell>
          <cell r="AU92">
            <v>0.64643333333333308</v>
          </cell>
          <cell r="AV92">
            <v>1</v>
          </cell>
          <cell r="AW92">
            <v>1</v>
          </cell>
          <cell r="AX92">
            <v>0.21996666666666762</v>
          </cell>
        </row>
        <row r="93">
          <cell r="I93">
            <v>1.9056666666666687E-2</v>
          </cell>
          <cell r="J93">
            <v>0.13721000000000003</v>
          </cell>
          <cell r="K93">
            <v>0.29787333333333338</v>
          </cell>
          <cell r="L93">
            <v>0.50400666666666649</v>
          </cell>
          <cell r="M93">
            <v>1</v>
          </cell>
          <cell r="N93">
            <v>0.64872999999999792</v>
          </cell>
          <cell r="O93">
            <v>0.7087</v>
          </cell>
          <cell r="P93">
            <v>0.29751000000000016</v>
          </cell>
          <cell r="W93">
            <v>1.8950000000000019E-2</v>
          </cell>
          <cell r="X93">
            <v>0.13545000000000004</v>
          </cell>
          <cell r="Y93">
            <v>0.29406000000000004</v>
          </cell>
          <cell r="Z93">
            <v>0.4981799999999999</v>
          </cell>
          <cell r="AA93">
            <v>1</v>
          </cell>
          <cell r="AB93">
            <v>0.64716999999999791</v>
          </cell>
          <cell r="AC93">
            <v>0.7087</v>
          </cell>
          <cell r="AD93">
            <v>0.29390000000000016</v>
          </cell>
          <cell r="AG93">
            <v>1.9750000000000049E-2</v>
          </cell>
          <cell r="AH93">
            <v>0.12339999999999998</v>
          </cell>
          <cell r="AI93">
            <v>0.26880999999999999</v>
          </cell>
          <cell r="AJ93">
            <v>0.43907000000000002</v>
          </cell>
          <cell r="AK93">
            <v>0.96343999999999963</v>
          </cell>
          <cell r="AL93">
            <v>0.55569000000000157</v>
          </cell>
          <cell r="AM93">
            <v>0.75158000000000003</v>
          </cell>
          <cell r="AN93">
            <v>0.26956999999999992</v>
          </cell>
          <cell r="AQ93">
            <v>5.1666666666667013E-2</v>
          </cell>
          <cell r="AR93">
            <v>6.9799999999999016E-2</v>
          </cell>
          <cell r="AS93">
            <v>0.17553333333333559</v>
          </cell>
          <cell r="AT93">
            <v>0.52370000000000039</v>
          </cell>
          <cell r="AU93">
            <v>0.65216666666666645</v>
          </cell>
          <cell r="AV93">
            <v>1</v>
          </cell>
          <cell r="AW93">
            <v>1</v>
          </cell>
          <cell r="AX93">
            <v>0.2225333333333343</v>
          </cell>
        </row>
        <row r="94">
          <cell r="I94">
            <v>1.9163333333333352E-2</v>
          </cell>
          <cell r="J94">
            <v>0.13897000000000004</v>
          </cell>
          <cell r="K94">
            <v>0.30168666666666671</v>
          </cell>
          <cell r="L94">
            <v>0.50983333333333325</v>
          </cell>
          <cell r="M94">
            <v>1</v>
          </cell>
          <cell r="N94">
            <v>0.65028999999999781</v>
          </cell>
          <cell r="O94">
            <v>0.7087</v>
          </cell>
          <cell r="P94">
            <v>0.30112000000000017</v>
          </cell>
          <cell r="W94">
            <v>1.9056666666666687E-2</v>
          </cell>
          <cell r="X94">
            <v>0.13721000000000003</v>
          </cell>
          <cell r="Y94">
            <v>0.29787333333333338</v>
          </cell>
          <cell r="Z94">
            <v>0.50400666666666649</v>
          </cell>
          <cell r="AA94">
            <v>1</v>
          </cell>
          <cell r="AB94">
            <v>0.64872999999999792</v>
          </cell>
          <cell r="AC94">
            <v>0.7087</v>
          </cell>
          <cell r="AD94">
            <v>0.29751000000000016</v>
          </cell>
          <cell r="AG94">
            <v>1.9860000000000051E-2</v>
          </cell>
          <cell r="AH94">
            <v>0.12497999999999998</v>
          </cell>
          <cell r="AI94">
            <v>0.27224666666666664</v>
          </cell>
          <cell r="AJ94">
            <v>0.44407000000000002</v>
          </cell>
          <cell r="AK94">
            <v>0.97288999999999959</v>
          </cell>
          <cell r="AL94">
            <v>0.55621333333333489</v>
          </cell>
          <cell r="AM94">
            <v>0.75158000000000003</v>
          </cell>
          <cell r="AN94">
            <v>0.27282333333333325</v>
          </cell>
          <cell r="AQ94">
            <v>5.2300000000000346E-2</v>
          </cell>
          <cell r="AR94">
            <v>7.0599999999998997E-2</v>
          </cell>
          <cell r="AS94">
            <v>0.17760000000000231</v>
          </cell>
          <cell r="AT94">
            <v>0.52970000000000039</v>
          </cell>
          <cell r="AU94">
            <v>0.65789999999999982</v>
          </cell>
          <cell r="AV94">
            <v>1</v>
          </cell>
          <cell r="AW94">
            <v>1</v>
          </cell>
          <cell r="AX94">
            <v>0.22510000000000097</v>
          </cell>
        </row>
        <row r="95">
          <cell r="I95">
            <v>1.927000000000002E-2</v>
          </cell>
          <cell r="J95">
            <v>0.14073000000000005</v>
          </cell>
          <cell r="K95">
            <v>0.30550000000000005</v>
          </cell>
          <cell r="L95">
            <v>0.5156599999999999</v>
          </cell>
          <cell r="M95">
            <v>1</v>
          </cell>
          <cell r="N95">
            <v>0.65184999999999782</v>
          </cell>
          <cell r="O95">
            <v>0.7087</v>
          </cell>
          <cell r="P95">
            <v>0.30473000000000017</v>
          </cell>
          <cell r="W95">
            <v>1.9163333333333352E-2</v>
          </cell>
          <cell r="X95">
            <v>0.13897000000000004</v>
          </cell>
          <cell r="Y95">
            <v>0.30168666666666671</v>
          </cell>
          <cell r="Z95">
            <v>0.50983333333333325</v>
          </cell>
          <cell r="AA95">
            <v>1</v>
          </cell>
          <cell r="AB95">
            <v>0.65028999999999781</v>
          </cell>
          <cell r="AC95">
            <v>0.7087</v>
          </cell>
          <cell r="AD95">
            <v>0.30112000000000017</v>
          </cell>
          <cell r="AG95">
            <v>1.997000000000005E-2</v>
          </cell>
          <cell r="AH95">
            <v>0.12655999999999998</v>
          </cell>
          <cell r="AI95">
            <v>0.27568333333333334</v>
          </cell>
          <cell r="AJ95">
            <v>0.44907000000000002</v>
          </cell>
          <cell r="AK95">
            <v>0.98233999999999966</v>
          </cell>
          <cell r="AL95">
            <v>0.55673666666666832</v>
          </cell>
          <cell r="AM95">
            <v>0.75158000000000003</v>
          </cell>
          <cell r="AN95">
            <v>0.27607666666666664</v>
          </cell>
          <cell r="AQ95">
            <v>5.2933333333333686E-2</v>
          </cell>
          <cell r="AR95">
            <v>7.1399999999998992E-2</v>
          </cell>
          <cell r="AS95">
            <v>0.179666666666669</v>
          </cell>
          <cell r="AT95">
            <v>0.5357000000000004</v>
          </cell>
          <cell r="AU95">
            <v>0.66363333333333308</v>
          </cell>
          <cell r="AV95">
            <v>1</v>
          </cell>
          <cell r="AW95">
            <v>1</v>
          </cell>
          <cell r="AX95">
            <v>0.22766666666666766</v>
          </cell>
        </row>
        <row r="96">
          <cell r="I96">
            <v>1.9376666666666688E-2</v>
          </cell>
          <cell r="J96">
            <v>0.14249000000000003</v>
          </cell>
          <cell r="K96">
            <v>0.30931333333333338</v>
          </cell>
          <cell r="L96">
            <v>0.52148666666666654</v>
          </cell>
          <cell r="M96">
            <v>1</v>
          </cell>
          <cell r="N96">
            <v>0.65340999999999783</v>
          </cell>
          <cell r="O96">
            <v>0.7087</v>
          </cell>
          <cell r="P96">
            <v>0.30834000000000017</v>
          </cell>
          <cell r="W96">
            <v>1.927000000000002E-2</v>
          </cell>
          <cell r="X96">
            <v>0.14073000000000005</v>
          </cell>
          <cell r="Y96">
            <v>0.30550000000000005</v>
          </cell>
          <cell r="Z96">
            <v>0.5156599999999999</v>
          </cell>
          <cell r="AA96">
            <v>1</v>
          </cell>
          <cell r="AB96">
            <v>0.65184999999999782</v>
          </cell>
          <cell r="AC96">
            <v>0.7087</v>
          </cell>
          <cell r="AD96">
            <v>0.30473000000000017</v>
          </cell>
          <cell r="AG96">
            <v>2.0080000000000049E-2</v>
          </cell>
          <cell r="AH96">
            <v>0.12813999999999998</v>
          </cell>
          <cell r="AI96">
            <v>0.27911999999999998</v>
          </cell>
          <cell r="AJ96">
            <v>0.45407000000000003</v>
          </cell>
          <cell r="AK96">
            <v>0.99178999999999962</v>
          </cell>
          <cell r="AL96">
            <v>0.55726000000000164</v>
          </cell>
          <cell r="AM96">
            <v>0.75158000000000003</v>
          </cell>
          <cell r="AN96">
            <v>0.27932999999999997</v>
          </cell>
          <cell r="AQ96">
            <v>5.3566666666667026E-2</v>
          </cell>
          <cell r="AR96">
            <v>7.2199999999998973E-2</v>
          </cell>
          <cell r="AS96">
            <v>0.18173333333333569</v>
          </cell>
          <cell r="AT96">
            <v>0.5417000000000004</v>
          </cell>
          <cell r="AU96">
            <v>0.66936666666666644</v>
          </cell>
          <cell r="AV96">
            <v>1</v>
          </cell>
          <cell r="AW96">
            <v>1</v>
          </cell>
          <cell r="AX96">
            <v>0.23023333333333434</v>
          </cell>
        </row>
        <row r="97">
          <cell r="I97">
            <v>1.9483333333333352E-2</v>
          </cell>
          <cell r="J97">
            <v>0.14425000000000004</v>
          </cell>
          <cell r="K97">
            <v>0.31312666666666672</v>
          </cell>
          <cell r="L97">
            <v>0.52731333333333319</v>
          </cell>
          <cell r="M97">
            <v>1</v>
          </cell>
          <cell r="N97">
            <v>0.65496999999999772</v>
          </cell>
          <cell r="O97">
            <v>0.7087</v>
          </cell>
          <cell r="P97">
            <v>0.31195000000000017</v>
          </cell>
          <cell r="W97">
            <v>1.9376666666666688E-2</v>
          </cell>
          <cell r="X97">
            <v>0.14249000000000003</v>
          </cell>
          <cell r="Y97">
            <v>0.30931333333333338</v>
          </cell>
          <cell r="Z97">
            <v>0.52148666666666654</v>
          </cell>
          <cell r="AA97">
            <v>1</v>
          </cell>
          <cell r="AB97">
            <v>0.65340999999999783</v>
          </cell>
          <cell r="AC97">
            <v>0.7087</v>
          </cell>
          <cell r="AD97">
            <v>0.30834000000000017</v>
          </cell>
          <cell r="AG97">
            <v>2.0190000000000052E-2</v>
          </cell>
          <cell r="AH97">
            <v>0.12971999999999997</v>
          </cell>
          <cell r="AI97">
            <v>0.28255666666666662</v>
          </cell>
          <cell r="AJ97">
            <v>0.45907000000000003</v>
          </cell>
          <cell r="AK97">
            <v>1</v>
          </cell>
          <cell r="AL97">
            <v>0.55778333333333496</v>
          </cell>
          <cell r="AM97">
            <v>0.75158000000000003</v>
          </cell>
          <cell r="AN97">
            <v>0.2825833333333333</v>
          </cell>
          <cell r="AQ97">
            <v>5.4200000000000359E-2</v>
          </cell>
          <cell r="AR97">
            <v>7.2999999999998955E-2</v>
          </cell>
          <cell r="AS97">
            <v>0.18380000000000241</v>
          </cell>
          <cell r="AT97">
            <v>0.54770000000000041</v>
          </cell>
          <cell r="AU97">
            <v>0.67509999999999981</v>
          </cell>
          <cell r="AV97">
            <v>1</v>
          </cell>
          <cell r="AW97">
            <v>1</v>
          </cell>
          <cell r="AX97">
            <v>0.23280000000000101</v>
          </cell>
        </row>
        <row r="98">
          <cell r="I98">
            <v>1.9590000000000021E-2</v>
          </cell>
          <cell r="J98">
            <v>0.14601000000000003</v>
          </cell>
          <cell r="K98">
            <v>0.31694000000000006</v>
          </cell>
          <cell r="L98">
            <v>0.53313999999999984</v>
          </cell>
          <cell r="M98">
            <v>1</v>
          </cell>
          <cell r="N98">
            <v>0.65652999999999773</v>
          </cell>
          <cell r="O98">
            <v>0.7087</v>
          </cell>
          <cell r="P98">
            <v>0.31556000000000017</v>
          </cell>
          <cell r="W98">
            <v>1.9483333333333352E-2</v>
          </cell>
          <cell r="X98">
            <v>0.14425000000000004</v>
          </cell>
          <cell r="Y98">
            <v>0.31312666666666672</v>
          </cell>
          <cell r="Z98">
            <v>0.52731333333333319</v>
          </cell>
          <cell r="AA98">
            <v>1</v>
          </cell>
          <cell r="AB98">
            <v>0.65496999999999772</v>
          </cell>
          <cell r="AC98">
            <v>0.7087</v>
          </cell>
          <cell r="AD98">
            <v>0.31195000000000017</v>
          </cell>
          <cell r="AG98">
            <v>2.0300000000000054E-2</v>
          </cell>
          <cell r="AH98">
            <v>0.13129999999999997</v>
          </cell>
          <cell r="AI98">
            <v>0.28599333333333332</v>
          </cell>
          <cell r="AJ98">
            <v>0.46406999999999998</v>
          </cell>
          <cell r="AK98">
            <v>1</v>
          </cell>
          <cell r="AL98">
            <v>0.55830666666666839</v>
          </cell>
          <cell r="AM98">
            <v>0.75158000000000003</v>
          </cell>
          <cell r="AN98">
            <v>0.28583666666666663</v>
          </cell>
          <cell r="AQ98">
            <v>5.4833333333333699E-2</v>
          </cell>
          <cell r="AR98">
            <v>7.379999999999895E-2</v>
          </cell>
          <cell r="AS98">
            <v>0.18586666666666909</v>
          </cell>
          <cell r="AT98">
            <v>0.55370000000000041</v>
          </cell>
          <cell r="AU98">
            <v>0.68083333333333307</v>
          </cell>
          <cell r="AV98">
            <v>1</v>
          </cell>
          <cell r="AW98">
            <v>1</v>
          </cell>
          <cell r="AX98">
            <v>0.2353666666666677</v>
          </cell>
        </row>
        <row r="99">
          <cell r="I99">
            <v>1.9696666666666689E-2</v>
          </cell>
          <cell r="J99">
            <v>0.14777000000000004</v>
          </cell>
          <cell r="K99">
            <v>0.32075333333333339</v>
          </cell>
          <cell r="L99">
            <v>0.53896666666666648</v>
          </cell>
          <cell r="M99">
            <v>1</v>
          </cell>
          <cell r="N99">
            <v>0.65808999999999773</v>
          </cell>
          <cell r="O99">
            <v>0.7087</v>
          </cell>
          <cell r="P99">
            <v>0.31917000000000018</v>
          </cell>
          <cell r="W99">
            <v>1.9590000000000021E-2</v>
          </cell>
          <cell r="X99">
            <v>0.14601000000000003</v>
          </cell>
          <cell r="Y99">
            <v>0.31694000000000006</v>
          </cell>
          <cell r="Z99">
            <v>0.53313999999999984</v>
          </cell>
          <cell r="AA99">
            <v>1</v>
          </cell>
          <cell r="AB99">
            <v>0.65652999999999773</v>
          </cell>
          <cell r="AC99">
            <v>0.7087</v>
          </cell>
          <cell r="AD99">
            <v>0.31556000000000017</v>
          </cell>
          <cell r="AG99">
            <v>2.0410000000000053E-2</v>
          </cell>
          <cell r="AH99">
            <v>0.13288</v>
          </cell>
          <cell r="AI99">
            <v>0.28942999999999997</v>
          </cell>
          <cell r="AJ99">
            <v>0.46906999999999999</v>
          </cell>
          <cell r="AK99">
            <v>1</v>
          </cell>
          <cell r="AL99">
            <v>0.55883000000000171</v>
          </cell>
          <cell r="AM99">
            <v>0.75158000000000003</v>
          </cell>
          <cell r="AN99">
            <v>0.28908999999999996</v>
          </cell>
          <cell r="AQ99">
            <v>5.5466666666667039E-2</v>
          </cell>
          <cell r="AR99">
            <v>7.4599999999998931E-2</v>
          </cell>
          <cell r="AS99">
            <v>0.18793333333333578</v>
          </cell>
          <cell r="AT99">
            <v>0.55970000000000042</v>
          </cell>
          <cell r="AU99">
            <v>0.68656666666666644</v>
          </cell>
          <cell r="AV99">
            <v>1</v>
          </cell>
          <cell r="AW99">
            <v>1</v>
          </cell>
          <cell r="AX99">
            <v>0.23793333333333438</v>
          </cell>
        </row>
        <row r="100">
          <cell r="I100">
            <v>1.9803333333333353E-2</v>
          </cell>
          <cell r="J100">
            <v>0.14953000000000005</v>
          </cell>
          <cell r="K100">
            <v>0.32456666666666673</v>
          </cell>
          <cell r="L100">
            <v>0.54479333333333324</v>
          </cell>
          <cell r="M100">
            <v>1</v>
          </cell>
          <cell r="N100">
            <v>0.65964999999999763</v>
          </cell>
          <cell r="O100">
            <v>0.7087</v>
          </cell>
          <cell r="P100">
            <v>0.32278000000000018</v>
          </cell>
          <cell r="W100">
            <v>1.9696666666666689E-2</v>
          </cell>
          <cell r="X100">
            <v>0.14777000000000004</v>
          </cell>
          <cell r="Y100">
            <v>0.32075333333333339</v>
          </cell>
          <cell r="Z100">
            <v>0.53896666666666648</v>
          </cell>
          <cell r="AA100">
            <v>1</v>
          </cell>
          <cell r="AB100">
            <v>0.65808999999999773</v>
          </cell>
          <cell r="AC100">
            <v>0.7087</v>
          </cell>
          <cell r="AD100">
            <v>0.31917000000000018</v>
          </cell>
          <cell r="AG100">
            <v>2.0520000000000052E-2</v>
          </cell>
          <cell r="AH100">
            <v>0.13446</v>
          </cell>
          <cell r="AI100">
            <v>0.29286666666666666</v>
          </cell>
          <cell r="AJ100">
            <v>0.47406999999999999</v>
          </cell>
          <cell r="AK100">
            <v>1</v>
          </cell>
          <cell r="AL100">
            <v>0.55935333333333503</v>
          </cell>
          <cell r="AM100">
            <v>0.75158000000000003</v>
          </cell>
          <cell r="AN100">
            <v>0.29234333333333329</v>
          </cell>
          <cell r="AQ100">
            <v>5.6100000000000372E-2</v>
          </cell>
          <cell r="AR100">
            <v>7.5399999999998912E-2</v>
          </cell>
          <cell r="AS100">
            <v>0.1900000000000025</v>
          </cell>
          <cell r="AT100">
            <v>0.56570000000000042</v>
          </cell>
          <cell r="AU100">
            <v>0.6922999999999998</v>
          </cell>
          <cell r="AV100">
            <v>1</v>
          </cell>
          <cell r="AW100">
            <v>1</v>
          </cell>
          <cell r="AX100">
            <v>0.24050000000000105</v>
          </cell>
        </row>
        <row r="101">
          <cell r="I101">
            <v>1.9910000000000021E-2</v>
          </cell>
          <cell r="J101">
            <v>0.15129000000000004</v>
          </cell>
          <cell r="K101">
            <v>0.32838000000000006</v>
          </cell>
          <cell r="L101">
            <v>0.55061999999999989</v>
          </cell>
          <cell r="M101">
            <v>1</v>
          </cell>
          <cell r="N101">
            <v>0.66120999999999763</v>
          </cell>
          <cell r="O101">
            <v>0.7087</v>
          </cell>
          <cell r="P101">
            <v>0.32639000000000018</v>
          </cell>
          <cell r="W101">
            <v>1.9803333333333353E-2</v>
          </cell>
          <cell r="X101">
            <v>0.14953000000000005</v>
          </cell>
          <cell r="Y101">
            <v>0.32456666666666673</v>
          </cell>
          <cell r="Z101">
            <v>0.54479333333333324</v>
          </cell>
          <cell r="AA101">
            <v>1</v>
          </cell>
          <cell r="AB101">
            <v>0.65964999999999763</v>
          </cell>
          <cell r="AC101">
            <v>0.7087</v>
          </cell>
          <cell r="AD101">
            <v>0.32278000000000018</v>
          </cell>
          <cell r="AG101">
            <v>2.0630000000000055E-2</v>
          </cell>
          <cell r="AH101">
            <v>0.13603999999999999</v>
          </cell>
          <cell r="AI101">
            <v>0.29630333333333331</v>
          </cell>
          <cell r="AJ101">
            <v>0.47907</v>
          </cell>
          <cell r="AK101">
            <v>1</v>
          </cell>
          <cell r="AL101">
            <v>0.55987666666666847</v>
          </cell>
          <cell r="AM101">
            <v>0.75158000000000003</v>
          </cell>
          <cell r="AN101">
            <v>0.29559666666666662</v>
          </cell>
          <cell r="AQ101">
            <v>5.6733333333333712E-2</v>
          </cell>
          <cell r="AR101">
            <v>7.6199999999998907E-2</v>
          </cell>
          <cell r="AS101">
            <v>0.19206666666666919</v>
          </cell>
          <cell r="AT101">
            <v>0.57170000000000043</v>
          </cell>
          <cell r="AU101">
            <v>0.69803333333333306</v>
          </cell>
          <cell r="AV101">
            <v>1</v>
          </cell>
          <cell r="AW101">
            <v>1</v>
          </cell>
          <cell r="AX101">
            <v>0.24306666666666774</v>
          </cell>
        </row>
        <row r="102">
          <cell r="I102">
            <v>2.001666666666669E-2</v>
          </cell>
          <cell r="J102">
            <v>0.15305000000000005</v>
          </cell>
          <cell r="K102">
            <v>0.3321933333333334</v>
          </cell>
          <cell r="L102">
            <v>0.55644666666666653</v>
          </cell>
          <cell r="M102">
            <v>1</v>
          </cell>
          <cell r="N102">
            <v>0.66276999999999764</v>
          </cell>
          <cell r="O102">
            <v>0.7087</v>
          </cell>
          <cell r="P102">
            <v>0.33000000000000018</v>
          </cell>
          <cell r="W102">
            <v>1.9910000000000021E-2</v>
          </cell>
          <cell r="X102">
            <v>0.15129000000000004</v>
          </cell>
          <cell r="Y102">
            <v>0.32838000000000006</v>
          </cell>
          <cell r="Z102">
            <v>0.55061999999999989</v>
          </cell>
          <cell r="AA102">
            <v>1</v>
          </cell>
          <cell r="AB102">
            <v>0.66120999999999763</v>
          </cell>
          <cell r="AC102">
            <v>0.7087</v>
          </cell>
          <cell r="AD102">
            <v>0.32639000000000018</v>
          </cell>
          <cell r="AG102">
            <v>2.0740000000000057E-2</v>
          </cell>
          <cell r="AH102">
            <v>0.13761999999999999</v>
          </cell>
          <cell r="AI102">
            <v>0.29974000000000001</v>
          </cell>
          <cell r="AJ102">
            <v>0.48407</v>
          </cell>
          <cell r="AK102">
            <v>1</v>
          </cell>
          <cell r="AL102">
            <v>0.56040000000000179</v>
          </cell>
          <cell r="AM102">
            <v>0.75158000000000003</v>
          </cell>
          <cell r="AN102">
            <v>0.29884999999999995</v>
          </cell>
          <cell r="AQ102">
            <v>5.7366666666667052E-2</v>
          </cell>
          <cell r="AR102">
            <v>7.6999999999998889E-2</v>
          </cell>
          <cell r="AS102">
            <v>0.19413333333333588</v>
          </cell>
          <cell r="AT102">
            <v>0.57770000000000044</v>
          </cell>
          <cell r="AU102">
            <v>0.70376666666666643</v>
          </cell>
          <cell r="AV102">
            <v>1</v>
          </cell>
          <cell r="AW102">
            <v>1</v>
          </cell>
          <cell r="AX102">
            <v>0.24563333333333442</v>
          </cell>
        </row>
        <row r="103">
          <cell r="I103">
            <v>2.0123333333333354E-2</v>
          </cell>
          <cell r="J103">
            <v>0.15481000000000003</v>
          </cell>
          <cell r="K103">
            <v>0.33600666666666673</v>
          </cell>
          <cell r="L103">
            <v>0.56227333333333318</v>
          </cell>
          <cell r="M103">
            <v>1</v>
          </cell>
          <cell r="N103">
            <v>0.66432999999999753</v>
          </cell>
          <cell r="O103">
            <v>0.7087</v>
          </cell>
          <cell r="P103">
            <v>0.33361000000000018</v>
          </cell>
          <cell r="W103">
            <v>2.001666666666669E-2</v>
          </cell>
          <cell r="X103">
            <v>0.15305000000000005</v>
          </cell>
          <cell r="Y103">
            <v>0.3321933333333334</v>
          </cell>
          <cell r="Z103">
            <v>0.55644666666666653</v>
          </cell>
          <cell r="AA103">
            <v>1</v>
          </cell>
          <cell r="AB103">
            <v>0.66276999999999764</v>
          </cell>
          <cell r="AC103">
            <v>0.7087</v>
          </cell>
          <cell r="AD103">
            <v>0.33000000000000018</v>
          </cell>
          <cell r="AG103">
            <v>2.0850000000000056E-2</v>
          </cell>
          <cell r="AH103">
            <v>0.13919999999999999</v>
          </cell>
          <cell r="AI103">
            <v>0.30317666666666665</v>
          </cell>
          <cell r="AJ103">
            <v>0.48907</v>
          </cell>
          <cell r="AK103">
            <v>1</v>
          </cell>
          <cell r="AL103">
            <v>0.56092333333333511</v>
          </cell>
          <cell r="AM103">
            <v>0.75158000000000003</v>
          </cell>
          <cell r="AN103">
            <v>0.30210333333333328</v>
          </cell>
          <cell r="AQ103">
            <v>5.8000000000000385E-2</v>
          </cell>
          <cell r="AR103">
            <v>7.779999999999887E-2</v>
          </cell>
          <cell r="AS103">
            <v>0.19620000000000259</v>
          </cell>
          <cell r="AT103">
            <v>0.58370000000000044</v>
          </cell>
          <cell r="AU103">
            <v>0.7094999999999998</v>
          </cell>
          <cell r="AV103">
            <v>1</v>
          </cell>
          <cell r="AW103">
            <v>1</v>
          </cell>
          <cell r="AX103">
            <v>0.24820000000000109</v>
          </cell>
        </row>
        <row r="104">
          <cell r="I104">
            <v>2.0230000000000022E-2</v>
          </cell>
          <cell r="J104">
            <v>0.15657000000000004</v>
          </cell>
          <cell r="K104">
            <v>0.33982000000000007</v>
          </cell>
          <cell r="L104">
            <v>0.56809999999999983</v>
          </cell>
          <cell r="M104">
            <v>1</v>
          </cell>
          <cell r="N104">
            <v>0.66588999999999754</v>
          </cell>
          <cell r="O104">
            <v>0.7087</v>
          </cell>
          <cell r="P104">
            <v>0.33722000000000019</v>
          </cell>
          <cell r="W104">
            <v>2.0123333333333354E-2</v>
          </cell>
          <cell r="X104">
            <v>0.15481000000000003</v>
          </cell>
          <cell r="Y104">
            <v>0.33600666666666673</v>
          </cell>
          <cell r="Z104">
            <v>0.56227333333333318</v>
          </cell>
          <cell r="AA104">
            <v>1</v>
          </cell>
          <cell r="AB104">
            <v>0.66432999999999753</v>
          </cell>
          <cell r="AC104">
            <v>0.7087</v>
          </cell>
          <cell r="AD104">
            <v>0.33361000000000018</v>
          </cell>
          <cell r="AG104">
            <v>2.0960000000000055E-2</v>
          </cell>
          <cell r="AH104">
            <v>0.14077999999999999</v>
          </cell>
          <cell r="AI104">
            <v>0.30661333333333329</v>
          </cell>
          <cell r="AJ104">
            <v>0.49407000000000001</v>
          </cell>
          <cell r="AK104">
            <v>1</v>
          </cell>
          <cell r="AL104">
            <v>0.56144666666666854</v>
          </cell>
          <cell r="AM104">
            <v>0.75158000000000003</v>
          </cell>
          <cell r="AN104">
            <v>0.30535666666666661</v>
          </cell>
          <cell r="AQ104">
            <v>5.8633333333333724E-2</v>
          </cell>
          <cell r="AR104">
            <v>7.8599999999998865E-2</v>
          </cell>
          <cell r="AS104">
            <v>0.19826666666666928</v>
          </cell>
          <cell r="AT104">
            <v>0.58970000000000045</v>
          </cell>
          <cell r="AU104">
            <v>0.71523333333333305</v>
          </cell>
          <cell r="AV104">
            <v>1</v>
          </cell>
          <cell r="AW104">
            <v>1</v>
          </cell>
          <cell r="AX104">
            <v>0.2507666666666678</v>
          </cell>
        </row>
        <row r="105">
          <cell r="I105">
            <v>2.033666666666669E-2</v>
          </cell>
          <cell r="J105">
            <v>0.15833000000000005</v>
          </cell>
          <cell r="K105">
            <v>0.3436333333333334</v>
          </cell>
          <cell r="L105">
            <v>0.57392666666666647</v>
          </cell>
          <cell r="M105">
            <v>1</v>
          </cell>
          <cell r="N105">
            <v>0.66744999999999755</v>
          </cell>
          <cell r="O105">
            <v>0.7087</v>
          </cell>
          <cell r="P105">
            <v>0.34083000000000019</v>
          </cell>
          <cell r="W105">
            <v>2.0230000000000022E-2</v>
          </cell>
          <cell r="X105">
            <v>0.15657000000000004</v>
          </cell>
          <cell r="Y105">
            <v>0.33982000000000007</v>
          </cell>
          <cell r="Z105">
            <v>0.56809999999999983</v>
          </cell>
          <cell r="AA105">
            <v>1</v>
          </cell>
          <cell r="AB105">
            <v>0.66588999999999754</v>
          </cell>
          <cell r="AC105">
            <v>0.7087</v>
          </cell>
          <cell r="AD105">
            <v>0.33722000000000019</v>
          </cell>
          <cell r="AG105">
            <v>2.1070000000000057E-2</v>
          </cell>
          <cell r="AH105">
            <v>0.14235999999999999</v>
          </cell>
          <cell r="AI105">
            <v>0.31004999999999999</v>
          </cell>
          <cell r="AJ105">
            <v>0.49907000000000001</v>
          </cell>
          <cell r="AK105">
            <v>1</v>
          </cell>
          <cell r="AL105">
            <v>0.56197000000000186</v>
          </cell>
          <cell r="AM105">
            <v>0.75158000000000003</v>
          </cell>
          <cell r="AN105">
            <v>0.30860999999999994</v>
          </cell>
          <cell r="AQ105">
            <v>5.9266666666667064E-2</v>
          </cell>
          <cell r="AR105">
            <v>7.9399999999998847E-2</v>
          </cell>
          <cell r="AS105">
            <v>0.20033333333333597</v>
          </cell>
          <cell r="AT105">
            <v>0.59570000000000045</v>
          </cell>
          <cell r="AU105">
            <v>0.72096666666666642</v>
          </cell>
          <cell r="AV105">
            <v>1</v>
          </cell>
          <cell r="AW105">
            <v>1</v>
          </cell>
          <cell r="AX105">
            <v>0.25333333333333447</v>
          </cell>
        </row>
        <row r="106">
          <cell r="I106">
            <v>2.0443333333333355E-2</v>
          </cell>
          <cell r="J106">
            <v>0.16009000000000004</v>
          </cell>
          <cell r="K106">
            <v>0.34744666666666674</v>
          </cell>
          <cell r="L106">
            <v>0.57975333333333323</v>
          </cell>
          <cell r="M106">
            <v>1</v>
          </cell>
          <cell r="N106">
            <v>0.66900999999999744</v>
          </cell>
          <cell r="O106">
            <v>0.7087</v>
          </cell>
          <cell r="P106">
            <v>0.34444000000000019</v>
          </cell>
          <cell r="W106">
            <v>2.033666666666669E-2</v>
          </cell>
          <cell r="X106">
            <v>0.15833000000000005</v>
          </cell>
          <cell r="Y106">
            <v>0.3436333333333334</v>
          </cell>
          <cell r="Z106">
            <v>0.57392666666666647</v>
          </cell>
          <cell r="AA106">
            <v>1</v>
          </cell>
          <cell r="AB106">
            <v>0.66744999999999755</v>
          </cell>
          <cell r="AC106">
            <v>0.7087</v>
          </cell>
          <cell r="AD106">
            <v>0.34083000000000019</v>
          </cell>
          <cell r="AG106">
            <v>2.118000000000006E-2</v>
          </cell>
          <cell r="AH106">
            <v>0.14393999999999998</v>
          </cell>
          <cell r="AI106">
            <v>0.31348666666666664</v>
          </cell>
          <cell r="AJ106">
            <v>0.50407000000000002</v>
          </cell>
          <cell r="AK106">
            <v>1</v>
          </cell>
          <cell r="AL106">
            <v>0.56249333333333518</v>
          </cell>
          <cell r="AM106">
            <v>0.75158000000000003</v>
          </cell>
          <cell r="AN106">
            <v>0.31186333333333327</v>
          </cell>
          <cell r="AQ106">
            <v>5.9900000000000397E-2</v>
          </cell>
          <cell r="AR106">
            <v>8.0199999999998828E-2</v>
          </cell>
          <cell r="AS106">
            <v>0.20240000000000269</v>
          </cell>
          <cell r="AT106">
            <v>0.60170000000000046</v>
          </cell>
          <cell r="AU106">
            <v>0.72669999999999979</v>
          </cell>
          <cell r="AV106">
            <v>1</v>
          </cell>
          <cell r="AW106">
            <v>1</v>
          </cell>
          <cell r="AX106">
            <v>0.25590000000000113</v>
          </cell>
        </row>
        <row r="107">
          <cell r="W107">
            <v>2.0443333333333355E-2</v>
          </cell>
          <cell r="X107">
            <v>0.16009000000000004</v>
          </cell>
          <cell r="Y107">
            <v>0.34744666666666674</v>
          </cell>
          <cell r="Z107">
            <v>0.57975333333333323</v>
          </cell>
          <cell r="AA107">
            <v>1</v>
          </cell>
          <cell r="AB107">
            <v>0.66900999999999744</v>
          </cell>
          <cell r="AC107">
            <v>0.7087</v>
          </cell>
          <cell r="AD107">
            <v>0.34444000000000019</v>
          </cell>
          <cell r="AG107">
            <v>2.1290000000000059E-2</v>
          </cell>
          <cell r="AH107">
            <v>0.14551999999999998</v>
          </cell>
          <cell r="AI107">
            <v>0.31692333333333333</v>
          </cell>
          <cell r="AJ107">
            <v>0.50907000000000002</v>
          </cell>
          <cell r="AK107">
            <v>1</v>
          </cell>
          <cell r="AL107">
            <v>0.56301666666666861</v>
          </cell>
          <cell r="AM107">
            <v>0.75158000000000003</v>
          </cell>
          <cell r="AN107">
            <v>0.3151166666666666</v>
          </cell>
          <cell r="AQ107">
            <v>6.0533333333333737E-2</v>
          </cell>
          <cell r="AR107">
            <v>8.0999999999998823E-2</v>
          </cell>
          <cell r="AS107">
            <v>0.20446666666666938</v>
          </cell>
          <cell r="AT107">
            <v>0.60770000000000046</v>
          </cell>
          <cell r="AU107">
            <v>0.73243333333333305</v>
          </cell>
          <cell r="AV107">
            <v>1</v>
          </cell>
          <cell r="AW107">
            <v>1</v>
          </cell>
          <cell r="AX107">
            <v>0.25846666666666784</v>
          </cell>
        </row>
      </sheetData>
      <sheetData sheetId="5" refreshError="1">
        <row r="5">
          <cell r="D5">
            <v>1</v>
          </cell>
          <cell r="E5">
            <v>0.4</v>
          </cell>
          <cell r="F5">
            <v>0.4</v>
          </cell>
          <cell r="G5">
            <v>0.4</v>
          </cell>
          <cell r="H5">
            <v>0.4</v>
          </cell>
          <cell r="I5">
            <v>0.4</v>
          </cell>
          <cell r="J5">
            <v>0.4</v>
          </cell>
          <cell r="K5">
            <v>0.4</v>
          </cell>
          <cell r="L5">
            <v>0.4</v>
          </cell>
          <cell r="M5">
            <v>0.4</v>
          </cell>
          <cell r="N5">
            <v>0.4</v>
          </cell>
          <cell r="O5">
            <v>0.4</v>
          </cell>
          <cell r="P5">
            <v>0.4</v>
          </cell>
          <cell r="Q5">
            <v>0.4</v>
          </cell>
          <cell r="R5">
            <v>0.4</v>
          </cell>
          <cell r="S5">
            <v>0.4</v>
          </cell>
          <cell r="T5">
            <v>0.4</v>
          </cell>
        </row>
        <row r="6"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</row>
        <row r="13">
          <cell r="D13">
            <v>1</v>
          </cell>
          <cell r="E13">
            <v>0.35</v>
          </cell>
          <cell r="F13">
            <v>0.35</v>
          </cell>
          <cell r="G13">
            <v>0.35</v>
          </cell>
          <cell r="H13">
            <v>0.35</v>
          </cell>
          <cell r="I13">
            <v>0.35</v>
          </cell>
          <cell r="J13">
            <v>0.35</v>
          </cell>
          <cell r="K13">
            <v>0.35</v>
          </cell>
          <cell r="L13">
            <v>0.35</v>
          </cell>
          <cell r="M13">
            <v>0.35</v>
          </cell>
          <cell r="N13">
            <v>0.35</v>
          </cell>
          <cell r="O13">
            <v>0.35</v>
          </cell>
          <cell r="P13">
            <v>0.35</v>
          </cell>
          <cell r="Q13">
            <v>0.35</v>
          </cell>
          <cell r="R13">
            <v>0.35</v>
          </cell>
          <cell r="S13">
            <v>0.35</v>
          </cell>
          <cell r="T13">
            <v>0.35</v>
          </cell>
        </row>
        <row r="14">
          <cell r="D14">
            <v>1</v>
          </cell>
          <cell r="E14">
            <v>2.5</v>
          </cell>
          <cell r="F14">
            <v>2.5</v>
          </cell>
          <cell r="G14">
            <v>2.5</v>
          </cell>
          <cell r="H14">
            <v>2.5</v>
          </cell>
          <cell r="I14">
            <v>2.5</v>
          </cell>
          <cell r="J14">
            <v>2.5</v>
          </cell>
          <cell r="K14">
            <v>2.5</v>
          </cell>
          <cell r="L14">
            <v>2.5</v>
          </cell>
          <cell r="M14">
            <v>2.5</v>
          </cell>
          <cell r="N14">
            <v>2.5</v>
          </cell>
          <cell r="O14">
            <v>2.5</v>
          </cell>
          <cell r="P14">
            <v>2.5</v>
          </cell>
          <cell r="Q14">
            <v>2.5</v>
          </cell>
          <cell r="R14">
            <v>2.5</v>
          </cell>
          <cell r="S14">
            <v>2.5</v>
          </cell>
          <cell r="T14">
            <v>2.5</v>
          </cell>
        </row>
        <row r="21">
          <cell r="D21">
            <v>1</v>
          </cell>
          <cell r="E21">
            <v>2</v>
          </cell>
          <cell r="F21">
            <v>2</v>
          </cell>
          <cell r="G21">
            <v>3</v>
          </cell>
          <cell r="H21">
            <v>4</v>
          </cell>
          <cell r="I21">
            <v>5</v>
          </cell>
          <cell r="J21">
            <v>2</v>
          </cell>
          <cell r="K21">
            <v>3</v>
          </cell>
          <cell r="L21">
            <v>4</v>
          </cell>
          <cell r="M21">
            <v>5</v>
          </cell>
          <cell r="N21">
            <v>2</v>
          </cell>
          <cell r="O21">
            <v>3</v>
          </cell>
          <cell r="P21">
            <v>4</v>
          </cell>
          <cell r="Q21">
            <v>5</v>
          </cell>
          <cell r="R21">
            <v>2</v>
          </cell>
          <cell r="S21">
            <v>3</v>
          </cell>
          <cell r="T21">
            <v>4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8.0000000000000007E-5</v>
          </cell>
          <cell r="H23">
            <v>2.1000000000000001E-4</v>
          </cell>
          <cell r="I23">
            <v>1.81E-3</v>
          </cell>
          <cell r="J23">
            <v>0</v>
          </cell>
          <cell r="K23">
            <v>8.0000000000000007E-5</v>
          </cell>
          <cell r="L23">
            <v>2.1000000000000001E-4</v>
          </cell>
          <cell r="M23">
            <v>1.81E-3</v>
          </cell>
          <cell r="N23">
            <v>0</v>
          </cell>
          <cell r="O23">
            <v>8.0000000000000007E-5</v>
          </cell>
          <cell r="P23">
            <v>2.1000000000000001E-4</v>
          </cell>
          <cell r="Q23">
            <v>1.81E-3</v>
          </cell>
          <cell r="R23">
            <v>0</v>
          </cell>
          <cell r="S23">
            <v>8.0000000000000007E-5</v>
          </cell>
          <cell r="T23">
            <v>2.1000000000000001E-4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1.8999999999999998E-4</v>
          </cell>
          <cell r="H24">
            <v>9.5E-4</v>
          </cell>
          <cell r="I24">
            <v>5.0600000000000003E-3</v>
          </cell>
          <cell r="J24">
            <v>0</v>
          </cell>
          <cell r="K24">
            <v>1.8999999999999998E-4</v>
          </cell>
          <cell r="L24">
            <v>9.5E-4</v>
          </cell>
          <cell r="M24">
            <v>5.0600000000000003E-3</v>
          </cell>
          <cell r="N24">
            <v>0</v>
          </cell>
          <cell r="O24">
            <v>1.8999999999999998E-4</v>
          </cell>
          <cell r="P24">
            <v>9.5E-4</v>
          </cell>
          <cell r="Q24">
            <v>5.0600000000000003E-3</v>
          </cell>
          <cell r="R24">
            <v>0</v>
          </cell>
          <cell r="S24">
            <v>1.8999999999999998E-4</v>
          </cell>
          <cell r="T24">
            <v>9.5E-4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4.2000000000000002E-4</v>
          </cell>
          <cell r="H25">
            <v>2.2000000000000001E-3</v>
          </cell>
          <cell r="I25">
            <v>9.300000000000001E-3</v>
          </cell>
          <cell r="J25">
            <v>0</v>
          </cell>
          <cell r="K25">
            <v>4.2000000000000002E-4</v>
          </cell>
          <cell r="L25">
            <v>2.2000000000000001E-3</v>
          </cell>
          <cell r="M25">
            <v>9.300000000000001E-3</v>
          </cell>
          <cell r="N25">
            <v>0</v>
          </cell>
          <cell r="O25">
            <v>4.2000000000000002E-4</v>
          </cell>
          <cell r="P25">
            <v>2.2000000000000001E-3</v>
          </cell>
          <cell r="Q25">
            <v>9.300000000000001E-3</v>
          </cell>
          <cell r="R25">
            <v>0</v>
          </cell>
          <cell r="S25">
            <v>4.2000000000000002E-4</v>
          </cell>
          <cell r="T25">
            <v>2.2000000000000001E-3</v>
          </cell>
        </row>
        <row r="26">
          <cell r="D26">
            <v>2.5999999999999998E-4</v>
          </cell>
          <cell r="E26">
            <v>2.5999999999999998E-4</v>
          </cell>
          <cell r="F26">
            <v>2.5999999999999998E-4</v>
          </cell>
          <cell r="G26">
            <v>1.06E-3</v>
          </cell>
          <cell r="H26">
            <v>3.4399999999999999E-3</v>
          </cell>
          <cell r="I26">
            <v>1.4339999999999999E-2</v>
          </cell>
          <cell r="J26">
            <v>2.5999999999999998E-4</v>
          </cell>
          <cell r="K26">
            <v>1.06E-3</v>
          </cell>
          <cell r="L26">
            <v>3.4399999999999999E-3</v>
          </cell>
          <cell r="M26">
            <v>1.4339999999999999E-2</v>
          </cell>
          <cell r="N26">
            <v>2.5999999999999998E-4</v>
          </cell>
          <cell r="O26">
            <v>1.06E-3</v>
          </cell>
          <cell r="P26">
            <v>3.4399999999999999E-3</v>
          </cell>
          <cell r="Q26">
            <v>1.4339999999999999E-2</v>
          </cell>
          <cell r="R26">
            <v>2.5999999999999998E-4</v>
          </cell>
          <cell r="S26">
            <v>1.06E-3</v>
          </cell>
          <cell r="T26">
            <v>3.4399999999999999E-3</v>
          </cell>
        </row>
        <row r="27">
          <cell r="D27">
            <v>9.8999999999999999E-4</v>
          </cell>
          <cell r="E27">
            <v>9.8999999999999999E-4</v>
          </cell>
          <cell r="F27">
            <v>9.8999999999999999E-4</v>
          </cell>
          <cell r="G27">
            <v>1.7699999999999999E-3</v>
          </cell>
          <cell r="H27">
            <v>4.7199999999999994E-3</v>
          </cell>
          <cell r="I27">
            <v>1.9379999999999998E-2</v>
          </cell>
          <cell r="J27">
            <v>9.8999999999999999E-4</v>
          </cell>
          <cell r="K27">
            <v>1.7699999999999999E-3</v>
          </cell>
          <cell r="L27">
            <v>4.7199999999999994E-3</v>
          </cell>
          <cell r="M27">
            <v>1.9379999999999998E-2</v>
          </cell>
          <cell r="N27">
            <v>9.8999999999999999E-4</v>
          </cell>
          <cell r="O27">
            <v>1.7699999999999999E-3</v>
          </cell>
          <cell r="P27">
            <v>4.7199999999999994E-3</v>
          </cell>
          <cell r="Q27">
            <v>1.9379999999999998E-2</v>
          </cell>
          <cell r="R27">
            <v>9.8999999999999999E-4</v>
          </cell>
          <cell r="S27">
            <v>1.7699999999999999E-3</v>
          </cell>
          <cell r="T27">
            <v>4.7199999999999994E-3</v>
          </cell>
        </row>
        <row r="28">
          <cell r="D28">
            <v>1.72E-3</v>
          </cell>
          <cell r="E28">
            <v>1.72E-3</v>
          </cell>
          <cell r="F28">
            <v>1.72E-3</v>
          </cell>
          <cell r="G28">
            <v>2.5999999999999999E-3</v>
          </cell>
          <cell r="H28">
            <v>6.1399999999999996E-3</v>
          </cell>
          <cell r="I28">
            <v>2.4510000000000001E-2</v>
          </cell>
          <cell r="J28">
            <v>1.72E-3</v>
          </cell>
          <cell r="K28">
            <v>2.5999999999999999E-3</v>
          </cell>
          <cell r="L28">
            <v>6.1399999999999996E-3</v>
          </cell>
          <cell r="M28">
            <v>2.4510000000000001E-2</v>
          </cell>
          <cell r="N28">
            <v>1.72E-3</v>
          </cell>
          <cell r="O28">
            <v>2.5999999999999999E-3</v>
          </cell>
          <cell r="P28">
            <v>6.1399999999999996E-3</v>
          </cell>
          <cell r="Q28">
            <v>2.4510000000000001E-2</v>
          </cell>
          <cell r="R28">
            <v>1.72E-3</v>
          </cell>
          <cell r="S28">
            <v>2.5999999999999999E-3</v>
          </cell>
          <cell r="T28">
            <v>6.1399999999999996E-3</v>
          </cell>
        </row>
        <row r="29">
          <cell r="D29">
            <v>2.5100000000000001E-3</v>
          </cell>
          <cell r="E29">
            <v>2.5100000000000001E-3</v>
          </cell>
          <cell r="F29">
            <v>2.5100000000000001E-3</v>
          </cell>
          <cell r="G29">
            <v>3.4300000000000003E-3</v>
          </cell>
          <cell r="H29">
            <v>7.5900000000000004E-3</v>
          </cell>
          <cell r="I29">
            <v>2.9590000000000002E-2</v>
          </cell>
          <cell r="J29">
            <v>2.5100000000000001E-3</v>
          </cell>
          <cell r="K29">
            <v>3.4300000000000003E-3</v>
          </cell>
          <cell r="L29">
            <v>7.5900000000000004E-3</v>
          </cell>
          <cell r="M29">
            <v>2.9590000000000002E-2</v>
          </cell>
          <cell r="N29">
            <v>2.5100000000000001E-3</v>
          </cell>
          <cell r="O29">
            <v>3.4300000000000003E-3</v>
          </cell>
          <cell r="P29">
            <v>7.5900000000000004E-3</v>
          </cell>
          <cell r="Q29">
            <v>2.9590000000000002E-2</v>
          </cell>
          <cell r="R29">
            <v>2.5100000000000001E-3</v>
          </cell>
          <cell r="S29">
            <v>3.4300000000000003E-3</v>
          </cell>
          <cell r="T29">
            <v>7.5900000000000004E-3</v>
          </cell>
        </row>
        <row r="30">
          <cell r="D30">
            <v>3.3500000000000001E-3</v>
          </cell>
          <cell r="E30">
            <v>3.3500000000000001E-3</v>
          </cell>
          <cell r="F30">
            <v>3.3500000000000001E-3</v>
          </cell>
          <cell r="G30">
            <v>4.1599999999999996E-3</v>
          </cell>
          <cell r="H30">
            <v>9.2500000000000013E-3</v>
          </cell>
          <cell r="I30">
            <v>3.4509999999999999E-2</v>
          </cell>
          <cell r="J30">
            <v>3.3500000000000001E-3</v>
          </cell>
          <cell r="K30">
            <v>4.1599999999999996E-3</v>
          </cell>
          <cell r="L30">
            <v>9.2500000000000013E-3</v>
          </cell>
          <cell r="M30">
            <v>3.4509999999999999E-2</v>
          </cell>
          <cell r="N30">
            <v>3.3500000000000001E-3</v>
          </cell>
          <cell r="O30">
            <v>4.1599999999999996E-3</v>
          </cell>
          <cell r="P30">
            <v>9.2500000000000013E-3</v>
          </cell>
          <cell r="Q30">
            <v>3.4509999999999999E-2</v>
          </cell>
          <cell r="R30">
            <v>3.3500000000000001E-3</v>
          </cell>
          <cell r="S30">
            <v>4.1599999999999996E-3</v>
          </cell>
          <cell r="T30">
            <v>9.2500000000000013E-3</v>
          </cell>
        </row>
        <row r="31">
          <cell r="D31">
            <v>4.2399999999999998E-3</v>
          </cell>
          <cell r="E31">
            <v>4.2399999999999998E-3</v>
          </cell>
          <cell r="F31">
            <v>4.2399999999999998E-3</v>
          </cell>
          <cell r="G31">
            <v>4.64E-3</v>
          </cell>
          <cell r="H31">
            <v>1.1049999999999999E-2</v>
          </cell>
          <cell r="I31">
            <v>4.0160000000000001E-2</v>
          </cell>
          <cell r="J31">
            <v>4.2399999999999998E-3</v>
          </cell>
          <cell r="K31">
            <v>4.64E-3</v>
          </cell>
          <cell r="L31">
            <v>1.1049999999999999E-2</v>
          </cell>
          <cell r="M31">
            <v>4.0160000000000001E-2</v>
          </cell>
          <cell r="N31">
            <v>4.2399999999999998E-3</v>
          </cell>
          <cell r="O31">
            <v>4.64E-3</v>
          </cell>
          <cell r="P31">
            <v>1.1049999999999999E-2</v>
          </cell>
          <cell r="Q31">
            <v>4.0160000000000001E-2</v>
          </cell>
          <cell r="R31">
            <v>4.2399999999999998E-3</v>
          </cell>
          <cell r="S31">
            <v>4.64E-3</v>
          </cell>
          <cell r="T31">
            <v>1.1049999999999999E-2</v>
          </cell>
        </row>
        <row r="32">
          <cell r="D32">
            <v>5.2100000000000002E-3</v>
          </cell>
          <cell r="E32">
            <v>5.2100000000000002E-3</v>
          </cell>
          <cell r="F32">
            <v>5.2100000000000002E-3</v>
          </cell>
          <cell r="G32">
            <v>5.2199999999999998E-3</v>
          </cell>
          <cell r="H32">
            <v>1.2869999999999999E-2</v>
          </cell>
          <cell r="I32">
            <v>4.6369999999999995E-2</v>
          </cell>
          <cell r="J32">
            <v>5.2100000000000002E-3</v>
          </cell>
          <cell r="K32">
            <v>5.2199999999999998E-3</v>
          </cell>
          <cell r="L32">
            <v>1.2869999999999999E-2</v>
          </cell>
          <cell r="M32">
            <v>4.6369999999999995E-2</v>
          </cell>
          <cell r="N32">
            <v>5.2100000000000002E-3</v>
          </cell>
          <cell r="O32">
            <v>5.2199999999999998E-3</v>
          </cell>
          <cell r="P32">
            <v>1.2869999999999999E-2</v>
          </cell>
          <cell r="Q32">
            <v>4.6369999999999995E-2</v>
          </cell>
          <cell r="R32">
            <v>5.2100000000000002E-3</v>
          </cell>
          <cell r="S32">
            <v>5.2199999999999998E-3</v>
          </cell>
          <cell r="T32">
            <v>1.2869999999999999E-2</v>
          </cell>
        </row>
        <row r="33">
          <cell r="D33">
            <v>6.2500000000000003E-3</v>
          </cell>
          <cell r="E33">
            <v>6.2500000000000003E-3</v>
          </cell>
          <cell r="F33">
            <v>6.2500000000000003E-3</v>
          </cell>
          <cell r="G33">
            <v>5.8999999999999999E-3</v>
          </cell>
          <cell r="H33">
            <v>1.49E-2</v>
          </cell>
          <cell r="I33">
            <v>5.2880000000000003E-2</v>
          </cell>
          <cell r="J33">
            <v>6.2500000000000003E-3</v>
          </cell>
          <cell r="K33">
            <v>5.8999999999999999E-3</v>
          </cell>
          <cell r="L33">
            <v>1.49E-2</v>
          </cell>
          <cell r="M33">
            <v>5.2880000000000003E-2</v>
          </cell>
          <cell r="N33">
            <v>6.2500000000000003E-3</v>
          </cell>
          <cell r="O33">
            <v>5.8999999999999999E-3</v>
          </cell>
          <cell r="P33">
            <v>1.49E-2</v>
          </cell>
          <cell r="Q33">
            <v>5.2880000000000003E-2</v>
          </cell>
          <cell r="R33">
            <v>6.2500000000000003E-3</v>
          </cell>
          <cell r="S33">
            <v>5.8999999999999999E-3</v>
          </cell>
          <cell r="T33">
            <v>1.49E-2</v>
          </cell>
        </row>
        <row r="34">
          <cell r="D34">
            <v>7.3699999999999998E-3</v>
          </cell>
          <cell r="E34">
            <v>7.3699999999999998E-3</v>
          </cell>
          <cell r="F34">
            <v>7.3699999999999998E-3</v>
          </cell>
          <cell r="G34">
            <v>7.0199999999999993E-3</v>
          </cell>
          <cell r="H34">
            <v>1.6810000000000002E-2</v>
          </cell>
          <cell r="I34">
            <v>5.9980000000000006E-2</v>
          </cell>
          <cell r="J34">
            <v>7.3699999999999998E-3</v>
          </cell>
          <cell r="K34">
            <v>7.0199999999999993E-3</v>
          </cell>
          <cell r="L34">
            <v>1.6810000000000002E-2</v>
          </cell>
          <cell r="M34">
            <v>5.9980000000000006E-2</v>
          </cell>
          <cell r="N34">
            <v>7.3699999999999998E-3</v>
          </cell>
          <cell r="O34">
            <v>7.0199999999999993E-3</v>
          </cell>
          <cell r="P34">
            <v>1.6810000000000002E-2</v>
          </cell>
          <cell r="Q34">
            <v>5.9980000000000006E-2</v>
          </cell>
          <cell r="R34">
            <v>7.3699999999999998E-3</v>
          </cell>
          <cell r="S34">
            <v>7.0199999999999993E-3</v>
          </cell>
          <cell r="T34">
            <v>1.6810000000000002E-2</v>
          </cell>
        </row>
        <row r="35">
          <cell r="D35">
            <v>8.539999999999999E-3</v>
          </cell>
          <cell r="E35">
            <v>8.539999999999999E-3</v>
          </cell>
          <cell r="F35">
            <v>8.539999999999999E-3</v>
          </cell>
          <cell r="G35">
            <v>8.5699999999999995E-3</v>
          </cell>
          <cell r="H35">
            <v>1.8849999999999999E-2</v>
          </cell>
          <cell r="I35">
            <v>6.7470000000000002E-2</v>
          </cell>
          <cell r="J35">
            <v>8.539999999999999E-3</v>
          </cell>
          <cell r="K35">
            <v>8.5699999999999995E-3</v>
          </cell>
          <cell r="L35">
            <v>1.8849999999999999E-2</v>
          </cell>
          <cell r="M35">
            <v>6.7470000000000002E-2</v>
          </cell>
          <cell r="N35">
            <v>8.539999999999999E-3</v>
          </cell>
          <cell r="O35">
            <v>8.5699999999999995E-3</v>
          </cell>
          <cell r="P35">
            <v>1.8849999999999999E-2</v>
          </cell>
          <cell r="Q35">
            <v>6.7470000000000002E-2</v>
          </cell>
          <cell r="R35">
            <v>8.539999999999999E-3</v>
          </cell>
          <cell r="S35">
            <v>8.5699999999999995E-3</v>
          </cell>
          <cell r="T35">
            <v>1.8849999999999999E-2</v>
          </cell>
        </row>
        <row r="36">
          <cell r="D36">
            <v>9.1999999999999998E-3</v>
          </cell>
          <cell r="E36">
            <v>9.1999999999999998E-3</v>
          </cell>
          <cell r="F36">
            <v>9.1999999999999998E-3</v>
          </cell>
          <cell r="G36">
            <v>1.0029999999999999E-2</v>
          </cell>
          <cell r="H36">
            <v>2.078E-2</v>
          </cell>
          <cell r="I36">
            <v>7.5179999999999997E-2</v>
          </cell>
          <cell r="J36">
            <v>9.1999999999999998E-3</v>
          </cell>
          <cell r="K36">
            <v>1.0029999999999999E-2</v>
          </cell>
          <cell r="L36">
            <v>2.078E-2</v>
          </cell>
          <cell r="M36">
            <v>7.5179999999999997E-2</v>
          </cell>
          <cell r="N36">
            <v>9.1999999999999998E-3</v>
          </cell>
          <cell r="O36">
            <v>1.0029999999999999E-2</v>
          </cell>
          <cell r="P36">
            <v>2.078E-2</v>
          </cell>
          <cell r="Q36">
            <v>7.5179999999999997E-2</v>
          </cell>
          <cell r="R36">
            <v>9.1999999999999998E-3</v>
          </cell>
          <cell r="S36">
            <v>1.0029999999999999E-2</v>
          </cell>
          <cell r="T36">
            <v>2.078E-2</v>
          </cell>
        </row>
        <row r="37">
          <cell r="D37">
            <v>9.92E-3</v>
          </cell>
          <cell r="E37">
            <v>9.92E-3</v>
          </cell>
          <cell r="F37">
            <v>9.92E-3</v>
          </cell>
          <cell r="G37">
            <v>1.111E-2</v>
          </cell>
          <cell r="H37">
            <v>2.3639999999999998E-2</v>
          </cell>
          <cell r="I37">
            <v>8.2439999999999999E-2</v>
          </cell>
          <cell r="J37">
            <v>9.92E-3</v>
          </cell>
          <cell r="K37">
            <v>1.111E-2</v>
          </cell>
          <cell r="L37">
            <v>2.3639999999999998E-2</v>
          </cell>
          <cell r="M37">
            <v>8.2439999999999999E-2</v>
          </cell>
          <cell r="N37">
            <v>9.92E-3</v>
          </cell>
          <cell r="O37">
            <v>1.111E-2</v>
          </cell>
          <cell r="P37">
            <v>2.3639999999999998E-2</v>
          </cell>
          <cell r="Q37">
            <v>8.2439999999999999E-2</v>
          </cell>
          <cell r="R37">
            <v>9.92E-3</v>
          </cell>
          <cell r="S37">
            <v>1.111E-2</v>
          </cell>
          <cell r="T37">
            <v>2.3639999999999998E-2</v>
          </cell>
        </row>
        <row r="38">
          <cell r="D38">
            <v>1.072E-2</v>
          </cell>
          <cell r="E38">
            <v>1.072E-2</v>
          </cell>
          <cell r="F38">
            <v>1.072E-2</v>
          </cell>
          <cell r="G38">
            <v>1.242E-2</v>
          </cell>
          <cell r="H38">
            <v>2.7040000000000002E-2</v>
          </cell>
          <cell r="I38">
            <v>8.9329999999999993E-2</v>
          </cell>
          <cell r="J38">
            <v>1.072E-2</v>
          </cell>
          <cell r="K38">
            <v>1.242E-2</v>
          </cell>
          <cell r="L38">
            <v>2.7040000000000002E-2</v>
          </cell>
          <cell r="M38">
            <v>8.9329999999999993E-2</v>
          </cell>
          <cell r="N38">
            <v>1.072E-2</v>
          </cell>
          <cell r="O38">
            <v>1.242E-2</v>
          </cell>
          <cell r="P38">
            <v>2.7040000000000002E-2</v>
          </cell>
          <cell r="Q38">
            <v>8.9329999999999993E-2</v>
          </cell>
          <cell r="R38">
            <v>1.072E-2</v>
          </cell>
          <cell r="S38">
            <v>1.242E-2</v>
          </cell>
          <cell r="T38">
            <v>2.7040000000000002E-2</v>
          </cell>
        </row>
        <row r="39">
          <cell r="D39">
            <v>1.159E-2</v>
          </cell>
          <cell r="E39">
            <v>1.159E-2</v>
          </cell>
          <cell r="F39">
            <v>1.159E-2</v>
          </cell>
          <cell r="G39">
            <v>1.401E-2</v>
          </cell>
          <cell r="H39">
            <v>3.0939999999999999E-2</v>
          </cell>
          <cell r="I39">
            <v>9.6140000000000003E-2</v>
          </cell>
          <cell r="J39">
            <v>1.159E-2</v>
          </cell>
          <cell r="K39">
            <v>1.401E-2</v>
          </cell>
          <cell r="L39">
            <v>3.0939999999999999E-2</v>
          </cell>
          <cell r="M39">
            <v>9.6140000000000003E-2</v>
          </cell>
          <cell r="N39">
            <v>1.159E-2</v>
          </cell>
          <cell r="O39">
            <v>1.401E-2</v>
          </cell>
          <cell r="P39">
            <v>3.0939999999999999E-2</v>
          </cell>
          <cell r="Q39">
            <v>9.6140000000000003E-2</v>
          </cell>
          <cell r="R39">
            <v>1.159E-2</v>
          </cell>
          <cell r="S39">
            <v>1.401E-2</v>
          </cell>
          <cell r="T39">
            <v>3.0939999999999999E-2</v>
          </cell>
        </row>
        <row r="40">
          <cell r="D40">
            <v>1.191E-2</v>
          </cell>
          <cell r="E40">
            <v>1.191E-2</v>
          </cell>
          <cell r="F40">
            <v>1.191E-2</v>
          </cell>
          <cell r="G40">
            <v>1.5509999999999999E-2</v>
          </cell>
          <cell r="H40">
            <v>3.4750000000000003E-2</v>
          </cell>
          <cell r="I40">
            <v>0.10272000000000001</v>
          </cell>
          <cell r="J40">
            <v>1.191E-2</v>
          </cell>
          <cell r="K40">
            <v>1.5509999999999999E-2</v>
          </cell>
          <cell r="L40">
            <v>3.4750000000000003E-2</v>
          </cell>
          <cell r="M40">
            <v>0.10272000000000001</v>
          </cell>
          <cell r="N40">
            <v>1.191E-2</v>
          </cell>
          <cell r="O40">
            <v>1.5509999999999999E-2</v>
          </cell>
          <cell r="P40">
            <v>3.4750000000000003E-2</v>
          </cell>
          <cell r="Q40">
            <v>0.10272000000000001</v>
          </cell>
          <cell r="R40">
            <v>1.191E-2</v>
          </cell>
          <cell r="S40">
            <v>1.5509999999999999E-2</v>
          </cell>
          <cell r="T40">
            <v>3.4750000000000003E-2</v>
          </cell>
        </row>
        <row r="41">
          <cell r="D41">
            <v>1.191E-2</v>
          </cell>
          <cell r="E41">
            <v>1.191E-2</v>
          </cell>
          <cell r="F41">
            <v>1.191E-2</v>
          </cell>
          <cell r="G41">
            <v>1.736E-2</v>
          </cell>
          <cell r="H41">
            <v>3.8610000000000005E-2</v>
          </cell>
          <cell r="I41">
            <v>0.10826000000000001</v>
          </cell>
          <cell r="J41">
            <v>1.191E-2</v>
          </cell>
          <cell r="K41">
            <v>1.736E-2</v>
          </cell>
          <cell r="L41">
            <v>3.8610000000000005E-2</v>
          </cell>
          <cell r="M41">
            <v>0.10826000000000001</v>
          </cell>
          <cell r="N41">
            <v>1.191E-2</v>
          </cell>
          <cell r="O41">
            <v>1.736E-2</v>
          </cell>
          <cell r="P41">
            <v>3.8610000000000005E-2</v>
          </cell>
          <cell r="Q41">
            <v>0.10826000000000001</v>
          </cell>
          <cell r="R41">
            <v>1.191E-2</v>
          </cell>
          <cell r="S41">
            <v>1.736E-2</v>
          </cell>
          <cell r="T41">
            <v>3.8610000000000005E-2</v>
          </cell>
        </row>
        <row r="42">
          <cell r="D42">
            <v>1.191E-2</v>
          </cell>
          <cell r="E42">
            <v>1.191E-2</v>
          </cell>
          <cell r="F42">
            <v>1.191E-2</v>
          </cell>
          <cell r="G42">
            <v>1.9290000000000002E-2</v>
          </cell>
          <cell r="H42">
            <v>4.2380000000000001E-2</v>
          </cell>
          <cell r="I42">
            <v>0.11362</v>
          </cell>
          <cell r="J42">
            <v>1.191E-2</v>
          </cell>
          <cell r="K42">
            <v>1.9290000000000002E-2</v>
          </cell>
          <cell r="L42">
            <v>4.2380000000000001E-2</v>
          </cell>
          <cell r="M42">
            <v>0.11362</v>
          </cell>
          <cell r="N42">
            <v>1.191E-2</v>
          </cell>
          <cell r="O42">
            <v>1.9290000000000002E-2</v>
          </cell>
          <cell r="P42">
            <v>4.2380000000000001E-2</v>
          </cell>
          <cell r="Q42">
            <v>0.11362</v>
          </cell>
          <cell r="R42">
            <v>1.191E-2</v>
          </cell>
          <cell r="S42">
            <v>1.9290000000000002E-2</v>
          </cell>
          <cell r="T42">
            <v>4.2380000000000001E-2</v>
          </cell>
        </row>
        <row r="43">
          <cell r="D43">
            <v>1.2016666666666667E-2</v>
          </cell>
          <cell r="E43">
            <v>1.2016666666666667E-2</v>
          </cell>
          <cell r="F43">
            <v>1.2016666666666667E-2</v>
          </cell>
          <cell r="G43">
            <v>2.1050000000000003E-2</v>
          </cell>
          <cell r="H43">
            <v>4.6193333333333336E-2</v>
          </cell>
          <cell r="I43">
            <v>0.11944666666666666</v>
          </cell>
          <cell r="J43">
            <v>1.2016666666666667E-2</v>
          </cell>
          <cell r="K43">
            <v>2.1050000000000003E-2</v>
          </cell>
          <cell r="L43">
            <v>4.6193333333333336E-2</v>
          </cell>
          <cell r="M43">
            <v>0.11944666666666666</v>
          </cell>
          <cell r="N43">
            <v>1.2016666666666667E-2</v>
          </cell>
          <cell r="O43">
            <v>2.1050000000000003E-2</v>
          </cell>
          <cell r="P43">
            <v>4.6193333333333336E-2</v>
          </cell>
          <cell r="Q43">
            <v>0.11944666666666666</v>
          </cell>
          <cell r="R43">
            <v>1.2016666666666667E-2</v>
          </cell>
          <cell r="S43">
            <v>2.1050000000000003E-2</v>
          </cell>
          <cell r="T43">
            <v>4.6193333333333336E-2</v>
          </cell>
        </row>
        <row r="44">
          <cell r="D44">
            <v>1.2123333333333335E-2</v>
          </cell>
          <cell r="E44">
            <v>1.2123333333333335E-2</v>
          </cell>
          <cell r="F44">
            <v>1.2123333333333335E-2</v>
          </cell>
          <cell r="G44">
            <v>2.2810000000000004E-2</v>
          </cell>
          <cell r="H44">
            <v>5.0006666666666671E-2</v>
          </cell>
          <cell r="I44">
            <v>0.12527333333333332</v>
          </cell>
          <cell r="J44">
            <v>1.2123333333333335E-2</v>
          </cell>
          <cell r="K44">
            <v>2.2810000000000004E-2</v>
          </cell>
          <cell r="L44">
            <v>5.0006666666666671E-2</v>
          </cell>
          <cell r="M44">
            <v>0.12527333333333332</v>
          </cell>
          <cell r="N44">
            <v>1.2123333333333335E-2</v>
          </cell>
          <cell r="O44">
            <v>2.2810000000000004E-2</v>
          </cell>
          <cell r="P44">
            <v>5.0006666666666671E-2</v>
          </cell>
          <cell r="Q44">
            <v>0.12527333333333332</v>
          </cell>
          <cell r="R44">
            <v>1.2123333333333335E-2</v>
          </cell>
          <cell r="S44">
            <v>2.2810000000000004E-2</v>
          </cell>
          <cell r="T44">
            <v>5.0006666666666671E-2</v>
          </cell>
        </row>
        <row r="45">
          <cell r="D45">
            <v>1.2230000000000001E-2</v>
          </cell>
          <cell r="E45">
            <v>1.2230000000000001E-2</v>
          </cell>
          <cell r="F45">
            <v>1.2230000000000001E-2</v>
          </cell>
          <cell r="G45">
            <v>2.4570000000000002E-2</v>
          </cell>
          <cell r="H45">
            <v>5.382E-2</v>
          </cell>
          <cell r="I45">
            <v>0.13109999999999999</v>
          </cell>
          <cell r="J45">
            <v>1.2230000000000001E-2</v>
          </cell>
          <cell r="K45">
            <v>2.4570000000000002E-2</v>
          </cell>
          <cell r="L45">
            <v>5.382E-2</v>
          </cell>
          <cell r="M45">
            <v>0.13109999999999999</v>
          </cell>
          <cell r="N45">
            <v>1.2230000000000001E-2</v>
          </cell>
          <cell r="O45">
            <v>2.4570000000000002E-2</v>
          </cell>
          <cell r="P45">
            <v>5.382E-2</v>
          </cell>
          <cell r="Q45">
            <v>0.13109999999999999</v>
          </cell>
          <cell r="R45">
            <v>1.2230000000000001E-2</v>
          </cell>
          <cell r="S45">
            <v>2.4570000000000002E-2</v>
          </cell>
          <cell r="T45">
            <v>5.382E-2</v>
          </cell>
        </row>
        <row r="46">
          <cell r="D46">
            <v>1.2336666666666668E-2</v>
          </cell>
          <cell r="E46">
            <v>1.2336666666666668E-2</v>
          </cell>
          <cell r="F46">
            <v>1.2336666666666668E-2</v>
          </cell>
          <cell r="G46">
            <v>2.6330000000000003E-2</v>
          </cell>
          <cell r="H46">
            <v>5.7633333333333335E-2</v>
          </cell>
          <cell r="I46">
            <v>0.13692666666666667</v>
          </cell>
          <cell r="J46">
            <v>1.2336666666666668E-2</v>
          </cell>
          <cell r="K46">
            <v>2.6330000000000003E-2</v>
          </cell>
          <cell r="L46">
            <v>5.7633333333333335E-2</v>
          </cell>
          <cell r="M46">
            <v>0.13692666666666667</v>
          </cell>
          <cell r="N46">
            <v>1.2336666666666668E-2</v>
          </cell>
          <cell r="O46">
            <v>2.6330000000000003E-2</v>
          </cell>
          <cell r="P46">
            <v>5.7633333333333335E-2</v>
          </cell>
          <cell r="Q46">
            <v>0.13692666666666667</v>
          </cell>
          <cell r="R46">
            <v>1.2336666666666668E-2</v>
          </cell>
          <cell r="S46">
            <v>2.6330000000000003E-2</v>
          </cell>
          <cell r="T46">
            <v>5.7633333333333335E-2</v>
          </cell>
        </row>
        <row r="47">
          <cell r="D47">
            <v>1.2443333333333336E-2</v>
          </cell>
          <cell r="E47">
            <v>1.2443333333333336E-2</v>
          </cell>
          <cell r="F47">
            <v>1.2443333333333336E-2</v>
          </cell>
          <cell r="G47">
            <v>2.8090000000000004E-2</v>
          </cell>
          <cell r="H47">
            <v>6.144666666666667E-2</v>
          </cell>
          <cell r="I47">
            <v>0.14275333333333332</v>
          </cell>
          <cell r="J47">
            <v>1.2443333333333336E-2</v>
          </cell>
          <cell r="K47">
            <v>2.8090000000000004E-2</v>
          </cell>
          <cell r="L47">
            <v>6.144666666666667E-2</v>
          </cell>
          <cell r="M47">
            <v>0.14275333333333332</v>
          </cell>
          <cell r="N47">
            <v>1.2443333333333336E-2</v>
          </cell>
          <cell r="O47">
            <v>2.8090000000000004E-2</v>
          </cell>
          <cell r="P47">
            <v>6.144666666666667E-2</v>
          </cell>
          <cell r="Q47">
            <v>0.14275333333333332</v>
          </cell>
          <cell r="R47">
            <v>1.2443333333333336E-2</v>
          </cell>
          <cell r="S47">
            <v>2.8090000000000004E-2</v>
          </cell>
          <cell r="T47">
            <v>6.144666666666667E-2</v>
          </cell>
        </row>
        <row r="48">
          <cell r="D48">
            <v>1.2550000000000002E-2</v>
          </cell>
          <cell r="E48">
            <v>1.2550000000000002E-2</v>
          </cell>
          <cell r="F48">
            <v>1.2550000000000002E-2</v>
          </cell>
          <cell r="G48">
            <v>2.9850000000000005E-2</v>
          </cell>
          <cell r="H48">
            <v>6.5259999999999999E-2</v>
          </cell>
          <cell r="I48">
            <v>0.14857999999999999</v>
          </cell>
          <cell r="J48">
            <v>1.2550000000000002E-2</v>
          </cell>
          <cell r="K48">
            <v>2.9850000000000005E-2</v>
          </cell>
          <cell r="L48">
            <v>6.5259999999999999E-2</v>
          </cell>
          <cell r="M48">
            <v>0.14857999999999999</v>
          </cell>
          <cell r="N48">
            <v>1.2550000000000002E-2</v>
          </cell>
          <cell r="O48">
            <v>2.9850000000000005E-2</v>
          </cell>
          <cell r="P48">
            <v>6.5259999999999999E-2</v>
          </cell>
          <cell r="Q48">
            <v>0.14857999999999999</v>
          </cell>
          <cell r="R48">
            <v>1.2550000000000002E-2</v>
          </cell>
          <cell r="S48">
            <v>2.9850000000000005E-2</v>
          </cell>
          <cell r="T48">
            <v>6.5259999999999999E-2</v>
          </cell>
        </row>
        <row r="49">
          <cell r="D49">
            <v>1.2656666666666668E-2</v>
          </cell>
          <cell r="E49">
            <v>1.2656666666666668E-2</v>
          </cell>
          <cell r="F49">
            <v>1.2656666666666668E-2</v>
          </cell>
          <cell r="G49">
            <v>3.1610000000000006E-2</v>
          </cell>
          <cell r="H49">
            <v>6.9073333333333334E-2</v>
          </cell>
          <cell r="I49">
            <v>0.15440666666666666</v>
          </cell>
          <cell r="J49">
            <v>1.2656666666666668E-2</v>
          </cell>
          <cell r="K49">
            <v>3.1610000000000006E-2</v>
          </cell>
          <cell r="L49">
            <v>6.9073333333333334E-2</v>
          </cell>
          <cell r="M49">
            <v>0.15440666666666666</v>
          </cell>
          <cell r="N49">
            <v>1.2656666666666668E-2</v>
          </cell>
          <cell r="O49">
            <v>3.1610000000000006E-2</v>
          </cell>
          <cell r="P49">
            <v>6.9073333333333334E-2</v>
          </cell>
          <cell r="Q49">
            <v>0.15440666666666666</v>
          </cell>
          <cell r="R49">
            <v>1.2656666666666668E-2</v>
          </cell>
          <cell r="S49">
            <v>3.1610000000000006E-2</v>
          </cell>
          <cell r="T49">
            <v>6.9073333333333334E-2</v>
          </cell>
        </row>
        <row r="50">
          <cell r="D50">
            <v>1.2763333333333337E-2</v>
          </cell>
          <cell r="E50">
            <v>1.2763333333333337E-2</v>
          </cell>
          <cell r="F50">
            <v>1.2763333333333337E-2</v>
          </cell>
          <cell r="G50">
            <v>3.3370000000000004E-2</v>
          </cell>
          <cell r="H50">
            <v>7.2886666666666669E-2</v>
          </cell>
          <cell r="I50">
            <v>0.16023333333333331</v>
          </cell>
          <cell r="J50">
            <v>1.2763333333333337E-2</v>
          </cell>
          <cell r="K50">
            <v>3.3370000000000004E-2</v>
          </cell>
          <cell r="L50">
            <v>7.2886666666666669E-2</v>
          </cell>
          <cell r="M50">
            <v>0.16023333333333331</v>
          </cell>
          <cell r="N50">
            <v>1.2763333333333337E-2</v>
          </cell>
          <cell r="O50">
            <v>3.3370000000000004E-2</v>
          </cell>
          <cell r="P50">
            <v>7.2886666666666669E-2</v>
          </cell>
          <cell r="Q50">
            <v>0.16023333333333331</v>
          </cell>
          <cell r="R50">
            <v>1.2763333333333337E-2</v>
          </cell>
          <cell r="S50">
            <v>3.3370000000000004E-2</v>
          </cell>
          <cell r="T50">
            <v>7.2886666666666669E-2</v>
          </cell>
        </row>
        <row r="51">
          <cell r="D51">
            <v>1.2870000000000003E-2</v>
          </cell>
          <cell r="E51">
            <v>1.2870000000000003E-2</v>
          </cell>
          <cell r="F51">
            <v>1.2870000000000003E-2</v>
          </cell>
          <cell r="G51">
            <v>3.5130000000000008E-2</v>
          </cell>
          <cell r="H51">
            <v>7.6700000000000004E-2</v>
          </cell>
          <cell r="I51">
            <v>0.16605999999999999</v>
          </cell>
          <cell r="J51">
            <v>1.2870000000000003E-2</v>
          </cell>
          <cell r="K51">
            <v>3.5130000000000008E-2</v>
          </cell>
          <cell r="L51">
            <v>7.6700000000000004E-2</v>
          </cell>
          <cell r="M51">
            <v>0.16605999999999999</v>
          </cell>
          <cell r="N51">
            <v>1.2870000000000003E-2</v>
          </cell>
          <cell r="O51">
            <v>3.5130000000000008E-2</v>
          </cell>
          <cell r="P51">
            <v>7.6700000000000004E-2</v>
          </cell>
          <cell r="Q51">
            <v>0.16605999999999999</v>
          </cell>
          <cell r="R51">
            <v>1.2870000000000003E-2</v>
          </cell>
          <cell r="S51">
            <v>3.5130000000000008E-2</v>
          </cell>
          <cell r="T51">
            <v>7.6700000000000004E-2</v>
          </cell>
        </row>
        <row r="52">
          <cell r="D52">
            <v>1.2976666666666669E-2</v>
          </cell>
          <cell r="E52">
            <v>1.2976666666666669E-2</v>
          </cell>
          <cell r="F52">
            <v>1.2976666666666669E-2</v>
          </cell>
          <cell r="G52">
            <v>3.6890000000000006E-2</v>
          </cell>
          <cell r="H52">
            <v>8.051333333333334E-2</v>
          </cell>
          <cell r="I52">
            <v>0.17188666666666666</v>
          </cell>
          <cell r="J52">
            <v>1.2976666666666669E-2</v>
          </cell>
          <cell r="K52">
            <v>3.6890000000000006E-2</v>
          </cell>
          <cell r="L52">
            <v>8.051333333333334E-2</v>
          </cell>
          <cell r="M52">
            <v>0.17188666666666666</v>
          </cell>
          <cell r="N52">
            <v>1.2976666666666669E-2</v>
          </cell>
          <cell r="O52">
            <v>3.6890000000000006E-2</v>
          </cell>
          <cell r="P52">
            <v>8.051333333333334E-2</v>
          </cell>
          <cell r="Q52">
            <v>0.17188666666666666</v>
          </cell>
          <cell r="R52">
            <v>1.2976666666666669E-2</v>
          </cell>
          <cell r="S52">
            <v>3.6890000000000006E-2</v>
          </cell>
          <cell r="T52">
            <v>8.051333333333334E-2</v>
          </cell>
        </row>
        <row r="53">
          <cell r="D53">
            <v>1.3083333333333337E-2</v>
          </cell>
          <cell r="E53">
            <v>1.3083333333333337E-2</v>
          </cell>
          <cell r="F53">
            <v>1.3083333333333337E-2</v>
          </cell>
          <cell r="G53">
            <v>3.8650000000000004E-2</v>
          </cell>
          <cell r="H53">
            <v>8.4326666666666675E-2</v>
          </cell>
          <cell r="I53">
            <v>0.17771333333333331</v>
          </cell>
          <cell r="J53">
            <v>1.3083333333333337E-2</v>
          </cell>
          <cell r="K53">
            <v>3.8650000000000004E-2</v>
          </cell>
          <cell r="L53">
            <v>8.4326666666666675E-2</v>
          </cell>
          <cell r="M53">
            <v>0.17771333333333331</v>
          </cell>
          <cell r="N53">
            <v>1.3083333333333337E-2</v>
          </cell>
          <cell r="O53">
            <v>3.8650000000000004E-2</v>
          </cell>
          <cell r="P53">
            <v>8.4326666666666675E-2</v>
          </cell>
          <cell r="Q53">
            <v>0.17771333333333331</v>
          </cell>
          <cell r="R53">
            <v>1.3083333333333337E-2</v>
          </cell>
          <cell r="S53">
            <v>3.8650000000000004E-2</v>
          </cell>
          <cell r="T53">
            <v>8.4326666666666675E-2</v>
          </cell>
        </row>
        <row r="54">
          <cell r="D54">
            <v>1.3190000000000004E-2</v>
          </cell>
          <cell r="E54">
            <v>1.3190000000000004E-2</v>
          </cell>
          <cell r="F54">
            <v>1.3190000000000004E-2</v>
          </cell>
          <cell r="G54">
            <v>4.0410000000000008E-2</v>
          </cell>
          <cell r="H54">
            <v>8.814000000000001E-2</v>
          </cell>
          <cell r="I54">
            <v>0.18353999999999998</v>
          </cell>
          <cell r="J54">
            <v>1.3190000000000004E-2</v>
          </cell>
          <cell r="K54">
            <v>4.0410000000000008E-2</v>
          </cell>
          <cell r="L54">
            <v>8.814000000000001E-2</v>
          </cell>
          <cell r="M54">
            <v>0.18353999999999998</v>
          </cell>
          <cell r="N54">
            <v>1.3190000000000004E-2</v>
          </cell>
          <cell r="O54">
            <v>4.0410000000000008E-2</v>
          </cell>
          <cell r="P54">
            <v>8.814000000000001E-2</v>
          </cell>
          <cell r="Q54">
            <v>0.18353999999999998</v>
          </cell>
          <cell r="R54">
            <v>1.3190000000000004E-2</v>
          </cell>
          <cell r="S54">
            <v>4.0410000000000008E-2</v>
          </cell>
          <cell r="T54">
            <v>8.814000000000001E-2</v>
          </cell>
        </row>
        <row r="55">
          <cell r="D55">
            <v>1.329666666666667E-2</v>
          </cell>
          <cell r="E55">
            <v>1.329666666666667E-2</v>
          </cell>
          <cell r="F55">
            <v>1.329666666666667E-2</v>
          </cell>
          <cell r="G55">
            <v>4.2170000000000006E-2</v>
          </cell>
          <cell r="H55">
            <v>9.1953333333333345E-2</v>
          </cell>
          <cell r="I55">
            <v>0.18936666666666666</v>
          </cell>
          <cell r="J55">
            <v>1.329666666666667E-2</v>
          </cell>
          <cell r="K55">
            <v>4.2170000000000006E-2</v>
          </cell>
          <cell r="L55">
            <v>9.1953333333333345E-2</v>
          </cell>
          <cell r="M55">
            <v>0.18936666666666666</v>
          </cell>
          <cell r="N55">
            <v>1.329666666666667E-2</v>
          </cell>
          <cell r="O55">
            <v>4.2170000000000006E-2</v>
          </cell>
          <cell r="P55">
            <v>9.1953333333333345E-2</v>
          </cell>
          <cell r="Q55">
            <v>0.18936666666666666</v>
          </cell>
          <cell r="R55">
            <v>1.329666666666667E-2</v>
          </cell>
          <cell r="S55">
            <v>4.2170000000000006E-2</v>
          </cell>
          <cell r="T55">
            <v>9.1953333333333345E-2</v>
          </cell>
        </row>
        <row r="56">
          <cell r="D56">
            <v>1.3403333333333338E-2</v>
          </cell>
          <cell r="E56">
            <v>1.3403333333333338E-2</v>
          </cell>
          <cell r="F56">
            <v>1.3403333333333338E-2</v>
          </cell>
          <cell r="G56">
            <v>4.3930000000000011E-2</v>
          </cell>
          <cell r="H56">
            <v>9.576666666666668E-2</v>
          </cell>
          <cell r="I56">
            <v>0.1951933333333333</v>
          </cell>
          <cell r="J56">
            <v>1.3403333333333338E-2</v>
          </cell>
          <cell r="K56">
            <v>4.3930000000000011E-2</v>
          </cell>
          <cell r="L56">
            <v>9.576666666666668E-2</v>
          </cell>
          <cell r="M56">
            <v>0.1951933333333333</v>
          </cell>
          <cell r="N56">
            <v>1.3403333333333338E-2</v>
          </cell>
          <cell r="O56">
            <v>4.3930000000000011E-2</v>
          </cell>
          <cell r="P56">
            <v>9.576666666666668E-2</v>
          </cell>
          <cell r="Q56">
            <v>0.1951933333333333</v>
          </cell>
          <cell r="R56">
            <v>1.3403333333333338E-2</v>
          </cell>
          <cell r="S56">
            <v>4.3930000000000011E-2</v>
          </cell>
          <cell r="T56">
            <v>9.576666666666668E-2</v>
          </cell>
        </row>
        <row r="57">
          <cell r="D57">
            <v>1.3510000000000005E-2</v>
          </cell>
          <cell r="E57">
            <v>1.3510000000000005E-2</v>
          </cell>
          <cell r="F57">
            <v>1.3510000000000005E-2</v>
          </cell>
          <cell r="G57">
            <v>4.5690000000000008E-2</v>
          </cell>
          <cell r="H57">
            <v>9.9580000000000016E-2</v>
          </cell>
          <cell r="I57">
            <v>0.20101999999999998</v>
          </cell>
          <cell r="J57">
            <v>1.3510000000000005E-2</v>
          </cell>
          <cell r="K57">
            <v>4.5690000000000008E-2</v>
          </cell>
          <cell r="L57">
            <v>9.9580000000000016E-2</v>
          </cell>
          <cell r="M57">
            <v>0.20101999999999998</v>
          </cell>
          <cell r="N57">
            <v>1.3510000000000005E-2</v>
          </cell>
          <cell r="O57">
            <v>4.5690000000000008E-2</v>
          </cell>
          <cell r="P57">
            <v>9.9580000000000016E-2</v>
          </cell>
          <cell r="Q57">
            <v>0.20101999999999998</v>
          </cell>
          <cell r="R57">
            <v>1.3510000000000005E-2</v>
          </cell>
          <cell r="S57">
            <v>4.5690000000000008E-2</v>
          </cell>
          <cell r="T57">
            <v>9.9580000000000016E-2</v>
          </cell>
        </row>
        <row r="58">
          <cell r="D58">
            <v>1.3616666666666671E-2</v>
          </cell>
          <cell r="E58">
            <v>1.3616666666666671E-2</v>
          </cell>
          <cell r="F58">
            <v>1.3616666666666671E-2</v>
          </cell>
          <cell r="G58">
            <v>4.7450000000000006E-2</v>
          </cell>
          <cell r="H58">
            <v>0.10339333333333334</v>
          </cell>
          <cell r="I58">
            <v>0.20684666666666662</v>
          </cell>
          <cell r="J58">
            <v>1.3616666666666671E-2</v>
          </cell>
          <cell r="K58">
            <v>4.7450000000000006E-2</v>
          </cell>
          <cell r="L58">
            <v>0.10339333333333334</v>
          </cell>
          <cell r="M58">
            <v>0.20684666666666662</v>
          </cell>
          <cell r="N58">
            <v>1.3616666666666671E-2</v>
          </cell>
          <cell r="O58">
            <v>4.7450000000000006E-2</v>
          </cell>
          <cell r="P58">
            <v>0.10339333333333334</v>
          </cell>
          <cell r="Q58">
            <v>0.20684666666666662</v>
          </cell>
          <cell r="R58">
            <v>1.3616666666666671E-2</v>
          </cell>
          <cell r="S58">
            <v>4.7450000000000006E-2</v>
          </cell>
          <cell r="T58">
            <v>0.10339333333333334</v>
          </cell>
        </row>
        <row r="59">
          <cell r="D59">
            <v>1.3723333333333339E-2</v>
          </cell>
          <cell r="E59">
            <v>1.3723333333333339E-2</v>
          </cell>
          <cell r="F59">
            <v>1.3723333333333339E-2</v>
          </cell>
          <cell r="G59">
            <v>4.9210000000000011E-2</v>
          </cell>
          <cell r="H59">
            <v>0.10720666666666667</v>
          </cell>
          <cell r="I59">
            <v>0.2126733333333333</v>
          </cell>
          <cell r="J59">
            <v>1.3723333333333339E-2</v>
          </cell>
          <cell r="K59">
            <v>4.9210000000000011E-2</v>
          </cell>
          <cell r="L59">
            <v>0.10720666666666667</v>
          </cell>
          <cell r="M59">
            <v>0.2126733333333333</v>
          </cell>
          <cell r="N59">
            <v>1.3723333333333339E-2</v>
          </cell>
          <cell r="O59">
            <v>4.9210000000000011E-2</v>
          </cell>
          <cell r="P59">
            <v>0.10720666666666667</v>
          </cell>
          <cell r="Q59">
            <v>0.2126733333333333</v>
          </cell>
          <cell r="R59">
            <v>1.3723333333333339E-2</v>
          </cell>
          <cell r="S59">
            <v>4.9210000000000011E-2</v>
          </cell>
          <cell r="T59">
            <v>0.10720666666666667</v>
          </cell>
        </row>
        <row r="60">
          <cell r="D60">
            <v>1.3830000000000005E-2</v>
          </cell>
          <cell r="E60">
            <v>1.3830000000000005E-2</v>
          </cell>
          <cell r="F60">
            <v>1.3830000000000005E-2</v>
          </cell>
          <cell r="G60">
            <v>5.0970000000000008E-2</v>
          </cell>
          <cell r="H60">
            <v>0.11102000000000001</v>
          </cell>
          <cell r="I60">
            <v>0.21849999999999997</v>
          </cell>
          <cell r="J60">
            <v>1.3830000000000005E-2</v>
          </cell>
          <cell r="K60">
            <v>5.0970000000000008E-2</v>
          </cell>
          <cell r="L60">
            <v>0.11102000000000001</v>
          </cell>
          <cell r="M60">
            <v>0.21849999999999997</v>
          </cell>
          <cell r="N60">
            <v>1.3830000000000005E-2</v>
          </cell>
          <cell r="O60">
            <v>5.0970000000000008E-2</v>
          </cell>
          <cell r="P60">
            <v>0.11102000000000001</v>
          </cell>
          <cell r="Q60">
            <v>0.21849999999999997</v>
          </cell>
          <cell r="R60">
            <v>1.3830000000000005E-2</v>
          </cell>
          <cell r="S60">
            <v>5.0970000000000008E-2</v>
          </cell>
          <cell r="T60">
            <v>0.11102000000000001</v>
          </cell>
        </row>
        <row r="61">
          <cell r="D61">
            <v>1.3936666666666672E-2</v>
          </cell>
          <cell r="E61">
            <v>1.3936666666666672E-2</v>
          </cell>
          <cell r="F61">
            <v>1.3936666666666672E-2</v>
          </cell>
          <cell r="G61">
            <v>5.2730000000000013E-2</v>
          </cell>
          <cell r="H61">
            <v>0.11483333333333334</v>
          </cell>
          <cell r="I61">
            <v>0.22432666666666662</v>
          </cell>
          <cell r="J61">
            <v>1.3936666666666672E-2</v>
          </cell>
          <cell r="K61">
            <v>5.2730000000000013E-2</v>
          </cell>
          <cell r="L61">
            <v>0.11483333333333334</v>
          </cell>
          <cell r="M61">
            <v>0.22432666666666662</v>
          </cell>
          <cell r="N61">
            <v>1.3936666666666672E-2</v>
          </cell>
          <cell r="O61">
            <v>5.2730000000000013E-2</v>
          </cell>
          <cell r="P61">
            <v>0.11483333333333334</v>
          </cell>
          <cell r="Q61">
            <v>0.22432666666666662</v>
          </cell>
          <cell r="R61">
            <v>1.3936666666666672E-2</v>
          </cell>
          <cell r="S61">
            <v>5.2730000000000013E-2</v>
          </cell>
          <cell r="T61">
            <v>0.11483333333333334</v>
          </cell>
        </row>
        <row r="62">
          <cell r="D62">
            <v>1.404333333333334E-2</v>
          </cell>
          <cell r="E62">
            <v>1.404333333333334E-2</v>
          </cell>
          <cell r="F62">
            <v>1.404333333333334E-2</v>
          </cell>
          <cell r="G62">
            <v>5.4490000000000011E-2</v>
          </cell>
          <cell r="H62">
            <v>0.11864666666666668</v>
          </cell>
          <cell r="I62">
            <v>0.23015333333333329</v>
          </cell>
          <cell r="J62">
            <v>1.404333333333334E-2</v>
          </cell>
          <cell r="K62">
            <v>5.4490000000000011E-2</v>
          </cell>
          <cell r="L62">
            <v>0.11864666666666668</v>
          </cell>
          <cell r="M62">
            <v>0.23015333333333329</v>
          </cell>
          <cell r="N62">
            <v>1.404333333333334E-2</v>
          </cell>
          <cell r="O62">
            <v>5.4490000000000011E-2</v>
          </cell>
          <cell r="P62">
            <v>0.11864666666666668</v>
          </cell>
          <cell r="Q62">
            <v>0.23015333333333329</v>
          </cell>
          <cell r="R62">
            <v>1.404333333333334E-2</v>
          </cell>
          <cell r="S62">
            <v>5.4490000000000011E-2</v>
          </cell>
          <cell r="T62">
            <v>0.11864666666666668</v>
          </cell>
        </row>
        <row r="63">
          <cell r="D63">
            <v>1.4150000000000006E-2</v>
          </cell>
          <cell r="E63">
            <v>1.4150000000000006E-2</v>
          </cell>
          <cell r="F63">
            <v>1.4150000000000006E-2</v>
          </cell>
          <cell r="G63">
            <v>5.6250000000000015E-2</v>
          </cell>
          <cell r="H63">
            <v>0.12246000000000001</v>
          </cell>
          <cell r="I63">
            <v>0.23597999999999997</v>
          </cell>
          <cell r="J63">
            <v>1.4150000000000006E-2</v>
          </cell>
          <cell r="K63">
            <v>5.6250000000000015E-2</v>
          </cell>
          <cell r="L63">
            <v>0.12246000000000001</v>
          </cell>
          <cell r="M63">
            <v>0.23597999999999997</v>
          </cell>
          <cell r="N63">
            <v>1.4150000000000006E-2</v>
          </cell>
          <cell r="O63">
            <v>5.6250000000000015E-2</v>
          </cell>
          <cell r="P63">
            <v>0.12246000000000001</v>
          </cell>
          <cell r="Q63">
            <v>0.23597999999999997</v>
          </cell>
          <cell r="R63">
            <v>1.4150000000000006E-2</v>
          </cell>
          <cell r="S63">
            <v>5.6250000000000015E-2</v>
          </cell>
          <cell r="T63">
            <v>0.12246000000000001</v>
          </cell>
        </row>
        <row r="64">
          <cell r="D64">
            <v>1.4256666666666673E-2</v>
          </cell>
          <cell r="E64">
            <v>1.4256666666666673E-2</v>
          </cell>
          <cell r="F64">
            <v>1.4256666666666673E-2</v>
          </cell>
          <cell r="G64">
            <v>5.8010000000000013E-2</v>
          </cell>
          <cell r="H64">
            <v>0.12627333333333335</v>
          </cell>
          <cell r="I64">
            <v>0.24180666666666661</v>
          </cell>
          <cell r="J64">
            <v>1.4256666666666673E-2</v>
          </cell>
          <cell r="K64">
            <v>5.8010000000000013E-2</v>
          </cell>
          <cell r="L64">
            <v>0.12627333333333335</v>
          </cell>
          <cell r="M64">
            <v>0.24180666666666661</v>
          </cell>
          <cell r="N64">
            <v>1.4256666666666673E-2</v>
          </cell>
          <cell r="O64">
            <v>5.8010000000000013E-2</v>
          </cell>
          <cell r="P64">
            <v>0.12627333333333335</v>
          </cell>
          <cell r="Q64">
            <v>0.24180666666666661</v>
          </cell>
          <cell r="R64">
            <v>1.4256666666666673E-2</v>
          </cell>
          <cell r="S64">
            <v>5.8010000000000013E-2</v>
          </cell>
          <cell r="T64">
            <v>0.12627333333333335</v>
          </cell>
        </row>
        <row r="65">
          <cell r="D65">
            <v>1.4363333333333341E-2</v>
          </cell>
          <cell r="E65">
            <v>1.4363333333333341E-2</v>
          </cell>
          <cell r="F65">
            <v>1.4363333333333341E-2</v>
          </cell>
          <cell r="G65">
            <v>5.9770000000000011E-2</v>
          </cell>
          <cell r="H65">
            <v>0.13008666666666668</v>
          </cell>
          <cell r="I65">
            <v>0.24763333333333329</v>
          </cell>
          <cell r="J65">
            <v>1.4363333333333341E-2</v>
          </cell>
          <cell r="K65">
            <v>5.9770000000000011E-2</v>
          </cell>
          <cell r="L65">
            <v>0.13008666666666668</v>
          </cell>
          <cell r="M65">
            <v>0.24763333333333329</v>
          </cell>
          <cell r="N65">
            <v>1.4363333333333341E-2</v>
          </cell>
          <cell r="O65">
            <v>5.9770000000000011E-2</v>
          </cell>
          <cell r="P65">
            <v>0.13008666666666668</v>
          </cell>
          <cell r="Q65">
            <v>0.24763333333333329</v>
          </cell>
          <cell r="R65">
            <v>1.4363333333333341E-2</v>
          </cell>
          <cell r="S65">
            <v>5.9770000000000011E-2</v>
          </cell>
          <cell r="T65">
            <v>0.13008666666666668</v>
          </cell>
        </row>
        <row r="66">
          <cell r="D66">
            <v>1.4470000000000007E-2</v>
          </cell>
          <cell r="E66">
            <v>1.4470000000000007E-2</v>
          </cell>
          <cell r="F66">
            <v>1.4470000000000007E-2</v>
          </cell>
          <cell r="G66">
            <v>6.1530000000000015E-2</v>
          </cell>
          <cell r="H66">
            <v>0.13390000000000002</v>
          </cell>
          <cell r="I66">
            <v>0.25345999999999996</v>
          </cell>
          <cell r="J66">
            <v>1.4470000000000007E-2</v>
          </cell>
          <cell r="K66">
            <v>6.1530000000000015E-2</v>
          </cell>
          <cell r="L66">
            <v>0.13390000000000002</v>
          </cell>
          <cell r="M66">
            <v>0.25345999999999996</v>
          </cell>
          <cell r="N66">
            <v>1.4470000000000007E-2</v>
          </cell>
          <cell r="O66">
            <v>6.1530000000000015E-2</v>
          </cell>
          <cell r="P66">
            <v>0.13390000000000002</v>
          </cell>
          <cell r="Q66">
            <v>0.25345999999999996</v>
          </cell>
          <cell r="R66">
            <v>1.4470000000000007E-2</v>
          </cell>
          <cell r="S66">
            <v>6.1530000000000015E-2</v>
          </cell>
          <cell r="T66">
            <v>0.13390000000000002</v>
          </cell>
        </row>
        <row r="67">
          <cell r="D67">
            <v>1.4576666666666674E-2</v>
          </cell>
          <cell r="E67">
            <v>1.4576666666666674E-2</v>
          </cell>
          <cell r="F67">
            <v>1.4576666666666674E-2</v>
          </cell>
          <cell r="G67">
            <v>6.3290000000000013E-2</v>
          </cell>
          <cell r="H67">
            <v>0.13771333333333335</v>
          </cell>
          <cell r="I67">
            <v>0.25928666666666661</v>
          </cell>
          <cell r="J67">
            <v>1.4576666666666674E-2</v>
          </cell>
          <cell r="K67">
            <v>6.3290000000000013E-2</v>
          </cell>
          <cell r="L67">
            <v>0.13771333333333335</v>
          </cell>
          <cell r="M67">
            <v>0.25928666666666661</v>
          </cell>
          <cell r="N67">
            <v>1.4576666666666674E-2</v>
          </cell>
          <cell r="O67">
            <v>6.3290000000000013E-2</v>
          </cell>
          <cell r="P67">
            <v>0.13771333333333335</v>
          </cell>
          <cell r="Q67">
            <v>0.25928666666666661</v>
          </cell>
          <cell r="R67">
            <v>1.4576666666666674E-2</v>
          </cell>
          <cell r="S67">
            <v>6.3290000000000013E-2</v>
          </cell>
          <cell r="T67">
            <v>0.13771333333333335</v>
          </cell>
        </row>
        <row r="68">
          <cell r="D68">
            <v>1.4683333333333342E-2</v>
          </cell>
          <cell r="E68">
            <v>1.4683333333333342E-2</v>
          </cell>
          <cell r="F68">
            <v>1.4683333333333342E-2</v>
          </cell>
          <cell r="G68">
            <v>6.5050000000000011E-2</v>
          </cell>
          <cell r="H68">
            <v>0.14152666666666669</v>
          </cell>
          <cell r="I68">
            <v>0.26511333333333331</v>
          </cell>
          <cell r="J68">
            <v>1.4683333333333342E-2</v>
          </cell>
          <cell r="K68">
            <v>6.5050000000000011E-2</v>
          </cell>
          <cell r="L68">
            <v>0.14152666666666669</v>
          </cell>
          <cell r="M68">
            <v>0.26511333333333331</v>
          </cell>
          <cell r="N68">
            <v>1.4683333333333342E-2</v>
          </cell>
          <cell r="O68">
            <v>6.5050000000000011E-2</v>
          </cell>
          <cell r="P68">
            <v>0.14152666666666669</v>
          </cell>
          <cell r="Q68">
            <v>0.26511333333333331</v>
          </cell>
          <cell r="R68">
            <v>1.4683333333333342E-2</v>
          </cell>
          <cell r="S68">
            <v>6.5050000000000011E-2</v>
          </cell>
          <cell r="T68">
            <v>0.14152666666666669</v>
          </cell>
        </row>
        <row r="69">
          <cell r="D69">
            <v>1.4790000000000008E-2</v>
          </cell>
          <cell r="E69">
            <v>1.4790000000000008E-2</v>
          </cell>
          <cell r="F69">
            <v>1.4790000000000008E-2</v>
          </cell>
          <cell r="G69">
            <v>6.6810000000000008E-2</v>
          </cell>
          <cell r="H69">
            <v>0.14534000000000002</v>
          </cell>
          <cell r="I69">
            <v>0.27093999999999996</v>
          </cell>
          <cell r="J69">
            <v>1.4790000000000008E-2</v>
          </cell>
          <cell r="K69">
            <v>6.6810000000000008E-2</v>
          </cell>
          <cell r="L69">
            <v>0.14534000000000002</v>
          </cell>
          <cell r="M69">
            <v>0.27093999999999996</v>
          </cell>
          <cell r="N69">
            <v>1.4790000000000008E-2</v>
          </cell>
          <cell r="O69">
            <v>6.6810000000000008E-2</v>
          </cell>
          <cell r="P69">
            <v>0.14534000000000002</v>
          </cell>
          <cell r="Q69">
            <v>0.27093999999999996</v>
          </cell>
          <cell r="R69">
            <v>1.4790000000000008E-2</v>
          </cell>
          <cell r="S69">
            <v>6.6810000000000008E-2</v>
          </cell>
          <cell r="T69">
            <v>0.14534000000000002</v>
          </cell>
        </row>
        <row r="70">
          <cell r="D70">
            <v>1.4896666666666674E-2</v>
          </cell>
          <cell r="E70">
            <v>1.4896666666666674E-2</v>
          </cell>
          <cell r="F70">
            <v>1.4896666666666674E-2</v>
          </cell>
          <cell r="G70">
            <v>6.857000000000002E-2</v>
          </cell>
          <cell r="H70">
            <v>0.14915333333333336</v>
          </cell>
          <cell r="I70">
            <v>0.27676666666666661</v>
          </cell>
          <cell r="J70">
            <v>1.4896666666666674E-2</v>
          </cell>
          <cell r="K70">
            <v>6.857000000000002E-2</v>
          </cell>
          <cell r="L70">
            <v>0.14915333333333336</v>
          </cell>
          <cell r="M70">
            <v>0.27676666666666661</v>
          </cell>
          <cell r="N70">
            <v>1.4896666666666674E-2</v>
          </cell>
          <cell r="O70">
            <v>6.857000000000002E-2</v>
          </cell>
          <cell r="P70">
            <v>0.14915333333333336</v>
          </cell>
          <cell r="Q70">
            <v>0.27676666666666661</v>
          </cell>
          <cell r="R70">
            <v>1.4896666666666674E-2</v>
          </cell>
          <cell r="S70">
            <v>6.857000000000002E-2</v>
          </cell>
          <cell r="T70">
            <v>0.14915333333333336</v>
          </cell>
        </row>
        <row r="71">
          <cell r="D71">
            <v>1.5003333333333342E-2</v>
          </cell>
          <cell r="E71">
            <v>1.5003333333333342E-2</v>
          </cell>
          <cell r="F71">
            <v>1.5003333333333342E-2</v>
          </cell>
          <cell r="G71">
            <v>7.0330000000000018E-2</v>
          </cell>
          <cell r="H71">
            <v>0.1529666666666667</v>
          </cell>
          <cell r="I71">
            <v>0.28259333333333331</v>
          </cell>
          <cell r="J71">
            <v>1.5003333333333342E-2</v>
          </cell>
          <cell r="K71">
            <v>7.0330000000000018E-2</v>
          </cell>
          <cell r="L71">
            <v>0.1529666666666667</v>
          </cell>
          <cell r="M71">
            <v>0.28259333333333331</v>
          </cell>
          <cell r="N71">
            <v>1.5003333333333342E-2</v>
          </cell>
          <cell r="O71">
            <v>7.0330000000000018E-2</v>
          </cell>
          <cell r="P71">
            <v>0.1529666666666667</v>
          </cell>
          <cell r="Q71">
            <v>0.28259333333333331</v>
          </cell>
          <cell r="R71">
            <v>1.5003333333333342E-2</v>
          </cell>
          <cell r="S71">
            <v>7.0330000000000018E-2</v>
          </cell>
          <cell r="T71">
            <v>0.1529666666666667</v>
          </cell>
        </row>
        <row r="72">
          <cell r="D72">
            <v>1.5110000000000009E-2</v>
          </cell>
          <cell r="E72">
            <v>1.5110000000000009E-2</v>
          </cell>
          <cell r="F72">
            <v>1.5110000000000009E-2</v>
          </cell>
          <cell r="G72">
            <v>7.2090000000000015E-2</v>
          </cell>
          <cell r="H72">
            <v>0.15678000000000003</v>
          </cell>
          <cell r="I72">
            <v>0.28841999999999995</v>
          </cell>
          <cell r="J72">
            <v>1.5110000000000009E-2</v>
          </cell>
          <cell r="K72">
            <v>7.2090000000000015E-2</v>
          </cell>
          <cell r="L72">
            <v>0.15678000000000003</v>
          </cell>
          <cell r="M72">
            <v>0.28841999999999995</v>
          </cell>
          <cell r="N72">
            <v>1.5110000000000009E-2</v>
          </cell>
          <cell r="O72">
            <v>7.2090000000000015E-2</v>
          </cell>
          <cell r="P72">
            <v>0.15678000000000003</v>
          </cell>
          <cell r="Q72">
            <v>0.28841999999999995</v>
          </cell>
          <cell r="R72">
            <v>1.5110000000000009E-2</v>
          </cell>
          <cell r="S72">
            <v>7.2090000000000015E-2</v>
          </cell>
          <cell r="T72">
            <v>0.15678000000000003</v>
          </cell>
        </row>
        <row r="73">
          <cell r="D73">
            <v>1.5216666666666675E-2</v>
          </cell>
          <cell r="E73">
            <v>1.5216666666666675E-2</v>
          </cell>
          <cell r="F73">
            <v>1.5216666666666675E-2</v>
          </cell>
          <cell r="G73">
            <v>7.3850000000000013E-2</v>
          </cell>
          <cell r="H73">
            <v>0.16059333333333337</v>
          </cell>
          <cell r="I73">
            <v>0.2942466666666666</v>
          </cell>
          <cell r="J73">
            <v>1.5216666666666675E-2</v>
          </cell>
          <cell r="K73">
            <v>7.3850000000000013E-2</v>
          </cell>
          <cell r="L73">
            <v>0.16059333333333337</v>
          </cell>
          <cell r="M73">
            <v>0.2942466666666666</v>
          </cell>
          <cell r="N73">
            <v>1.5216666666666675E-2</v>
          </cell>
          <cell r="O73">
            <v>7.3850000000000013E-2</v>
          </cell>
          <cell r="P73">
            <v>0.16059333333333337</v>
          </cell>
          <cell r="Q73">
            <v>0.2942466666666666</v>
          </cell>
          <cell r="R73">
            <v>1.5216666666666675E-2</v>
          </cell>
          <cell r="S73">
            <v>7.3850000000000013E-2</v>
          </cell>
          <cell r="T73">
            <v>0.16059333333333337</v>
          </cell>
        </row>
        <row r="74">
          <cell r="D74">
            <v>1.5323333333333343E-2</v>
          </cell>
          <cell r="E74">
            <v>1.5323333333333343E-2</v>
          </cell>
          <cell r="F74">
            <v>1.5323333333333343E-2</v>
          </cell>
          <cell r="G74">
            <v>7.5610000000000011E-2</v>
          </cell>
          <cell r="H74">
            <v>0.1644066666666667</v>
          </cell>
          <cell r="I74">
            <v>0.3000733333333333</v>
          </cell>
          <cell r="J74">
            <v>1.5323333333333343E-2</v>
          </cell>
          <cell r="K74">
            <v>7.5610000000000011E-2</v>
          </cell>
          <cell r="L74">
            <v>0.1644066666666667</v>
          </cell>
          <cell r="M74">
            <v>0.3000733333333333</v>
          </cell>
          <cell r="N74">
            <v>1.5323333333333343E-2</v>
          </cell>
          <cell r="O74">
            <v>7.5610000000000011E-2</v>
          </cell>
          <cell r="P74">
            <v>0.1644066666666667</v>
          </cell>
          <cell r="Q74">
            <v>0.3000733333333333</v>
          </cell>
          <cell r="R74">
            <v>1.5323333333333343E-2</v>
          </cell>
          <cell r="S74">
            <v>7.5610000000000011E-2</v>
          </cell>
          <cell r="T74">
            <v>0.1644066666666667</v>
          </cell>
        </row>
        <row r="75">
          <cell r="D75">
            <v>1.543000000000001E-2</v>
          </cell>
          <cell r="E75">
            <v>1.543000000000001E-2</v>
          </cell>
          <cell r="F75">
            <v>1.543000000000001E-2</v>
          </cell>
          <cell r="G75">
            <v>7.7370000000000022E-2</v>
          </cell>
          <cell r="H75">
            <v>0.16822000000000001</v>
          </cell>
          <cell r="I75">
            <v>0.30589999999999995</v>
          </cell>
          <cell r="J75">
            <v>1.543000000000001E-2</v>
          </cell>
          <cell r="K75">
            <v>7.7370000000000022E-2</v>
          </cell>
          <cell r="L75">
            <v>0.16822000000000001</v>
          </cell>
          <cell r="M75">
            <v>0.30589999999999995</v>
          </cell>
          <cell r="N75">
            <v>1.543000000000001E-2</v>
          </cell>
          <cell r="O75">
            <v>7.7370000000000022E-2</v>
          </cell>
          <cell r="P75">
            <v>0.16822000000000001</v>
          </cell>
          <cell r="Q75">
            <v>0.30589999999999995</v>
          </cell>
          <cell r="R75">
            <v>1.543000000000001E-2</v>
          </cell>
          <cell r="S75">
            <v>7.7370000000000022E-2</v>
          </cell>
          <cell r="T75">
            <v>0.16822000000000001</v>
          </cell>
        </row>
        <row r="76">
          <cell r="D76">
            <v>1.5536666666666676E-2</v>
          </cell>
          <cell r="E76">
            <v>1.5536666666666676E-2</v>
          </cell>
          <cell r="F76">
            <v>1.5536666666666676E-2</v>
          </cell>
          <cell r="G76">
            <v>7.913000000000002E-2</v>
          </cell>
          <cell r="H76">
            <v>0.17203333333333334</v>
          </cell>
          <cell r="I76">
            <v>0.3117266666666666</v>
          </cell>
          <cell r="J76">
            <v>1.5536666666666676E-2</v>
          </cell>
          <cell r="K76">
            <v>7.913000000000002E-2</v>
          </cell>
          <cell r="L76">
            <v>0.17203333333333334</v>
          </cell>
          <cell r="M76">
            <v>0.3117266666666666</v>
          </cell>
          <cell r="N76">
            <v>1.5536666666666676E-2</v>
          </cell>
          <cell r="O76">
            <v>7.913000000000002E-2</v>
          </cell>
          <cell r="P76">
            <v>0.17203333333333334</v>
          </cell>
          <cell r="Q76">
            <v>0.3117266666666666</v>
          </cell>
          <cell r="R76">
            <v>1.5536666666666676E-2</v>
          </cell>
          <cell r="S76">
            <v>7.913000000000002E-2</v>
          </cell>
          <cell r="T76">
            <v>0.17203333333333334</v>
          </cell>
        </row>
        <row r="77">
          <cell r="D77">
            <v>1.5643333333333342E-2</v>
          </cell>
          <cell r="E77">
            <v>1.5643333333333342E-2</v>
          </cell>
          <cell r="F77">
            <v>1.5643333333333342E-2</v>
          </cell>
          <cell r="G77">
            <v>8.0890000000000017E-2</v>
          </cell>
          <cell r="H77">
            <v>0.17584666666666668</v>
          </cell>
          <cell r="I77">
            <v>0.31755333333333324</v>
          </cell>
          <cell r="J77">
            <v>1.5643333333333342E-2</v>
          </cell>
          <cell r="K77">
            <v>8.0890000000000017E-2</v>
          </cell>
          <cell r="L77">
            <v>0.17584666666666668</v>
          </cell>
          <cell r="M77">
            <v>0.31755333333333324</v>
          </cell>
          <cell r="N77">
            <v>1.5643333333333342E-2</v>
          </cell>
          <cell r="O77">
            <v>8.0890000000000017E-2</v>
          </cell>
          <cell r="P77">
            <v>0.17584666666666668</v>
          </cell>
          <cell r="Q77">
            <v>0.31755333333333324</v>
          </cell>
          <cell r="R77">
            <v>1.5643333333333342E-2</v>
          </cell>
          <cell r="S77">
            <v>8.0890000000000017E-2</v>
          </cell>
          <cell r="T77">
            <v>0.17584666666666668</v>
          </cell>
        </row>
        <row r="78">
          <cell r="D78">
            <v>1.5750000000000011E-2</v>
          </cell>
          <cell r="E78">
            <v>1.5750000000000011E-2</v>
          </cell>
          <cell r="F78">
            <v>1.5750000000000011E-2</v>
          </cell>
          <cell r="G78">
            <v>8.2650000000000015E-2</v>
          </cell>
          <cell r="H78">
            <v>0.17966000000000001</v>
          </cell>
          <cell r="I78">
            <v>0.32337999999999995</v>
          </cell>
          <cell r="J78">
            <v>1.5750000000000011E-2</v>
          </cell>
          <cell r="K78">
            <v>8.2650000000000015E-2</v>
          </cell>
          <cell r="L78">
            <v>0.17966000000000001</v>
          </cell>
          <cell r="M78">
            <v>0.32337999999999995</v>
          </cell>
          <cell r="N78">
            <v>1.5750000000000011E-2</v>
          </cell>
          <cell r="O78">
            <v>8.2650000000000015E-2</v>
          </cell>
          <cell r="P78">
            <v>0.17966000000000001</v>
          </cell>
          <cell r="Q78">
            <v>0.32337999999999995</v>
          </cell>
          <cell r="R78">
            <v>1.5750000000000011E-2</v>
          </cell>
          <cell r="S78">
            <v>8.2650000000000015E-2</v>
          </cell>
          <cell r="T78">
            <v>0.17966000000000001</v>
          </cell>
        </row>
        <row r="79">
          <cell r="D79">
            <v>1.5856666666666679E-2</v>
          </cell>
          <cell r="E79">
            <v>1.5856666666666679E-2</v>
          </cell>
          <cell r="F79">
            <v>1.5856666666666679E-2</v>
          </cell>
          <cell r="G79">
            <v>8.4410000000000027E-2</v>
          </cell>
          <cell r="H79">
            <v>0.18347333333333335</v>
          </cell>
          <cell r="I79">
            <v>0.32920666666666659</v>
          </cell>
          <cell r="J79">
            <v>1.5856666666666679E-2</v>
          </cell>
          <cell r="K79">
            <v>8.4410000000000027E-2</v>
          </cell>
          <cell r="L79">
            <v>0.18347333333333335</v>
          </cell>
          <cell r="M79">
            <v>0.32920666666666659</v>
          </cell>
          <cell r="N79">
            <v>1.5856666666666679E-2</v>
          </cell>
          <cell r="O79">
            <v>8.4410000000000027E-2</v>
          </cell>
          <cell r="P79">
            <v>0.18347333333333335</v>
          </cell>
          <cell r="Q79">
            <v>0.32920666666666659</v>
          </cell>
          <cell r="R79">
            <v>1.5856666666666679E-2</v>
          </cell>
          <cell r="S79">
            <v>8.4410000000000027E-2</v>
          </cell>
          <cell r="T79">
            <v>0.18347333333333335</v>
          </cell>
        </row>
        <row r="80">
          <cell r="D80">
            <v>1.5963333333333343E-2</v>
          </cell>
          <cell r="E80">
            <v>1.5963333333333343E-2</v>
          </cell>
          <cell r="F80">
            <v>1.5963333333333343E-2</v>
          </cell>
          <cell r="G80">
            <v>8.6170000000000024E-2</v>
          </cell>
          <cell r="H80">
            <v>0.18728666666666668</v>
          </cell>
          <cell r="I80">
            <v>0.33503333333333324</v>
          </cell>
          <cell r="J80">
            <v>1.5963333333333343E-2</v>
          </cell>
          <cell r="K80">
            <v>8.6170000000000024E-2</v>
          </cell>
          <cell r="L80">
            <v>0.18728666666666668</v>
          </cell>
          <cell r="M80">
            <v>0.33503333333333324</v>
          </cell>
          <cell r="N80">
            <v>1.5963333333333343E-2</v>
          </cell>
          <cell r="O80">
            <v>8.6170000000000024E-2</v>
          </cell>
          <cell r="P80">
            <v>0.18728666666666668</v>
          </cell>
          <cell r="Q80">
            <v>0.33503333333333324</v>
          </cell>
          <cell r="R80">
            <v>1.5963333333333343E-2</v>
          </cell>
          <cell r="S80">
            <v>8.6170000000000024E-2</v>
          </cell>
          <cell r="T80">
            <v>0.18728666666666668</v>
          </cell>
        </row>
        <row r="81">
          <cell r="D81">
            <v>1.6070000000000011E-2</v>
          </cell>
          <cell r="E81">
            <v>1.6070000000000011E-2</v>
          </cell>
          <cell r="F81">
            <v>1.6070000000000011E-2</v>
          </cell>
          <cell r="G81">
            <v>8.7930000000000022E-2</v>
          </cell>
          <cell r="H81">
            <v>0.19110000000000002</v>
          </cell>
          <cell r="I81">
            <v>0.34085999999999994</v>
          </cell>
          <cell r="J81">
            <v>1.6070000000000011E-2</v>
          </cell>
          <cell r="K81">
            <v>8.7930000000000022E-2</v>
          </cell>
          <cell r="L81">
            <v>0.19110000000000002</v>
          </cell>
          <cell r="M81">
            <v>0.34085999999999994</v>
          </cell>
          <cell r="N81">
            <v>1.6070000000000011E-2</v>
          </cell>
          <cell r="O81">
            <v>8.7930000000000022E-2</v>
          </cell>
          <cell r="P81">
            <v>0.19110000000000002</v>
          </cell>
          <cell r="Q81">
            <v>0.34085999999999994</v>
          </cell>
          <cell r="R81">
            <v>1.6070000000000011E-2</v>
          </cell>
          <cell r="S81">
            <v>8.7930000000000022E-2</v>
          </cell>
          <cell r="T81">
            <v>0.19110000000000002</v>
          </cell>
        </row>
        <row r="82">
          <cell r="D82">
            <v>1.6176666666666679E-2</v>
          </cell>
          <cell r="E82">
            <v>1.6176666666666679E-2</v>
          </cell>
          <cell r="F82">
            <v>1.6176666666666679E-2</v>
          </cell>
          <cell r="G82">
            <v>8.969000000000002E-2</v>
          </cell>
          <cell r="H82">
            <v>0.19491333333333336</v>
          </cell>
          <cell r="I82">
            <v>0.34668666666666659</v>
          </cell>
          <cell r="J82">
            <v>1.6176666666666679E-2</v>
          </cell>
          <cell r="K82">
            <v>8.969000000000002E-2</v>
          </cell>
          <cell r="L82">
            <v>0.19491333333333336</v>
          </cell>
          <cell r="M82">
            <v>0.34668666666666659</v>
          </cell>
          <cell r="N82">
            <v>1.6176666666666679E-2</v>
          </cell>
          <cell r="O82">
            <v>8.969000000000002E-2</v>
          </cell>
          <cell r="P82">
            <v>0.19491333333333336</v>
          </cell>
          <cell r="Q82">
            <v>0.34668666666666659</v>
          </cell>
          <cell r="R82">
            <v>1.6176666666666679E-2</v>
          </cell>
          <cell r="S82">
            <v>8.969000000000002E-2</v>
          </cell>
          <cell r="T82">
            <v>0.19491333333333336</v>
          </cell>
        </row>
        <row r="83">
          <cell r="D83">
            <v>1.6283333333333344E-2</v>
          </cell>
          <cell r="E83">
            <v>1.6283333333333344E-2</v>
          </cell>
          <cell r="F83">
            <v>1.6283333333333344E-2</v>
          </cell>
          <cell r="G83">
            <v>9.1450000000000017E-2</v>
          </cell>
          <cell r="H83">
            <v>0.19872666666666669</v>
          </cell>
          <cell r="I83">
            <v>0.35251333333333323</v>
          </cell>
          <cell r="J83">
            <v>1.6283333333333344E-2</v>
          </cell>
          <cell r="K83">
            <v>9.1450000000000017E-2</v>
          </cell>
          <cell r="L83">
            <v>0.19872666666666669</v>
          </cell>
          <cell r="M83">
            <v>0.35251333333333323</v>
          </cell>
          <cell r="N83">
            <v>1.6283333333333344E-2</v>
          </cell>
          <cell r="O83">
            <v>9.1450000000000017E-2</v>
          </cell>
          <cell r="P83">
            <v>0.19872666666666669</v>
          </cell>
          <cell r="Q83">
            <v>0.35251333333333323</v>
          </cell>
          <cell r="R83">
            <v>1.6283333333333344E-2</v>
          </cell>
          <cell r="S83">
            <v>9.1450000000000017E-2</v>
          </cell>
          <cell r="T83">
            <v>0.19872666666666669</v>
          </cell>
        </row>
        <row r="84">
          <cell r="D84">
            <v>1.6390000000000012E-2</v>
          </cell>
          <cell r="E84">
            <v>1.6390000000000012E-2</v>
          </cell>
          <cell r="F84">
            <v>1.6390000000000012E-2</v>
          </cell>
          <cell r="G84">
            <v>9.3210000000000029E-2</v>
          </cell>
          <cell r="H84">
            <v>0.20254000000000003</v>
          </cell>
          <cell r="I84">
            <v>0.35833999999999994</v>
          </cell>
          <cell r="J84">
            <v>1.6390000000000012E-2</v>
          </cell>
          <cell r="K84">
            <v>9.3210000000000029E-2</v>
          </cell>
          <cell r="L84">
            <v>0.20254000000000003</v>
          </cell>
          <cell r="M84">
            <v>0.35833999999999994</v>
          </cell>
          <cell r="N84">
            <v>1.6390000000000012E-2</v>
          </cell>
          <cell r="O84">
            <v>9.3210000000000029E-2</v>
          </cell>
          <cell r="P84">
            <v>0.20254000000000003</v>
          </cell>
          <cell r="Q84">
            <v>0.35833999999999994</v>
          </cell>
          <cell r="R84">
            <v>1.6390000000000012E-2</v>
          </cell>
          <cell r="S84">
            <v>9.3210000000000029E-2</v>
          </cell>
          <cell r="T84">
            <v>0.20254000000000003</v>
          </cell>
        </row>
        <row r="85">
          <cell r="D85">
            <v>1.649666666666668E-2</v>
          </cell>
          <cell r="E85">
            <v>1.649666666666668E-2</v>
          </cell>
          <cell r="F85">
            <v>1.649666666666668E-2</v>
          </cell>
          <cell r="G85">
            <v>9.4970000000000027E-2</v>
          </cell>
          <cell r="H85">
            <v>0.20635333333333336</v>
          </cell>
          <cell r="I85">
            <v>0.36416666666666658</v>
          </cell>
          <cell r="J85">
            <v>1.649666666666668E-2</v>
          </cell>
          <cell r="K85">
            <v>9.4970000000000027E-2</v>
          </cell>
          <cell r="L85">
            <v>0.20635333333333336</v>
          </cell>
          <cell r="M85">
            <v>0.36416666666666658</v>
          </cell>
          <cell r="N85">
            <v>1.649666666666668E-2</v>
          </cell>
          <cell r="O85">
            <v>9.4970000000000027E-2</v>
          </cell>
          <cell r="P85">
            <v>0.20635333333333336</v>
          </cell>
          <cell r="Q85">
            <v>0.36416666666666658</v>
          </cell>
          <cell r="R85">
            <v>1.649666666666668E-2</v>
          </cell>
          <cell r="S85">
            <v>9.4970000000000027E-2</v>
          </cell>
          <cell r="T85">
            <v>0.20635333333333336</v>
          </cell>
        </row>
        <row r="86">
          <cell r="D86">
            <v>1.6603333333333345E-2</v>
          </cell>
          <cell r="E86">
            <v>1.6603333333333345E-2</v>
          </cell>
          <cell r="F86">
            <v>1.6603333333333345E-2</v>
          </cell>
          <cell r="G86">
            <v>9.6730000000000024E-2</v>
          </cell>
          <cell r="H86">
            <v>0.2101666666666667</v>
          </cell>
          <cell r="I86">
            <v>0.36999333333333323</v>
          </cell>
          <cell r="J86">
            <v>1.6603333333333345E-2</v>
          </cell>
          <cell r="K86">
            <v>9.6730000000000024E-2</v>
          </cell>
          <cell r="L86">
            <v>0.2101666666666667</v>
          </cell>
          <cell r="M86">
            <v>0.36999333333333323</v>
          </cell>
          <cell r="N86">
            <v>1.6603333333333345E-2</v>
          </cell>
          <cell r="O86">
            <v>9.6730000000000024E-2</v>
          </cell>
          <cell r="P86">
            <v>0.2101666666666667</v>
          </cell>
          <cell r="Q86">
            <v>0.36999333333333323</v>
          </cell>
          <cell r="R86">
            <v>1.6603333333333345E-2</v>
          </cell>
          <cell r="S86">
            <v>9.6730000000000024E-2</v>
          </cell>
          <cell r="T86">
            <v>0.2101666666666667</v>
          </cell>
        </row>
        <row r="87">
          <cell r="D87">
            <v>1.6710000000000013E-2</v>
          </cell>
          <cell r="E87">
            <v>1.6710000000000013E-2</v>
          </cell>
          <cell r="F87">
            <v>1.6710000000000013E-2</v>
          </cell>
          <cell r="G87">
            <v>9.8490000000000022E-2</v>
          </cell>
          <cell r="H87">
            <v>0.21398000000000003</v>
          </cell>
          <cell r="I87">
            <v>0.37581999999999993</v>
          </cell>
          <cell r="J87">
            <v>1.6710000000000013E-2</v>
          </cell>
          <cell r="K87">
            <v>9.8490000000000022E-2</v>
          </cell>
          <cell r="L87">
            <v>0.21398000000000003</v>
          </cell>
          <cell r="M87">
            <v>0.37581999999999993</v>
          </cell>
          <cell r="N87">
            <v>1.6710000000000013E-2</v>
          </cell>
          <cell r="O87">
            <v>9.8490000000000022E-2</v>
          </cell>
          <cell r="P87">
            <v>0.21398000000000003</v>
          </cell>
          <cell r="Q87">
            <v>0.37581999999999993</v>
          </cell>
          <cell r="R87">
            <v>1.6710000000000013E-2</v>
          </cell>
          <cell r="S87">
            <v>9.8490000000000022E-2</v>
          </cell>
          <cell r="T87">
            <v>0.21398000000000003</v>
          </cell>
        </row>
        <row r="88">
          <cell r="D88">
            <v>1.6816666666666681E-2</v>
          </cell>
          <cell r="E88">
            <v>1.6816666666666681E-2</v>
          </cell>
          <cell r="F88">
            <v>1.6816666666666681E-2</v>
          </cell>
          <cell r="G88">
            <v>0.10025000000000002</v>
          </cell>
          <cell r="H88">
            <v>0.21779333333333337</v>
          </cell>
          <cell r="I88">
            <v>0.38164666666666658</v>
          </cell>
          <cell r="J88">
            <v>1.6816666666666681E-2</v>
          </cell>
          <cell r="K88">
            <v>0.10025000000000002</v>
          </cell>
          <cell r="L88">
            <v>0.21779333333333337</v>
          </cell>
          <cell r="M88">
            <v>0.38164666666666658</v>
          </cell>
          <cell r="N88">
            <v>1.6816666666666681E-2</v>
          </cell>
          <cell r="O88">
            <v>0.10025000000000002</v>
          </cell>
          <cell r="P88">
            <v>0.21779333333333337</v>
          </cell>
          <cell r="Q88">
            <v>0.38164666666666658</v>
          </cell>
          <cell r="R88">
            <v>1.6816666666666681E-2</v>
          </cell>
          <cell r="S88">
            <v>0.10025000000000002</v>
          </cell>
          <cell r="T88">
            <v>0.21779333333333337</v>
          </cell>
        </row>
        <row r="89">
          <cell r="D89">
            <v>1.6923333333333346E-2</v>
          </cell>
          <cell r="E89">
            <v>1.6923333333333346E-2</v>
          </cell>
          <cell r="F89">
            <v>1.6923333333333346E-2</v>
          </cell>
          <cell r="G89">
            <v>0.10201000000000003</v>
          </cell>
          <cell r="H89">
            <v>0.2216066666666667</v>
          </cell>
          <cell r="I89">
            <v>0.38747333333333323</v>
          </cell>
          <cell r="J89">
            <v>1.6923333333333346E-2</v>
          </cell>
          <cell r="K89">
            <v>0.10201000000000003</v>
          </cell>
          <cell r="L89">
            <v>0.2216066666666667</v>
          </cell>
          <cell r="M89">
            <v>0.38747333333333323</v>
          </cell>
          <cell r="N89">
            <v>1.6923333333333346E-2</v>
          </cell>
          <cell r="O89">
            <v>0.10201000000000003</v>
          </cell>
          <cell r="P89">
            <v>0.2216066666666667</v>
          </cell>
          <cell r="Q89">
            <v>0.38747333333333323</v>
          </cell>
          <cell r="R89">
            <v>1.6923333333333346E-2</v>
          </cell>
          <cell r="S89">
            <v>0.10201000000000003</v>
          </cell>
          <cell r="T89">
            <v>0.2216066666666667</v>
          </cell>
        </row>
        <row r="90">
          <cell r="D90">
            <v>1.7030000000000014E-2</v>
          </cell>
          <cell r="E90">
            <v>1.7030000000000014E-2</v>
          </cell>
          <cell r="F90">
            <v>1.7030000000000014E-2</v>
          </cell>
          <cell r="G90">
            <v>0.10377000000000003</v>
          </cell>
          <cell r="H90">
            <v>0.22542000000000004</v>
          </cell>
          <cell r="I90">
            <v>0.39329999999999993</v>
          </cell>
          <cell r="J90">
            <v>1.7030000000000014E-2</v>
          </cell>
          <cell r="K90">
            <v>0.10377000000000003</v>
          </cell>
          <cell r="L90">
            <v>0.22542000000000004</v>
          </cell>
          <cell r="M90">
            <v>0.39329999999999993</v>
          </cell>
          <cell r="N90">
            <v>1.7030000000000014E-2</v>
          </cell>
          <cell r="O90">
            <v>0.10377000000000003</v>
          </cell>
          <cell r="P90">
            <v>0.22542000000000004</v>
          </cell>
          <cell r="Q90">
            <v>0.39329999999999993</v>
          </cell>
          <cell r="R90">
            <v>1.7030000000000014E-2</v>
          </cell>
          <cell r="S90">
            <v>0.10377000000000003</v>
          </cell>
          <cell r="T90">
            <v>0.22542000000000004</v>
          </cell>
        </row>
        <row r="91">
          <cell r="D91">
            <v>1.7136666666666682E-2</v>
          </cell>
          <cell r="E91">
            <v>1.7136666666666682E-2</v>
          </cell>
          <cell r="F91">
            <v>1.7136666666666682E-2</v>
          </cell>
          <cell r="G91">
            <v>0.10553000000000003</v>
          </cell>
          <cell r="H91">
            <v>0.22923333333333337</v>
          </cell>
          <cell r="I91">
            <v>0.39912666666666657</v>
          </cell>
          <cell r="J91">
            <v>1.7136666666666682E-2</v>
          </cell>
          <cell r="K91">
            <v>0.10553000000000003</v>
          </cell>
          <cell r="L91">
            <v>0.22923333333333337</v>
          </cell>
          <cell r="M91">
            <v>0.39912666666666657</v>
          </cell>
          <cell r="N91">
            <v>1.7136666666666682E-2</v>
          </cell>
          <cell r="O91">
            <v>0.10553000000000003</v>
          </cell>
          <cell r="P91">
            <v>0.22923333333333337</v>
          </cell>
          <cell r="Q91">
            <v>0.39912666666666657</v>
          </cell>
          <cell r="R91">
            <v>1.7136666666666682E-2</v>
          </cell>
          <cell r="S91">
            <v>0.10553000000000003</v>
          </cell>
          <cell r="T91">
            <v>0.22923333333333337</v>
          </cell>
        </row>
        <row r="92">
          <cell r="D92">
            <v>1.7243333333333347E-2</v>
          </cell>
          <cell r="E92">
            <v>1.7243333333333347E-2</v>
          </cell>
          <cell r="F92">
            <v>1.7243333333333347E-2</v>
          </cell>
          <cell r="G92">
            <v>0.10729000000000002</v>
          </cell>
          <cell r="H92">
            <v>0.23304666666666671</v>
          </cell>
          <cell r="I92">
            <v>0.40495333333333322</v>
          </cell>
          <cell r="J92">
            <v>1.7243333333333347E-2</v>
          </cell>
          <cell r="K92">
            <v>0.10729000000000002</v>
          </cell>
          <cell r="L92">
            <v>0.23304666666666671</v>
          </cell>
          <cell r="M92">
            <v>0.40495333333333322</v>
          </cell>
          <cell r="N92">
            <v>1.7243333333333347E-2</v>
          </cell>
          <cell r="O92">
            <v>0.10729000000000002</v>
          </cell>
          <cell r="P92">
            <v>0.23304666666666671</v>
          </cell>
          <cell r="Q92">
            <v>0.40495333333333322</v>
          </cell>
          <cell r="R92">
            <v>1.7243333333333347E-2</v>
          </cell>
          <cell r="S92">
            <v>0.10729000000000002</v>
          </cell>
          <cell r="T92">
            <v>0.23304666666666671</v>
          </cell>
        </row>
        <row r="93">
          <cell r="D93">
            <v>1.7350000000000015E-2</v>
          </cell>
          <cell r="E93">
            <v>1.7350000000000015E-2</v>
          </cell>
          <cell r="F93">
            <v>1.7350000000000015E-2</v>
          </cell>
          <cell r="G93">
            <v>0.10905000000000002</v>
          </cell>
          <cell r="H93">
            <v>0.23686000000000004</v>
          </cell>
          <cell r="I93">
            <v>0.41077999999999992</v>
          </cell>
          <cell r="J93">
            <v>1.7350000000000015E-2</v>
          </cell>
          <cell r="K93">
            <v>0.10905000000000002</v>
          </cell>
          <cell r="L93">
            <v>0.23686000000000004</v>
          </cell>
          <cell r="M93">
            <v>0.41077999999999992</v>
          </cell>
          <cell r="N93">
            <v>1.7350000000000015E-2</v>
          </cell>
          <cell r="O93">
            <v>0.10905000000000002</v>
          </cell>
          <cell r="P93">
            <v>0.23686000000000004</v>
          </cell>
          <cell r="Q93">
            <v>0.41077999999999992</v>
          </cell>
          <cell r="R93">
            <v>1.7350000000000015E-2</v>
          </cell>
          <cell r="S93">
            <v>0.10905000000000002</v>
          </cell>
          <cell r="T93">
            <v>0.23686000000000004</v>
          </cell>
        </row>
        <row r="94">
          <cell r="D94">
            <v>1.7456666666666683E-2</v>
          </cell>
          <cell r="E94">
            <v>1.7456666666666683E-2</v>
          </cell>
          <cell r="F94">
            <v>1.7456666666666683E-2</v>
          </cell>
          <cell r="G94">
            <v>0.11081000000000003</v>
          </cell>
          <cell r="H94">
            <v>0.24067333333333338</v>
          </cell>
          <cell r="I94">
            <v>0.41660666666666657</v>
          </cell>
          <cell r="J94">
            <v>1.7456666666666683E-2</v>
          </cell>
          <cell r="K94">
            <v>0.11081000000000003</v>
          </cell>
          <cell r="L94">
            <v>0.24067333333333338</v>
          </cell>
          <cell r="M94">
            <v>0.41660666666666657</v>
          </cell>
          <cell r="N94">
            <v>1.7456666666666683E-2</v>
          </cell>
          <cell r="O94">
            <v>0.11081000000000003</v>
          </cell>
          <cell r="P94">
            <v>0.24067333333333338</v>
          </cell>
          <cell r="Q94">
            <v>0.41660666666666657</v>
          </cell>
          <cell r="R94">
            <v>1.7456666666666683E-2</v>
          </cell>
          <cell r="S94">
            <v>0.11081000000000003</v>
          </cell>
          <cell r="T94">
            <v>0.24067333333333338</v>
          </cell>
        </row>
        <row r="95">
          <cell r="D95">
            <v>1.7563333333333347E-2</v>
          </cell>
          <cell r="E95">
            <v>1.7563333333333347E-2</v>
          </cell>
          <cell r="F95">
            <v>1.7563333333333347E-2</v>
          </cell>
          <cell r="G95">
            <v>0.11257000000000003</v>
          </cell>
          <cell r="H95">
            <v>0.24448666666666671</v>
          </cell>
          <cell r="I95">
            <v>0.42243333333333322</v>
          </cell>
          <cell r="J95">
            <v>1.7563333333333347E-2</v>
          </cell>
          <cell r="K95">
            <v>0.11257000000000003</v>
          </cell>
          <cell r="L95">
            <v>0.24448666666666671</v>
          </cell>
          <cell r="M95">
            <v>0.42243333333333322</v>
          </cell>
          <cell r="N95">
            <v>1.7563333333333347E-2</v>
          </cell>
          <cell r="O95">
            <v>0.11257000000000003</v>
          </cell>
          <cell r="P95">
            <v>0.24448666666666671</v>
          </cell>
          <cell r="Q95">
            <v>0.42243333333333322</v>
          </cell>
          <cell r="R95">
            <v>1.7563333333333347E-2</v>
          </cell>
          <cell r="S95">
            <v>0.11257000000000003</v>
          </cell>
          <cell r="T95">
            <v>0.24448666666666671</v>
          </cell>
        </row>
        <row r="96">
          <cell r="D96">
            <v>1.7670000000000016E-2</v>
          </cell>
          <cell r="E96">
            <v>1.7670000000000016E-2</v>
          </cell>
          <cell r="F96">
            <v>1.7670000000000016E-2</v>
          </cell>
          <cell r="G96">
            <v>0.11433000000000003</v>
          </cell>
          <cell r="H96">
            <v>0.24830000000000002</v>
          </cell>
          <cell r="I96">
            <v>0.42825999999999992</v>
          </cell>
          <cell r="J96">
            <v>1.7670000000000016E-2</v>
          </cell>
          <cell r="K96">
            <v>0.11433000000000003</v>
          </cell>
          <cell r="L96">
            <v>0.24830000000000002</v>
          </cell>
          <cell r="M96">
            <v>0.42825999999999992</v>
          </cell>
          <cell r="N96">
            <v>1.7670000000000016E-2</v>
          </cell>
          <cell r="O96">
            <v>0.11433000000000003</v>
          </cell>
          <cell r="P96">
            <v>0.24830000000000002</v>
          </cell>
          <cell r="Q96">
            <v>0.42825999999999992</v>
          </cell>
          <cell r="R96">
            <v>1.7670000000000016E-2</v>
          </cell>
          <cell r="S96">
            <v>0.11433000000000003</v>
          </cell>
          <cell r="T96">
            <v>0.24830000000000002</v>
          </cell>
        </row>
        <row r="97">
          <cell r="D97">
            <v>1.7776666666666684E-2</v>
          </cell>
          <cell r="E97">
            <v>1.7776666666666684E-2</v>
          </cell>
          <cell r="F97">
            <v>1.7776666666666684E-2</v>
          </cell>
          <cell r="G97">
            <v>0.11609000000000003</v>
          </cell>
          <cell r="H97">
            <v>0.25211333333333336</v>
          </cell>
          <cell r="I97">
            <v>0.43408666666666657</v>
          </cell>
          <cell r="J97">
            <v>1.7776666666666684E-2</v>
          </cell>
          <cell r="K97">
            <v>0.11609000000000003</v>
          </cell>
          <cell r="L97">
            <v>0.25211333333333336</v>
          </cell>
          <cell r="M97">
            <v>0.43408666666666657</v>
          </cell>
          <cell r="N97">
            <v>1.7776666666666684E-2</v>
          </cell>
          <cell r="O97">
            <v>0.11609000000000003</v>
          </cell>
          <cell r="P97">
            <v>0.25211333333333336</v>
          </cell>
          <cell r="Q97">
            <v>0.43408666666666657</v>
          </cell>
          <cell r="R97">
            <v>1.7776666666666684E-2</v>
          </cell>
          <cell r="S97">
            <v>0.11609000000000003</v>
          </cell>
          <cell r="T97">
            <v>0.25211333333333336</v>
          </cell>
        </row>
        <row r="98">
          <cell r="D98">
            <v>1.7883333333333348E-2</v>
          </cell>
          <cell r="E98">
            <v>1.7883333333333348E-2</v>
          </cell>
          <cell r="F98">
            <v>1.7883333333333348E-2</v>
          </cell>
          <cell r="G98">
            <v>0.11785000000000002</v>
          </cell>
          <cell r="H98">
            <v>0.25592666666666669</v>
          </cell>
          <cell r="I98">
            <v>0.43991333333333321</v>
          </cell>
          <cell r="J98">
            <v>1.7883333333333348E-2</v>
          </cell>
          <cell r="K98">
            <v>0.11785000000000002</v>
          </cell>
          <cell r="L98">
            <v>0.25592666666666669</v>
          </cell>
          <cell r="M98">
            <v>0.43991333333333321</v>
          </cell>
          <cell r="N98">
            <v>1.7883333333333348E-2</v>
          </cell>
          <cell r="O98">
            <v>0.11785000000000002</v>
          </cell>
          <cell r="P98">
            <v>0.25592666666666669</v>
          </cell>
          <cell r="Q98">
            <v>0.43991333333333321</v>
          </cell>
          <cell r="R98">
            <v>1.7883333333333348E-2</v>
          </cell>
          <cell r="S98">
            <v>0.11785000000000002</v>
          </cell>
          <cell r="T98">
            <v>0.25592666666666669</v>
          </cell>
        </row>
        <row r="99">
          <cell r="D99">
            <v>1.7990000000000016E-2</v>
          </cell>
          <cell r="E99">
            <v>1.7990000000000016E-2</v>
          </cell>
          <cell r="F99">
            <v>1.7990000000000016E-2</v>
          </cell>
          <cell r="G99">
            <v>0.11961000000000004</v>
          </cell>
          <cell r="H99">
            <v>0.25974000000000003</v>
          </cell>
          <cell r="I99">
            <v>0.44573999999999991</v>
          </cell>
          <cell r="J99">
            <v>1.7990000000000016E-2</v>
          </cell>
          <cell r="K99">
            <v>0.11961000000000004</v>
          </cell>
          <cell r="L99">
            <v>0.25974000000000003</v>
          </cell>
          <cell r="M99">
            <v>0.44573999999999991</v>
          </cell>
          <cell r="N99">
            <v>1.7990000000000016E-2</v>
          </cell>
          <cell r="O99">
            <v>0.11961000000000004</v>
          </cell>
          <cell r="P99">
            <v>0.25974000000000003</v>
          </cell>
          <cell r="Q99">
            <v>0.44573999999999991</v>
          </cell>
          <cell r="R99">
            <v>1.7990000000000016E-2</v>
          </cell>
          <cell r="S99">
            <v>0.11961000000000004</v>
          </cell>
          <cell r="T99">
            <v>0.25974000000000003</v>
          </cell>
        </row>
        <row r="100">
          <cell r="D100">
            <v>1.8096666666666684E-2</v>
          </cell>
          <cell r="E100">
            <v>1.8096666666666684E-2</v>
          </cell>
          <cell r="F100">
            <v>1.8096666666666684E-2</v>
          </cell>
          <cell r="G100">
            <v>0.12137000000000003</v>
          </cell>
          <cell r="H100">
            <v>0.26355333333333336</v>
          </cell>
          <cell r="I100">
            <v>0.45156666666666656</v>
          </cell>
          <cell r="J100">
            <v>1.8096666666666684E-2</v>
          </cell>
          <cell r="K100">
            <v>0.12137000000000003</v>
          </cell>
          <cell r="L100">
            <v>0.26355333333333336</v>
          </cell>
          <cell r="M100">
            <v>0.45156666666666656</v>
          </cell>
          <cell r="N100">
            <v>1.8096666666666684E-2</v>
          </cell>
          <cell r="O100">
            <v>0.12137000000000003</v>
          </cell>
          <cell r="P100">
            <v>0.26355333333333336</v>
          </cell>
          <cell r="Q100">
            <v>0.45156666666666656</v>
          </cell>
          <cell r="R100">
            <v>1.8096666666666684E-2</v>
          </cell>
          <cell r="S100">
            <v>0.12137000000000003</v>
          </cell>
          <cell r="T100">
            <v>0.26355333333333336</v>
          </cell>
        </row>
        <row r="101">
          <cell r="D101">
            <v>1.8203333333333349E-2</v>
          </cell>
          <cell r="E101">
            <v>1.8203333333333349E-2</v>
          </cell>
          <cell r="F101">
            <v>1.8203333333333349E-2</v>
          </cell>
          <cell r="G101">
            <v>0.12313000000000003</v>
          </cell>
          <cell r="H101">
            <v>0.2673666666666667</v>
          </cell>
          <cell r="I101">
            <v>0.45739333333333321</v>
          </cell>
          <cell r="J101">
            <v>1.8203333333333349E-2</v>
          </cell>
          <cell r="K101">
            <v>0.12313000000000003</v>
          </cell>
          <cell r="L101">
            <v>0.2673666666666667</v>
          </cell>
          <cell r="M101">
            <v>0.45739333333333321</v>
          </cell>
          <cell r="N101">
            <v>1.8203333333333349E-2</v>
          </cell>
          <cell r="O101">
            <v>0.12313000000000003</v>
          </cell>
          <cell r="P101">
            <v>0.2673666666666667</v>
          </cell>
          <cell r="Q101">
            <v>0.45739333333333321</v>
          </cell>
          <cell r="R101">
            <v>1.8203333333333349E-2</v>
          </cell>
          <cell r="S101">
            <v>0.12313000000000003</v>
          </cell>
          <cell r="T101">
            <v>0.2673666666666667</v>
          </cell>
        </row>
        <row r="102">
          <cell r="D102">
            <v>1.8310000000000017E-2</v>
          </cell>
          <cell r="E102">
            <v>1.8310000000000017E-2</v>
          </cell>
          <cell r="F102">
            <v>1.8310000000000017E-2</v>
          </cell>
          <cell r="G102">
            <v>0.12489000000000003</v>
          </cell>
          <cell r="H102">
            <v>0.27118000000000003</v>
          </cell>
          <cell r="I102">
            <v>0.46321999999999991</v>
          </cell>
          <cell r="J102">
            <v>1.8310000000000017E-2</v>
          </cell>
          <cell r="K102">
            <v>0.12489000000000003</v>
          </cell>
          <cell r="L102">
            <v>0.27118000000000003</v>
          </cell>
          <cell r="M102">
            <v>0.46321999999999991</v>
          </cell>
          <cell r="N102">
            <v>1.8310000000000017E-2</v>
          </cell>
          <cell r="O102">
            <v>0.12489000000000003</v>
          </cell>
          <cell r="P102">
            <v>0.27118000000000003</v>
          </cell>
          <cell r="Q102">
            <v>0.46321999999999991</v>
          </cell>
          <cell r="R102">
            <v>1.8310000000000017E-2</v>
          </cell>
          <cell r="S102">
            <v>0.12489000000000003</v>
          </cell>
          <cell r="T102">
            <v>0.27118000000000003</v>
          </cell>
        </row>
        <row r="103">
          <cell r="D103">
            <v>1.8416666666666685E-2</v>
          </cell>
          <cell r="E103">
            <v>1.8416666666666685E-2</v>
          </cell>
          <cell r="F103">
            <v>1.8416666666666685E-2</v>
          </cell>
          <cell r="G103">
            <v>0.12665000000000004</v>
          </cell>
          <cell r="H103">
            <v>0.27499333333333337</v>
          </cell>
          <cell r="I103">
            <v>0.46904666666666656</v>
          </cell>
          <cell r="J103">
            <v>1.8416666666666685E-2</v>
          </cell>
          <cell r="K103">
            <v>0.12665000000000004</v>
          </cell>
          <cell r="L103">
            <v>0.27499333333333337</v>
          </cell>
          <cell r="M103">
            <v>0.46904666666666656</v>
          </cell>
          <cell r="N103">
            <v>1.8416666666666685E-2</v>
          </cell>
          <cell r="O103">
            <v>0.12665000000000004</v>
          </cell>
          <cell r="P103">
            <v>0.27499333333333337</v>
          </cell>
          <cell r="Q103">
            <v>0.46904666666666656</v>
          </cell>
          <cell r="R103">
            <v>1.8416666666666685E-2</v>
          </cell>
          <cell r="S103">
            <v>0.12665000000000004</v>
          </cell>
          <cell r="T103">
            <v>0.27499333333333337</v>
          </cell>
        </row>
        <row r="104">
          <cell r="D104">
            <v>1.852333333333335E-2</v>
          </cell>
          <cell r="E104">
            <v>1.852333333333335E-2</v>
          </cell>
          <cell r="F104">
            <v>1.852333333333335E-2</v>
          </cell>
          <cell r="G104">
            <v>0.12841000000000002</v>
          </cell>
          <cell r="H104">
            <v>0.2788066666666667</v>
          </cell>
          <cell r="I104">
            <v>0.4748733333333332</v>
          </cell>
          <cell r="J104">
            <v>1.852333333333335E-2</v>
          </cell>
          <cell r="K104">
            <v>0.12841000000000002</v>
          </cell>
          <cell r="L104">
            <v>0.2788066666666667</v>
          </cell>
          <cell r="M104">
            <v>0.4748733333333332</v>
          </cell>
          <cell r="N104">
            <v>1.852333333333335E-2</v>
          </cell>
          <cell r="O104">
            <v>0.12841000000000002</v>
          </cell>
          <cell r="P104">
            <v>0.2788066666666667</v>
          </cell>
          <cell r="Q104">
            <v>0.4748733333333332</v>
          </cell>
          <cell r="R104">
            <v>1.852333333333335E-2</v>
          </cell>
          <cell r="S104">
            <v>0.12841000000000002</v>
          </cell>
          <cell r="T104">
            <v>0.2788066666666667</v>
          </cell>
        </row>
        <row r="105">
          <cell r="D105">
            <v>1.8630000000000018E-2</v>
          </cell>
          <cell r="E105">
            <v>1.8630000000000018E-2</v>
          </cell>
          <cell r="F105">
            <v>1.8630000000000018E-2</v>
          </cell>
          <cell r="G105">
            <v>0.13017000000000004</v>
          </cell>
          <cell r="H105">
            <v>0.28262000000000004</v>
          </cell>
          <cell r="I105">
            <v>0.48069999999999991</v>
          </cell>
          <cell r="J105">
            <v>1.8630000000000018E-2</v>
          </cell>
          <cell r="K105">
            <v>0.13017000000000004</v>
          </cell>
          <cell r="L105">
            <v>0.28262000000000004</v>
          </cell>
          <cell r="M105">
            <v>0.48069999999999991</v>
          </cell>
          <cell r="N105">
            <v>1.8630000000000018E-2</v>
          </cell>
          <cell r="O105">
            <v>0.13017000000000004</v>
          </cell>
          <cell r="P105">
            <v>0.28262000000000004</v>
          </cell>
          <cell r="Q105">
            <v>0.48069999999999991</v>
          </cell>
          <cell r="R105">
            <v>1.8630000000000018E-2</v>
          </cell>
          <cell r="S105">
            <v>0.13017000000000004</v>
          </cell>
          <cell r="T105">
            <v>0.28262000000000004</v>
          </cell>
        </row>
        <row r="106">
          <cell r="D106">
            <v>1.8736666666666686E-2</v>
          </cell>
          <cell r="E106">
            <v>1.8736666666666686E-2</v>
          </cell>
          <cell r="F106">
            <v>1.8736666666666686E-2</v>
          </cell>
          <cell r="G106">
            <v>0.13193000000000005</v>
          </cell>
          <cell r="H106">
            <v>0.28643333333333337</v>
          </cell>
          <cell r="I106">
            <v>0.48652666666666655</v>
          </cell>
          <cell r="J106">
            <v>1.8736666666666686E-2</v>
          </cell>
          <cell r="K106">
            <v>0.13193000000000005</v>
          </cell>
          <cell r="L106">
            <v>0.28643333333333337</v>
          </cell>
          <cell r="M106">
            <v>0.48652666666666655</v>
          </cell>
          <cell r="N106">
            <v>1.8736666666666686E-2</v>
          </cell>
          <cell r="O106">
            <v>0.13193000000000005</v>
          </cell>
          <cell r="P106">
            <v>0.28643333333333337</v>
          </cell>
          <cell r="Q106">
            <v>0.48652666666666655</v>
          </cell>
          <cell r="R106">
            <v>1.8736666666666686E-2</v>
          </cell>
          <cell r="S106">
            <v>0.13193000000000005</v>
          </cell>
          <cell r="T106">
            <v>0.28643333333333337</v>
          </cell>
        </row>
        <row r="107">
          <cell r="D107">
            <v>1.8843333333333351E-2</v>
          </cell>
          <cell r="E107">
            <v>1.8843333333333351E-2</v>
          </cell>
          <cell r="F107">
            <v>1.8843333333333351E-2</v>
          </cell>
          <cell r="G107">
            <v>0.13369000000000003</v>
          </cell>
          <cell r="H107">
            <v>0.29024666666666671</v>
          </cell>
          <cell r="I107">
            <v>0.4923533333333332</v>
          </cell>
          <cell r="J107">
            <v>1.8843333333333351E-2</v>
          </cell>
          <cell r="K107">
            <v>0.13369000000000003</v>
          </cell>
          <cell r="L107">
            <v>0.29024666666666671</v>
          </cell>
          <cell r="M107">
            <v>0.4923533333333332</v>
          </cell>
          <cell r="N107">
            <v>1.8843333333333351E-2</v>
          </cell>
          <cell r="O107">
            <v>0.13369000000000003</v>
          </cell>
          <cell r="P107">
            <v>0.29024666666666671</v>
          </cell>
          <cell r="Q107">
            <v>0.4923533333333332</v>
          </cell>
          <cell r="R107">
            <v>1.8843333333333351E-2</v>
          </cell>
          <cell r="S107">
            <v>0.13369000000000003</v>
          </cell>
          <cell r="T107">
            <v>0.29024666666666671</v>
          </cell>
        </row>
        <row r="108">
          <cell r="D108">
            <v>1.8950000000000019E-2</v>
          </cell>
          <cell r="E108">
            <v>1.8950000000000019E-2</v>
          </cell>
          <cell r="F108">
            <v>1.8950000000000019E-2</v>
          </cell>
          <cell r="G108">
            <v>0.13545000000000004</v>
          </cell>
          <cell r="H108">
            <v>0.29406000000000004</v>
          </cell>
          <cell r="I108">
            <v>0.4981799999999999</v>
          </cell>
          <cell r="J108">
            <v>1.8950000000000019E-2</v>
          </cell>
          <cell r="K108">
            <v>0.13545000000000004</v>
          </cell>
          <cell r="L108">
            <v>0.29406000000000004</v>
          </cell>
          <cell r="M108">
            <v>0.4981799999999999</v>
          </cell>
          <cell r="N108">
            <v>1.8950000000000019E-2</v>
          </cell>
          <cell r="O108">
            <v>0.13545000000000004</v>
          </cell>
          <cell r="P108">
            <v>0.29406000000000004</v>
          </cell>
          <cell r="Q108">
            <v>0.4981799999999999</v>
          </cell>
          <cell r="R108">
            <v>1.8950000000000019E-2</v>
          </cell>
          <cell r="S108">
            <v>0.13545000000000004</v>
          </cell>
          <cell r="T108">
            <v>0.29406000000000004</v>
          </cell>
        </row>
        <row r="109">
          <cell r="D109">
            <v>1.9056666666666687E-2</v>
          </cell>
          <cell r="E109">
            <v>1.9056666666666687E-2</v>
          </cell>
          <cell r="F109">
            <v>1.9056666666666687E-2</v>
          </cell>
          <cell r="G109">
            <v>0.13721000000000003</v>
          </cell>
          <cell r="H109">
            <v>0.29787333333333338</v>
          </cell>
          <cell r="I109">
            <v>0.50400666666666649</v>
          </cell>
          <cell r="J109">
            <v>1.9056666666666687E-2</v>
          </cell>
          <cell r="K109">
            <v>0.13721000000000003</v>
          </cell>
          <cell r="L109">
            <v>0.29787333333333338</v>
          </cell>
          <cell r="M109">
            <v>0.50400666666666649</v>
          </cell>
          <cell r="N109">
            <v>1.9056666666666687E-2</v>
          </cell>
          <cell r="O109">
            <v>0.13721000000000003</v>
          </cell>
          <cell r="P109">
            <v>0.29787333333333338</v>
          </cell>
          <cell r="Q109">
            <v>0.50400666666666649</v>
          </cell>
          <cell r="R109">
            <v>1.9056666666666687E-2</v>
          </cell>
          <cell r="S109">
            <v>0.13721000000000003</v>
          </cell>
          <cell r="T109">
            <v>0.29787333333333338</v>
          </cell>
        </row>
        <row r="110">
          <cell r="D110">
            <v>1.9163333333333352E-2</v>
          </cell>
          <cell r="E110">
            <v>1.9163333333333352E-2</v>
          </cell>
          <cell r="F110">
            <v>1.9163333333333352E-2</v>
          </cell>
          <cell r="G110">
            <v>0.13897000000000004</v>
          </cell>
          <cell r="H110">
            <v>0.30168666666666671</v>
          </cell>
          <cell r="I110">
            <v>0.50983333333333325</v>
          </cell>
          <cell r="J110">
            <v>1.9163333333333352E-2</v>
          </cell>
          <cell r="K110">
            <v>0.13897000000000004</v>
          </cell>
          <cell r="L110">
            <v>0.30168666666666671</v>
          </cell>
          <cell r="M110">
            <v>0.50983333333333325</v>
          </cell>
          <cell r="N110">
            <v>1.9163333333333352E-2</v>
          </cell>
          <cell r="O110">
            <v>0.13897000000000004</v>
          </cell>
          <cell r="P110">
            <v>0.30168666666666671</v>
          </cell>
          <cell r="Q110">
            <v>0.50983333333333325</v>
          </cell>
          <cell r="R110">
            <v>1.9163333333333352E-2</v>
          </cell>
          <cell r="S110">
            <v>0.13897000000000004</v>
          </cell>
          <cell r="T110">
            <v>0.30168666666666671</v>
          </cell>
        </row>
        <row r="111">
          <cell r="D111">
            <v>1.927000000000002E-2</v>
          </cell>
          <cell r="E111">
            <v>1.927000000000002E-2</v>
          </cell>
          <cell r="F111">
            <v>1.927000000000002E-2</v>
          </cell>
          <cell r="G111">
            <v>0.14073000000000005</v>
          </cell>
          <cell r="H111">
            <v>0.30550000000000005</v>
          </cell>
          <cell r="I111">
            <v>0.5156599999999999</v>
          </cell>
          <cell r="J111">
            <v>1.927000000000002E-2</v>
          </cell>
          <cell r="K111">
            <v>0.14073000000000005</v>
          </cell>
          <cell r="L111">
            <v>0.30550000000000005</v>
          </cell>
          <cell r="M111">
            <v>0.5156599999999999</v>
          </cell>
          <cell r="N111">
            <v>1.927000000000002E-2</v>
          </cell>
          <cell r="O111">
            <v>0.14073000000000005</v>
          </cell>
          <cell r="P111">
            <v>0.30550000000000005</v>
          </cell>
          <cell r="Q111">
            <v>0.5156599999999999</v>
          </cell>
          <cell r="R111">
            <v>1.927000000000002E-2</v>
          </cell>
          <cell r="S111">
            <v>0.14073000000000005</v>
          </cell>
          <cell r="T111">
            <v>0.30550000000000005</v>
          </cell>
        </row>
        <row r="112">
          <cell r="D112">
            <v>1.9376666666666688E-2</v>
          </cell>
          <cell r="E112">
            <v>1.9376666666666688E-2</v>
          </cell>
          <cell r="F112">
            <v>1.9376666666666688E-2</v>
          </cell>
          <cell r="G112">
            <v>0.14249000000000003</v>
          </cell>
          <cell r="H112">
            <v>0.30931333333333338</v>
          </cell>
          <cell r="I112">
            <v>0.52148666666666654</v>
          </cell>
          <cell r="J112">
            <v>1.9376666666666688E-2</v>
          </cell>
          <cell r="K112">
            <v>0.14249000000000003</v>
          </cell>
          <cell r="L112">
            <v>0.30931333333333338</v>
          </cell>
          <cell r="M112">
            <v>0.52148666666666654</v>
          </cell>
          <cell r="N112">
            <v>1.9376666666666688E-2</v>
          </cell>
          <cell r="O112">
            <v>0.14249000000000003</v>
          </cell>
          <cell r="P112">
            <v>0.30931333333333338</v>
          </cell>
          <cell r="Q112">
            <v>0.52148666666666654</v>
          </cell>
          <cell r="R112">
            <v>1.9376666666666688E-2</v>
          </cell>
          <cell r="S112">
            <v>0.14249000000000003</v>
          </cell>
          <cell r="T112">
            <v>0.30931333333333338</v>
          </cell>
        </row>
        <row r="113">
          <cell r="D113">
            <v>1.9483333333333352E-2</v>
          </cell>
          <cell r="E113">
            <v>1.9483333333333352E-2</v>
          </cell>
          <cell r="F113">
            <v>1.9483333333333352E-2</v>
          </cell>
          <cell r="G113">
            <v>0.14425000000000004</v>
          </cell>
          <cell r="H113">
            <v>0.31312666666666672</v>
          </cell>
          <cell r="I113">
            <v>0.52731333333333319</v>
          </cell>
          <cell r="J113">
            <v>1.9483333333333352E-2</v>
          </cell>
          <cell r="K113">
            <v>0.14425000000000004</v>
          </cell>
          <cell r="L113">
            <v>0.31312666666666672</v>
          </cell>
          <cell r="M113">
            <v>0.52731333333333319</v>
          </cell>
          <cell r="N113">
            <v>1.9483333333333352E-2</v>
          </cell>
          <cell r="O113">
            <v>0.14425000000000004</v>
          </cell>
          <cell r="P113">
            <v>0.31312666666666672</v>
          </cell>
          <cell r="Q113">
            <v>0.52731333333333319</v>
          </cell>
          <cell r="R113">
            <v>1.9483333333333352E-2</v>
          </cell>
          <cell r="S113">
            <v>0.14425000000000004</v>
          </cell>
          <cell r="T113">
            <v>0.31312666666666672</v>
          </cell>
        </row>
        <row r="114">
          <cell r="D114">
            <v>1.9590000000000021E-2</v>
          </cell>
          <cell r="E114">
            <v>1.9590000000000021E-2</v>
          </cell>
          <cell r="F114">
            <v>1.9590000000000021E-2</v>
          </cell>
          <cell r="G114">
            <v>0.14601000000000003</v>
          </cell>
          <cell r="H114">
            <v>0.31694000000000006</v>
          </cell>
          <cell r="I114">
            <v>0.53313999999999984</v>
          </cell>
          <cell r="J114">
            <v>1.9590000000000021E-2</v>
          </cell>
          <cell r="K114">
            <v>0.14601000000000003</v>
          </cell>
          <cell r="L114">
            <v>0.31694000000000006</v>
          </cell>
          <cell r="M114">
            <v>0.53313999999999984</v>
          </cell>
          <cell r="N114">
            <v>1.9590000000000021E-2</v>
          </cell>
          <cell r="O114">
            <v>0.14601000000000003</v>
          </cell>
          <cell r="P114">
            <v>0.31694000000000006</v>
          </cell>
          <cell r="Q114">
            <v>0.53313999999999984</v>
          </cell>
          <cell r="R114">
            <v>1.9590000000000021E-2</v>
          </cell>
          <cell r="S114">
            <v>0.14601000000000003</v>
          </cell>
          <cell r="T114">
            <v>0.31694000000000006</v>
          </cell>
        </row>
        <row r="115">
          <cell r="D115">
            <v>1.9696666666666689E-2</v>
          </cell>
          <cell r="E115">
            <v>1.9696666666666689E-2</v>
          </cell>
          <cell r="F115">
            <v>1.9696666666666689E-2</v>
          </cell>
          <cell r="G115">
            <v>0.14777000000000004</v>
          </cell>
          <cell r="H115">
            <v>0.32075333333333339</v>
          </cell>
          <cell r="I115">
            <v>0.53896666666666648</v>
          </cell>
          <cell r="J115">
            <v>1.9696666666666689E-2</v>
          </cell>
          <cell r="K115">
            <v>0.14777000000000004</v>
          </cell>
          <cell r="L115">
            <v>0.32075333333333339</v>
          </cell>
          <cell r="M115">
            <v>0.53896666666666648</v>
          </cell>
          <cell r="N115">
            <v>1.9696666666666689E-2</v>
          </cell>
          <cell r="O115">
            <v>0.14777000000000004</v>
          </cell>
          <cell r="P115">
            <v>0.32075333333333339</v>
          </cell>
          <cell r="Q115">
            <v>0.53896666666666648</v>
          </cell>
          <cell r="R115">
            <v>1.9696666666666689E-2</v>
          </cell>
          <cell r="S115">
            <v>0.14777000000000004</v>
          </cell>
          <cell r="T115">
            <v>0.32075333333333339</v>
          </cell>
        </row>
        <row r="116">
          <cell r="D116">
            <v>1.9803333333333353E-2</v>
          </cell>
          <cell r="E116">
            <v>1.9803333333333353E-2</v>
          </cell>
          <cell r="F116">
            <v>1.9803333333333353E-2</v>
          </cell>
          <cell r="G116">
            <v>0.14953000000000005</v>
          </cell>
          <cell r="H116">
            <v>0.32456666666666673</v>
          </cell>
          <cell r="I116">
            <v>0.54479333333333324</v>
          </cell>
          <cell r="J116">
            <v>1.9803333333333353E-2</v>
          </cell>
          <cell r="K116">
            <v>0.14953000000000005</v>
          </cell>
          <cell r="L116">
            <v>0.32456666666666673</v>
          </cell>
          <cell r="M116">
            <v>0.54479333333333324</v>
          </cell>
          <cell r="N116">
            <v>1.9803333333333353E-2</v>
          </cell>
          <cell r="O116">
            <v>0.14953000000000005</v>
          </cell>
          <cell r="P116">
            <v>0.32456666666666673</v>
          </cell>
          <cell r="Q116">
            <v>0.54479333333333324</v>
          </cell>
          <cell r="R116">
            <v>1.9803333333333353E-2</v>
          </cell>
          <cell r="S116">
            <v>0.14953000000000005</v>
          </cell>
          <cell r="T116">
            <v>0.32456666666666673</v>
          </cell>
        </row>
        <row r="117">
          <cell r="D117">
            <v>1.9910000000000021E-2</v>
          </cell>
          <cell r="E117">
            <v>1.9910000000000021E-2</v>
          </cell>
          <cell r="F117">
            <v>1.9910000000000021E-2</v>
          </cell>
          <cell r="G117">
            <v>0.15129000000000004</v>
          </cell>
          <cell r="H117">
            <v>0.32838000000000006</v>
          </cell>
          <cell r="I117">
            <v>0.55061999999999989</v>
          </cell>
          <cell r="J117">
            <v>1.9910000000000021E-2</v>
          </cell>
          <cell r="K117">
            <v>0.15129000000000004</v>
          </cell>
          <cell r="L117">
            <v>0.32838000000000006</v>
          </cell>
          <cell r="M117">
            <v>0.55061999999999989</v>
          </cell>
          <cell r="N117">
            <v>1.9910000000000021E-2</v>
          </cell>
          <cell r="O117">
            <v>0.15129000000000004</v>
          </cell>
          <cell r="P117">
            <v>0.32838000000000006</v>
          </cell>
          <cell r="Q117">
            <v>0.55061999999999989</v>
          </cell>
          <cell r="R117">
            <v>1.9910000000000021E-2</v>
          </cell>
          <cell r="S117">
            <v>0.15129000000000004</v>
          </cell>
          <cell r="T117">
            <v>0.32838000000000006</v>
          </cell>
        </row>
        <row r="118">
          <cell r="D118">
            <v>2.001666666666669E-2</v>
          </cell>
          <cell r="E118">
            <v>2.001666666666669E-2</v>
          </cell>
          <cell r="F118">
            <v>2.001666666666669E-2</v>
          </cell>
          <cell r="G118">
            <v>0.15305000000000005</v>
          </cell>
          <cell r="H118">
            <v>0.3321933333333334</v>
          </cell>
          <cell r="I118">
            <v>0.55644666666666653</v>
          </cell>
          <cell r="J118">
            <v>2.001666666666669E-2</v>
          </cell>
          <cell r="K118">
            <v>0.15305000000000005</v>
          </cell>
          <cell r="L118">
            <v>0.3321933333333334</v>
          </cell>
          <cell r="M118">
            <v>0.55644666666666653</v>
          </cell>
          <cell r="N118">
            <v>2.001666666666669E-2</v>
          </cell>
          <cell r="O118">
            <v>0.15305000000000005</v>
          </cell>
          <cell r="P118">
            <v>0.3321933333333334</v>
          </cell>
          <cell r="Q118">
            <v>0.55644666666666653</v>
          </cell>
          <cell r="R118">
            <v>2.001666666666669E-2</v>
          </cell>
          <cell r="S118">
            <v>0.15305000000000005</v>
          </cell>
          <cell r="T118">
            <v>0.3321933333333334</v>
          </cell>
        </row>
        <row r="119">
          <cell r="D119">
            <v>2.0123333333333354E-2</v>
          </cell>
          <cell r="E119">
            <v>2.0123333333333354E-2</v>
          </cell>
          <cell r="F119">
            <v>2.0123333333333354E-2</v>
          </cell>
          <cell r="G119">
            <v>0.15481000000000003</v>
          </cell>
          <cell r="H119">
            <v>0.33600666666666673</v>
          </cell>
          <cell r="I119">
            <v>0.56227333333333318</v>
          </cell>
          <cell r="J119">
            <v>2.0123333333333354E-2</v>
          </cell>
          <cell r="K119">
            <v>0.15481000000000003</v>
          </cell>
          <cell r="L119">
            <v>0.33600666666666673</v>
          </cell>
          <cell r="M119">
            <v>0.56227333333333318</v>
          </cell>
          <cell r="N119">
            <v>2.0123333333333354E-2</v>
          </cell>
          <cell r="O119">
            <v>0.15481000000000003</v>
          </cell>
          <cell r="P119">
            <v>0.33600666666666673</v>
          </cell>
          <cell r="Q119">
            <v>0.56227333333333318</v>
          </cell>
          <cell r="R119">
            <v>2.0123333333333354E-2</v>
          </cell>
          <cell r="S119">
            <v>0.15481000000000003</v>
          </cell>
          <cell r="T119">
            <v>0.33600666666666673</v>
          </cell>
        </row>
        <row r="120">
          <cell r="D120">
            <v>2.0230000000000022E-2</v>
          </cell>
          <cell r="E120">
            <v>2.0230000000000022E-2</v>
          </cell>
          <cell r="F120">
            <v>2.0230000000000022E-2</v>
          </cell>
          <cell r="G120">
            <v>0.15657000000000004</v>
          </cell>
          <cell r="H120">
            <v>0.33982000000000007</v>
          </cell>
          <cell r="I120">
            <v>0.56809999999999983</v>
          </cell>
          <cell r="J120">
            <v>2.0230000000000022E-2</v>
          </cell>
          <cell r="K120">
            <v>0.15657000000000004</v>
          </cell>
          <cell r="L120">
            <v>0.33982000000000007</v>
          </cell>
          <cell r="M120">
            <v>0.56809999999999983</v>
          </cell>
          <cell r="N120">
            <v>2.0230000000000022E-2</v>
          </cell>
          <cell r="O120">
            <v>0.15657000000000004</v>
          </cell>
          <cell r="P120">
            <v>0.33982000000000007</v>
          </cell>
          <cell r="Q120">
            <v>0.56809999999999983</v>
          </cell>
          <cell r="R120">
            <v>2.0230000000000022E-2</v>
          </cell>
          <cell r="S120">
            <v>0.15657000000000004</v>
          </cell>
          <cell r="T120">
            <v>0.33982000000000007</v>
          </cell>
        </row>
        <row r="121">
          <cell r="D121">
            <v>2.033666666666669E-2</v>
          </cell>
          <cell r="E121">
            <v>2.033666666666669E-2</v>
          </cell>
          <cell r="F121">
            <v>2.033666666666669E-2</v>
          </cell>
          <cell r="G121">
            <v>0.15833000000000005</v>
          </cell>
          <cell r="H121">
            <v>0.3436333333333334</v>
          </cell>
          <cell r="I121">
            <v>0.57392666666666647</v>
          </cell>
          <cell r="J121">
            <v>2.033666666666669E-2</v>
          </cell>
          <cell r="K121">
            <v>0.15833000000000005</v>
          </cell>
          <cell r="L121">
            <v>0.3436333333333334</v>
          </cell>
          <cell r="M121">
            <v>0.57392666666666647</v>
          </cell>
          <cell r="N121">
            <v>2.033666666666669E-2</v>
          </cell>
          <cell r="O121">
            <v>0.15833000000000005</v>
          </cell>
          <cell r="P121">
            <v>0.3436333333333334</v>
          </cell>
          <cell r="Q121">
            <v>0.57392666666666647</v>
          </cell>
          <cell r="R121">
            <v>2.033666666666669E-2</v>
          </cell>
          <cell r="S121">
            <v>0.15833000000000005</v>
          </cell>
          <cell r="T121">
            <v>0.3436333333333334</v>
          </cell>
        </row>
        <row r="122">
          <cell r="D122">
            <v>2.0443333333333355E-2</v>
          </cell>
          <cell r="E122">
            <v>2.0443333333333355E-2</v>
          </cell>
          <cell r="F122">
            <v>2.0443333333333355E-2</v>
          </cell>
          <cell r="G122">
            <v>0.16009000000000004</v>
          </cell>
          <cell r="H122">
            <v>0.34744666666666674</v>
          </cell>
          <cell r="I122">
            <v>0.57975333333333323</v>
          </cell>
          <cell r="J122">
            <v>2.0443333333333355E-2</v>
          </cell>
          <cell r="K122">
            <v>0.16009000000000004</v>
          </cell>
          <cell r="L122">
            <v>0.34744666666666674</v>
          </cell>
          <cell r="M122">
            <v>0.57975333333333323</v>
          </cell>
          <cell r="N122">
            <v>2.0443333333333355E-2</v>
          </cell>
          <cell r="O122">
            <v>0.16009000000000004</v>
          </cell>
          <cell r="P122">
            <v>0.34744666666666674</v>
          </cell>
          <cell r="Q122">
            <v>0.57975333333333323</v>
          </cell>
          <cell r="R122">
            <v>2.0443333333333355E-2</v>
          </cell>
          <cell r="S122">
            <v>0.16009000000000004</v>
          </cell>
          <cell r="T122">
            <v>0.34744666666666674</v>
          </cell>
        </row>
      </sheetData>
      <sheetData sheetId="6" refreshError="1">
        <row r="5">
          <cell r="C5">
            <v>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0.31999999999999995</v>
          </cell>
          <cell r="O5">
            <v>0.2</v>
          </cell>
          <cell r="P5">
            <v>0.1</v>
          </cell>
          <cell r="Q5">
            <v>0</v>
          </cell>
          <cell r="R5">
            <v>0.38</v>
          </cell>
          <cell r="S5">
            <v>0</v>
          </cell>
          <cell r="T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0.31999999999999995</v>
          </cell>
          <cell r="O6">
            <v>0.2</v>
          </cell>
          <cell r="P6">
            <v>0.1</v>
          </cell>
          <cell r="Q6">
            <v>0</v>
          </cell>
          <cell r="R6">
            <v>0.38</v>
          </cell>
          <cell r="S6">
            <v>0</v>
          </cell>
          <cell r="T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0.31999999999999995</v>
          </cell>
          <cell r="O7">
            <v>0.2</v>
          </cell>
          <cell r="P7">
            <v>0.1</v>
          </cell>
          <cell r="Q7">
            <v>0</v>
          </cell>
          <cell r="R7">
            <v>0.38</v>
          </cell>
          <cell r="S7">
            <v>0</v>
          </cell>
          <cell r="T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0.27</v>
          </cell>
          <cell r="O8">
            <v>0.25</v>
          </cell>
          <cell r="P8">
            <v>0.1</v>
          </cell>
          <cell r="Q8">
            <v>0</v>
          </cell>
          <cell r="R8">
            <v>0.38</v>
          </cell>
          <cell r="S8">
            <v>0</v>
          </cell>
          <cell r="T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0.31999999999999995</v>
          </cell>
          <cell r="O9">
            <v>0.2</v>
          </cell>
          <cell r="P9">
            <v>0.1</v>
          </cell>
          <cell r="Q9">
            <v>0</v>
          </cell>
          <cell r="R9">
            <v>0.38</v>
          </cell>
          <cell r="S9">
            <v>0</v>
          </cell>
          <cell r="T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0.21999999999999997</v>
          </cell>
          <cell r="O10">
            <v>0.05</v>
          </cell>
          <cell r="P10">
            <v>0.35</v>
          </cell>
          <cell r="Q10">
            <v>0</v>
          </cell>
          <cell r="R10">
            <v>0.38</v>
          </cell>
          <cell r="S10">
            <v>0</v>
          </cell>
          <cell r="T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0.21999999999999997</v>
          </cell>
          <cell r="O11">
            <v>0.05</v>
          </cell>
          <cell r="P11">
            <v>0.35</v>
          </cell>
          <cell r="Q11">
            <v>0</v>
          </cell>
          <cell r="R11">
            <v>0.38</v>
          </cell>
          <cell r="S11">
            <v>0</v>
          </cell>
          <cell r="T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0.20999999999999996</v>
          </cell>
          <cell r="O12">
            <v>0.05</v>
          </cell>
          <cell r="P12">
            <v>0.35</v>
          </cell>
          <cell r="Q12">
            <v>0</v>
          </cell>
          <cell r="R12">
            <v>0.39</v>
          </cell>
          <cell r="S12">
            <v>0</v>
          </cell>
          <cell r="T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0.21999999999999997</v>
          </cell>
          <cell r="O13">
            <v>0.05</v>
          </cell>
          <cell r="P13">
            <v>0.35</v>
          </cell>
          <cell r="Q13">
            <v>0</v>
          </cell>
          <cell r="R13">
            <v>0.38</v>
          </cell>
          <cell r="S13">
            <v>0</v>
          </cell>
          <cell r="T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0.21999999999999997</v>
          </cell>
          <cell r="O14">
            <v>0.05</v>
          </cell>
          <cell r="P14">
            <v>0.35</v>
          </cell>
          <cell r="Q14">
            <v>0</v>
          </cell>
          <cell r="R14">
            <v>0.38</v>
          </cell>
          <cell r="S14">
            <v>0</v>
          </cell>
          <cell r="T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0.5</v>
          </cell>
          <cell r="O15">
            <v>0.1</v>
          </cell>
          <cell r="P15">
            <v>0.4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0.5</v>
          </cell>
          <cell r="O16">
            <v>0.1</v>
          </cell>
          <cell r="P16">
            <v>0.4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0.52</v>
          </cell>
          <cell r="O17">
            <v>0.1</v>
          </cell>
          <cell r="P17">
            <v>0.38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0.55000000000000004</v>
          </cell>
          <cell r="O18">
            <v>0.1</v>
          </cell>
          <cell r="P18">
            <v>0.35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0.55000000000000004</v>
          </cell>
          <cell r="O19">
            <v>0.1</v>
          </cell>
          <cell r="P19">
            <v>0.35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0.20000000000000007</v>
          </cell>
          <cell r="O20">
            <v>0.1</v>
          </cell>
          <cell r="P20">
            <v>0.7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0.20000000000000007</v>
          </cell>
          <cell r="O21">
            <v>0.1</v>
          </cell>
          <cell r="P21">
            <v>0.7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0.20000000000000007</v>
          </cell>
          <cell r="O22">
            <v>0.1</v>
          </cell>
          <cell r="P22">
            <v>0.7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0.20000000000000007</v>
          </cell>
          <cell r="O23">
            <v>0.1</v>
          </cell>
          <cell r="P23">
            <v>0.7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9.9999999999999978E-2</v>
          </cell>
          <cell r="O24">
            <v>0.1</v>
          </cell>
          <cell r="P24">
            <v>0.8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1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0.35000000000000003</v>
          </cell>
          <cell r="O57">
            <v>0.5</v>
          </cell>
          <cell r="P57">
            <v>0.1</v>
          </cell>
          <cell r="Q57">
            <v>0</v>
          </cell>
          <cell r="R57">
            <v>0.05</v>
          </cell>
          <cell r="S57">
            <v>0</v>
          </cell>
          <cell r="T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0.35000000000000003</v>
          </cell>
          <cell r="O58">
            <v>0.5</v>
          </cell>
          <cell r="P58">
            <v>0.1</v>
          </cell>
          <cell r="Q58">
            <v>0</v>
          </cell>
          <cell r="R58">
            <v>0.05</v>
          </cell>
          <cell r="S58">
            <v>0</v>
          </cell>
          <cell r="T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0.35000000000000003</v>
          </cell>
          <cell r="O59">
            <v>0.5</v>
          </cell>
          <cell r="P59">
            <v>0.1</v>
          </cell>
          <cell r="Q59">
            <v>0</v>
          </cell>
          <cell r="R59">
            <v>0.05</v>
          </cell>
          <cell r="S59">
            <v>0</v>
          </cell>
          <cell r="T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0.35000000000000003</v>
          </cell>
          <cell r="O60">
            <v>0.5</v>
          </cell>
          <cell r="P60">
            <v>0.1</v>
          </cell>
          <cell r="Q60">
            <v>0</v>
          </cell>
          <cell r="R60">
            <v>0.05</v>
          </cell>
          <cell r="S60">
            <v>0</v>
          </cell>
          <cell r="T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0.35000000000000003</v>
          </cell>
          <cell r="O61">
            <v>0.5</v>
          </cell>
          <cell r="P61">
            <v>0.1</v>
          </cell>
          <cell r="Q61">
            <v>0</v>
          </cell>
          <cell r="R61">
            <v>0.05</v>
          </cell>
          <cell r="S61">
            <v>0</v>
          </cell>
          <cell r="T61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0.35000000000000003</v>
          </cell>
          <cell r="O62">
            <v>0.5</v>
          </cell>
          <cell r="P62">
            <v>0.1</v>
          </cell>
          <cell r="Q62">
            <v>0</v>
          </cell>
          <cell r="R62">
            <v>0.05</v>
          </cell>
          <cell r="S62">
            <v>0</v>
          </cell>
          <cell r="T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0.4</v>
          </cell>
          <cell r="O63">
            <v>0.5</v>
          </cell>
          <cell r="P63">
            <v>0.1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0.4</v>
          </cell>
          <cell r="O64">
            <v>0.5</v>
          </cell>
          <cell r="P64">
            <v>0.1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0.4</v>
          </cell>
          <cell r="O65">
            <v>0.5</v>
          </cell>
          <cell r="P65">
            <v>0.1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0.4</v>
          </cell>
          <cell r="O66">
            <v>0.5</v>
          </cell>
          <cell r="P66">
            <v>0.1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0.4</v>
          </cell>
          <cell r="O67">
            <v>0.5</v>
          </cell>
          <cell r="P67">
            <v>0.1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0.4</v>
          </cell>
          <cell r="O68">
            <v>0.5</v>
          </cell>
          <cell r="P68">
            <v>0.1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0.4</v>
          </cell>
          <cell r="O69">
            <v>0.5</v>
          </cell>
          <cell r="P69">
            <v>0.1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0.4</v>
          </cell>
          <cell r="O70">
            <v>0.5</v>
          </cell>
          <cell r="P70">
            <v>0.1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0.4</v>
          </cell>
          <cell r="O71">
            <v>0.5</v>
          </cell>
          <cell r="P71">
            <v>0.1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0.4</v>
          </cell>
          <cell r="O72">
            <v>0.5</v>
          </cell>
          <cell r="P72">
            <v>0.1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0.4</v>
          </cell>
          <cell r="O73">
            <v>0.5</v>
          </cell>
          <cell r="P73">
            <v>0.1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0.4</v>
          </cell>
          <cell r="O74">
            <v>0.5</v>
          </cell>
          <cell r="P74">
            <v>0.1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0.4</v>
          </cell>
          <cell r="O75">
            <v>0.5</v>
          </cell>
          <cell r="P75">
            <v>0.1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0.4</v>
          </cell>
          <cell r="O76">
            <v>0.5</v>
          </cell>
          <cell r="P76">
            <v>0.1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85">
          <cell r="W85">
            <v>6.4167495496498554E-3</v>
          </cell>
        </row>
        <row r="86">
          <cell r="W86">
            <v>7.478740997413749E-3</v>
          </cell>
        </row>
      </sheetData>
      <sheetData sheetId="7" refreshError="1">
        <row r="4">
          <cell r="D4">
            <v>5.0000000000000001E-4</v>
          </cell>
        </row>
        <row r="5">
          <cell r="D5">
            <v>2.5000000000000001E-4</v>
          </cell>
        </row>
        <row r="11">
          <cell r="D11">
            <v>2.9999999999999997E-4</v>
          </cell>
          <cell r="E11">
            <v>5.3670437135790533E-2</v>
          </cell>
          <cell r="F11">
            <v>5.4198547074866293E-2</v>
          </cell>
          <cell r="G11">
            <v>5.9831431947583731E-2</v>
          </cell>
          <cell r="J11">
            <v>5.4442638160064595E-2</v>
          </cell>
          <cell r="K11">
            <v>5.4382505646015024E-2</v>
          </cell>
          <cell r="L11">
            <v>5.4420437135790534E-2</v>
          </cell>
          <cell r="S11">
            <v>4.3087321861846356E-2</v>
          </cell>
        </row>
        <row r="12">
          <cell r="D12">
            <v>2.9999999999999997E-4</v>
          </cell>
          <cell r="E12">
            <v>5.1237030965865231E-2</v>
          </cell>
          <cell r="F12">
            <v>5.1762442243101892E-2</v>
          </cell>
          <cell r="G12">
            <v>5.7256662477013096E-2</v>
          </cell>
          <cell r="J12">
            <v>5.2026939741302472E-2</v>
          </cell>
          <cell r="K12">
            <v>5.1918812833503594E-2</v>
          </cell>
          <cell r="L12">
            <v>5.1987030965865232E-2</v>
          </cell>
          <cell r="S12">
            <v>4.0699851334501276E-2</v>
          </cell>
        </row>
        <row r="13">
          <cell r="D13">
            <v>2.9999999999999997E-4</v>
          </cell>
          <cell r="E13">
            <v>5.1314826849596491E-2</v>
          </cell>
          <cell r="F13">
            <v>5.2331359413646653E-2</v>
          </cell>
          <cell r="G13">
            <v>5.805565354978403E-2</v>
          </cell>
          <cell r="J13">
            <v>5.212565803233269E-2</v>
          </cell>
          <cell r="K13">
            <v>5.1960762312266082E-2</v>
          </cell>
          <cell r="L13">
            <v>5.2064826849596492E-2</v>
          </cell>
          <cell r="S13">
            <v>4.0747169737894884E-2</v>
          </cell>
        </row>
        <row r="14">
          <cell r="D14">
            <v>2.9999999999999997E-4</v>
          </cell>
          <cell r="E14">
            <v>5.242732041573351E-2</v>
          </cell>
          <cell r="F14">
            <v>5.3517534236244564E-2</v>
          </cell>
          <cell r="G14">
            <v>5.950592847727032E-2</v>
          </cell>
          <cell r="J14">
            <v>5.3294088363688548E-2</v>
          </cell>
          <cell r="K14">
            <v>5.2977526467393142E-2</v>
          </cell>
          <cell r="L14">
            <v>5.317732041573351E-2</v>
          </cell>
          <cell r="S14">
            <v>4.1145031910763019E-2</v>
          </cell>
        </row>
        <row r="15">
          <cell r="D15">
            <v>2.9999999999999997E-4</v>
          </cell>
          <cell r="E15">
            <v>5.2361958384683202E-2</v>
          </cell>
          <cell r="F15">
            <v>5.3719805433029642E-2</v>
          </cell>
          <cell r="G15">
            <v>6.1326113273748428E-2</v>
          </cell>
          <cell r="J15">
            <v>5.3294366019835331E-2</v>
          </cell>
          <cell r="K15">
            <v>5.2799752571182898E-2</v>
          </cell>
          <cell r="L15">
            <v>5.3111958384683203E-2</v>
          </cell>
          <cell r="S15">
            <v>4.1644561165390136E-2</v>
          </cell>
        </row>
        <row r="16">
          <cell r="D16">
            <v>2.9999999999999997E-4</v>
          </cell>
          <cell r="E16">
            <v>5.533135654747267E-2</v>
          </cell>
          <cell r="F16">
            <v>5.4257081895837958E-2</v>
          </cell>
          <cell r="G16">
            <v>6.2998361719823412E-2</v>
          </cell>
          <cell r="J16">
            <v>5.6412916806587277E-2</v>
          </cell>
          <cell r="K16">
            <v>5.5512798705943611E-2</v>
          </cell>
          <cell r="L16">
            <v>5.608135654747267E-2</v>
          </cell>
          <cell r="S16">
            <v>4.2561175819868617E-2</v>
          </cell>
        </row>
        <row r="17">
          <cell r="D17">
            <v>2.9999999999999997E-4</v>
          </cell>
          <cell r="E17">
            <v>5.6260970790755219E-2</v>
          </cell>
          <cell r="F17">
            <v>5.5336877955880777E-2</v>
          </cell>
          <cell r="G17">
            <v>6.4187186948125641E-2</v>
          </cell>
          <cell r="J17">
            <v>5.7383089003749492E-2</v>
          </cell>
          <cell r="K17">
            <v>5.6372320972365858E-2</v>
          </cell>
          <cell r="L17">
            <v>5.7010970790755219E-2</v>
          </cell>
          <cell r="S17">
            <v>4.3504578591187393E-2</v>
          </cell>
        </row>
        <row r="18">
          <cell r="D18">
            <v>2.9999999999999997E-4</v>
          </cell>
          <cell r="E18">
            <v>5.7306661275668809E-2</v>
          </cell>
          <cell r="F18">
            <v>5.6672072356049569E-2</v>
          </cell>
          <cell r="G18">
            <v>6.5376350914838149E-2</v>
          </cell>
          <cell r="J18">
            <v>5.846667129218578E-2</v>
          </cell>
          <cell r="K18">
            <v>5.7352271566384283E-2</v>
          </cell>
          <cell r="L18">
            <v>5.805666127566881E-2</v>
          </cell>
          <cell r="S18">
            <v>4.36502125859256E-2</v>
          </cell>
        </row>
        <row r="19">
          <cell r="D19">
            <v>2.9999999999999997E-4</v>
          </cell>
          <cell r="E19">
            <v>5.785946957923923E-2</v>
          </cell>
          <cell r="F19">
            <v>5.7342357272711461E-2</v>
          </cell>
          <cell r="G19">
            <v>6.5691387075635876E-2</v>
          </cell>
          <cell r="J19">
            <v>5.9053465760898316E-2</v>
          </cell>
          <cell r="K19">
            <v>5.7845851010753437E-2</v>
          </cell>
          <cell r="L19">
            <v>5.860946957923923E-2</v>
          </cell>
          <cell r="S19">
            <v>4.3765815068209764E-2</v>
          </cell>
        </row>
        <row r="20">
          <cell r="D20">
            <v>2.9999999999999997E-4</v>
          </cell>
          <cell r="E20">
            <v>5.7733450885704501E-2</v>
          </cell>
          <cell r="F20">
            <v>5.7097269661847271E-2</v>
          </cell>
          <cell r="G20">
            <v>6.468059331334805E-2</v>
          </cell>
          <cell r="J20">
            <v>5.895830814502153E-2</v>
          </cell>
          <cell r="K20">
            <v>5.7665833295168806E-2</v>
          </cell>
          <cell r="L20">
            <v>5.8483450885704502E-2</v>
          </cell>
          <cell r="S20">
            <v>4.3881804087706526E-2</v>
          </cell>
        </row>
        <row r="21">
          <cell r="D21">
            <v>6.9999999999999999E-4</v>
          </cell>
          <cell r="E21">
            <v>5.652496148775233E-2</v>
          </cell>
          <cell r="F21">
            <v>5.7092446973510791E-2</v>
          </cell>
          <cell r="G21">
            <v>6.3907211962669311E-2</v>
          </cell>
          <cell r="J21">
            <v>5.7804528136282743E-2</v>
          </cell>
          <cell r="K21">
            <v>5.6361651721110934E-2</v>
          </cell>
          <cell r="L21">
            <v>5.7274961487752331E-2</v>
          </cell>
          <cell r="S21">
            <v>4.3896734966477391E-2</v>
          </cell>
        </row>
        <row r="22">
          <cell r="D22">
            <v>6.9999999999999999E-4</v>
          </cell>
          <cell r="E22">
            <v>5.6064555545869421E-2</v>
          </cell>
          <cell r="F22">
            <v>5.6710646256057352E-2</v>
          </cell>
          <cell r="G22">
            <v>6.2778288543411165E-2</v>
          </cell>
          <cell r="J22">
            <v>5.7372295200179259E-2</v>
          </cell>
          <cell r="K22">
            <v>5.5851454523338437E-2</v>
          </cell>
          <cell r="L22">
            <v>5.6814555545869422E-2</v>
          </cell>
          <cell r="S22">
            <v>4.3943322320629877E-2</v>
          </cell>
        </row>
        <row r="23">
          <cell r="D23">
            <v>6.9999999999999999E-4</v>
          </cell>
          <cell r="E23">
            <v>5.545720209645727E-2</v>
          </cell>
          <cell r="F23">
            <v>5.6360956944855774E-2</v>
          </cell>
          <cell r="G23">
            <v>6.1959010735606036E-2</v>
          </cell>
          <cell r="J23">
            <v>5.6784828653730766E-2</v>
          </cell>
          <cell r="K23">
            <v>5.5208588162267154E-2</v>
          </cell>
          <cell r="L23">
            <v>5.6207202096457271E-2</v>
          </cell>
          <cell r="S23">
            <v>4.3961896629104776E-2</v>
          </cell>
        </row>
        <row r="24">
          <cell r="D24">
            <v>6.9999999999999999E-4</v>
          </cell>
          <cell r="E24">
            <v>5.4707452396017972E-2</v>
          </cell>
          <cell r="F24">
            <v>5.5942877404950811E-2</v>
          </cell>
          <cell r="G24">
            <v>6.1257955855518742E-2</v>
          </cell>
          <cell r="J24">
            <v>5.6031685297619892E-2</v>
          </cell>
          <cell r="K24">
            <v>5.4463780799597343E-2</v>
          </cell>
          <cell r="L24">
            <v>5.5457452396017973E-2</v>
          </cell>
          <cell r="S24">
            <v>4.3959073401865917E-2</v>
          </cell>
        </row>
        <row r="25">
          <cell r="D25">
            <v>6.9999999999999999E-4</v>
          </cell>
          <cell r="E25">
            <v>5.4299168273939609E-2</v>
          </cell>
          <cell r="F25">
            <v>5.5516347856113965E-2</v>
          </cell>
          <cell r="G25">
            <v>6.0507988131947646E-2</v>
          </cell>
          <cell r="J25">
            <v>5.564597872691518E-2</v>
          </cell>
          <cell r="K25">
            <v>5.4014617522121694E-2</v>
          </cell>
          <cell r="L25">
            <v>5.504916827393961E-2</v>
          </cell>
          <cell r="S25">
            <v>4.394247565858303E-2</v>
          </cell>
        </row>
        <row r="26">
          <cell r="D26">
            <v>6.9999999999999999E-4</v>
          </cell>
          <cell r="E26">
            <v>5.7538366491079351E-2</v>
          </cell>
          <cell r="F26">
            <v>5.5068376958957478E-2</v>
          </cell>
          <cell r="G26">
            <v>5.9728727869307642E-2</v>
          </cell>
          <cell r="J26">
            <v>5.91313965198072E-2</v>
          </cell>
          <cell r="K26">
            <v>5.6818407637677572E-2</v>
          </cell>
          <cell r="L26">
            <v>5.8288366491079352E-2</v>
          </cell>
          <cell r="S26">
            <v>4.4014132988197917E-2</v>
          </cell>
        </row>
        <row r="27">
          <cell r="D27">
            <v>6.9999999999999999E-4</v>
          </cell>
          <cell r="E27">
            <v>5.6872967975323173E-2</v>
          </cell>
          <cell r="F27">
            <v>5.459904503548569E-2</v>
          </cell>
          <cell r="G27">
            <v>5.8922814760765163E-2</v>
          </cell>
          <cell r="J27">
            <v>5.8526305793593351E-2</v>
          </cell>
          <cell r="K27">
            <v>5.6043045636614539E-2</v>
          </cell>
          <cell r="L27">
            <v>5.7622967975323174E-2</v>
          </cell>
          <cell r="S27">
            <v>4.4071722992523876E-2</v>
          </cell>
        </row>
        <row r="28">
          <cell r="D28">
            <v>6.9999999999999999E-4</v>
          </cell>
          <cell r="E28">
            <v>5.6213285568437528E-2</v>
          </cell>
          <cell r="F28">
            <v>5.4136201147021078E-2</v>
          </cell>
          <cell r="G28">
            <v>5.8121037352908127E-2</v>
          </cell>
          <cell r="J28">
            <v>5.7914318321675533E-2</v>
          </cell>
          <cell r="K28">
            <v>5.5294905380055777E-2</v>
          </cell>
          <cell r="L28">
            <v>5.6963285568437529E-2</v>
          </cell>
          <cell r="S28">
            <v>4.4122803127694753E-2</v>
          </cell>
        </row>
        <row r="29">
          <cell r="D29">
            <v>6.9999999999999999E-4</v>
          </cell>
          <cell r="E29">
            <v>5.5539147639321648E-2</v>
          </cell>
          <cell r="F29">
            <v>5.3670459741475905E-2</v>
          </cell>
          <cell r="G29">
            <v>5.7297254202886866E-2</v>
          </cell>
          <cell r="J29">
            <v>5.7283272801858603E-2</v>
          </cell>
          <cell r="K29">
            <v>5.453972684340317E-2</v>
          </cell>
          <cell r="L29">
            <v>5.6289147639321649E-2</v>
          </cell>
          <cell r="S29">
            <v>4.4173970273641248E-2</v>
          </cell>
        </row>
        <row r="30">
          <cell r="D30">
            <v>6.9999999999999999E-4</v>
          </cell>
          <cell r="E30">
            <v>5.5672051669857607E-2</v>
          </cell>
          <cell r="F30">
            <v>5.3206369151439066E-2</v>
          </cell>
          <cell r="G30">
            <v>5.6487642614430789E-2</v>
          </cell>
          <cell r="J30">
            <v>5.7546392593812605E-2</v>
          </cell>
          <cell r="K30">
            <v>5.4435287204157641E-2</v>
          </cell>
          <cell r="L30">
            <v>5.6422051669857608E-2</v>
          </cell>
          <cell r="S30">
            <v>4.4230364408331627E-2</v>
          </cell>
        </row>
        <row r="31">
          <cell r="D31">
            <v>6.9999999999999999E-4</v>
          </cell>
          <cell r="E31">
            <v>5.494763834339305E-2</v>
          </cell>
          <cell r="F31">
            <v>5.2743471174555613E-2</v>
          </cell>
          <cell r="G31">
            <v>5.5682021560016934E-2</v>
          </cell>
          <cell r="J31">
            <v>5.686337759641056E-2</v>
          </cell>
          <cell r="K31">
            <v>5.3631127412917479E-2</v>
          </cell>
          <cell r="L31">
            <v>5.5697638343393051E-2</v>
          </cell>
          <cell r="S31">
            <v>4.4078378872325651E-2</v>
          </cell>
        </row>
        <row r="32">
          <cell r="D32">
            <v>6.9999999999999999E-4</v>
          </cell>
          <cell r="E32">
            <v>5.4364360486324877E-2</v>
          </cell>
          <cell r="F32">
            <v>5.2301828683699494E-2</v>
          </cell>
          <cell r="G32">
            <v>5.5051717424116818E-2</v>
          </cell>
          <cell r="J32">
            <v>5.6317941171910794E-2</v>
          </cell>
          <cell r="K32">
            <v>5.2973887167371676E-2</v>
          </cell>
          <cell r="L32">
            <v>5.5114360486324877E-2</v>
          </cell>
          <cell r="S32">
            <v>4.3923846405239025E-2</v>
          </cell>
        </row>
        <row r="33">
          <cell r="D33">
            <v>6.9999999999999999E-4</v>
          </cell>
          <cell r="E33">
            <v>5.4101193320872563E-2</v>
          </cell>
          <cell r="F33">
            <v>5.1901115700965617E-2</v>
          </cell>
          <cell r="G33">
            <v>5.4821331385615429E-2</v>
          </cell>
          <cell r="J33">
            <v>5.6089523405953225E-2</v>
          </cell>
          <cell r="K33">
            <v>5.2641766806911308E-2</v>
          </cell>
          <cell r="L33">
            <v>5.4851193320872564E-2</v>
          </cell>
          <cell r="S33">
            <v>4.376979732646652E-2</v>
          </cell>
        </row>
        <row r="34">
          <cell r="D34">
            <v>6.9999999999999999E-4</v>
          </cell>
          <cell r="E34">
            <v>5.3880737554602057E-2</v>
          </cell>
          <cell r="F34">
            <v>5.1691478550680861E-2</v>
          </cell>
          <cell r="G34">
            <v>5.4596693307806275E-2</v>
          </cell>
          <cell r="J34">
            <v>5.590111239851149E-2</v>
          </cell>
          <cell r="K34">
            <v>5.2356720893729829E-2</v>
          </cell>
          <cell r="L34">
            <v>5.4630737554602057E-2</v>
          </cell>
          <cell r="S34">
            <v>4.3618136295347588E-2</v>
          </cell>
        </row>
        <row r="35">
          <cell r="D35">
            <v>6.9999999999999999E-4</v>
          </cell>
          <cell r="E35">
            <v>5.3669147671442624E-2</v>
          </cell>
          <cell r="F35">
            <v>5.150164939803855E-2</v>
          </cell>
          <cell r="G35">
            <v>5.4378511726784116E-2</v>
          </cell>
          <cell r="J35">
            <v>5.5719188049169248E-2</v>
          </cell>
          <cell r="K35">
            <v>5.208436074547676E-2</v>
          </cell>
          <cell r="L35">
            <v>5.4419147671442625E-2</v>
          </cell>
          <cell r="S35">
            <v>4.3470065612175798E-2</v>
          </cell>
        </row>
        <row r="36">
          <cell r="D36">
            <v>6.9999999999999999E-4</v>
          </cell>
          <cell r="E36">
            <v>5.3465350997455363E-2</v>
          </cell>
          <cell r="F36">
            <v>5.1318073693023769E-2</v>
          </cell>
          <cell r="G36">
            <v>5.4168591451056874E-2</v>
          </cell>
          <cell r="J36">
            <v>5.5542953041549742E-2</v>
          </cell>
          <cell r="K36">
            <v>5.1823153686539794E-2</v>
          </cell>
          <cell r="L36">
            <v>5.4215350997455364E-2</v>
          </cell>
          <cell r="S36">
            <v>4.3327519884416889E-2</v>
          </cell>
        </row>
        <row r="37">
          <cell r="D37">
            <v>6.9999999999999999E-4</v>
          </cell>
          <cell r="E37">
            <v>5.3266393397033145E-2</v>
          </cell>
          <cell r="F37">
            <v>5.113796904549666E-2</v>
          </cell>
          <cell r="G37">
            <v>5.3963926144209334E-2</v>
          </cell>
          <cell r="J37">
            <v>5.5369687809586794E-2</v>
          </cell>
          <cell r="K37">
            <v>5.1569753332614113E-2</v>
          </cell>
          <cell r="L37">
            <v>5.4016393397033145E-2</v>
          </cell>
          <cell r="S37">
            <v>4.3187898210246725E-2</v>
          </cell>
        </row>
        <row r="38">
          <cell r="D38">
            <v>6.9999999999999999E-4</v>
          </cell>
          <cell r="E38">
            <v>5.3068827267911581E-2</v>
          </cell>
          <cell r="F38">
            <v>5.0958035068301523E-2</v>
          </cell>
          <cell r="G38">
            <v>5.3761023459078051E-2</v>
          </cell>
          <cell r="J38">
            <v>5.5196145816162924E-2</v>
          </cell>
          <cell r="K38">
            <v>5.1320375476209837E-2</v>
          </cell>
          <cell r="L38">
            <v>5.3818827267911581E-2</v>
          </cell>
          <cell r="S38">
            <v>4.3048003159414691E-2</v>
          </cell>
        </row>
        <row r="39">
          <cell r="D39">
            <v>6.9999999999999999E-4</v>
          </cell>
          <cell r="E39">
            <v>5.2869189827367442E-2</v>
          </cell>
          <cell r="F39">
            <v>5.0774935892881817E-2</v>
          </cell>
          <cell r="G39">
            <v>5.3556382038435477E-2</v>
          </cell>
          <cell r="J39">
            <v>5.5019037615978886E-2</v>
          </cell>
          <cell r="K39">
            <v>5.1071266768394893E-2</v>
          </cell>
          <cell r="L39">
            <v>5.3619189827367443E-2</v>
          </cell>
          <cell r="S39">
            <v>4.2904680015035335E-2</v>
          </cell>
        </row>
        <row r="40">
          <cell r="D40">
            <v>6.9999999999999999E-4</v>
          </cell>
          <cell r="E40">
            <v>5.2665867489546471E-2</v>
          </cell>
          <cell r="F40">
            <v>5.0587167930141452E-2</v>
          </cell>
          <cell r="G40">
            <v>5.3348354863906329E-2</v>
          </cell>
          <cell r="J40">
            <v>5.4836899854218454E-2</v>
          </cell>
          <cell r="K40">
            <v>5.08205614121882E-2</v>
          </cell>
          <cell r="L40">
            <v>5.3415867489546472E-2</v>
          </cell>
          <cell r="S40">
            <v>4.2756317564323146E-2</v>
          </cell>
        </row>
        <row r="41">
          <cell r="D41">
            <v>6.9999999999999999E-4</v>
          </cell>
          <cell r="E41">
            <v>5.2454286220335378E-2</v>
          </cell>
          <cell r="F41">
            <v>5.0390252953973244E-2</v>
          </cell>
          <cell r="G41">
            <v>5.3132338781475365E-2</v>
          </cell>
          <cell r="J41">
            <v>5.4645289348305828E-2</v>
          </cell>
          <cell r="K41">
            <v>5.0563465320336738E-2</v>
          </cell>
          <cell r="L41">
            <v>5.3204286220335378E-2</v>
          </cell>
          <cell r="S41">
            <v>4.269795593465648E-2</v>
          </cell>
        </row>
        <row r="42">
          <cell r="D42">
            <v>6.9999999999999999E-4</v>
          </cell>
          <cell r="E42">
            <v>5.2236562117364167E-2</v>
          </cell>
          <cell r="F42">
            <v>5.0186390898295387E-2</v>
          </cell>
          <cell r="G42">
            <v>5.2910424407631058E-2</v>
          </cell>
          <cell r="J42">
            <v>5.4446436696003041E-2</v>
          </cell>
          <cell r="K42">
            <v>5.0301901659800793E-2</v>
          </cell>
          <cell r="L42">
            <v>5.2986562117364168E-2</v>
          </cell>
          <cell r="S42">
            <v>4.2632404119579546E-2</v>
          </cell>
        </row>
        <row r="43">
          <cell r="D43">
            <v>6.9999999999999999E-4</v>
          </cell>
          <cell r="E43">
            <v>5.2018516123177261E-2</v>
          </cell>
          <cell r="F43">
            <v>4.998147638415977E-2</v>
          </cell>
          <cell r="G43">
            <v>5.2688410291197807E-2</v>
          </cell>
          <cell r="J43">
            <v>5.4246263466113748E-2</v>
          </cell>
          <cell r="K43">
            <v>5.0041521444574265E-2</v>
          </cell>
          <cell r="L43">
            <v>5.2768516123177261E-2</v>
          </cell>
          <cell r="S43">
            <v>4.2565923696755957E-2</v>
          </cell>
        </row>
        <row r="44">
          <cell r="D44">
            <v>6.9999999999999999E-4</v>
          </cell>
          <cell r="E44">
            <v>5.1806869563489864E-2</v>
          </cell>
          <cell r="F44">
            <v>4.978229575183972E-2</v>
          </cell>
          <cell r="G44">
            <v>5.2472997997548232E-2</v>
          </cell>
          <cell r="J44">
            <v>5.4051579777061459E-2</v>
          </cell>
          <cell r="K44">
            <v>4.9788895680324866E-2</v>
          </cell>
          <cell r="L44">
            <v>5.2556869563489865E-2</v>
          </cell>
          <cell r="S44">
            <v>4.2504571861043304E-2</v>
          </cell>
        </row>
        <row r="45">
          <cell r="D45">
            <v>6.9999999999999999E-4</v>
          </cell>
          <cell r="E45">
            <v>5.1606046179389804E-2</v>
          </cell>
          <cell r="F45">
            <v>4.9593330330778236E-2</v>
          </cell>
          <cell r="G45">
            <v>5.2268593764597006E-2</v>
          </cell>
          <cell r="J45">
            <v>5.3866888019643913E-2</v>
          </cell>
          <cell r="K45">
            <v>4.9548314584348767E-2</v>
          </cell>
          <cell r="L45">
            <v>5.2356046179389805E-2</v>
          </cell>
          <cell r="S45">
            <v>4.2453196499111334E-2</v>
          </cell>
        </row>
        <row r="46">
          <cell r="D46">
            <v>6.9999999999999999E-4</v>
          </cell>
          <cell r="E46">
            <v>5.1414148750912526E-2</v>
          </cell>
          <cell r="F46">
            <v>4.9412734094618695E-2</v>
          </cell>
          <cell r="G46">
            <v>5.207328481286902E-2</v>
          </cell>
          <cell r="J46">
            <v>5.3690360889402849E-2</v>
          </cell>
          <cell r="K46">
            <v>4.9317761865208767E-2</v>
          </cell>
          <cell r="L46">
            <v>5.2164148750912527E-2</v>
          </cell>
          <cell r="S46">
            <v>4.2409972177157571E-2</v>
          </cell>
        </row>
        <row r="47">
          <cell r="D47">
            <v>6.9999999999999999E-4</v>
          </cell>
          <cell r="E47">
            <v>5.1226364722225463E-2</v>
          </cell>
          <cell r="F47">
            <v>4.9235740150582352E-2</v>
          </cell>
          <cell r="G47">
            <v>5.1882244708015751E-2</v>
          </cell>
          <cell r="J47">
            <v>5.3517248192150209E-2</v>
          </cell>
          <cell r="K47">
            <v>4.909231838367363E-2</v>
          </cell>
          <cell r="L47">
            <v>5.1976364722225464E-2</v>
          </cell>
          <cell r="S47">
            <v>4.2370527577638824E-2</v>
          </cell>
        </row>
        <row r="48">
          <cell r="D48">
            <v>6.9999999999999999E-4</v>
          </cell>
          <cell r="E48">
            <v>5.1044446730307426E-2</v>
          </cell>
          <cell r="F48">
            <v>4.9064141995890043E-2</v>
          </cell>
          <cell r="G48">
            <v>5.1697213668300358E-2</v>
          </cell>
          <cell r="J48">
            <v>5.3349358366620227E-2</v>
          </cell>
          <cell r="K48">
            <v>4.8873641026884455E-2</v>
          </cell>
          <cell r="L48">
            <v>5.1794446730307427E-2</v>
          </cell>
          <cell r="S48">
            <v>4.2335940363924275E-2</v>
          </cell>
        </row>
        <row r="49">
          <cell r="D49">
            <v>6.9999999999999999E-4</v>
          </cell>
          <cell r="E49">
            <v>5.0868638161132074E-2</v>
          </cell>
          <cell r="F49">
            <v>4.8898219689727136E-2</v>
          </cell>
          <cell r="G49">
            <v>5.151842393361683E-2</v>
          </cell>
          <cell r="J49">
            <v>5.3186984881706992E-2</v>
          </cell>
          <cell r="K49">
            <v>4.8661886864144639E-2</v>
          </cell>
          <cell r="L49">
            <v>5.1618638161132074E-2</v>
          </cell>
          <cell r="S49">
            <v>4.2306868906242454E-2</v>
          </cell>
        </row>
        <row r="50">
          <cell r="D50">
            <v>6.9999999999999999E-4</v>
          </cell>
          <cell r="E50">
            <v>5.0699588957971699E-2</v>
          </cell>
          <cell r="F50">
            <v>4.8738656184963723E-2</v>
          </cell>
          <cell r="G50">
            <v>5.134651541470351E-2</v>
          </cell>
          <cell r="J50">
            <v>5.3030822759665211E-2</v>
          </cell>
          <cell r="K50">
            <v>4.8457627764461837E-2</v>
          </cell>
          <cell r="L50">
            <v>5.1449588957971699E-2</v>
          </cell>
          <cell r="S50">
            <v>4.2284007945926502E-2</v>
          </cell>
        </row>
        <row r="51">
          <cell r="D51">
            <v>6.9999999999999999E-4</v>
          </cell>
          <cell r="E51">
            <v>5.0534496276682307E-2</v>
          </cell>
          <cell r="F51">
            <v>4.8582678430257153E-2</v>
          </cell>
          <cell r="G51">
            <v>5.1178676212619845E-2</v>
          </cell>
          <cell r="J51">
            <v>5.2878109841673258E-2</v>
          </cell>
          <cell r="K51">
            <v>4.8257990034890549E-2</v>
          </cell>
          <cell r="L51">
            <v>5.1284496276682308E-2</v>
          </cell>
          <cell r="S51">
            <v>4.2131301326952052E-2</v>
          </cell>
        </row>
        <row r="52">
          <cell r="D52">
            <v>6.9999999999999999E-4</v>
          </cell>
          <cell r="E52">
            <v>5.0373180996826049E-2</v>
          </cell>
          <cell r="F52">
            <v>4.8430134264162324E-2</v>
          </cell>
          <cell r="G52">
            <v>5.1014719013461246E-2</v>
          </cell>
          <cell r="J52">
            <v>5.2728703822051595E-2</v>
          </cell>
          <cell r="K52">
            <v>4.8062730059542966E-2</v>
          </cell>
          <cell r="L52">
            <v>5.1123180996826049E-2</v>
          </cell>
          <cell r="S52">
            <v>4.1981901076026118E-2</v>
          </cell>
        </row>
        <row r="53">
          <cell r="D53">
            <v>6.9999999999999999E-4</v>
          </cell>
          <cell r="E53">
            <v>5.0217693054456114E-2</v>
          </cell>
          <cell r="F53">
            <v>4.8283098077464955E-2</v>
          </cell>
          <cell r="G53">
            <v>5.0856686320979096E-2</v>
          </cell>
          <cell r="J53">
            <v>5.2584688031154417E-2</v>
          </cell>
          <cell r="K53">
            <v>4.7873838881496107E-2</v>
          </cell>
          <cell r="L53">
            <v>5.0967693054456115E-2</v>
          </cell>
          <cell r="S53">
            <v>4.1837890618362683E-2</v>
          </cell>
        </row>
        <row r="54">
          <cell r="D54">
            <v>6.9999999999999999E-4</v>
          </cell>
          <cell r="E54">
            <v>5.0070276856652211E-2</v>
          </cell>
          <cell r="F54">
            <v>4.8143836512326274E-2</v>
          </cell>
          <cell r="G54">
            <v>5.0706815784610448E-2</v>
          </cell>
          <cell r="J54">
            <v>5.2448337238633388E-2</v>
          </cell>
          <cell r="K54">
            <v>4.7693506968372608E-2</v>
          </cell>
          <cell r="L54">
            <v>5.0820276856652212E-2</v>
          </cell>
          <cell r="S54">
            <v>4.1701544793501778E-2</v>
          </cell>
        </row>
        <row r="55">
          <cell r="D55">
            <v>6.9999999999999999E-4</v>
          </cell>
          <cell r="E55">
            <v>4.9932645703517381E-2</v>
          </cell>
          <cell r="F55">
            <v>4.8014083130943061E-2</v>
          </cell>
          <cell r="G55">
            <v>5.0566814546502616E-2</v>
          </cell>
          <cell r="J55">
            <v>5.232139241233371E-2</v>
          </cell>
          <cell r="K55">
            <v>4.7523398071432507E-2</v>
          </cell>
          <cell r="L55">
            <v>5.0682645703517382E-2</v>
          </cell>
          <cell r="S55">
            <v>4.1574604645391561E-2</v>
          </cell>
        </row>
        <row r="56">
          <cell r="D56">
            <v>6.9999999999999999E-4</v>
          </cell>
          <cell r="E56">
            <v>4.9805947623999446E-2</v>
          </cell>
          <cell r="F56">
            <v>4.7895004465858128E-2</v>
          </cell>
          <cell r="G56">
            <v>5.0437825012141571E-2</v>
          </cell>
          <cell r="J56">
            <v>5.2205026847071186E-2</v>
          </cell>
          <cell r="K56">
            <v>4.7364614571419904E-2</v>
          </cell>
          <cell r="L56">
            <v>5.0555947623999446E-2</v>
          </cell>
          <cell r="S56">
            <v>4.1458245089073024E-2</v>
          </cell>
        </row>
        <row r="57">
          <cell r="D57">
            <v>6.9999999999999999E-4</v>
          </cell>
          <cell r="E57">
            <v>4.9687561086962748E-2</v>
          </cell>
          <cell r="F57">
            <v>4.7783995918140393E-2</v>
          </cell>
          <cell r="G57">
            <v>5.0317220504552895E-2</v>
          </cell>
          <cell r="J57">
            <v>5.2096642131261812E-2</v>
          </cell>
          <cell r="K57">
            <v>4.7214492761705647E-2</v>
          </cell>
          <cell r="L57">
            <v>5.0437561086962748E-2</v>
          </cell>
          <cell r="S57">
            <v>4.1349867598345184E-2</v>
          </cell>
        </row>
        <row r="58">
          <cell r="D58">
            <v>6.9999999999999999E-4</v>
          </cell>
          <cell r="E58">
            <v>4.9575463791989814E-2</v>
          </cell>
          <cell r="F58">
            <v>4.7679050711906874E-2</v>
          </cell>
          <cell r="G58">
            <v>5.0202974005341378E-2</v>
          </cell>
          <cell r="J58">
            <v>5.1994237161337109E-2</v>
          </cell>
          <cell r="K58">
            <v>4.7070971264133614E-2</v>
          </cell>
          <cell r="L58">
            <v>5.0325463791989815E-2</v>
          </cell>
          <cell r="S58">
            <v>4.1247468631346484E-2</v>
          </cell>
        </row>
        <row r="59">
          <cell r="D59">
            <v>6.9999999999999999E-4</v>
          </cell>
          <cell r="E59">
            <v>4.9467533304326704E-2</v>
          </cell>
          <cell r="F59">
            <v>4.7578060672941028E-2</v>
          </cell>
          <cell r="G59">
            <v>5.0092958745967572E-2</v>
          </cell>
          <cell r="J59">
            <v>5.1895708972922033E-2</v>
          </cell>
          <cell r="K59">
            <v>4.693189133439131E-2</v>
          </cell>
          <cell r="L59">
            <v>5.0217533304326704E-2</v>
          </cell>
          <cell r="S59">
            <v>4.1148942984599785E-2</v>
          </cell>
        </row>
        <row r="60">
          <cell r="D60">
            <v>6.9999999999999999E-4</v>
          </cell>
          <cell r="E60">
            <v>4.9362595511887472E-2</v>
          </cell>
          <cell r="F60">
            <v>4.7479864812130283E-2</v>
          </cell>
          <cell r="G60">
            <v>4.9985996626323512E-2</v>
          </cell>
          <cell r="J60">
            <v>5.1799901370524863E-2</v>
          </cell>
          <cell r="K60">
            <v>4.6796045028440349E-2</v>
          </cell>
          <cell r="L60">
            <v>5.0112595511887473E-2</v>
          </cell>
          <cell r="S60">
            <v>4.1053132383896983E-2</v>
          </cell>
        </row>
        <row r="61">
          <cell r="D61">
            <v>6.9999999999999999E-4</v>
          </cell>
          <cell r="E61">
            <v>4.9260339043234201E-2</v>
          </cell>
          <cell r="F61">
            <v>4.7384163855004768E-2</v>
          </cell>
          <cell r="G61">
            <v>4.9881772598804948E-2</v>
          </cell>
          <cell r="J61">
            <v>5.170651949788712E-2</v>
          </cell>
          <cell r="K61">
            <v>4.6663089363544706E-2</v>
          </cell>
          <cell r="L61">
            <v>5.0010339043234202E-2</v>
          </cell>
          <cell r="S61">
            <v>4.0959734987787107E-2</v>
          </cell>
        </row>
        <row r="62">
          <cell r="D62">
            <v>6.9999999999999999E-4</v>
          </cell>
          <cell r="E62">
            <v>4.9161612309498559E-2</v>
          </cell>
          <cell r="F62">
            <v>4.7291817382345801E-2</v>
          </cell>
          <cell r="G62">
            <v>4.9781131680237491E-2</v>
          </cell>
          <cell r="J62">
            <v>5.1616427014694301E-2</v>
          </cell>
          <cell r="K62">
            <v>4.6533843132307962E-2</v>
          </cell>
          <cell r="L62">
            <v>4.991161230949856E-2</v>
          </cell>
          <cell r="S62">
            <v>4.0869612691470297E-2</v>
          </cell>
        </row>
        <row r="63">
          <cell r="D63">
            <v>6.9999999999999999E-4</v>
          </cell>
          <cell r="E63">
            <v>4.9065919015693869E-2</v>
          </cell>
          <cell r="F63">
            <v>4.7202339429013522E-2</v>
          </cell>
          <cell r="G63">
            <v>4.9683574436588704E-2</v>
          </cell>
          <cell r="J63">
            <v>5.1529141727418404E-2</v>
          </cell>
          <cell r="K63">
            <v>4.6407782211299424E-2</v>
          </cell>
          <cell r="L63">
            <v>4.981591901569387E-2</v>
          </cell>
          <cell r="S63">
            <v>4.0782288767912712E-2</v>
          </cell>
        </row>
        <row r="64">
          <cell r="D64">
            <v>6.9999999999999999E-4</v>
          </cell>
          <cell r="E64">
            <v>4.8973493240681343E-2</v>
          </cell>
          <cell r="F64">
            <v>4.7115973641704861E-2</v>
          </cell>
          <cell r="G64">
            <v>4.958933203928996E-2</v>
          </cell>
          <cell r="J64">
            <v>5.1444910775534161E-2</v>
          </cell>
          <cell r="K64">
            <v>4.6285114460238592E-2</v>
          </cell>
          <cell r="L64">
            <v>4.9723493240681343E-2</v>
          </cell>
          <cell r="S64">
            <v>4.069801574516442E-2</v>
          </cell>
        </row>
        <row r="65">
          <cell r="D65">
            <v>6.9999999999999999E-4</v>
          </cell>
          <cell r="E65">
            <v>4.8883867710469785E-2</v>
          </cell>
          <cell r="F65">
            <v>4.7032261621558921E-2</v>
          </cell>
          <cell r="G65">
            <v>4.9497934517470962E-2</v>
          </cell>
          <cell r="J65">
            <v>5.1363278999477839E-2</v>
          </cell>
          <cell r="K65">
            <v>4.6165347833594654E-2</v>
          </cell>
          <cell r="L65">
            <v>4.9633867710469785E-2</v>
          </cell>
          <cell r="S65">
            <v>4.0616343157284504E-2</v>
          </cell>
        </row>
        <row r="66">
          <cell r="D66">
            <v>6.9999999999999999E-4</v>
          </cell>
          <cell r="E66">
            <v>4.879683373114363E-2</v>
          </cell>
          <cell r="F66">
            <v>4.6951002918965909E-2</v>
          </cell>
          <cell r="G66">
            <v>4.940917067207945E-2</v>
          </cell>
          <cell r="J66">
            <v>5.1284048958093437E-2</v>
          </cell>
          <cell r="K66">
            <v>4.6048250168481492E-2</v>
          </cell>
          <cell r="L66">
            <v>4.954683373114363E-2</v>
          </cell>
          <cell r="S66">
            <v>4.053707801094545E-2</v>
          </cell>
        </row>
        <row r="67">
          <cell r="D67">
            <v>6.9999999999999999E-4</v>
          </cell>
          <cell r="E67">
            <v>4.8711989136903444E-2</v>
          </cell>
          <cell r="F67">
            <v>4.6871803036974899E-2</v>
          </cell>
          <cell r="G67">
            <v>4.9322636007093051E-2</v>
          </cell>
          <cell r="J67">
            <v>5.1206828952294552E-2</v>
          </cell>
          <cell r="K67">
            <v>4.5933397002248383E-2</v>
          </cell>
          <cell r="L67">
            <v>4.9461989136903445E-2</v>
          </cell>
          <cell r="S67">
            <v>4.0459832690872645E-2</v>
          </cell>
        </row>
        <row r="68">
          <cell r="D68">
            <v>6.9999999999999999E-4</v>
          </cell>
          <cell r="E68">
            <v>4.8629574830752538E-2</v>
          </cell>
          <cell r="F68">
            <v>4.6794910021620138E-2</v>
          </cell>
          <cell r="G68">
            <v>4.92385692551182E-2</v>
          </cell>
          <cell r="J68">
            <v>5.113186963355025E-2</v>
          </cell>
          <cell r="K68">
            <v>4.5821007995505772E-2</v>
          </cell>
          <cell r="L68">
            <v>4.9379574830752539E-2</v>
          </cell>
          <cell r="S68">
            <v>4.0384861846157111E-2</v>
          </cell>
        </row>
        <row r="69">
          <cell r="D69">
            <v>6.9999999999999999E-4</v>
          </cell>
          <cell r="E69">
            <v>4.8549208451161341E-2</v>
          </cell>
          <cell r="F69">
            <v>4.6719948173178143E-2</v>
          </cell>
          <cell r="G69">
            <v>4.9156586030500805E-2</v>
          </cell>
          <cell r="J69">
            <v>5.1058797731454282E-2</v>
          </cell>
          <cell r="K69">
            <v>4.5710680492362647E-2</v>
          </cell>
          <cell r="L69">
            <v>4.9299208451161342E-2</v>
          </cell>
          <cell r="S69">
            <v>4.031179571118737E-2</v>
          </cell>
        </row>
        <row r="70">
          <cell r="D70">
            <v>6.9999999999999999E-4</v>
          </cell>
          <cell r="E70">
            <v>4.8470732794722499E-2</v>
          </cell>
          <cell r="F70">
            <v>4.6646766508955849E-2</v>
          </cell>
          <cell r="G70">
            <v>4.9076527239783091E-2</v>
          </cell>
          <cell r="J70">
            <v>5.0987464531194716E-2</v>
          </cell>
          <cell r="K70">
            <v>4.5602237846539391E-2</v>
          </cell>
          <cell r="L70">
            <v>4.9220732794722499E-2</v>
          </cell>
          <cell r="S70">
            <v>4.0240488921303975E-2</v>
          </cell>
        </row>
        <row r="71">
          <cell r="D71">
            <v>6.9999999999999999E-4</v>
          </cell>
          <cell r="E71">
            <v>4.8393889521941749E-2</v>
          </cell>
          <cell r="F71">
            <v>4.6575112505268482E-2</v>
          </cell>
          <cell r="G71">
            <v>4.8998132776495708E-2</v>
          </cell>
          <cell r="J71">
            <v>5.0917619628769041E-2</v>
          </cell>
          <cell r="K71">
            <v>4.5495403039325998E-2</v>
          </cell>
          <cell r="L71">
            <v>4.914388952194175E-2</v>
          </cell>
          <cell r="S71">
            <v>4.0170687726315546E-2</v>
          </cell>
        </row>
        <row r="72">
          <cell r="D72">
            <v>6.9999999999999999E-4</v>
          </cell>
          <cell r="E72">
            <v>4.8319031385752165E-2</v>
          </cell>
          <cell r="F72">
            <v>4.6505344358637686E-2</v>
          </cell>
          <cell r="G72">
            <v>4.8921753739737846E-2</v>
          </cell>
          <cell r="J72">
            <v>5.0849623204138869E-2</v>
          </cell>
          <cell r="K72">
            <v>4.5390510827945818E-2</v>
          </cell>
          <cell r="L72">
            <v>4.9069031385752165E-2</v>
          </cell>
          <cell r="S72">
            <v>4.0102745283623384E-2</v>
          </cell>
        </row>
        <row r="73">
          <cell r="D73">
            <v>6.9999999999999999E-4</v>
          </cell>
          <cell r="E73">
            <v>4.8245879483880906E-2</v>
          </cell>
          <cell r="F73">
            <v>4.6437188267731473E-2</v>
          </cell>
          <cell r="G73">
            <v>4.8847109677555435E-2</v>
          </cell>
          <cell r="J73">
            <v>5.0783203313987384E-2</v>
          </cell>
          <cell r="K73">
            <v>4.5287264924558111E-2</v>
          </cell>
          <cell r="L73">
            <v>4.8995879483880907E-2</v>
          </cell>
          <cell r="S73">
            <v>4.0036389259187233E-2</v>
          </cell>
        </row>
        <row r="74">
          <cell r="D74">
            <v>6.9999999999999999E-4</v>
          </cell>
          <cell r="E74">
            <v>4.8174353439369211E-2</v>
          </cell>
          <cell r="F74">
            <v>4.6370568640684173E-2</v>
          </cell>
          <cell r="G74">
            <v>4.8774118759315456E-2</v>
          </cell>
          <cell r="J74">
            <v>5.0718286108842714E-2</v>
          </cell>
          <cell r="K74">
            <v>4.518556810940854E-2</v>
          </cell>
          <cell r="L74">
            <v>4.8924353439369211E-2</v>
          </cell>
          <cell r="S74">
            <v>3.997154534055028E-2</v>
          </cell>
        </row>
        <row r="75">
          <cell r="D75">
            <v>6.9999999999999999E-4</v>
          </cell>
          <cell r="E75">
            <v>4.8104205795013524E-2</v>
          </cell>
          <cell r="F75">
            <v>4.6305242513864649E-2</v>
          </cell>
          <cell r="G75">
            <v>4.8702532162752991E-2</v>
          </cell>
          <cell r="J75">
            <v>5.0654630260745348E-2</v>
          </cell>
          <cell r="K75">
            <v>4.5085156563202784E-2</v>
          </cell>
          <cell r="L75">
            <v>4.8854205795013525E-2</v>
          </cell>
          <cell r="S75">
            <v>3.9907972002608774E-2</v>
          </cell>
        </row>
        <row r="76">
          <cell r="D76">
            <v>6.9999999999999999E-4</v>
          </cell>
          <cell r="E76">
            <v>4.8035713382235154E-2</v>
          </cell>
          <cell r="F76">
            <v>4.6241490942861341E-2</v>
          </cell>
          <cell r="G76">
            <v>4.8632625436119126E-2</v>
          </cell>
          <cell r="J76">
            <v>5.0592518362322522E-2</v>
          </cell>
          <cell r="K76">
            <v>4.4986291178593769E-2</v>
          </cell>
          <cell r="L76">
            <v>4.8785713382235155E-2</v>
          </cell>
          <cell r="S76">
            <v>3.9845950978020378E-2</v>
          </cell>
        </row>
        <row r="77">
          <cell r="D77">
            <v>6.9999999999999999E-4</v>
          </cell>
          <cell r="E77">
            <v>4.7968633709194131E-2</v>
          </cell>
          <cell r="F77">
            <v>4.6179075410732351E-2</v>
          </cell>
          <cell r="G77">
            <v>4.8564154880174494E-2</v>
          </cell>
          <cell r="J77">
            <v>5.0531713342404007E-2</v>
          </cell>
          <cell r="K77">
            <v>4.488871389505826E-2</v>
          </cell>
          <cell r="L77">
            <v>4.8718633709194131E-2</v>
          </cell>
          <cell r="S77">
            <v>3.9785245025157762E-2</v>
          </cell>
        </row>
        <row r="78">
          <cell r="D78">
            <v>6.9999999999999999E-4</v>
          </cell>
          <cell r="E78">
            <v>4.7902904053741542E-2</v>
          </cell>
          <cell r="F78">
            <v>4.6117936939316762E-2</v>
          </cell>
          <cell r="G78">
            <v>4.8497056635561586E-2</v>
          </cell>
          <cell r="J78">
            <v>5.0472157584048861E-2</v>
          </cell>
          <cell r="K78">
            <v>4.4792346742268556E-2</v>
          </cell>
          <cell r="L78">
            <v>4.8652904053741543E-2</v>
          </cell>
          <cell r="S78">
            <v>3.9725796165861742E-2</v>
          </cell>
        </row>
        <row r="79">
          <cell r="D79">
            <v>6.9999999999999999E-4</v>
          </cell>
          <cell r="E79">
            <v>4.7838307025456016E-2</v>
          </cell>
          <cell r="F79">
            <v>4.6057861668034425E-2</v>
          </cell>
          <cell r="G79">
            <v>4.8431112239746131E-2</v>
          </cell>
          <cell r="J79">
            <v>5.0413638509476763E-2</v>
          </cell>
          <cell r="K79">
            <v>4.4696957355777084E-2</v>
          </cell>
          <cell r="L79">
            <v>4.8588307025456016E-2</v>
          </cell>
          <cell r="S79">
            <v>3.9667391805451424E-2</v>
          </cell>
        </row>
        <row r="80">
          <cell r="D80">
            <v>6.9999999999999999E-4</v>
          </cell>
          <cell r="E80">
            <v>4.7775106567340991E-2</v>
          </cell>
          <cell r="F80">
            <v>4.5999116870910364E-2</v>
          </cell>
          <cell r="G80">
            <v>4.8366584624055867E-2</v>
          </cell>
          <cell r="J80">
            <v>5.0356424602698791E-2</v>
          </cell>
          <cell r="K80">
            <v>4.4602794935202708E-2</v>
          </cell>
          <cell r="L80">
            <v>4.8525106567340992E-2</v>
          </cell>
          <cell r="S80">
            <v>3.9610299479517101E-2</v>
          </cell>
        </row>
        <row r="81">
          <cell r="D81">
            <v>6.9999999999999999E-4</v>
          </cell>
          <cell r="E81">
            <v>4.7816728821669638E-2</v>
          </cell>
          <cell r="F81">
            <v>4.6045131836451328E-2</v>
          </cell>
          <cell r="G81">
            <v>4.8406898975260626E-2</v>
          </cell>
          <cell r="J81">
            <v>5.040394629452654E-2</v>
          </cell>
          <cell r="K81">
            <v>4.4613271069057887E-2</v>
          </cell>
          <cell r="L81">
            <v>4.8566728821669639E-2</v>
          </cell>
          <cell r="S81">
            <v>3.9657245876031089E-2</v>
          </cell>
        </row>
        <row r="82">
          <cell r="D82">
            <v>6.9999999999999999E-4</v>
          </cell>
          <cell r="E82">
            <v>4.785711499272681E-2</v>
          </cell>
          <cell r="F82">
            <v>4.6089850743251358E-2</v>
          </cell>
          <cell r="G82">
            <v>4.8445995594404566E-2</v>
          </cell>
          <cell r="J82">
            <v>5.0450148842882001E-2</v>
          </cell>
          <cell r="K82">
            <v>4.4622312558654072E-2</v>
          </cell>
          <cell r="L82">
            <v>4.860711499272681E-2</v>
          </cell>
          <cell r="S82">
            <v>3.9703447006077607E-2</v>
          </cell>
        </row>
        <row r="83">
          <cell r="D83">
            <v>6.9999999999999999E-4</v>
          </cell>
          <cell r="E83">
            <v>4.7896436847141607E-2</v>
          </cell>
          <cell r="F83">
            <v>4.6133448172130137E-2</v>
          </cell>
          <cell r="G83">
            <v>4.848404539355046E-2</v>
          </cell>
          <cell r="J83">
            <v>5.0495207849254521E-2</v>
          </cell>
          <cell r="K83">
            <v>4.4630076881493182E-2</v>
          </cell>
          <cell r="L83">
            <v>4.8646436847141608E-2</v>
          </cell>
          <cell r="S83">
            <v>3.9748504629245229E-2</v>
          </cell>
        </row>
        <row r="84">
          <cell r="D84">
            <v>6.9999999999999999E-4</v>
          </cell>
          <cell r="E84">
            <v>4.7934495891538934E-2</v>
          </cell>
          <cell r="F84">
            <v>4.617572829463415E-2</v>
          </cell>
          <cell r="G84">
            <v>4.8520849070133626E-2</v>
          </cell>
          <cell r="J84">
            <v>5.0538928451170105E-2</v>
          </cell>
          <cell r="K84">
            <v>4.4636351333617257E-2</v>
          </cell>
          <cell r="L84">
            <v>4.8684495891538934E-2</v>
          </cell>
          <cell r="S84">
            <v>3.9792223889041758E-2</v>
          </cell>
        </row>
        <row r="85">
          <cell r="D85">
            <v>6.9999999999999999E-4</v>
          </cell>
          <cell r="E85">
            <v>4.7971462015719585E-2</v>
          </cell>
          <cell r="F85">
            <v>4.6216863526198804E-2</v>
          </cell>
          <cell r="G85">
            <v>4.8556575747108151E-2</v>
          </cell>
          <cell r="J85">
            <v>5.0581483979003819E-2</v>
          </cell>
          <cell r="K85">
            <v>4.4641291638886034E-2</v>
          </cell>
          <cell r="L85">
            <v>4.8721462015719585E-2</v>
          </cell>
          <cell r="S85">
            <v>3.983477811052144E-2</v>
          </cell>
        </row>
        <row r="86">
          <cell r="D86">
            <v>6.9999999999999999E-4</v>
          </cell>
          <cell r="E86">
            <v>4.8007377915167272E-2</v>
          </cell>
          <cell r="F86">
            <v>4.6256898957849367E-2</v>
          </cell>
          <cell r="G86">
            <v>4.8591267392659482E-2</v>
          </cell>
          <cell r="J86">
            <v>5.0622920391043803E-2</v>
          </cell>
          <cell r="K86">
            <v>4.4644926338765788E-2</v>
          </cell>
          <cell r="L86">
            <v>4.8757377915167273E-2</v>
          </cell>
          <cell r="S86">
            <v>3.9876213250561579E-2</v>
          </cell>
        </row>
        <row r="87">
          <cell r="D87">
            <v>6.9999999999999999E-4</v>
          </cell>
          <cell r="E87">
            <v>4.8042393204463789E-2</v>
          </cell>
          <cell r="F87">
            <v>4.6295986478094651E-2</v>
          </cell>
          <cell r="G87">
            <v>4.8625072931042693E-2</v>
          </cell>
          <cell r="J87">
            <v>5.066339039848522E-2</v>
          </cell>
          <cell r="K87">
            <v>4.464739087400648E-2</v>
          </cell>
          <cell r="L87">
            <v>4.879239320446379E-2</v>
          </cell>
          <cell r="S87">
            <v>3.9916682015669495E-2</v>
          </cell>
        </row>
        <row r="88">
          <cell r="D88">
            <v>6.9999999999999999E-4</v>
          </cell>
          <cell r="E88">
            <v>4.8076325225885896E-2</v>
          </cell>
          <cell r="F88">
            <v>4.6333945589350195E-2</v>
          </cell>
          <cell r="G88">
            <v>4.8657809048800703E-2</v>
          </cell>
          <cell r="J88">
            <v>5.0702714284715726E-2</v>
          </cell>
          <cell r="K88">
            <v>4.4648488362294368E-2</v>
          </cell>
          <cell r="L88">
            <v>4.8826325225885897E-2</v>
          </cell>
          <cell r="S88">
            <v>3.9956004694749712E-2</v>
          </cell>
        </row>
        <row r="89">
          <cell r="D89">
            <v>6.9999999999999999E-4</v>
          </cell>
          <cell r="E89">
            <v>4.8109322453765598E-2</v>
          </cell>
          <cell r="F89">
            <v>4.6370926819531012E-2</v>
          </cell>
          <cell r="G89">
            <v>4.8689623596926287E-2</v>
          </cell>
          <cell r="J89">
            <v>5.0741043319553106E-2</v>
          </cell>
          <cell r="K89">
            <v>4.4648352972283423E-2</v>
          </cell>
          <cell r="L89">
            <v>4.8859322453765598E-2</v>
          </cell>
          <cell r="S89">
            <v>3.9994332552976394E-2</v>
          </cell>
        </row>
        <row r="90">
          <cell r="D90">
            <v>6.9999999999999999E-4</v>
          </cell>
          <cell r="E90">
            <v>4.8141419510497455E-2</v>
          </cell>
          <cell r="F90">
            <v>4.6406966744749152E-2</v>
          </cell>
          <cell r="G90">
            <v>4.8720550604836071E-2</v>
          </cell>
          <cell r="J90">
            <v>5.0778414784389429E-2</v>
          </cell>
          <cell r="K90">
            <v>4.4647004909723134E-2</v>
          </cell>
          <cell r="L90">
            <v>4.8891419510497455E-2</v>
          </cell>
          <cell r="S90">
            <v>4.0031702870597145E-2</v>
          </cell>
        </row>
        <row r="91">
          <cell r="D91">
            <v>6.9999999999999999E-4</v>
          </cell>
          <cell r="E91">
            <v>4.8136199970276253E-2</v>
          </cell>
          <cell r="F91">
            <v>4.6405650799247085E-2</v>
          </cell>
          <cell r="G91">
            <v>4.8714173082225094E-2</v>
          </cell>
          <cell r="J91">
            <v>5.0778414784389429E-2</v>
          </cell>
          <cell r="K91">
            <v>4.4608013191607072E-2</v>
          </cell>
          <cell r="L91">
            <v>4.8886199970276253E-2</v>
          </cell>
          <cell r="S91">
            <v>4.0031702870597145E-2</v>
          </cell>
        </row>
        <row r="92">
          <cell r="D92">
            <v>6.9999999999999999E-4</v>
          </cell>
          <cell r="E92">
            <v>4.8131032887153709E-2</v>
          </cell>
          <cell r="F92">
            <v>4.6404349809196423E-2</v>
          </cell>
          <cell r="G92">
            <v>4.8707859545378332E-2</v>
          </cell>
          <cell r="J92">
            <v>5.0778414784389429E-2</v>
          </cell>
          <cell r="K92">
            <v>4.456873214477592E-2</v>
          </cell>
          <cell r="L92">
            <v>4.8881032887153709E-2</v>
          </cell>
          <cell r="S92">
            <v>4.0031702870597145E-2</v>
          </cell>
        </row>
        <row r="93">
          <cell r="D93">
            <v>6.9999999999999999E-4</v>
          </cell>
          <cell r="E93">
            <v>4.8125915963255217E-2</v>
          </cell>
          <cell r="F93">
            <v>4.6403063166242403E-2</v>
          </cell>
          <cell r="G93">
            <v>4.8701607183768203E-2</v>
          </cell>
          <cell r="J93">
            <v>5.0778414784389429E-2</v>
          </cell>
          <cell r="K93">
            <v>4.4529144544669295E-2</v>
          </cell>
          <cell r="L93">
            <v>4.8875915963255218E-2</v>
          </cell>
          <cell r="S93">
            <v>4.0031702870597145E-2</v>
          </cell>
        </row>
        <row r="94">
          <cell r="D94">
            <v>6.9999999999999999E-4</v>
          </cell>
          <cell r="E94">
            <v>4.8120847006859452E-2</v>
          </cell>
          <cell r="F94">
            <v>4.6401790290531077E-2</v>
          </cell>
          <cell r="G94">
            <v>4.8695413316630472E-2</v>
          </cell>
          <cell r="J94">
            <v>5.0778414784389429E-2</v>
          </cell>
          <cell r="K94">
            <v>4.4489233043783126E-2</v>
          </cell>
          <cell r="L94">
            <v>4.8870847006859452E-2</v>
          </cell>
          <cell r="S94">
            <v>4.0031702870597145E-2</v>
          </cell>
        </row>
        <row r="95">
          <cell r="D95">
            <v>6.9999999999999999E-4</v>
          </cell>
          <cell r="E95">
            <v>4.811582392611876E-2</v>
          </cell>
          <cell r="F95">
            <v>4.6400530629028373E-2</v>
          </cell>
          <cell r="G95">
            <v>4.8689275385286938E-2</v>
          </cell>
          <cell r="J95">
            <v>5.0778414784389429E-2</v>
          </cell>
          <cell r="K95">
            <v>4.4448980135466123E-2</v>
          </cell>
          <cell r="L95">
            <v>4.8865823926118761E-2</v>
          </cell>
          <cell r="S95">
            <v>4.0031702870597145E-2</v>
          </cell>
        </row>
        <row r="96">
          <cell r="D96">
            <v>6.9999999999999999E-4</v>
          </cell>
          <cell r="E96">
            <v>4.8110844723216237E-2</v>
          </cell>
          <cell r="F96">
            <v>4.6399283653955813E-2</v>
          </cell>
          <cell r="G96">
            <v>4.8683190946002201E-2</v>
          </cell>
          <cell r="J96">
            <v>5.0778414784389429E-2</v>
          </cell>
          <cell r="K96">
            <v>4.4408368117710824E-2</v>
          </cell>
          <cell r="L96">
            <v>4.8860844723216237E-2</v>
          </cell>
          <cell r="S96">
            <v>4.0031702870597145E-2</v>
          </cell>
        </row>
        <row r="97">
          <cell r="D97">
            <v>6.9999999999999999E-4</v>
          </cell>
          <cell r="E97">
            <v>4.8105907488926535E-2</v>
          </cell>
          <cell r="F97">
            <v>4.6398048861334314E-2</v>
          </cell>
          <cell r="G97">
            <v>4.867715766333388E-2</v>
          </cell>
          <cell r="J97">
            <v>5.0778414784389429E-2</v>
          </cell>
          <cell r="K97">
            <v>4.4367379056759221E-2</v>
          </cell>
          <cell r="L97">
            <v>4.8855907488926535E-2</v>
          </cell>
          <cell r="S97">
            <v>4.0031702870597145E-2</v>
          </cell>
        </row>
        <row r="98">
          <cell r="D98">
            <v>6.9999999999999999E-4</v>
          </cell>
          <cell r="E98">
            <v>4.8101010397545663E-2</v>
          </cell>
          <cell r="F98">
            <v>4.6396825769627351E-2</v>
          </cell>
          <cell r="G98">
            <v>4.8671173303933911E-2</v>
          </cell>
          <cell r="J98">
            <v>5.0778414784389429E-2</v>
          </cell>
          <cell r="K98">
            <v>4.432599475034691E-2</v>
          </cell>
          <cell r="L98">
            <v>4.8851010397545663E-2</v>
          </cell>
          <cell r="S98">
            <v>4.0031702870597145E-2</v>
          </cell>
        </row>
        <row r="99">
          <cell r="D99">
            <v>6.9999999999999999E-4</v>
          </cell>
          <cell r="E99">
            <v>4.8096151702163192E-2</v>
          </cell>
          <cell r="F99">
            <v>4.6395613918475312E-2</v>
          </cell>
          <cell r="G99">
            <v>4.8665235730768475E-2</v>
          </cell>
          <cell r="J99">
            <v>5.0778414784389429E-2</v>
          </cell>
          <cell r="K99">
            <v>4.428419669040614E-2</v>
          </cell>
          <cell r="L99">
            <v>4.8846151702163193E-2</v>
          </cell>
          <cell r="S99">
            <v>4.0031702870597145E-2</v>
          </cell>
        </row>
        <row r="100">
          <cell r="D100">
            <v>6.9999999999999999E-4</v>
          </cell>
          <cell r="E100">
            <v>4.8091329730248676E-2</v>
          </cell>
          <cell r="F100">
            <v>4.6394412867514008E-2</v>
          </cell>
          <cell r="G100">
            <v>4.8659342897722196E-2</v>
          </cell>
          <cell r="J100">
            <v>5.0778414784389429E-2</v>
          </cell>
          <cell r="K100">
            <v>4.4241966025049359E-2</v>
          </cell>
          <cell r="L100">
            <v>4.8841329730248677E-2</v>
          </cell>
          <cell r="S100">
            <v>4.0031702870597145E-2</v>
          </cell>
        </row>
        <row r="101">
          <cell r="D101">
            <v>6.9999999999999999E-4</v>
          </cell>
          <cell r="E101">
            <v>4.8086542879528398E-2</v>
          </cell>
          <cell r="F101">
            <v>4.6393222195271533E-2</v>
          </cell>
          <cell r="G101">
            <v>4.8653492844556993E-2</v>
          </cell>
          <cell r="J101">
            <v>5.0778414784389429E-2</v>
          </cell>
          <cell r="K101">
            <v>4.4199283519650273E-2</v>
          </cell>
          <cell r="L101">
            <v>4.8836542879528398E-2</v>
          </cell>
          <cell r="S101">
            <v>4.0031702870597145E-2</v>
          </cell>
        </row>
        <row r="102">
          <cell r="D102">
            <v>6.9999999999999999E-4</v>
          </cell>
          <cell r="E102">
            <v>4.8081789614130961E-2</v>
          </cell>
          <cell r="F102">
            <v>4.6392041498136666E-2</v>
          </cell>
          <cell r="G102">
            <v>4.8647683692199836E-2</v>
          </cell>
          <cell r="J102">
            <v>5.0778414784389429E-2</v>
          </cell>
          <cell r="K102">
            <v>4.4156129516832669E-2</v>
          </cell>
          <cell r="L102">
            <v>4.8831789614130962E-2</v>
          </cell>
          <cell r="S102">
            <v>4.0031702870597145E-2</v>
          </cell>
        </row>
        <row r="103">
          <cell r="D103">
            <v>6.9999999999999999E-4</v>
          </cell>
          <cell r="E103">
            <v>4.807706846098083E-2</v>
          </cell>
          <cell r="F103">
            <v>4.639087038939356E-2</v>
          </cell>
          <cell r="G103">
            <v>4.8641913638333562E-2</v>
          </cell>
          <cell r="J103">
            <v>5.0778414784389429E-2</v>
          </cell>
          <cell r="K103">
            <v>4.4112483895173873E-2</v>
          </cell>
          <cell r="L103">
            <v>4.8827068460980831E-2</v>
          </cell>
          <cell r="S103">
            <v>4.0031702870597145E-2</v>
          </cell>
        </row>
        <row r="104">
          <cell r="D104">
            <v>6.9999999999999999E-4</v>
          </cell>
          <cell r="E104">
            <v>4.8072378006421598E-2</v>
          </cell>
          <cell r="F104">
            <v>4.6389708498318583E-2</v>
          </cell>
          <cell r="G104">
            <v>4.8636180953268479E-2</v>
          </cell>
          <cell r="J104">
            <v>5.0778414784389429E-2</v>
          </cell>
          <cell r="K104">
            <v>4.4068326026418199E-2</v>
          </cell>
          <cell r="L104">
            <v>4.8822378006421599E-2</v>
          </cell>
          <cell r="S104">
            <v>4.0031702870597145E-2</v>
          </cell>
        </row>
        <row r="105">
          <cell r="D105">
            <v>6.9999999999999999E-4</v>
          </cell>
          <cell r="E105">
            <v>4.8067716893051594E-2</v>
          </cell>
          <cell r="F105">
            <v>4.6388555469333494E-2</v>
          </cell>
          <cell r="G105">
            <v>4.8630483976073627E-2</v>
          </cell>
          <cell r="J105">
            <v>5.0778414784389429E-2</v>
          </cell>
          <cell r="K105">
            <v>4.4023634730988262E-2</v>
          </cell>
          <cell r="L105">
            <v>4.8817716893051595E-2</v>
          </cell>
          <cell r="S105">
            <v>4.0031702870597145E-2</v>
          </cell>
        </row>
        <row r="106">
          <cell r="D106">
            <v>6.9999999999999999E-4</v>
          </cell>
          <cell r="E106">
            <v>4.8063083816757557E-2</v>
          </cell>
          <cell r="F106">
            <v>4.6387410961211767E-2</v>
          </cell>
          <cell r="G106">
            <v>4.8624821110950178E-2</v>
          </cell>
          <cell r="J106">
            <v>5.0778414784389429E-2</v>
          </cell>
          <cell r="K106">
            <v>4.3978388231566204E-2</v>
          </cell>
          <cell r="L106">
            <v>4.8813083816757558E-2</v>
          </cell>
          <cell r="S106">
            <v>4.0031702870597145E-2</v>
          </cell>
        </row>
        <row r="107">
          <cell r="D107">
            <v>6.9999999999999999E-4</v>
          </cell>
          <cell r="E107">
            <v>4.8058477523930825E-2</v>
          </cell>
          <cell r="F107">
            <v>4.6386274646334207E-2</v>
          </cell>
          <cell r="G107">
            <v>4.8619190823827908E-2</v>
          </cell>
          <cell r="J107">
            <v>5.0778414784389429E-2</v>
          </cell>
          <cell r="K107">
            <v>4.3932564104507729E-2</v>
          </cell>
          <cell r="L107">
            <v>4.8808477523930825E-2</v>
          </cell>
          <cell r="S107">
            <v>4.0031702870597145E-2</v>
          </cell>
        </row>
        <row r="108">
          <cell r="D108">
            <v>6.9999999999999999E-4</v>
          </cell>
          <cell r="E108">
            <v>4.8053896808853101E-2</v>
          </cell>
          <cell r="F108">
            <v>4.6385146209989514E-2</v>
          </cell>
          <cell r="G108">
            <v>4.8613591639169028E-2</v>
          </cell>
          <cell r="J108">
            <v>5.0778414784389429E-2</v>
          </cell>
          <cell r="K108">
            <v>4.3886139228830355E-2</v>
          </cell>
          <cell r="L108">
            <v>4.8803896808853102E-2</v>
          </cell>
          <cell r="S108">
            <v>4.0031702870597145E-2</v>
          </cell>
        </row>
        <row r="109">
          <cell r="D109">
            <v>6.9999999999999999E-4</v>
          </cell>
          <cell r="E109">
            <v>4.804934051124081E-2</v>
          </cell>
          <cell r="F109">
            <v>4.6384025349717618E-2</v>
          </cell>
          <cell r="G109">
            <v>4.8608022136965891E-2</v>
          </cell>
          <cell r="J109">
            <v>5.0778414784389429E-2</v>
          </cell>
          <cell r="K109">
            <v>4.3839089732500947E-2</v>
          </cell>
          <cell r="L109">
            <v>4.879934051124081E-2</v>
          </cell>
          <cell r="S109">
            <v>4.0031702870597145E-2</v>
          </cell>
        </row>
        <row r="110">
          <cell r="D110">
            <v>6.9999999999999999E-4</v>
          </cell>
          <cell r="E110">
            <v>4.8044807513935785E-2</v>
          </cell>
          <cell r="F110">
            <v>4.6382911774692129E-2</v>
          </cell>
          <cell r="G110">
            <v>4.8602480949917565E-2</v>
          </cell>
          <cell r="J110">
            <v>5.0778414784389429E-2</v>
          </cell>
          <cell r="K110">
            <v>4.3791390935726295E-2</v>
          </cell>
          <cell r="L110">
            <v>4.8794807513935785E-2</v>
          </cell>
          <cell r="S110">
            <v>4.0031702870597145E-2</v>
          </cell>
        </row>
      </sheetData>
      <sheetData sheetId="8" refreshError="1">
        <row r="13">
          <cell r="Y13">
            <v>2.3583160508750645E-2</v>
          </cell>
          <cell r="Z13">
            <v>2.2532010828566484E-2</v>
          </cell>
          <cell r="AA13">
            <v>2.3693612743658665E-2</v>
          </cell>
          <cell r="AB13">
            <v>2.0707778267624821E-2</v>
          </cell>
          <cell r="AC13">
            <v>2.3694333279076885E-2</v>
          </cell>
          <cell r="AD13">
            <v>3.1161601915091319E-2</v>
          </cell>
          <cell r="AH13">
            <v>2.3683444067736481E-2</v>
          </cell>
          <cell r="AI13">
            <v>2.2604232499626287E-2</v>
          </cell>
          <cell r="AJ13">
            <v>2.3791798743813208E-2</v>
          </cell>
          <cell r="AK13">
            <v>2.0757605135092394E-2</v>
          </cell>
          <cell r="AL13">
            <v>2.3792539850922223E-2</v>
          </cell>
          <cell r="AM13">
            <v>3.1187566244186726E-2</v>
          </cell>
          <cell r="AQ13">
            <v>2.3482876976264055E-2</v>
          </cell>
          <cell r="AR13">
            <v>2.2459363950257272E-2</v>
          </cell>
          <cell r="AS13">
            <v>2.3595440188713512E-2</v>
          </cell>
          <cell r="AT13">
            <v>2.0657450336754035E-2</v>
          </cell>
          <cell r="AU13">
            <v>2.3596140152446266E-2</v>
          </cell>
          <cell r="AV13">
            <v>3.1136076238455823E-2</v>
          </cell>
        </row>
        <row r="14">
          <cell r="Y14">
            <v>2.7240724243659642E-2</v>
          </cell>
          <cell r="Z14">
            <v>2.4545009916166594E-2</v>
          </cell>
          <cell r="AA14">
            <v>2.7355015020301021E-2</v>
          </cell>
          <cell r="AB14">
            <v>2.1936949451093923E-2</v>
          </cell>
          <cell r="AC14">
            <v>2.74083722653371E-2</v>
          </cell>
          <cell r="AD14">
            <v>3.281287282601375E-2</v>
          </cell>
          <cell r="AH14">
            <v>2.7341289879450947E-2</v>
          </cell>
          <cell r="AI14">
            <v>2.4601380797025785E-2</v>
          </cell>
          <cell r="AJ14">
            <v>2.7453058020338261E-2</v>
          </cell>
          <cell r="AK14">
            <v>2.1973454081491761E-2</v>
          </cell>
          <cell r="AL14">
            <v>2.750749721151724E-2</v>
          </cell>
          <cell r="AM14">
            <v>3.2854515399805884E-2</v>
          </cell>
          <cell r="AQ14">
            <v>2.7140158661929092E-2</v>
          </cell>
          <cell r="AR14">
            <v>2.4488231624828716E-2</v>
          </cell>
          <cell r="AS14">
            <v>2.7256950843719263E-2</v>
          </cell>
          <cell r="AT14">
            <v>2.1900156014577732E-2</v>
          </cell>
          <cell r="AU14">
            <v>2.7309249474580133E-2</v>
          </cell>
          <cell r="AV14">
            <v>3.277161632218939E-2</v>
          </cell>
        </row>
        <row r="15">
          <cell r="Y15">
            <v>2.9360614342014202E-2</v>
          </cell>
          <cell r="Z15">
            <v>2.5520181563332356E-2</v>
          </cell>
          <cell r="AA15">
            <v>2.9373705472169442E-2</v>
          </cell>
          <cell r="AB15">
            <v>2.2528521380501099E-2</v>
          </cell>
          <cell r="AC15">
            <v>2.9512843758593865E-2</v>
          </cell>
          <cell r="AD15">
            <v>3.3852656941870451E-2</v>
          </cell>
          <cell r="AH15">
            <v>2.9460615270632484E-2</v>
          </cell>
          <cell r="AI15">
            <v>2.5567464557571418E-2</v>
          </cell>
          <cell r="AJ15">
            <v>2.9469563658901521E-2</v>
          </cell>
          <cell r="AK15">
            <v>2.2558160364480218E-2</v>
          </cell>
          <cell r="AL15">
            <v>2.9611503785390791E-2</v>
          </cell>
          <cell r="AM15">
            <v>3.3901132409931645E-2</v>
          </cell>
          <cell r="AQ15">
            <v>2.9260613413506276E-2</v>
          </cell>
          <cell r="AR15">
            <v>2.5472462082145153E-2</v>
          </cell>
          <cell r="AS15">
            <v>2.9277832135865767E-2</v>
          </cell>
          <cell r="AT15">
            <v>2.2498564031684154E-2</v>
          </cell>
          <cell r="AU15">
            <v>2.9414232967730936E-2</v>
          </cell>
          <cell r="AV15">
            <v>3.3804603810391853E-2</v>
          </cell>
        </row>
        <row r="16">
          <cell r="Y16">
            <v>3.0466739279555677E-2</v>
          </cell>
          <cell r="Z16">
            <v>2.6091720890164094E-2</v>
          </cell>
          <cell r="AA16">
            <v>3.0486563246230558E-2</v>
          </cell>
          <cell r="AB16">
            <v>2.2851017322795375E-2</v>
          </cell>
          <cell r="AC16">
            <v>3.0707357153750392E-2</v>
          </cell>
          <cell r="AD16">
            <v>3.4388389478101633E-2</v>
          </cell>
          <cell r="AH16">
            <v>3.0566455505790291E-2</v>
          </cell>
          <cell r="AI16">
            <v>2.6133971427398484E-2</v>
          </cell>
          <cell r="AJ16">
            <v>3.0580971725802542E-2</v>
          </cell>
          <cell r="AK16">
            <v>2.2874832211779772E-2</v>
          </cell>
          <cell r="AL16">
            <v>3.0805182999867009E-2</v>
          </cell>
          <cell r="AM16">
            <v>3.444042927610691E-2</v>
          </cell>
          <cell r="AQ16">
            <v>3.0367023026836248E-2</v>
          </cell>
          <cell r="AR16">
            <v>2.604916563335502E-2</v>
          </cell>
          <cell r="AS16">
            <v>3.0392113517869745E-2</v>
          </cell>
          <cell r="AT16">
            <v>2.2826860151364592E-2</v>
          </cell>
          <cell r="AU16">
            <v>3.060954202562316E-2</v>
          </cell>
          <cell r="AV16">
            <v>3.4336613546967376E-2</v>
          </cell>
        </row>
        <row r="17">
          <cell r="Y17">
            <v>3.2117913710528079E-2</v>
          </cell>
          <cell r="Z17">
            <v>2.6768033043465422E-2</v>
          </cell>
          <cell r="AA17">
            <v>3.2075380349189553E-2</v>
          </cell>
          <cell r="AB17">
            <v>2.3234299118503277E-2</v>
          </cell>
          <cell r="AC17">
            <v>3.2391993935646957E-2</v>
          </cell>
          <cell r="AD17">
            <v>3.5293241522061924E-2</v>
          </cell>
          <cell r="AH17">
            <v>3.2217629451285257E-2</v>
          </cell>
          <cell r="AI17">
            <v>2.6804362271392268E-2</v>
          </cell>
          <cell r="AJ17">
            <v>3.216862298366463E-2</v>
          </cell>
          <cell r="AK17">
            <v>2.3253125916647743E-2</v>
          </cell>
          <cell r="AL17">
            <v>3.2490087642660592E-2</v>
          </cell>
          <cell r="AM17">
            <v>3.5350032260195174E-2</v>
          </cell>
          <cell r="AQ17">
            <v>3.2018197943489479E-2</v>
          </cell>
          <cell r="AR17">
            <v>2.6731282594622874E-2</v>
          </cell>
          <cell r="AS17">
            <v>3.1981978321875992E-2</v>
          </cell>
          <cell r="AT17">
            <v>2.3215243097640226E-2</v>
          </cell>
          <cell r="AU17">
            <v>3.2293906281760654E-2</v>
          </cell>
          <cell r="AV17">
            <v>3.52367133681597E-2</v>
          </cell>
        </row>
        <row r="18">
          <cell r="Y18">
            <v>3.269967563361531E-2</v>
          </cell>
          <cell r="Z18">
            <v>2.7058771170264118E-2</v>
          </cell>
          <cell r="AA18">
            <v>3.2577403556568019E-2</v>
          </cell>
          <cell r="AB18">
            <v>2.3432060074541461E-2</v>
          </cell>
          <cell r="AC18">
            <v>3.2962152727062044E-2</v>
          </cell>
          <cell r="AD18">
            <v>3.5494926887607248E-2</v>
          </cell>
          <cell r="AH18">
            <v>3.2799675163381004E-2</v>
          </cell>
          <cell r="AI18">
            <v>2.7093023630823776E-2</v>
          </cell>
          <cell r="AJ18">
            <v>3.2670829025975623E-2</v>
          </cell>
          <cell r="AK18">
            <v>2.3449605081381497E-2</v>
          </cell>
          <cell r="AL18">
            <v>3.3060683556590531E-2</v>
          </cell>
          <cell r="AM18">
            <v>3.5554002697723686E-2</v>
          </cell>
          <cell r="AQ18">
            <v>3.2599676104029252E-2</v>
          </cell>
          <cell r="AR18">
            <v>2.702406731999818E-2</v>
          </cell>
          <cell r="AS18">
            <v>3.2483907912663978E-2</v>
          </cell>
          <cell r="AT18">
            <v>2.3414265109990229E-2</v>
          </cell>
          <cell r="AU18">
            <v>3.2863636884530312E-2</v>
          </cell>
          <cell r="AV18">
            <v>3.5436233797071948E-2</v>
          </cell>
        </row>
        <row r="19">
          <cell r="Y19">
            <v>3.3942163978449624E-2</v>
          </cell>
          <cell r="Z19">
            <v>2.7305910511016496E-2</v>
          </cell>
          <cell r="AA19">
            <v>3.3648210034660897E-2</v>
          </cell>
          <cell r="AB19">
            <v>2.351392679201969E-2</v>
          </cell>
          <cell r="AC19">
            <v>3.4164684035574266E-2</v>
          </cell>
          <cell r="AD19">
            <v>3.6309861847911851E-2</v>
          </cell>
          <cell r="AH19">
            <v>3.4042164241201434E-2</v>
          </cell>
          <cell r="AI19">
            <v>2.733604864062511E-2</v>
          </cell>
          <cell r="AJ19">
            <v>3.3740056090498127E-2</v>
          </cell>
          <cell r="AK19">
            <v>2.3529977160690718E-2</v>
          </cell>
          <cell r="AL19">
            <v>3.4263369926915699E-2</v>
          </cell>
          <cell r="AM19">
            <v>3.6371503541481776E-2</v>
          </cell>
          <cell r="AQ19">
            <v>3.3842163715871676E-2</v>
          </cell>
          <cell r="AR19">
            <v>2.7275342961625704E-2</v>
          </cell>
          <cell r="AS19">
            <v>3.355624566221671E-2</v>
          </cell>
          <cell r="AT19">
            <v>2.3497714942777748E-2</v>
          </cell>
          <cell r="AU19">
            <v>3.4065998090030858E-2</v>
          </cell>
          <cell r="AV19">
            <v>3.6248533405661254E-2</v>
          </cell>
        </row>
        <row r="20">
          <cell r="Y20">
            <v>3.5027437304337994E-2</v>
          </cell>
          <cell r="Z20">
            <v>2.7555160030669379E-2</v>
          </cell>
          <cell r="AA20">
            <v>3.455699068195095E-2</v>
          </cell>
          <cell r="AB20">
            <v>2.3641926354818432E-2</v>
          </cell>
          <cell r="AC20">
            <v>3.5264792179602322E-2</v>
          </cell>
          <cell r="AD20">
            <v>3.695969131866228E-2</v>
          </cell>
          <cell r="AH20">
            <v>3.512800160908891E-2</v>
          </cell>
          <cell r="AI20">
            <v>2.7581791054293259E-2</v>
          </cell>
          <cell r="AJ20">
            <v>3.4647517680005846E-2</v>
          </cell>
          <cell r="AK20">
            <v>2.3656080054447859E-2</v>
          </cell>
          <cell r="AL20">
            <v>3.5364007505144013E-2</v>
          </cell>
          <cell r="AM20">
            <v>3.7023542442196078E-2</v>
          </cell>
          <cell r="AQ20">
            <v>3.4926873052921525E-2</v>
          </cell>
          <cell r="AR20">
            <v>2.7528175981704095E-2</v>
          </cell>
          <cell r="AS20">
            <v>3.4466383117407018E-2</v>
          </cell>
          <cell r="AT20">
            <v>2.3627557962417667E-2</v>
          </cell>
          <cell r="AU20">
            <v>3.5165622770741756E-2</v>
          </cell>
          <cell r="AV20">
            <v>3.6896111171343282E-2</v>
          </cell>
        </row>
        <row r="21">
          <cell r="Y21">
            <v>3.5110664206889686E-2</v>
          </cell>
          <cell r="Z21">
            <v>2.7480180669619436E-2</v>
          </cell>
          <cell r="AA21">
            <v>3.4599711630088681E-2</v>
          </cell>
          <cell r="AB21">
            <v>2.363186604571843E-2</v>
          </cell>
          <cell r="AC21">
            <v>3.529507945684407E-2</v>
          </cell>
          <cell r="AD21">
            <v>3.7068203932757893E-2</v>
          </cell>
          <cell r="AH21">
            <v>3.521037905318658E-2</v>
          </cell>
          <cell r="AI21">
            <v>2.7508448913603489E-2</v>
          </cell>
          <cell r="AJ21">
            <v>3.4689041622192773E-2</v>
          </cell>
          <cell r="AK21">
            <v>2.3646953096302381E-2</v>
          </cell>
          <cell r="AL21">
            <v>3.5393534247171399E-2</v>
          </cell>
          <cell r="AM21">
            <v>3.7129321676022453E-2</v>
          </cell>
          <cell r="AQ21">
            <v>3.5010949334434827E-2</v>
          </cell>
          <cell r="AR21">
            <v>2.7451709531027157E-2</v>
          </cell>
          <cell r="AS21">
            <v>3.4510241445286916E-2</v>
          </cell>
          <cell r="AT21">
            <v>2.3616589300208934E-2</v>
          </cell>
          <cell r="AU21">
            <v>3.519664087931984E-2</v>
          </cell>
          <cell r="AV21">
            <v>3.7007153977149709E-2</v>
          </cell>
        </row>
        <row r="22">
          <cell r="Y22">
            <v>3.6425076264176237E-2</v>
          </cell>
          <cell r="Z22">
            <v>2.7742702242025574E-2</v>
          </cell>
          <cell r="AA22">
            <v>3.5678112495571401E-2</v>
          </cell>
          <cell r="AB22">
            <v>2.373677946698094E-2</v>
          </cell>
          <cell r="AC22">
            <v>3.6609106888575216E-2</v>
          </cell>
          <cell r="AD22">
            <v>3.786651314530598E-2</v>
          </cell>
          <cell r="AH22">
            <v>3.6524791725958794E-2</v>
          </cell>
          <cell r="AI22">
            <v>2.7766892958348777E-2</v>
          </cell>
          <cell r="AJ22">
            <v>3.5765204431007946E-2</v>
          </cell>
          <cell r="AK22">
            <v>2.3749733453257704E-2</v>
          </cell>
          <cell r="AL22">
            <v>3.6707678548048905E-2</v>
          </cell>
          <cell r="AM22">
            <v>3.792953056433146E-2</v>
          </cell>
          <cell r="AQ22">
            <v>3.6325360776346738E-2</v>
          </cell>
          <cell r="AR22">
            <v>2.7718243614618165E-2</v>
          </cell>
          <cell r="AS22">
            <v>3.5590831312535709E-2</v>
          </cell>
          <cell r="AT22">
            <v>2.3723626166477496E-2</v>
          </cell>
          <cell r="AU22">
            <v>3.6510558534581738E-2</v>
          </cell>
          <cell r="AV22">
            <v>3.7803582252019075E-2</v>
          </cell>
        </row>
        <row r="23">
          <cell r="Y23">
            <v>3.7063836570232267E-2</v>
          </cell>
          <cell r="Z23">
            <v>2.783555350342537E-2</v>
          </cell>
          <cell r="AA23">
            <v>3.6229024688738454E-2</v>
          </cell>
          <cell r="AB23">
            <v>2.3778861670134654E-2</v>
          </cell>
          <cell r="AC23">
            <v>3.7278495850668225E-2</v>
          </cell>
          <cell r="AD23">
            <v>3.8318409032128242E-2</v>
          </cell>
          <cell r="AH23">
            <v>3.7163845831125419E-2</v>
          </cell>
          <cell r="AI23">
            <v>2.7858404327319342E-2</v>
          </cell>
          <cell r="AJ23">
            <v>3.6314577554330096E-2</v>
          </cell>
          <cell r="AK23">
            <v>2.3791220821472558E-2</v>
          </cell>
          <cell r="AL23">
            <v>3.7377349774179169E-2</v>
          </cell>
          <cell r="AM23">
            <v>3.838129717150629E-2</v>
          </cell>
          <cell r="AQ23">
            <v>3.6963827310458441E-2</v>
          </cell>
          <cell r="AR23">
            <v>2.7812417286847024E-2</v>
          </cell>
          <cell r="AS23">
            <v>3.6143368686913258E-2</v>
          </cell>
          <cell r="AT23">
            <v>2.3766393852795442E-2</v>
          </cell>
          <cell r="AU23">
            <v>3.7179658315957376E-2</v>
          </cell>
          <cell r="AV23">
            <v>3.8255704777506505E-2</v>
          </cell>
        </row>
        <row r="24">
          <cell r="Y24">
            <v>3.7415492427190111E-2</v>
          </cell>
          <cell r="Z24">
            <v>2.7884030245687974E-2</v>
          </cell>
          <cell r="AA24">
            <v>3.6545507230148377E-2</v>
          </cell>
          <cell r="AB24">
            <v>2.3793965608437162E-2</v>
          </cell>
          <cell r="AC24">
            <v>3.7686198553852801E-2</v>
          </cell>
          <cell r="AD24">
            <v>3.8570345610255297E-2</v>
          </cell>
          <cell r="AH24">
            <v>3.7515481505342674E-2</v>
          </cell>
          <cell r="AI24">
            <v>2.7906238439735942E-2</v>
          </cell>
          <cell r="AJ24">
            <v>3.6630350621434049E-2</v>
          </cell>
          <cell r="AK24">
            <v>2.3805731895191196E-2</v>
          </cell>
          <cell r="AL24">
            <v>3.778501284963065E-2</v>
          </cell>
          <cell r="AM24">
            <v>3.8633272832621524E-2</v>
          </cell>
          <cell r="AQ24">
            <v>3.73155033484045E-2</v>
          </cell>
          <cell r="AR24">
            <v>2.7861529826280096E-2</v>
          </cell>
          <cell r="AS24">
            <v>3.6460510671441071E-2</v>
          </cell>
          <cell r="AT24">
            <v>2.378203063294837E-2</v>
          </cell>
          <cell r="AU24">
            <v>3.7587383703432176E-2</v>
          </cell>
          <cell r="AV24">
            <v>3.8507561313166017E-2</v>
          </cell>
        </row>
        <row r="25">
          <cell r="Y25">
            <v>3.7940258142951322E-2</v>
          </cell>
          <cell r="Z25">
            <v>2.7921526414413034E-2</v>
          </cell>
          <cell r="AA25">
            <v>3.6957811083976111E-2</v>
          </cell>
          <cell r="AB25">
            <v>2.380035659624502E-2</v>
          </cell>
          <cell r="AC25">
            <v>3.8228946482425252E-2</v>
          </cell>
          <cell r="AD25">
            <v>3.8940598735160981E-2</v>
          </cell>
          <cell r="AH25">
            <v>3.8041034825369691E-2</v>
          </cell>
          <cell r="AI25">
            <v>2.7942420643588317E-2</v>
          </cell>
          <cell r="AJ25">
            <v>3.7040924494200045E-2</v>
          </cell>
          <cell r="AK25">
            <v>2.3812159191727522E-2</v>
          </cell>
          <cell r="AL25">
            <v>3.8328455482272705E-2</v>
          </cell>
          <cell r="AM25">
            <v>3.9003179968825519E-2</v>
          </cell>
          <cell r="AQ25">
            <v>3.7839481533686659E-2</v>
          </cell>
          <cell r="AR25">
            <v>2.7900410058763869E-2</v>
          </cell>
          <cell r="AS25">
            <v>3.6874526040983513E-2</v>
          </cell>
          <cell r="AT25">
            <v>2.3788380955574118E-2</v>
          </cell>
          <cell r="AU25">
            <v>3.8129436592021726E-2</v>
          </cell>
          <cell r="AV25">
            <v>3.887806822671358E-2</v>
          </cell>
        </row>
        <row r="26">
          <cell r="Y26">
            <v>3.7885873723375596E-2</v>
          </cell>
          <cell r="Z26">
            <v>2.7954673864493795E-2</v>
          </cell>
          <cell r="AA26">
            <v>3.6914622652314266E-2</v>
          </cell>
          <cell r="AB26">
            <v>2.3838606926383843E-2</v>
          </cell>
          <cell r="AC26">
            <v>3.8155872175458905E-2</v>
          </cell>
          <cell r="AD26">
            <v>3.8849809058921103E-2</v>
          </cell>
          <cell r="AH26">
            <v>3.7985761227483206E-2</v>
          </cell>
          <cell r="AI26">
            <v>2.7975935443779854E-2</v>
          </cell>
          <cell r="AJ26">
            <v>3.6997688588465749E-2</v>
          </cell>
          <cell r="AK26">
            <v>2.3850014985450141E-2</v>
          </cell>
          <cell r="AL26">
            <v>3.825447394221726E-2</v>
          </cell>
          <cell r="AM26">
            <v>3.8912172923803778E-2</v>
          </cell>
          <cell r="AQ26">
            <v>3.7785986209212252E-2</v>
          </cell>
          <cell r="AR26">
            <v>2.7933112581891129E-2</v>
          </cell>
          <cell r="AS26">
            <v>3.6831345501116219E-2</v>
          </cell>
          <cell r="AT26">
            <v>2.3826999885572908E-2</v>
          </cell>
          <cell r="AU26">
            <v>3.805729215736009E-2</v>
          </cell>
          <cell r="AV26">
            <v>3.8787533594178525E-2</v>
          </cell>
        </row>
        <row r="27">
          <cell r="Y27">
            <v>3.8004674059204602E-2</v>
          </cell>
          <cell r="Z27">
            <v>2.7901234333117308E-2</v>
          </cell>
          <cell r="AA27">
            <v>3.6975262970986744E-2</v>
          </cell>
          <cell r="AB27">
            <v>2.3794437785283673E-2</v>
          </cell>
          <cell r="AC27">
            <v>3.824911518847296E-2</v>
          </cell>
          <cell r="AD27">
            <v>3.895421928317977E-2</v>
          </cell>
          <cell r="AH27">
            <v>3.8104289680395143E-2</v>
          </cell>
          <cell r="AI27">
            <v>2.7922426211304252E-2</v>
          </cell>
          <cell r="AJ27">
            <v>3.7057794595123372E-2</v>
          </cell>
          <cell r="AK27">
            <v>2.3806100556426957E-2</v>
          </cell>
          <cell r="AL27">
            <v>3.8347409847877101E-2</v>
          </cell>
          <cell r="AM27">
            <v>3.9016157438042987E-2</v>
          </cell>
          <cell r="AQ27">
            <v>3.7905058402620373E-2</v>
          </cell>
          <cell r="AR27">
            <v>2.7879710364094201E-2</v>
          </cell>
          <cell r="AS27">
            <v>3.6892480656693927E-2</v>
          </cell>
          <cell r="AT27">
            <v>2.378260252930775E-2</v>
          </cell>
          <cell r="AU27">
            <v>3.8150830703576499E-2</v>
          </cell>
          <cell r="AV27">
            <v>3.8892366279475565E-2</v>
          </cell>
        </row>
        <row r="28">
          <cell r="Y28">
            <v>3.8289783833641566E-2</v>
          </cell>
          <cell r="Z28">
            <v>2.7943109829529966E-2</v>
          </cell>
          <cell r="AA28">
            <v>3.7220552209899171E-2</v>
          </cell>
          <cell r="AB28">
            <v>2.3795464682354606E-2</v>
          </cell>
          <cell r="AC28">
            <v>3.8650585924726366E-2</v>
          </cell>
          <cell r="AD28">
            <v>3.9146226567873477E-2</v>
          </cell>
          <cell r="AH28">
            <v>3.8389431233177618E-2</v>
          </cell>
          <cell r="AI28">
            <v>2.7962962800281099E-2</v>
          </cell>
          <cell r="AJ28">
            <v>3.7301649730490327E-2</v>
          </cell>
          <cell r="AK28">
            <v>2.3806138018367173E-2</v>
          </cell>
          <cell r="AL28">
            <v>3.8748787952978647E-2</v>
          </cell>
          <cell r="AM28">
            <v>3.9208150921035578E-2</v>
          </cell>
          <cell r="AQ28">
            <v>3.8190136401815789E-2</v>
          </cell>
          <cell r="AR28">
            <v>2.7922905762835626E-2</v>
          </cell>
          <cell r="AS28">
            <v>3.7139304206697421E-2</v>
          </cell>
          <cell r="AT28">
            <v>2.378469701853958E-2</v>
          </cell>
          <cell r="AU28">
            <v>3.8552413271096819E-2</v>
          </cell>
          <cell r="AV28">
            <v>3.9084498569382342E-2</v>
          </cell>
        </row>
        <row r="29">
          <cell r="Y29">
            <v>3.8808184337622009E-2</v>
          </cell>
          <cell r="Z29">
            <v>2.7962242866528708E-2</v>
          </cell>
          <cell r="AA29">
            <v>3.7597772575799215E-2</v>
          </cell>
          <cell r="AB29">
            <v>2.3803577754373029E-2</v>
          </cell>
          <cell r="AC29">
            <v>3.9241755190031258E-2</v>
          </cell>
          <cell r="AD29">
            <v>3.9491826458468049E-2</v>
          </cell>
          <cell r="AH29">
            <v>3.8908416389096034E-2</v>
          </cell>
          <cell r="AI29">
            <v>2.7982350208448414E-2</v>
          </cell>
          <cell r="AJ29">
            <v>3.7677491681437525E-2</v>
          </cell>
          <cell r="AK29">
            <v>2.3813973710116842E-2</v>
          </cell>
          <cell r="AL29">
            <v>3.9340465611800379E-2</v>
          </cell>
          <cell r="AM29">
            <v>3.9552343346872076E-2</v>
          </cell>
          <cell r="AQ29">
            <v>3.8707952308157045E-2</v>
          </cell>
          <cell r="AR29">
            <v>2.7941906812737782E-2</v>
          </cell>
          <cell r="AS29">
            <v>3.7517742514144636E-2</v>
          </cell>
          <cell r="AT29">
            <v>2.3793013482463099E-2</v>
          </cell>
          <cell r="AU29">
            <v>3.9143051562079645E-2</v>
          </cell>
          <cell r="AV29">
            <v>3.9431230073881274E-2</v>
          </cell>
        </row>
        <row r="30">
          <cell r="Y30">
            <v>3.8859173720080964E-2</v>
          </cell>
          <cell r="Z30">
            <v>2.8020128868301519E-2</v>
          </cell>
          <cell r="AA30">
            <v>3.7581384143705154E-2</v>
          </cell>
          <cell r="AB30">
            <v>2.3848959339211273E-2</v>
          </cell>
          <cell r="AC30">
            <v>3.9267336290134347E-2</v>
          </cell>
          <cell r="AD30">
            <v>3.9403815123685737E-2</v>
          </cell>
          <cell r="AH30">
            <v>3.8959128127900478E-2</v>
          </cell>
          <cell r="AI30">
            <v>2.8039954892152386E-2</v>
          </cell>
          <cell r="AJ30">
            <v>3.7661449687495407E-2</v>
          </cell>
          <cell r="AK30">
            <v>2.3859671014833106E-2</v>
          </cell>
          <cell r="AL30">
            <v>3.9365939048923826E-2</v>
          </cell>
          <cell r="AM30">
            <v>3.9465028412703829E-2</v>
          </cell>
          <cell r="AQ30">
            <v>3.8759219308340587E-2</v>
          </cell>
          <cell r="AR30">
            <v>2.8000030249211383E-2</v>
          </cell>
          <cell r="AS30">
            <v>3.7501085550504021E-2</v>
          </cell>
          <cell r="AT30">
            <v>2.3838139015338378E-2</v>
          </cell>
          <cell r="AU30">
            <v>3.9168736413507599E-2</v>
          </cell>
          <cell r="AV30">
            <v>3.9342641540462298E-2</v>
          </cell>
        </row>
        <row r="31">
          <cell r="Y31">
            <v>3.9066063856429523E-2</v>
          </cell>
          <cell r="Z31">
            <v>2.7902861784409927E-2</v>
          </cell>
          <cell r="AA31">
            <v>3.7587863128328625E-2</v>
          </cell>
          <cell r="AB31">
            <v>2.3761713072464996E-2</v>
          </cell>
          <cell r="AC31">
            <v>3.9437757967748954E-2</v>
          </cell>
          <cell r="AD31">
            <v>3.9519883536525136E-2</v>
          </cell>
          <cell r="AH31">
            <v>3.9166581517467547E-2</v>
          </cell>
          <cell r="AI31">
            <v>2.7923480079800278E-2</v>
          </cell>
          <cell r="AJ31">
            <v>3.7666653336890565E-2</v>
          </cell>
          <cell r="AK31">
            <v>2.3772621902165447E-2</v>
          </cell>
          <cell r="AL31">
            <v>3.9536737031438118E-2</v>
          </cell>
          <cell r="AM31">
            <v>3.9579085240738499E-2</v>
          </cell>
          <cell r="AQ31">
            <v>3.8965546243739713E-2</v>
          </cell>
          <cell r="AR31">
            <v>2.7882011913294091E-2</v>
          </cell>
          <cell r="AS31">
            <v>3.7508863353643118E-2</v>
          </cell>
          <cell r="AT31">
            <v>2.3750668720736057E-2</v>
          </cell>
          <cell r="AU31">
            <v>3.9338780950739949E-2</v>
          </cell>
          <cell r="AV31">
            <v>3.9460703998355218E-2</v>
          </cell>
        </row>
        <row r="32">
          <cell r="Y32">
            <v>3.8621111165124011E-2</v>
          </cell>
          <cell r="Z32">
            <v>2.7801271678366213E-2</v>
          </cell>
          <cell r="AA32">
            <v>3.725334774539113E-2</v>
          </cell>
          <cell r="AB32">
            <v>2.3706335888812324E-2</v>
          </cell>
          <cell r="AC32">
            <v>3.9035330310156047E-2</v>
          </cell>
          <cell r="AD32">
            <v>3.927131578032661E-2</v>
          </cell>
          <cell r="AH32">
            <v>3.872103797662052E-2</v>
          </cell>
          <cell r="AI32">
            <v>2.7822618729511861E-2</v>
          </cell>
          <cell r="AJ32">
            <v>3.7331884178024133E-2</v>
          </cell>
          <cell r="AK32">
            <v>2.3717607605716839E-2</v>
          </cell>
          <cell r="AL32">
            <v>3.9133683943290754E-2</v>
          </cell>
          <cell r="AM32">
            <v>3.9329776587738952E-2</v>
          </cell>
          <cell r="AQ32">
            <v>3.8521184347150905E-2</v>
          </cell>
          <cell r="AR32">
            <v>2.7779714840710401E-2</v>
          </cell>
          <cell r="AS32">
            <v>3.7174646325002003E-2</v>
          </cell>
          <cell r="AT32">
            <v>2.3694927632428309E-2</v>
          </cell>
          <cell r="AU32">
            <v>3.8936999714214382E-2</v>
          </cell>
          <cell r="AV32">
            <v>3.92129007226516E-2</v>
          </cell>
        </row>
        <row r="33">
          <cell r="Y33">
            <v>3.8459841343954526E-2</v>
          </cell>
          <cell r="Z33">
            <v>2.7805911210259993E-2</v>
          </cell>
          <cell r="AA33">
            <v>3.7078938484366164E-2</v>
          </cell>
          <cell r="AB33">
            <v>2.3735233470409955E-2</v>
          </cell>
          <cell r="AC33">
            <v>3.8880795717971539E-2</v>
          </cell>
          <cell r="AD33">
            <v>3.9076510012778565E-2</v>
          </cell>
          <cell r="AH33">
            <v>3.8559455198285963E-2</v>
          </cell>
          <cell r="AI33">
            <v>2.7828212636603178E-2</v>
          </cell>
          <cell r="AJ33">
            <v>3.715809422832228E-2</v>
          </cell>
          <cell r="AK33">
            <v>2.3747407400323883E-2</v>
          </cell>
          <cell r="AL33">
            <v>3.8978935247621305E-2</v>
          </cell>
          <cell r="AM33">
            <v>3.9134731377825416E-2</v>
          </cell>
          <cell r="AQ33">
            <v>3.8360227454233842E-2</v>
          </cell>
          <cell r="AR33">
            <v>2.7783393140770274E-2</v>
          </cell>
          <cell r="AS33">
            <v>3.6999558937800714E-2</v>
          </cell>
          <cell r="AT33">
            <v>2.3722938695697859E-2</v>
          </cell>
          <cell r="AU33">
            <v>3.8782675772832009E-2</v>
          </cell>
          <cell r="AV33">
            <v>3.9018284705174544E-2</v>
          </cell>
        </row>
        <row r="34">
          <cell r="Y34">
            <v>3.8638517613873269E-2</v>
          </cell>
          <cell r="Z34">
            <v>2.7796934074232338E-2</v>
          </cell>
          <cell r="AA34">
            <v>3.723493026759872E-2</v>
          </cell>
          <cell r="AB34">
            <v>2.374608292014968E-2</v>
          </cell>
          <cell r="AC34">
            <v>3.9035428072648815E-2</v>
          </cell>
          <cell r="AD34">
            <v>3.9232059940339292E-2</v>
          </cell>
          <cell r="AH34">
            <v>3.8738396298917177E-2</v>
          </cell>
          <cell r="AI34">
            <v>2.7820034887658496E-2</v>
          </cell>
          <cell r="AJ34">
            <v>3.7314519855652817E-2</v>
          </cell>
          <cell r="AK34">
            <v>2.3758342060526072E-2</v>
          </cell>
          <cell r="AL34">
            <v>3.9134082024973704E-2</v>
          </cell>
          <cell r="AM34">
            <v>3.9290059830527246E-2</v>
          </cell>
          <cell r="AQ34">
            <v>3.8538638917779755E-2</v>
          </cell>
          <cell r="AR34">
            <v>2.7773566566543506E-2</v>
          </cell>
          <cell r="AS34">
            <v>3.7155131315766754E-2</v>
          </cell>
          <cell r="AT34">
            <v>2.3733686245583696E-2</v>
          </cell>
          <cell r="AU34">
            <v>3.8936776821498986E-2</v>
          </cell>
          <cell r="AV34">
            <v>3.9174118179281958E-2</v>
          </cell>
        </row>
        <row r="35">
          <cell r="Y35">
            <v>3.8492810268719868E-2</v>
          </cell>
          <cell r="Z35">
            <v>2.7723693438592711E-2</v>
          </cell>
          <cell r="AA35">
            <v>3.7089368248364618E-2</v>
          </cell>
          <cell r="AB35">
            <v>2.3698592466867563E-2</v>
          </cell>
          <cell r="AC35">
            <v>3.8929724765945473E-2</v>
          </cell>
          <cell r="AD35">
            <v>3.9147825512997336E-2</v>
          </cell>
          <cell r="AH35">
            <v>3.8592683585087606E-2</v>
          </cell>
          <cell r="AI35">
            <v>2.7746844252162672E-2</v>
          </cell>
          <cell r="AJ35">
            <v>3.7167674500562686E-2</v>
          </cell>
          <cell r="AK35">
            <v>2.3710930323967316E-2</v>
          </cell>
          <cell r="AL35">
            <v>3.9027927235321114E-2</v>
          </cell>
          <cell r="AM35">
            <v>3.9204604542544041E-2</v>
          </cell>
          <cell r="AQ35">
            <v>3.8392936940659483E-2</v>
          </cell>
          <cell r="AR35">
            <v>2.770024095037793E-2</v>
          </cell>
          <cell r="AS35">
            <v>3.7010896142388505E-2</v>
          </cell>
          <cell r="AT35">
            <v>2.3686086574699727E-2</v>
          </cell>
          <cell r="AU35">
            <v>3.8831524233341685E-2</v>
          </cell>
          <cell r="AV35">
            <v>3.909117764345349E-2</v>
          </cell>
        </row>
        <row r="36">
          <cell r="Y36">
            <v>3.8102339812754682E-2</v>
          </cell>
          <cell r="Z36">
            <v>2.7674947396175043E-2</v>
          </cell>
          <cell r="AA36">
            <v>3.6663043733685008E-2</v>
          </cell>
          <cell r="AB36">
            <v>2.3701169732268212E-2</v>
          </cell>
          <cell r="AC36">
            <v>3.8519704252032883E-2</v>
          </cell>
          <cell r="AD36">
            <v>3.8747282105203062E-2</v>
          </cell>
          <cell r="AH36">
            <v>3.8202218940937449E-2</v>
          </cell>
          <cell r="AI36">
            <v>2.7699282095843047E-2</v>
          </cell>
          <cell r="AJ36">
            <v>3.6743576318992943E-2</v>
          </cell>
          <cell r="AK36">
            <v>2.3714560651259875E-2</v>
          </cell>
          <cell r="AL36">
            <v>3.8618262976816586E-2</v>
          </cell>
          <cell r="AM36">
            <v>3.8805152339577598E-2</v>
          </cell>
          <cell r="AQ36">
            <v>3.8002460673471683E-2</v>
          </cell>
          <cell r="AR36">
            <v>2.7650376834094104E-2</v>
          </cell>
          <cell r="AS36">
            <v>3.6582294963644957E-2</v>
          </cell>
          <cell r="AT36">
            <v>2.3687574518107324E-2</v>
          </cell>
          <cell r="AU36">
            <v>3.8421156432283166E-2</v>
          </cell>
          <cell r="AV36">
            <v>3.8689429366388861E-2</v>
          </cell>
        </row>
        <row r="37">
          <cell r="Y37">
            <v>3.780244504242658E-2</v>
          </cell>
          <cell r="Z37">
            <v>2.738465368331866E-2</v>
          </cell>
          <cell r="AA37">
            <v>3.6267582504936335E-2</v>
          </cell>
          <cell r="AB37">
            <v>2.3457352061478476E-2</v>
          </cell>
          <cell r="AC37">
            <v>3.8240135842050993E-2</v>
          </cell>
          <cell r="AD37">
            <v>3.8628498547593537E-2</v>
          </cell>
          <cell r="AH37">
            <v>3.7903195167151127E-2</v>
          </cell>
          <cell r="AI37">
            <v>2.7409839438037098E-2</v>
          </cell>
          <cell r="AJ37">
            <v>3.6347803683744129E-2</v>
          </cell>
          <cell r="AK37">
            <v>2.3471554056360144E-2</v>
          </cell>
          <cell r="AL37">
            <v>3.8339163583561264E-2</v>
          </cell>
          <cell r="AM37">
            <v>3.8685254726818608E-2</v>
          </cell>
          <cell r="AQ37">
            <v>3.7701694988136802E-2</v>
          </cell>
          <cell r="AR37">
            <v>2.7359004733485737E-2</v>
          </cell>
          <cell r="AS37">
            <v>3.6187201521165946E-2</v>
          </cell>
          <cell r="AT37">
            <v>2.3442957344747439E-2</v>
          </cell>
          <cell r="AU37">
            <v>3.814110965192441E-2</v>
          </cell>
          <cell r="AV37">
            <v>3.8572044661546068E-2</v>
          </cell>
        </row>
        <row r="38">
          <cell r="Y38">
            <v>3.6730276723057065E-2</v>
          </cell>
          <cell r="Z38">
            <v>2.719889850746271E-2</v>
          </cell>
          <cell r="AA38">
            <v>3.5515415461234268E-2</v>
          </cell>
          <cell r="AB38">
            <v>2.3364381415728275E-2</v>
          </cell>
          <cell r="AC38">
            <v>3.7226673531809418E-2</v>
          </cell>
          <cell r="AD38">
            <v>3.8049894418742181E-2</v>
          </cell>
          <cell r="AH38">
            <v>3.6829917565518677E-2</v>
          </cell>
          <cell r="AI38">
            <v>2.7225972455115377E-2</v>
          </cell>
          <cell r="AJ38">
            <v>3.5596680704369055E-2</v>
          </cell>
          <cell r="AK38">
            <v>2.3379561424224482E-2</v>
          </cell>
          <cell r="AL38">
            <v>3.7324480817155781E-2</v>
          </cell>
          <cell r="AM38">
            <v>3.8105833683767631E-2</v>
          </cell>
          <cell r="AQ38">
            <v>3.6630635847375359E-2</v>
          </cell>
          <cell r="AR38">
            <v>2.7171598762308014E-2</v>
          </cell>
          <cell r="AS38">
            <v>3.5433985395297185E-2</v>
          </cell>
          <cell r="AT38">
            <v>2.3349042664565944E-2</v>
          </cell>
          <cell r="AU38">
            <v>3.7128879714718233E-2</v>
          </cell>
          <cell r="AV38">
            <v>3.7994032626776919E-2</v>
          </cell>
        </row>
        <row r="39">
          <cell r="Y39">
            <v>3.6234953876372433E-2</v>
          </cell>
          <cell r="Z39">
            <v>2.7065508008394135E-2</v>
          </cell>
          <cell r="AA39">
            <v>3.5199176820847056E-2</v>
          </cell>
          <cell r="AB39">
            <v>2.3299013773555144E-2</v>
          </cell>
          <cell r="AC39">
            <v>3.6790836037501551E-2</v>
          </cell>
          <cell r="AD39">
            <v>3.7830266232208754E-2</v>
          </cell>
          <cell r="AH39">
            <v>3.6334612465684923E-2</v>
          </cell>
          <cell r="AI39">
            <v>2.7093891695298744E-2</v>
          </cell>
          <cell r="AJ39">
            <v>3.5281010694636183E-2</v>
          </cell>
          <cell r="AK39">
            <v>2.3315092990514152E-2</v>
          </cell>
          <cell r="AL39">
            <v>3.6888595525981671E-2</v>
          </cell>
          <cell r="AM39">
            <v>3.7885587483607708E-2</v>
          </cell>
          <cell r="AQ39">
            <v>3.6135295255249167E-2</v>
          </cell>
          <cell r="AR39">
            <v>2.7036831110090587E-2</v>
          </cell>
          <cell r="AS39">
            <v>3.5117265665890018E-2</v>
          </cell>
          <cell r="AT39">
            <v>2.328273939553438E-2</v>
          </cell>
          <cell r="AU39">
            <v>3.6693084599773051E-2</v>
          </cell>
          <cell r="AV39">
            <v>3.7775182109160976E-2</v>
          </cell>
        </row>
        <row r="40">
          <cell r="Y40">
            <v>3.590821551377954E-2</v>
          </cell>
          <cell r="Z40">
            <v>2.6875435526828806E-2</v>
          </cell>
          <cell r="AA40">
            <v>3.4772576100299935E-2</v>
          </cell>
          <cell r="AB40">
            <v>2.3191452721102568E-2</v>
          </cell>
          <cell r="AC40">
            <v>3.6416787247553817E-2</v>
          </cell>
          <cell r="AD40">
            <v>3.7571574466357838E-2</v>
          </cell>
          <cell r="AH40">
            <v>3.6008165537239956E-2</v>
          </cell>
          <cell r="AI40">
            <v>2.6905063324484724E-2</v>
          </cell>
          <cell r="AJ40">
            <v>3.4854637735348248E-2</v>
          </cell>
          <cell r="AK40">
            <v>2.3209281514336322E-2</v>
          </cell>
          <cell r="AL40">
            <v>3.6514675148869857E-2</v>
          </cell>
          <cell r="AM40">
            <v>3.7626049998306987E-2</v>
          </cell>
          <cell r="AQ40">
            <v>3.5808265485683943E-2</v>
          </cell>
          <cell r="AR40">
            <v>2.6845543435173536E-2</v>
          </cell>
          <cell r="AS40">
            <v>3.4690308951783377E-2</v>
          </cell>
          <cell r="AT40">
            <v>2.3173449846708882E-2</v>
          </cell>
          <cell r="AU40">
            <v>3.6318902090155536E-2</v>
          </cell>
          <cell r="AV40">
            <v>3.7517178266538886E-2</v>
          </cell>
        </row>
        <row r="41">
          <cell r="Y41">
            <v>3.567514038254993E-2</v>
          </cell>
          <cell r="Z41">
            <v>2.6623078897108243E-2</v>
          </cell>
          <cell r="AA41">
            <v>3.4317111608827222E-2</v>
          </cell>
          <cell r="AB41">
            <v>2.3015591538009916E-2</v>
          </cell>
          <cell r="AC41">
            <v>3.6228766475066454E-2</v>
          </cell>
          <cell r="AD41">
            <v>3.7341229891509231E-2</v>
          </cell>
          <cell r="AH41">
            <v>3.5775374535666593E-2</v>
          </cell>
          <cell r="AI41">
            <v>2.6654697632655378E-2</v>
          </cell>
          <cell r="AJ41">
            <v>3.4399193639550463E-2</v>
          </cell>
          <cell r="AK41">
            <v>2.3034760175891567E-2</v>
          </cell>
          <cell r="AL41">
            <v>3.6327021891142897E-2</v>
          </cell>
          <cell r="AM41">
            <v>3.7393792728552588E-2</v>
          </cell>
          <cell r="AQ41">
            <v>3.5574906251482519E-2</v>
          </cell>
          <cell r="AR41">
            <v>2.6590948148696558E-2</v>
          </cell>
          <cell r="AS41">
            <v>3.4234940939823488E-2</v>
          </cell>
          <cell r="AT41">
            <v>2.2996200821857382E-2</v>
          </cell>
          <cell r="AU41">
            <v>3.6130521196971577E-2</v>
          </cell>
          <cell r="AV41">
            <v>3.7289088092500089E-2</v>
          </cell>
        </row>
        <row r="42">
          <cell r="Y42">
            <v>3.5272854523168862E-2</v>
          </cell>
          <cell r="Z42">
            <v>2.6644744071268267E-2</v>
          </cell>
          <cell r="AA42">
            <v>3.4295553506221932E-2</v>
          </cell>
          <cell r="AB42">
            <v>2.3016893060429311E-2</v>
          </cell>
          <cell r="AC42">
            <v>3.5870223724210115E-2</v>
          </cell>
          <cell r="AD42">
            <v>3.7293732214985553E-2</v>
          </cell>
          <cell r="AH42">
            <v>3.5372518343208759E-2</v>
          </cell>
          <cell r="AI42">
            <v>2.6676191085357903E-2</v>
          </cell>
          <cell r="AJ42">
            <v>3.4377460207050792E-2</v>
          </cell>
          <cell r="AK42">
            <v>2.3035582537364485E-2</v>
          </cell>
          <cell r="AL42">
            <v>3.5967783833018574E-2</v>
          </cell>
          <cell r="AM42">
            <v>3.7346225788789544E-2</v>
          </cell>
          <cell r="AQ42">
            <v>3.517319067190261E-2</v>
          </cell>
          <cell r="AR42">
            <v>2.6612933061412658E-2</v>
          </cell>
          <cell r="AS42">
            <v>3.4213449777824367E-2</v>
          </cell>
          <cell r="AT42">
            <v>2.2997983396358501E-2</v>
          </cell>
          <cell r="AU42">
            <v>3.5772674296098872E-2</v>
          </cell>
          <cell r="AV42">
            <v>3.7241415113820509E-2</v>
          </cell>
        </row>
        <row r="43">
          <cell r="Y43">
            <v>3.5376634027705522E-2</v>
          </cell>
          <cell r="Z43">
            <v>2.6572496509309929E-2</v>
          </cell>
          <cell r="AA43">
            <v>3.4243907946024388E-2</v>
          </cell>
          <cell r="AB43">
            <v>2.2974209676974722E-2</v>
          </cell>
          <cell r="AC43">
            <v>3.5762798370160498E-2</v>
          </cell>
          <cell r="AD43">
            <v>3.725349766728514E-2</v>
          </cell>
          <cell r="AH43">
            <v>3.5477146307044238E-2</v>
          </cell>
          <cell r="AI43">
            <v>2.6604354706351474E-2</v>
          </cell>
          <cell r="AJ43">
            <v>3.4327211916783451E-2</v>
          </cell>
          <cell r="AK43">
            <v>2.2994034468436064E-2</v>
          </cell>
          <cell r="AL43">
            <v>3.5861473805126165E-2</v>
          </cell>
          <cell r="AM43">
            <v>3.7307312872200349E-2</v>
          </cell>
          <cell r="AQ43">
            <v>3.5276121796363968E-2</v>
          </cell>
          <cell r="AR43">
            <v>2.6540392166476856E-2</v>
          </cell>
          <cell r="AS43">
            <v>3.416048800661442E-2</v>
          </cell>
          <cell r="AT43">
            <v>2.2954241003122711E-2</v>
          </cell>
          <cell r="AU43">
            <v>3.566415984755622E-2</v>
          </cell>
          <cell r="AV43">
            <v>3.719984284797162E-2</v>
          </cell>
        </row>
        <row r="44">
          <cell r="Y44">
            <v>3.4798019625011056E-2</v>
          </cell>
          <cell r="Z44">
            <v>2.6581405008906156E-2</v>
          </cell>
          <cell r="AA44">
            <v>3.3947453733828459E-2</v>
          </cell>
          <cell r="AB44">
            <v>2.2961003142205616E-2</v>
          </cell>
          <cell r="AC44">
            <v>3.5330559627406721E-2</v>
          </cell>
          <cell r="AD44">
            <v>3.6962388337974161E-2</v>
          </cell>
          <cell r="AH44">
            <v>3.4897682584417167E-2</v>
          </cell>
          <cell r="AI44">
            <v>2.6613270919720655E-2</v>
          </cell>
          <cell r="AJ44">
            <v>3.4030681822686315E-2</v>
          </cell>
          <cell r="AK44">
            <v>2.297980044879222E-2</v>
          </cell>
          <cell r="AL44">
            <v>3.5428377029907754E-2</v>
          </cell>
          <cell r="AM44">
            <v>3.7015965937364559E-2</v>
          </cell>
          <cell r="AQ44">
            <v>3.4698356634255356E-2</v>
          </cell>
          <cell r="AR44">
            <v>2.6549199647668997E-2</v>
          </cell>
          <cell r="AS44">
            <v>3.3864132466423058E-2</v>
          </cell>
          <cell r="AT44">
            <v>2.2941984775169511E-2</v>
          </cell>
          <cell r="AU44">
            <v>3.5232755292189832E-2</v>
          </cell>
          <cell r="AV44">
            <v>3.690908015029537E-2</v>
          </cell>
        </row>
        <row r="45">
          <cell r="Y45">
            <v>3.4608100494855742E-2</v>
          </cell>
          <cell r="Z45">
            <v>2.6480594423407666E-2</v>
          </cell>
          <cell r="AA45">
            <v>3.358783525231801E-2</v>
          </cell>
          <cell r="AB45">
            <v>2.2986721601984339E-2</v>
          </cell>
          <cell r="AC45">
            <v>3.4952369619981827E-2</v>
          </cell>
          <cell r="AD45">
            <v>3.6669888834610864E-2</v>
          </cell>
          <cell r="AH45">
            <v>3.4708046594387199E-2</v>
          </cell>
          <cell r="AI45">
            <v>2.6515115330054462E-2</v>
          </cell>
          <cell r="AJ45">
            <v>3.367136714490937E-2</v>
          </cell>
          <cell r="AK45">
            <v>2.3007671644949212E-2</v>
          </cell>
          <cell r="AL45">
            <v>3.5050767123269821E-2</v>
          </cell>
          <cell r="AM45">
            <v>3.6721543968466275E-2</v>
          </cell>
          <cell r="AQ45">
            <v>3.4508154390468171E-2</v>
          </cell>
          <cell r="AR45">
            <v>2.6445808894812961E-2</v>
          </cell>
          <cell r="AS45">
            <v>3.3504102599072993E-2</v>
          </cell>
          <cell r="AT45">
            <v>2.2965466975088278E-2</v>
          </cell>
          <cell r="AU45">
            <v>3.4853974255667941E-2</v>
          </cell>
          <cell r="AV45">
            <v>3.6618322762851596E-2</v>
          </cell>
        </row>
        <row r="46">
          <cell r="Y46">
            <v>3.4344490858498222E-2</v>
          </cell>
          <cell r="Z46">
            <v>2.6425808832936992E-2</v>
          </cell>
          <cell r="AA46">
            <v>3.3477505655481021E-2</v>
          </cell>
          <cell r="AB46">
            <v>2.2938537853233187E-2</v>
          </cell>
          <cell r="AC46">
            <v>3.4851878097353461E-2</v>
          </cell>
          <cell r="AD46">
            <v>3.659884769735644E-2</v>
          </cell>
          <cell r="AH46">
            <v>3.4444438810378175E-2</v>
          </cell>
          <cell r="AI46">
            <v>2.6460297338892547E-2</v>
          </cell>
          <cell r="AJ46">
            <v>3.3562084570282202E-2</v>
          </cell>
          <cell r="AK46">
            <v>2.2960474194983371E-2</v>
          </cell>
          <cell r="AL46">
            <v>3.4950242217895111E-2</v>
          </cell>
          <cell r="AM46">
            <v>3.6651462403376911E-2</v>
          </cell>
          <cell r="AQ46">
            <v>3.4244542901783026E-2</v>
          </cell>
          <cell r="AR46">
            <v>2.6391029630452811E-2</v>
          </cell>
          <cell r="AS46">
            <v>3.339282705293023E-2</v>
          </cell>
          <cell r="AT46">
            <v>2.2916340186610595E-2</v>
          </cell>
          <cell r="AU46">
            <v>3.4753533906602074E-2</v>
          </cell>
          <cell r="AV46">
            <v>3.6546451121262313E-2</v>
          </cell>
        </row>
        <row r="47">
          <cell r="Y47">
            <v>3.4067524249656866E-2</v>
          </cell>
          <cell r="Z47">
            <v>2.6397389984792463E-2</v>
          </cell>
          <cell r="AA47">
            <v>3.3421317644275472E-2</v>
          </cell>
          <cell r="AB47">
            <v>2.2913052266483991E-2</v>
          </cell>
          <cell r="AC47">
            <v>3.4576473988409573E-2</v>
          </cell>
          <cell r="AD47">
            <v>3.6541268162542995E-2</v>
          </cell>
          <cell r="AH47">
            <v>3.4167472365280505E-2</v>
          </cell>
          <cell r="AI47">
            <v>2.6432061739700474E-2</v>
          </cell>
          <cell r="AJ47">
            <v>3.3506341376171367E-2</v>
          </cell>
          <cell r="AK47">
            <v>2.2934398858034832E-2</v>
          </cell>
          <cell r="AL47">
            <v>3.4674589229343633E-2</v>
          </cell>
          <cell r="AM47">
            <v>3.6594132340980856E-2</v>
          </cell>
          <cell r="AQ47">
            <v>3.3967576129136479E-2</v>
          </cell>
          <cell r="AR47">
            <v>2.6362381429609005E-2</v>
          </cell>
          <cell r="AS47">
            <v>3.3336261280383361E-2</v>
          </cell>
          <cell r="AT47">
            <v>2.2891482209026037E-2</v>
          </cell>
          <cell r="AU47">
            <v>3.447839748863335E-2</v>
          </cell>
          <cell r="AV47">
            <v>3.6488725580683168E-2</v>
          </cell>
        </row>
        <row r="48">
          <cell r="Y48">
            <v>3.3771075235457415E-2</v>
          </cell>
          <cell r="Z48">
            <v>2.617252122958269E-2</v>
          </cell>
          <cell r="AA48">
            <v>3.2914609321421429E-2</v>
          </cell>
          <cell r="AB48">
            <v>2.2794290815388196E-2</v>
          </cell>
          <cell r="AC48">
            <v>3.4177395857382331E-2</v>
          </cell>
          <cell r="AD48">
            <v>3.6252168635374726E-2</v>
          </cell>
          <cell r="AH48">
            <v>3.3871021232925624E-2</v>
          </cell>
          <cell r="AI48">
            <v>2.6210608772850197E-2</v>
          </cell>
          <cell r="AJ48">
            <v>3.2999836006514904E-2</v>
          </cell>
          <cell r="AK48">
            <v>2.2817982442083107E-2</v>
          </cell>
          <cell r="AL48">
            <v>3.4275861975827215E-2</v>
          </cell>
          <cell r="AM48">
            <v>3.6301927125258482E-2</v>
          </cell>
          <cell r="AQ48">
            <v>3.3671129232974106E-2</v>
          </cell>
          <cell r="AR48">
            <v>2.6134207163012624E-2</v>
          </cell>
          <cell r="AS48">
            <v>3.2829291394420146E-2</v>
          </cell>
          <cell r="AT48">
            <v>2.2770331720048054E-2</v>
          </cell>
          <cell r="AU48">
            <v>3.4078943626066671E-2</v>
          </cell>
          <cell r="AV48">
            <v>3.6202566873605013E-2</v>
          </cell>
        </row>
        <row r="49">
          <cell r="Y49">
            <v>3.3638775902729234E-2</v>
          </cell>
          <cell r="Z49">
            <v>2.615927977837007E-2</v>
          </cell>
          <cell r="AA49">
            <v>3.3024336992388159E-2</v>
          </cell>
          <cell r="AB49">
            <v>2.2702060139368818E-2</v>
          </cell>
          <cell r="AC49">
            <v>3.4101026799846723E-2</v>
          </cell>
          <cell r="AD49">
            <v>3.6355928124123915E-2</v>
          </cell>
          <cell r="AH49">
            <v>3.373928307837315E-2</v>
          </cell>
          <cell r="AI49">
            <v>2.6195131347676925E-2</v>
          </cell>
          <cell r="AJ49">
            <v>3.311077845135002E-2</v>
          </cell>
          <cell r="AK49">
            <v>2.2724924809968572E-2</v>
          </cell>
          <cell r="AL49">
            <v>3.4199969459632218E-2</v>
          </cell>
          <cell r="AM49">
            <v>3.6408930702930498E-2</v>
          </cell>
          <cell r="AQ49">
            <v>3.3538268775087143E-2</v>
          </cell>
          <cell r="AR49">
            <v>2.6123167267031233E-2</v>
          </cell>
          <cell r="AS49">
            <v>3.2937852099064635E-2</v>
          </cell>
          <cell r="AT49">
            <v>2.2679035455956287E-2</v>
          </cell>
          <cell r="AU49">
            <v>3.4002093635027375E-2</v>
          </cell>
          <cell r="AV49">
            <v>3.6303169246645117E-2</v>
          </cell>
        </row>
        <row r="50">
          <cell r="Y50">
            <v>3.3083820636128358E-2</v>
          </cell>
          <cell r="Z50">
            <v>2.5903248840673632E-2</v>
          </cell>
          <cell r="AA50">
            <v>3.2343174703511002E-2</v>
          </cell>
          <cell r="AB50">
            <v>2.2563575644116041E-2</v>
          </cell>
          <cell r="AC50">
            <v>3.3553963209788984E-2</v>
          </cell>
          <cell r="AD50">
            <v>3.5880624140263162E-2</v>
          </cell>
          <cell r="AH50">
            <v>3.3183478382393217E-2</v>
          </cell>
          <cell r="AI50">
            <v>2.594040933721109E-2</v>
          </cell>
          <cell r="AJ50">
            <v>3.2429476670582158E-2</v>
          </cell>
          <cell r="AK50">
            <v>2.2587342510708153E-2</v>
          </cell>
          <cell r="AL50">
            <v>3.3651652648007513E-2</v>
          </cell>
          <cell r="AM50">
            <v>3.5932417319298304E-2</v>
          </cell>
          <cell r="AQ50">
            <v>3.2984162857962129E-2</v>
          </cell>
          <cell r="AR50">
            <v>2.5865685049536458E-2</v>
          </cell>
          <cell r="AS50">
            <v>3.2256761299377601E-2</v>
          </cell>
          <cell r="AT50">
            <v>2.2539508814748643E-2</v>
          </cell>
          <cell r="AU50">
            <v>3.3456278886773161E-2</v>
          </cell>
          <cell r="AV50">
            <v>3.5829144407804936E-2</v>
          </cell>
        </row>
        <row r="51">
          <cell r="Y51">
            <v>3.2880640900829983E-2</v>
          </cell>
          <cell r="Z51">
            <v>2.585707172750662E-2</v>
          </cell>
          <cell r="AA51">
            <v>3.2017237745821436E-2</v>
          </cell>
          <cell r="AB51">
            <v>2.2609873161279825E-2</v>
          </cell>
          <cell r="AC51">
            <v>3.3236293000203698E-2</v>
          </cell>
          <cell r="AD51">
            <v>3.5576784535247485E-2</v>
          </cell>
          <cell r="AH51">
            <v>3.2980578119071735E-2</v>
          </cell>
          <cell r="AI51">
            <v>2.5897430839029623E-2</v>
          </cell>
          <cell r="AJ51">
            <v>3.2105147110202736E-2</v>
          </cell>
          <cell r="AK51">
            <v>2.2635561229719325E-2</v>
          </cell>
          <cell r="AL51">
            <v>3.333482853598646E-2</v>
          </cell>
          <cell r="AM51">
            <v>3.5627186745135875E-2</v>
          </cell>
          <cell r="AQ51">
            <v>3.2780703676708045E-2</v>
          </cell>
          <cell r="AR51">
            <v>2.5816486774258074E-2</v>
          </cell>
          <cell r="AS51">
            <v>3.192922168236878E-2</v>
          </cell>
          <cell r="AT51">
            <v>2.2583839329252786E-2</v>
          </cell>
          <cell r="AU51">
            <v>3.3137759320974736E-2</v>
          </cell>
          <cell r="AV51">
            <v>3.5526533382070014E-2</v>
          </cell>
        </row>
        <row r="52">
          <cell r="Y52">
            <v>3.2563448994813671E-2</v>
          </cell>
          <cell r="Z52">
            <v>2.5753200421093192E-2</v>
          </cell>
          <cell r="AA52">
            <v>3.1921323313419236E-2</v>
          </cell>
          <cell r="AB52">
            <v>2.2491934096352084E-2</v>
          </cell>
          <cell r="AC52">
            <v>3.2975973821728788E-2</v>
          </cell>
          <cell r="AD52">
            <v>3.5558541761214535E-2</v>
          </cell>
          <cell r="AH52">
            <v>3.266338049622286E-2</v>
          </cell>
          <cell r="AI52">
            <v>2.579222463574582E-2</v>
          </cell>
          <cell r="AJ52">
            <v>3.2008202560057653E-2</v>
          </cell>
          <cell r="AK52">
            <v>2.2517381403376779E-2</v>
          </cell>
          <cell r="AL52">
            <v>3.3074191488555504E-2</v>
          </cell>
          <cell r="AM52">
            <v>3.5608963721462716E-2</v>
          </cell>
          <cell r="AQ52">
            <v>3.2463517487085536E-2</v>
          </cell>
          <cell r="AR52">
            <v>2.571397736731118E-2</v>
          </cell>
          <cell r="AS52">
            <v>3.1834324866673702E-2</v>
          </cell>
          <cell r="AT52">
            <v>2.2466239094498075E-2</v>
          </cell>
          <cell r="AU52">
            <v>3.2877758615678099E-2</v>
          </cell>
          <cell r="AV52">
            <v>3.5508250179731693E-2</v>
          </cell>
        </row>
        <row r="53">
          <cell r="Y53">
            <v>3.2074884095398826E-2</v>
          </cell>
          <cell r="Z53">
            <v>2.5613655682528602E-2</v>
          </cell>
          <cell r="AA53">
            <v>3.1457691594919401E-2</v>
          </cell>
          <cell r="AB53">
            <v>2.2439024046808198E-2</v>
          </cell>
          <cell r="AC53">
            <v>3.2494330152268436E-2</v>
          </cell>
          <cell r="AD53">
            <v>3.5213597886045056E-2</v>
          </cell>
          <cell r="AH53">
            <v>3.217508969710825E-2</v>
          </cell>
          <cell r="AI53">
            <v>2.5655696326104316E-2</v>
          </cell>
          <cell r="AJ53">
            <v>3.1545767607197295E-2</v>
          </cell>
          <cell r="AK53">
            <v>2.2465979743743647E-2</v>
          </cell>
          <cell r="AL53">
            <v>3.2592903950854568E-2</v>
          </cell>
          <cell r="AM53">
            <v>3.5262496192668635E-2</v>
          </cell>
          <cell r="AQ53">
            <v>3.1974678513328358E-2</v>
          </cell>
          <cell r="AR53">
            <v>2.5571340016932398E-2</v>
          </cell>
          <cell r="AS53">
            <v>3.1369572603042517E-2</v>
          </cell>
          <cell r="AT53">
            <v>2.2411785483248403E-2</v>
          </cell>
          <cell r="AU53">
            <v>3.2395793429800479E-2</v>
          </cell>
          <cell r="AV53">
            <v>3.5164977791459329E-2</v>
          </cell>
        </row>
        <row r="54">
          <cell r="Y54">
            <v>3.14803795832721E-2</v>
          </cell>
          <cell r="Z54">
            <v>2.5434624892402669E-2</v>
          </cell>
          <cell r="AA54">
            <v>3.1014484378446783E-2</v>
          </cell>
          <cell r="AB54">
            <v>2.235490391705186E-2</v>
          </cell>
          <cell r="AC54">
            <v>3.18670325599264E-2</v>
          </cell>
          <cell r="AD54">
            <v>3.4957054887341465E-2</v>
          </cell>
          <cell r="AH54">
            <v>3.1580862019771283E-2</v>
          </cell>
          <cell r="AI54">
            <v>2.5478859488430539E-2</v>
          </cell>
          <cell r="AJ54">
            <v>3.1103058190280697E-2</v>
          </cell>
          <cell r="AK54">
            <v>2.2383502999714144E-2</v>
          </cell>
          <cell r="AL54">
            <v>3.1965968550784929E-2</v>
          </cell>
          <cell r="AM54">
            <v>3.500434358790705E-2</v>
          </cell>
          <cell r="AQ54">
            <v>3.1379897192550521E-2</v>
          </cell>
          <cell r="AR54">
            <v>2.5390130234614006E-2</v>
          </cell>
          <cell r="AS54">
            <v>3.0925714883066835E-2</v>
          </cell>
          <cell r="AT54">
            <v>2.2325876024033908E-2</v>
          </cell>
          <cell r="AU54">
            <v>3.1768124256658092E-2</v>
          </cell>
          <cell r="AV54">
            <v>3.4909885179681632E-2</v>
          </cell>
        </row>
        <row r="55">
          <cell r="Y55">
            <v>3.0710466445045714E-2</v>
          </cell>
          <cell r="Z55">
            <v>2.503068601051206E-2</v>
          </cell>
          <cell r="AA55">
            <v>3.0354021012887644E-2</v>
          </cell>
          <cell r="AB55">
            <v>2.2064075604067979E-2</v>
          </cell>
          <cell r="AC55">
            <v>3.1185172698287023E-2</v>
          </cell>
          <cell r="AD55">
            <v>3.4630644732246196E-2</v>
          </cell>
          <cell r="AH55">
            <v>3.0810098493509575E-2</v>
          </cell>
          <cell r="AI55">
            <v>2.5075910022953396E-2</v>
          </cell>
          <cell r="AJ55">
            <v>3.0442853958213778E-2</v>
          </cell>
          <cell r="AK55">
            <v>2.2095077771430827E-2</v>
          </cell>
          <cell r="AL55">
            <v>3.128313713732811E-2</v>
          </cell>
          <cell r="AM55">
            <v>3.4677027354851786E-2</v>
          </cell>
          <cell r="AQ55">
            <v>3.0610834362166939E-2</v>
          </cell>
          <cell r="AR55">
            <v>2.4985284149715792E-2</v>
          </cell>
          <cell r="AS55">
            <v>3.0265072838945084E-2</v>
          </cell>
          <cell r="AT55">
            <v>2.2032896402927049E-2</v>
          </cell>
          <cell r="AU55">
            <v>3.1087229386814963E-2</v>
          </cell>
          <cell r="AV55">
            <v>3.4584378952487338E-2</v>
          </cell>
        </row>
        <row r="56">
          <cell r="Y56">
            <v>3.0348996652588278E-2</v>
          </cell>
          <cell r="Z56">
            <v>2.4866281280543134E-2</v>
          </cell>
          <cell r="AA56">
            <v>2.998963217765227E-2</v>
          </cell>
          <cell r="AB56">
            <v>2.1944330560049297E-2</v>
          </cell>
          <cell r="AC56">
            <v>3.0791469622374334E-2</v>
          </cell>
          <cell r="AD56">
            <v>3.4417293965139706E-2</v>
          </cell>
          <cell r="AH56">
            <v>3.0448624286077086E-2</v>
          </cell>
          <cell r="AI56">
            <v>2.4913200381739387E-2</v>
          </cell>
          <cell r="AJ56">
            <v>3.007966139334628E-2</v>
          </cell>
          <cell r="AK56">
            <v>2.1975439321312962E-2</v>
          </cell>
          <cell r="AL56">
            <v>3.0889479700647371E-2</v>
          </cell>
          <cell r="AM56">
            <v>3.4463109140363768E-2</v>
          </cell>
          <cell r="AQ56">
            <v>3.02493689843919E-2</v>
          </cell>
          <cell r="AR56">
            <v>2.4818945521313696E-2</v>
          </cell>
          <cell r="AS56">
            <v>2.9899476874861497E-2</v>
          </cell>
          <cell r="AT56">
            <v>2.1913046005453074E-2</v>
          </cell>
          <cell r="AU56">
            <v>3.069348636848046E-2</v>
          </cell>
          <cell r="AV56">
            <v>3.4371806619405421E-2</v>
          </cell>
        </row>
        <row r="57">
          <cell r="Y57">
            <v>3.0321589483759848E-2</v>
          </cell>
          <cell r="Z57">
            <v>2.4955492850296634E-2</v>
          </cell>
          <cell r="AA57">
            <v>3.0009822777333772E-2</v>
          </cell>
          <cell r="AB57">
            <v>2.1980850983471356E-2</v>
          </cell>
          <cell r="AC57">
            <v>3.0777701755343445E-2</v>
          </cell>
          <cell r="AD57">
            <v>3.4340570607405141E-2</v>
          </cell>
          <cell r="AH57">
            <v>3.0421777861579402E-2</v>
          </cell>
          <cell r="AI57">
            <v>2.5001567761035792E-2</v>
          </cell>
          <cell r="AJ57">
            <v>3.0099489725162298E-2</v>
          </cell>
          <cell r="AK57">
            <v>2.2010589349486187E-2</v>
          </cell>
          <cell r="AL57">
            <v>3.0875899664960293E-2</v>
          </cell>
          <cell r="AM57">
            <v>3.4386650220261883E-2</v>
          </cell>
          <cell r="AQ57">
            <v>3.0221401124099323E-2</v>
          </cell>
          <cell r="AR57">
            <v>2.4909036830839781E-2</v>
          </cell>
          <cell r="AS57">
            <v>2.9920074152467002E-2</v>
          </cell>
          <cell r="AT57">
            <v>2.1950787140193606E-2</v>
          </cell>
          <cell r="AU57">
            <v>3.0679509277465211E-2</v>
          </cell>
          <cell r="AV57">
            <v>3.4294855610207842E-2</v>
          </cell>
        </row>
        <row r="58">
          <cell r="Y58">
            <v>3.023802886113347E-2</v>
          </cell>
          <cell r="Z58">
            <v>2.4854111039523064E-2</v>
          </cell>
          <cell r="AA58">
            <v>2.9851805662839848E-2</v>
          </cell>
          <cell r="AB58">
            <v>2.1940856028205058E-2</v>
          </cell>
          <cell r="AC58">
            <v>3.0660405915178712E-2</v>
          </cell>
          <cell r="AD58">
            <v>3.4265679099367619E-2</v>
          </cell>
          <cell r="AH58">
            <v>3.0337936545802302E-2</v>
          </cell>
          <cell r="AI58">
            <v>2.4901496200196105E-2</v>
          </cell>
          <cell r="AJ58">
            <v>2.9941947686451087E-2</v>
          </cell>
          <cell r="AK58">
            <v>2.1972541672056867E-2</v>
          </cell>
          <cell r="AL58">
            <v>3.0758585375345815E-2</v>
          </cell>
          <cell r="AM58">
            <v>3.4311104283800242E-2</v>
          </cell>
          <cell r="AQ58">
            <v>3.0138121168045595E-2</v>
          </cell>
          <cell r="AR58">
            <v>2.4806338511855541E-2</v>
          </cell>
          <cell r="AS58">
            <v>2.976160155925256E-2</v>
          </cell>
          <cell r="AT58">
            <v>2.1908837560638217E-2</v>
          </cell>
          <cell r="AU58">
            <v>3.0562237253062507E-2</v>
          </cell>
          <cell r="AV58">
            <v>3.4220644121829791E-2</v>
          </cell>
        </row>
        <row r="59">
          <cell r="Y59">
            <v>3.0409575339688022E-2</v>
          </cell>
          <cell r="Z59">
            <v>2.4656097737793869E-2</v>
          </cell>
          <cell r="AA59">
            <v>2.9921990878392979E-2</v>
          </cell>
          <cell r="AB59">
            <v>2.1736403240121271E-2</v>
          </cell>
          <cell r="AC59">
            <v>3.0843295053308406E-2</v>
          </cell>
          <cell r="AD59">
            <v>3.4477603724919925E-2</v>
          </cell>
          <cell r="AH59">
            <v>3.0509486032239019E-2</v>
          </cell>
          <cell r="AI59">
            <v>2.4701045375497221E-2</v>
          </cell>
          <cell r="AJ59">
            <v>3.0011051484359452E-2</v>
          </cell>
          <cell r="AK59">
            <v>2.1768362941012365E-2</v>
          </cell>
          <cell r="AL59">
            <v>3.0941145913340851E-2</v>
          </cell>
          <cell r="AM59">
            <v>3.4524212856519298E-2</v>
          </cell>
          <cell r="AQ59">
            <v>3.0309664638871636E-2</v>
          </cell>
          <cell r="AR59">
            <v>2.4610924226908359E-2</v>
          </cell>
          <cell r="AS59">
            <v>2.9832881632189556E-2</v>
          </cell>
          <cell r="AT59">
            <v>2.1704088691633761E-2</v>
          </cell>
          <cell r="AU59">
            <v>3.0745478485872946E-2</v>
          </cell>
          <cell r="AV59">
            <v>3.4431201941310441E-2</v>
          </cell>
        </row>
        <row r="60">
          <cell r="Y60">
            <v>3.0895709047364495E-2</v>
          </cell>
          <cell r="Z60">
            <v>2.4984652690429821E-2</v>
          </cell>
          <cell r="AA60">
            <v>3.0354684526683773E-2</v>
          </cell>
          <cell r="AB60">
            <v>2.1954472509479572E-2</v>
          </cell>
          <cell r="AC60">
            <v>3.1309873318115189E-2</v>
          </cell>
          <cell r="AD60">
            <v>3.4620142751890626E-2</v>
          </cell>
          <cell r="AH60">
            <v>3.099618594095177E-2</v>
          </cell>
          <cell r="AI60">
            <v>2.5029313928031094E-2</v>
          </cell>
          <cell r="AJ60">
            <v>3.0444355598143735E-2</v>
          </cell>
          <cell r="AK60">
            <v>2.1984558079072736E-2</v>
          </cell>
          <cell r="AL60">
            <v>3.1408489709875198E-2</v>
          </cell>
          <cell r="AM60">
            <v>3.4667810401733279E-2</v>
          </cell>
          <cell r="AQ60">
            <v>3.0795232199125611E-2</v>
          </cell>
          <cell r="AR60">
            <v>2.4939789656751588E-2</v>
          </cell>
          <cell r="AS60">
            <v>3.0264914906731111E-2</v>
          </cell>
          <cell r="AT60">
            <v>2.192424647482083E-2</v>
          </cell>
          <cell r="AU60">
            <v>3.121130766771163E-2</v>
          </cell>
          <cell r="AV60">
            <v>3.4572632788891555E-2</v>
          </cell>
        </row>
        <row r="61">
          <cell r="Y61">
            <v>3.1124304924035284E-2</v>
          </cell>
          <cell r="Z61">
            <v>2.5034384940223697E-2</v>
          </cell>
          <cell r="AA61">
            <v>3.0531437682771001E-2</v>
          </cell>
          <cell r="AB61">
            <v>2.1994070103152463E-2</v>
          </cell>
          <cell r="AC61">
            <v>3.1444280115228818E-2</v>
          </cell>
          <cell r="AD61">
            <v>3.4675822072042894E-2</v>
          </cell>
          <cell r="AH61">
            <v>3.1223939352068797E-2</v>
          </cell>
          <cell r="AI61">
            <v>2.5077670430482701E-2</v>
          </cell>
          <cell r="AJ61">
            <v>3.061922434242903E-2</v>
          </cell>
          <cell r="AK61">
            <v>2.2022961013197895E-2</v>
          </cell>
          <cell r="AL61">
            <v>3.1542102036988151E-2</v>
          </cell>
          <cell r="AM61">
            <v>3.4723042351505473E-2</v>
          </cell>
          <cell r="AQ61">
            <v>3.1024670462042492E-2</v>
          </cell>
          <cell r="AR61">
            <v>2.4990781225792347E-2</v>
          </cell>
          <cell r="AS61">
            <v>3.0443614136052455E-2</v>
          </cell>
          <cell r="AT61">
            <v>2.1964880600098935E-2</v>
          </cell>
          <cell r="AU61">
            <v>3.1346525212261112E-2</v>
          </cell>
          <cell r="AV61">
            <v>3.4628930709310612E-2</v>
          </cell>
        </row>
        <row r="62">
          <cell r="Y62">
            <v>3.1894438446407269E-2</v>
          </cell>
          <cell r="Z62">
            <v>2.5324799527535857E-2</v>
          </cell>
          <cell r="AA62">
            <v>3.1343462731030503E-2</v>
          </cell>
          <cell r="AB62">
            <v>2.2167723359730829E-2</v>
          </cell>
          <cell r="AC62">
            <v>3.2298637071341174E-2</v>
          </cell>
          <cell r="AD62">
            <v>3.5255199172381069E-2</v>
          </cell>
          <cell r="AH62">
            <v>3.1994363219778998E-2</v>
          </cell>
          <cell r="AI62">
            <v>2.5365292844643506E-2</v>
          </cell>
          <cell r="AJ62">
            <v>3.143108338507794E-2</v>
          </cell>
          <cell r="AK62">
            <v>2.2195687412414067E-2</v>
          </cell>
          <cell r="AL62">
            <v>3.2396870133848843E-2</v>
          </cell>
          <cell r="AM62">
            <v>3.5305036491196873E-2</v>
          </cell>
          <cell r="AQ62">
            <v>3.1794513666101754E-2</v>
          </cell>
          <cell r="AR62">
            <v>2.5284002768148461E-2</v>
          </cell>
          <cell r="AS62">
            <v>3.1255710806489478E-2</v>
          </cell>
          <cell r="AT62">
            <v>2.2139448877961598E-2</v>
          </cell>
          <cell r="AU62">
            <v>3.2200418079607385E-2</v>
          </cell>
          <cell r="AV62">
            <v>3.5205590524699737E-2</v>
          </cell>
        </row>
      </sheetData>
      <sheetData sheetId="9" refreshError="1"/>
      <sheetData sheetId="10" refreshError="1"/>
      <sheetData sheetId="11" refreshError="1"/>
      <sheetData sheetId="12" refreshError="1">
        <row r="6">
          <cell r="J6">
            <v>7520858.4076366648</v>
          </cell>
          <cell r="K6">
            <v>3.9838840844413186E-2</v>
          </cell>
          <cell r="L6">
            <v>8893839.0628069229</v>
          </cell>
        </row>
        <row r="7">
          <cell r="J7">
            <v>7612656.5027280403</v>
          </cell>
          <cell r="K7">
            <v>4.1005012424665636E-2</v>
          </cell>
          <cell r="L7">
            <v>8768099.8539669681</v>
          </cell>
        </row>
        <row r="8">
          <cell r="J8">
            <v>7226521.4563350854</v>
          </cell>
          <cell r="K8">
            <v>-9.6114105975064635E-3</v>
          </cell>
          <cell r="L8">
            <v>19325589.26982154</v>
          </cell>
        </row>
        <row r="9">
          <cell r="J9">
            <v>16107660.8936</v>
          </cell>
          <cell r="K9">
            <v>14831264.119999999</v>
          </cell>
          <cell r="L9">
            <v>14831264.119999999</v>
          </cell>
        </row>
        <row r="10">
          <cell r="J10">
            <v>16107660.8936</v>
          </cell>
          <cell r="K10">
            <v>14831264.119999999</v>
          </cell>
          <cell r="L10">
            <v>14831264.119999999</v>
          </cell>
        </row>
        <row r="11">
          <cell r="J11">
            <v>0</v>
          </cell>
          <cell r="K11">
            <v>0</v>
          </cell>
          <cell r="L11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62">
          <cell r="C62">
            <v>0.5</v>
          </cell>
          <cell r="D62">
            <v>532965.0625385138</v>
          </cell>
          <cell r="F62">
            <v>43627.46924785529</v>
          </cell>
          <cell r="J62">
            <v>576592.53178636904</v>
          </cell>
        </row>
        <row r="63">
          <cell r="C63">
            <v>1.5</v>
          </cell>
          <cell r="D63">
            <v>541549.98786156287</v>
          </cell>
          <cell r="F63">
            <v>34377.945553464393</v>
          </cell>
          <cell r="J63">
            <v>575927.93341502722</v>
          </cell>
        </row>
        <row r="64">
          <cell r="C64">
            <v>2.5</v>
          </cell>
          <cell r="D64">
            <v>531871.68353054917</v>
          </cell>
          <cell r="F64">
            <v>41803.593379801605</v>
          </cell>
          <cell r="J64">
            <v>573675.27691035077</v>
          </cell>
        </row>
        <row r="65">
          <cell r="C65">
            <v>3.5</v>
          </cell>
          <cell r="D65">
            <v>521238.46915654879</v>
          </cell>
          <cell r="F65">
            <v>45023.515880969862</v>
          </cell>
          <cell r="J65">
            <v>566261.98503751867</v>
          </cell>
        </row>
        <row r="66">
          <cell r="C66">
            <v>4.5</v>
          </cell>
          <cell r="D66">
            <v>509722.49499721942</v>
          </cell>
          <cell r="F66">
            <v>54127.41662587582</v>
          </cell>
          <cell r="J66">
            <v>563849.91162309528</v>
          </cell>
        </row>
        <row r="67">
          <cell r="C67">
            <v>5.5</v>
          </cell>
          <cell r="D67">
            <v>497168.22931182745</v>
          </cell>
          <cell r="F67">
            <v>62982.424283715402</v>
          </cell>
          <cell r="J67">
            <v>560150.65359554288</v>
          </cell>
        </row>
        <row r="68">
          <cell r="C68">
            <v>6.5</v>
          </cell>
          <cell r="D68">
            <v>483478.22985430015</v>
          </cell>
          <cell r="F68">
            <v>75070.23119647475</v>
          </cell>
          <cell r="J68">
            <v>558548.4610507749</v>
          </cell>
        </row>
        <row r="69">
          <cell r="C69">
            <v>7.5</v>
          </cell>
          <cell r="D69">
            <v>468618.49030855694</v>
          </cell>
          <cell r="F69">
            <v>88694.710586624904</v>
          </cell>
          <cell r="J69">
            <v>557313.20089518186</v>
          </cell>
        </row>
        <row r="70">
          <cell r="C70">
            <v>8.5</v>
          </cell>
          <cell r="D70">
            <v>452584.47619499959</v>
          </cell>
          <cell r="F70">
            <v>92025.146981089536</v>
          </cell>
          <cell r="J70">
            <v>544609.62317608914</v>
          </cell>
        </row>
        <row r="71">
          <cell r="C71">
            <v>9.5</v>
          </cell>
          <cell r="D71">
            <v>435379.5443079081</v>
          </cell>
          <cell r="F71">
            <v>94193.655795053361</v>
          </cell>
          <cell r="J71">
            <v>529573.20010296151</v>
          </cell>
        </row>
        <row r="72">
          <cell r="C72">
            <v>10.5</v>
          </cell>
          <cell r="D72">
            <v>417045.15044491598</v>
          </cell>
          <cell r="F72">
            <v>97370.741921601773</v>
          </cell>
          <cell r="J72">
            <v>514415.89236651774</v>
          </cell>
        </row>
        <row r="73">
          <cell r="C73">
            <v>11.5</v>
          </cell>
          <cell r="D73">
            <v>397649.95387510193</v>
          </cell>
          <cell r="F73">
            <v>100500.97152573189</v>
          </cell>
          <cell r="J73">
            <v>498150.92540083383</v>
          </cell>
        </row>
        <row r="74">
          <cell r="C74">
            <v>12.5</v>
          </cell>
          <cell r="D74">
            <v>377304.89930463542</v>
          </cell>
          <cell r="F74">
            <v>104641.57649659541</v>
          </cell>
          <cell r="J74">
            <v>481946.47580123082</v>
          </cell>
        </row>
        <row r="75">
          <cell r="C75">
            <v>13.5</v>
          </cell>
          <cell r="D75">
            <v>356121.30503118329</v>
          </cell>
          <cell r="F75">
            <v>111872.49876186221</v>
          </cell>
          <cell r="J75">
            <v>467993.80379304552</v>
          </cell>
        </row>
        <row r="76">
          <cell r="C76">
            <v>14.5</v>
          </cell>
          <cell r="D76">
            <v>334306.89154945553</v>
          </cell>
          <cell r="F76">
            <v>122677.51903297153</v>
          </cell>
          <cell r="J76">
            <v>456984.41058242705</v>
          </cell>
        </row>
        <row r="77">
          <cell r="C77">
            <v>15.5</v>
          </cell>
          <cell r="D77">
            <v>312124.26904772868</v>
          </cell>
          <cell r="F77">
            <v>130279.99392497874</v>
          </cell>
          <cell r="J77">
            <v>442404.26297270739</v>
          </cell>
        </row>
        <row r="78">
          <cell r="C78">
            <v>16.5</v>
          </cell>
          <cell r="D78">
            <v>289858.32509066729</v>
          </cell>
          <cell r="F78">
            <v>134069.91794870319</v>
          </cell>
          <cell r="J78">
            <v>423928.24303937051</v>
          </cell>
        </row>
        <row r="79">
          <cell r="C79">
            <v>17.5</v>
          </cell>
          <cell r="D79">
            <v>267768.99685880507</v>
          </cell>
          <cell r="F79">
            <v>140663.113225815</v>
          </cell>
          <cell r="J79">
            <v>408432.11008462007</v>
          </cell>
        </row>
        <row r="80">
          <cell r="C80">
            <v>18.5</v>
          </cell>
          <cell r="D80">
            <v>246081.87233223143</v>
          </cell>
          <cell r="F80">
            <v>144591.73967429908</v>
          </cell>
          <cell r="J80">
            <v>390673.61200653051</v>
          </cell>
        </row>
        <row r="81">
          <cell r="C81">
            <v>19.5</v>
          </cell>
          <cell r="D81">
            <v>225009.9927999475</v>
          </cell>
          <cell r="F81">
            <v>149626.39393269215</v>
          </cell>
          <cell r="J81">
            <v>374636.38673263963</v>
          </cell>
        </row>
        <row r="82">
          <cell r="C82">
            <v>20.5</v>
          </cell>
          <cell r="D82">
            <v>204732.13557069568</v>
          </cell>
          <cell r="F82">
            <v>153392.19418792133</v>
          </cell>
          <cell r="J82">
            <v>358124.32975861698</v>
          </cell>
        </row>
        <row r="83">
          <cell r="C83">
            <v>21.5</v>
          </cell>
          <cell r="D83">
            <v>185371.49275417352</v>
          </cell>
          <cell r="F83">
            <v>155427.26711736468</v>
          </cell>
          <cell r="J83">
            <v>340798.7598715382</v>
          </cell>
        </row>
        <row r="84">
          <cell r="C84">
            <v>22.5</v>
          </cell>
          <cell r="D84">
            <v>167042.83083968147</v>
          </cell>
          <cell r="F84">
            <v>158578.23916525306</v>
          </cell>
          <cell r="J84">
            <v>325621.07000493456</v>
          </cell>
        </row>
        <row r="85">
          <cell r="C85">
            <v>23.5</v>
          </cell>
          <cell r="D85">
            <v>149849.50664430618</v>
          </cell>
          <cell r="F85">
            <v>160708.21128242346</v>
          </cell>
          <cell r="J85">
            <v>310557.71792672965</v>
          </cell>
        </row>
        <row r="86">
          <cell r="C86">
            <v>24.5</v>
          </cell>
          <cell r="D86">
            <v>133860.10281907272</v>
          </cell>
          <cell r="F86">
            <v>161419.44718774475</v>
          </cell>
          <cell r="J86">
            <v>295279.55000681744</v>
          </cell>
        </row>
        <row r="87">
          <cell r="C87">
            <v>25.5</v>
          </cell>
          <cell r="D87">
            <v>119115.11213454319</v>
          </cell>
          <cell r="F87">
            <v>163031.53773602168</v>
          </cell>
          <cell r="J87">
            <v>282146.64987056487</v>
          </cell>
        </row>
        <row r="88">
          <cell r="C88">
            <v>26.5</v>
          </cell>
          <cell r="D88">
            <v>105628.64179587046</v>
          </cell>
          <cell r="F88">
            <v>162414.05181871698</v>
          </cell>
          <cell r="J88">
            <v>268042.69361458742</v>
          </cell>
        </row>
        <row r="89">
          <cell r="C89">
            <v>27.5</v>
          </cell>
          <cell r="D89">
            <v>93393.481746097546</v>
          </cell>
          <cell r="F89">
            <v>161501.74184013047</v>
          </cell>
          <cell r="J89">
            <v>254895.22358622804</v>
          </cell>
        </row>
        <row r="90">
          <cell r="C90">
            <v>28.5</v>
          </cell>
          <cell r="D90">
            <v>82370.126107085074</v>
          </cell>
          <cell r="F90">
            <v>160496.01824793627</v>
          </cell>
          <cell r="J90">
            <v>242866.14435502136</v>
          </cell>
        </row>
        <row r="91">
          <cell r="C91">
            <v>29.5</v>
          </cell>
          <cell r="D91">
            <v>72499.463138592968</v>
          </cell>
          <cell r="F91">
            <v>158899.93208075449</v>
          </cell>
          <cell r="J91">
            <v>231399.39521934744</v>
          </cell>
        </row>
        <row r="92">
          <cell r="C92">
            <v>30.5</v>
          </cell>
          <cell r="D92">
            <v>63702.079364866688</v>
          </cell>
          <cell r="F92">
            <v>156923.49516828061</v>
          </cell>
          <cell r="J92">
            <v>220625.5745331473</v>
          </cell>
        </row>
        <row r="93">
          <cell r="C93">
            <v>31.5</v>
          </cell>
          <cell r="D93">
            <v>55898.527023280963</v>
          </cell>
          <cell r="F93">
            <v>154529.69787419963</v>
          </cell>
          <cell r="J93">
            <v>210428.2248974806</v>
          </cell>
        </row>
        <row r="94">
          <cell r="C94">
            <v>32.5</v>
          </cell>
          <cell r="D94">
            <v>49000.853074957951</v>
          </cell>
          <cell r="F94">
            <v>151674.97440391415</v>
          </cell>
          <cell r="J94">
            <v>200675.82747887209</v>
          </cell>
        </row>
        <row r="95">
          <cell r="C95">
            <v>33.5</v>
          </cell>
          <cell r="D95">
            <v>42917.500503082658</v>
          </cell>
          <cell r="F95">
            <v>148320.1109909637</v>
          </cell>
          <cell r="J95">
            <v>191237.61149404634</v>
          </cell>
        </row>
        <row r="96">
          <cell r="C96">
            <v>34.5</v>
          </cell>
          <cell r="D96">
            <v>37563.471174176084</v>
          </cell>
          <cell r="F96">
            <v>144468.46588822507</v>
          </cell>
          <cell r="J96">
            <v>182031.93706240115</v>
          </cell>
        </row>
        <row r="97">
          <cell r="C97">
            <v>35.5</v>
          </cell>
          <cell r="D97">
            <v>32863.731064369531</v>
          </cell>
          <cell r="F97">
            <v>140135.86985439609</v>
          </cell>
          <cell r="J97">
            <v>172999.60091876562</v>
          </cell>
        </row>
        <row r="98">
          <cell r="C98">
            <v>36.5</v>
          </cell>
          <cell r="D98">
            <v>28739.232738850002</v>
          </cell>
          <cell r="F98">
            <v>135368.43907680069</v>
          </cell>
          <cell r="J98">
            <v>164107.67181565068</v>
          </cell>
        </row>
        <row r="99">
          <cell r="C99">
            <v>37.5</v>
          </cell>
          <cell r="D99">
            <v>25116.821304725523</v>
          </cell>
          <cell r="F99">
            <v>130235.22280584238</v>
          </cell>
          <cell r="J99">
            <v>155352.04411056789</v>
          </cell>
        </row>
        <row r="100">
          <cell r="C100">
            <v>38.5</v>
          </cell>
          <cell r="D100">
            <v>21934.261327721484</v>
          </cell>
          <cell r="F100">
            <v>124810.44526384765</v>
          </cell>
          <cell r="J100">
            <v>146744.70659156912</v>
          </cell>
        </row>
        <row r="101">
          <cell r="C101">
            <v>39.5</v>
          </cell>
          <cell r="D101">
            <v>19133.342731899247</v>
          </cell>
          <cell r="F101">
            <v>119171.35661672188</v>
          </cell>
          <cell r="J101">
            <v>138304.69934862113</v>
          </cell>
        </row>
        <row r="102">
          <cell r="C102">
            <v>40.5</v>
          </cell>
          <cell r="D102">
            <v>16659.593068582741</v>
          </cell>
          <cell r="F102">
            <v>113386.1209134419</v>
          </cell>
          <cell r="J102">
            <v>130045.71398202464</v>
          </cell>
        </row>
        <row r="103">
          <cell r="C103">
            <v>41.5</v>
          </cell>
          <cell r="D103">
            <v>14464.508518928218</v>
          </cell>
          <cell r="F103">
            <v>107511.44666253711</v>
          </cell>
          <cell r="J103">
            <v>121975.95518146534</v>
          </cell>
        </row>
        <row r="104">
          <cell r="C104">
            <v>42.5</v>
          </cell>
          <cell r="D104">
            <v>12506.961689378993</v>
          </cell>
          <cell r="F104">
            <v>101603.91161538086</v>
          </cell>
          <cell r="J104">
            <v>114110.87330475985</v>
          </cell>
        </row>
        <row r="105">
          <cell r="C105">
            <v>43.5</v>
          </cell>
          <cell r="D105">
            <v>10754.544104753959</v>
          </cell>
          <cell r="F105">
            <v>95706.459731999261</v>
          </cell>
          <cell r="J105">
            <v>106461.00383675323</v>
          </cell>
        </row>
        <row r="106">
          <cell r="C106">
            <v>44.5</v>
          </cell>
          <cell r="D106">
            <v>9182.4360782557887</v>
          </cell>
          <cell r="F106">
            <v>89848.835381281417</v>
          </cell>
          <cell r="J106">
            <v>99031.271459537209</v>
          </cell>
        </row>
        <row r="107">
          <cell r="C107">
            <v>45.5</v>
          </cell>
          <cell r="D107">
            <v>7774.018571309447</v>
          </cell>
          <cell r="F107">
            <v>84044.539415230145</v>
          </cell>
          <cell r="J107">
            <v>91818.557986539585</v>
          </cell>
        </row>
        <row r="108">
          <cell r="C108">
            <v>46.5</v>
          </cell>
          <cell r="D108">
            <v>6515.627442693497</v>
          </cell>
          <cell r="F108">
            <v>78300.275199107404</v>
          </cell>
          <cell r="J108">
            <v>84815.902641800902</v>
          </cell>
        </row>
        <row r="109">
          <cell r="C109">
            <v>47.5</v>
          </cell>
          <cell r="D109">
            <v>5395.0429663683672</v>
          </cell>
          <cell r="F109">
            <v>72612.276856952813</v>
          </cell>
          <cell r="J109">
            <v>78007.319823321173</v>
          </cell>
        </row>
        <row r="110">
          <cell r="C110">
            <v>48.5</v>
          </cell>
          <cell r="D110">
            <v>4403.7959131146545</v>
          </cell>
          <cell r="F110">
            <v>66975.261777093212</v>
          </cell>
          <cell r="J110">
            <v>71379.057690207861</v>
          </cell>
        </row>
        <row r="111">
          <cell r="C111">
            <v>49.5</v>
          </cell>
          <cell r="D111">
            <v>3536.8565879863932</v>
          </cell>
          <cell r="F111">
            <v>61389.823479687613</v>
          </cell>
          <cell r="J111">
            <v>64926.680067674009</v>
          </cell>
        </row>
        <row r="112">
          <cell r="C112">
            <v>50.5</v>
          </cell>
          <cell r="D112">
            <v>987.51821473089933</v>
          </cell>
          <cell r="F112">
            <v>55866.244444436124</v>
          </cell>
          <cell r="J112">
            <v>56853.762659167027</v>
          </cell>
        </row>
        <row r="113">
          <cell r="C113">
            <v>51.5</v>
          </cell>
          <cell r="D113">
            <v>7.6194377183220237</v>
          </cell>
          <cell r="F113">
            <v>50425.911894863995</v>
          </cell>
          <cell r="J113">
            <v>50433.531332582315</v>
          </cell>
        </row>
        <row r="114">
          <cell r="C114">
            <v>52.5</v>
          </cell>
          <cell r="D114">
            <v>0</v>
          </cell>
          <cell r="F114">
            <v>45101.010952668585</v>
          </cell>
          <cell r="J114">
            <v>45101.010952668585</v>
          </cell>
        </row>
        <row r="115">
          <cell r="C115">
            <v>53.5</v>
          </cell>
          <cell r="D115">
            <v>0</v>
          </cell>
          <cell r="F115">
            <v>39935.405888376881</v>
          </cell>
          <cell r="J115">
            <v>39935.405888376881</v>
          </cell>
        </row>
        <row r="116">
          <cell r="C116">
            <v>54.5</v>
          </cell>
          <cell r="D116">
            <v>0</v>
          </cell>
          <cell r="F116">
            <v>34975.691611443493</v>
          </cell>
          <cell r="J116">
            <v>34975.691611443493</v>
          </cell>
        </row>
        <row r="117">
          <cell r="C117">
            <v>55.5</v>
          </cell>
          <cell r="D117">
            <v>0</v>
          </cell>
          <cell r="F117">
            <v>30270.497312007668</v>
          </cell>
          <cell r="J117">
            <v>30270.497312007668</v>
          </cell>
        </row>
        <row r="118">
          <cell r="C118">
            <v>56.5</v>
          </cell>
          <cell r="D118">
            <v>0</v>
          </cell>
          <cell r="F118">
            <v>25867.646205406469</v>
          </cell>
          <cell r="J118">
            <v>25867.646205406469</v>
          </cell>
        </row>
        <row r="119">
          <cell r="C119">
            <v>57.5</v>
          </cell>
          <cell r="D119">
            <v>0</v>
          </cell>
          <cell r="F119">
            <v>21809.390817186555</v>
          </cell>
          <cell r="J119">
            <v>21809.390817186555</v>
          </cell>
        </row>
        <row r="120">
          <cell r="C120">
            <v>58.5</v>
          </cell>
          <cell r="D120">
            <v>0</v>
          </cell>
          <cell r="F120">
            <v>18126.003825907563</v>
          </cell>
          <cell r="J120">
            <v>18126.003825907563</v>
          </cell>
        </row>
        <row r="121">
          <cell r="C121">
            <v>59.5</v>
          </cell>
          <cell r="D121">
            <v>0</v>
          </cell>
          <cell r="F121">
            <v>14837.875766580835</v>
          </cell>
          <cell r="J121">
            <v>14837.875766580835</v>
          </cell>
        </row>
        <row r="122">
          <cell r="C122">
            <v>60.5</v>
          </cell>
          <cell r="D122">
            <v>0</v>
          </cell>
          <cell r="F122">
            <v>11951.965653737099</v>
          </cell>
          <cell r="J122">
            <v>11951.965653737099</v>
          </cell>
        </row>
        <row r="123">
          <cell r="C123">
            <v>61.5</v>
          </cell>
          <cell r="D123">
            <v>0</v>
          </cell>
          <cell r="F123">
            <v>9463.9440994650504</v>
          </cell>
          <cell r="J123">
            <v>9463.9440994650504</v>
          </cell>
        </row>
        <row r="124">
          <cell r="C124">
            <v>62.5</v>
          </cell>
          <cell r="D124">
            <v>0</v>
          </cell>
          <cell r="F124">
            <v>7361.3501425960958</v>
          </cell>
          <cell r="J124">
            <v>7361.3501425960958</v>
          </cell>
        </row>
        <row r="125">
          <cell r="C125">
            <v>63.5</v>
          </cell>
          <cell r="D125">
            <v>0</v>
          </cell>
          <cell r="F125">
            <v>5620.8175447742315</v>
          </cell>
          <cell r="J125">
            <v>5620.8175447742315</v>
          </cell>
        </row>
        <row r="126">
          <cell r="C126">
            <v>64.5</v>
          </cell>
          <cell r="D126">
            <v>0</v>
          </cell>
          <cell r="F126">
            <v>4208.2300312631842</v>
          </cell>
          <cell r="J126">
            <v>4208.2300312631842</v>
          </cell>
        </row>
        <row r="127">
          <cell r="C127">
            <v>65.5</v>
          </cell>
          <cell r="D127">
            <v>0</v>
          </cell>
          <cell r="F127">
            <v>3087.9366751351536</v>
          </cell>
          <cell r="J127">
            <v>3087.9366751351536</v>
          </cell>
        </row>
        <row r="128">
          <cell r="C128">
            <v>66.5</v>
          </cell>
          <cell r="D128">
            <v>0</v>
          </cell>
          <cell r="F128">
            <v>2220.3938618876778</v>
          </cell>
          <cell r="J128">
            <v>2220.3938618876778</v>
          </cell>
        </row>
        <row r="129">
          <cell r="C129">
            <v>67.5</v>
          </cell>
          <cell r="D129">
            <v>0</v>
          </cell>
          <cell r="F129">
            <v>1564.2327588283185</v>
          </cell>
          <cell r="J129">
            <v>1564.2327588283185</v>
          </cell>
        </row>
        <row r="130">
          <cell r="C130">
            <v>68.5</v>
          </cell>
          <cell r="D130">
            <v>0</v>
          </cell>
          <cell r="F130">
            <v>1079.0002971823585</v>
          </cell>
          <cell r="J130">
            <v>1079.0002971823585</v>
          </cell>
        </row>
        <row r="131">
          <cell r="C131">
            <v>69.5</v>
          </cell>
          <cell r="D131">
            <v>0</v>
          </cell>
          <cell r="F131">
            <v>728.26749320948068</v>
          </cell>
          <cell r="J131">
            <v>728.26749320948068</v>
          </cell>
        </row>
        <row r="132">
          <cell r="C132">
            <v>70.5</v>
          </cell>
          <cell r="D132">
            <v>0</v>
          </cell>
          <cell r="F132">
            <v>481.65770048631146</v>
          </cell>
          <cell r="J132">
            <v>481.65770048631146</v>
          </cell>
        </row>
        <row r="133">
          <cell r="C133">
            <v>71.5</v>
          </cell>
          <cell r="D133">
            <v>0</v>
          </cell>
          <cell r="F133">
            <v>311.73916301203121</v>
          </cell>
          <cell r="J133">
            <v>311.73916301203121</v>
          </cell>
        </row>
        <row r="134">
          <cell r="C134">
            <v>72.5</v>
          </cell>
          <cell r="D134">
            <v>0</v>
          </cell>
          <cell r="F134">
            <v>197.80699000499513</v>
          </cell>
          <cell r="J134">
            <v>197.80699000499513</v>
          </cell>
        </row>
        <row r="135">
          <cell r="C135">
            <v>73.5</v>
          </cell>
          <cell r="D135">
            <v>0</v>
          </cell>
          <cell r="F135">
            <v>122.28517414795073</v>
          </cell>
          <cell r="J135">
            <v>122.28517414795073</v>
          </cell>
        </row>
        <row r="136">
          <cell r="C136">
            <v>74.5</v>
          </cell>
          <cell r="D136">
            <v>0</v>
          </cell>
          <cell r="F136">
            <v>74.595284910250342</v>
          </cell>
          <cell r="J136">
            <v>74.595284910250342</v>
          </cell>
        </row>
        <row r="137">
          <cell r="C137">
            <v>75.5</v>
          </cell>
          <cell r="D137">
            <v>0</v>
          </cell>
          <cell r="F137">
            <v>44.45405291498524</v>
          </cell>
          <cell r="J137">
            <v>44.45405291498524</v>
          </cell>
        </row>
        <row r="138">
          <cell r="C138">
            <v>76.5</v>
          </cell>
          <cell r="D138">
            <v>0</v>
          </cell>
          <cell r="F138">
            <v>25.791117584269905</v>
          </cell>
          <cell r="J138">
            <v>25.791117584269905</v>
          </cell>
        </row>
        <row r="139">
          <cell r="C139">
            <v>77.5</v>
          </cell>
          <cell r="D139">
            <v>0</v>
          </cell>
          <cell r="F139">
            <v>13.644833309078757</v>
          </cell>
          <cell r="J139">
            <v>13.644833309078757</v>
          </cell>
        </row>
        <row r="140">
          <cell r="C140">
            <v>78.5</v>
          </cell>
          <cell r="D140">
            <v>0</v>
          </cell>
          <cell r="F140">
            <v>7.7120619052818906</v>
          </cell>
          <cell r="J140">
            <v>7.7120619052818906</v>
          </cell>
        </row>
        <row r="141">
          <cell r="C141">
            <v>79.5</v>
          </cell>
          <cell r="D141">
            <v>0</v>
          </cell>
          <cell r="F141">
            <v>3.5835112532953528</v>
          </cell>
          <cell r="J141">
            <v>3.5835112532953528</v>
          </cell>
        </row>
        <row r="142">
          <cell r="C142">
            <v>80.5</v>
          </cell>
          <cell r="F142">
            <v>0</v>
          </cell>
          <cell r="J142">
            <v>0</v>
          </cell>
        </row>
        <row r="143">
          <cell r="C143">
            <v>81.5</v>
          </cell>
          <cell r="J143">
            <v>0</v>
          </cell>
        </row>
        <row r="144">
          <cell r="C144">
            <v>82.5</v>
          </cell>
          <cell r="J144">
            <v>0</v>
          </cell>
        </row>
        <row r="145">
          <cell r="C145">
            <v>83.5</v>
          </cell>
          <cell r="J145">
            <v>0</v>
          </cell>
        </row>
        <row r="146">
          <cell r="C146">
            <v>84.5</v>
          </cell>
          <cell r="J146">
            <v>0</v>
          </cell>
        </row>
        <row r="147">
          <cell r="C147">
            <v>85.5</v>
          </cell>
          <cell r="J147">
            <v>0</v>
          </cell>
        </row>
        <row r="148">
          <cell r="C148">
            <v>86.5</v>
          </cell>
          <cell r="J148">
            <v>0</v>
          </cell>
        </row>
        <row r="149">
          <cell r="C149">
            <v>87.5</v>
          </cell>
          <cell r="J149">
            <v>0</v>
          </cell>
        </row>
        <row r="150">
          <cell r="C150">
            <v>88.5</v>
          </cell>
          <cell r="J150">
            <v>0</v>
          </cell>
        </row>
        <row r="151">
          <cell r="C151">
            <v>89.5</v>
          </cell>
          <cell r="J151">
            <v>0</v>
          </cell>
        </row>
        <row r="152">
          <cell r="C152">
            <v>90.5</v>
          </cell>
          <cell r="J152">
            <v>0</v>
          </cell>
        </row>
        <row r="153">
          <cell r="C153">
            <v>91.5</v>
          </cell>
          <cell r="J153">
            <v>0</v>
          </cell>
        </row>
        <row r="154">
          <cell r="C154">
            <v>92.5</v>
          </cell>
          <cell r="J154">
            <v>0</v>
          </cell>
        </row>
        <row r="155">
          <cell r="C155">
            <v>93.5</v>
          </cell>
          <cell r="J155">
            <v>0</v>
          </cell>
        </row>
        <row r="156">
          <cell r="C156">
            <v>94.5</v>
          </cell>
          <cell r="J156">
            <v>0</v>
          </cell>
        </row>
        <row r="157">
          <cell r="C157">
            <v>95.5</v>
          </cell>
          <cell r="J157">
            <v>0</v>
          </cell>
        </row>
        <row r="158">
          <cell r="C158">
            <v>96.5</v>
          </cell>
          <cell r="J158">
            <v>0</v>
          </cell>
        </row>
        <row r="159">
          <cell r="C159">
            <v>97.5</v>
          </cell>
          <cell r="J159">
            <v>0</v>
          </cell>
        </row>
        <row r="160">
          <cell r="C160">
            <v>98.5</v>
          </cell>
          <cell r="J160">
            <v>0</v>
          </cell>
        </row>
        <row r="161">
          <cell r="C161">
            <v>99.5</v>
          </cell>
          <cell r="J161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Design"/>
      <sheetName val="Home Page"/>
      <sheetName val="FX Inputs"/>
      <sheetName val="Net Receivables Inputs"/>
      <sheetName val="Balance Sheet Inputs"/>
      <sheetName val="Income Statement Inputs"/>
      <sheetName val="New Business Inputs"/>
      <sheetName val="Loan Loss Inputs"/>
      <sheetName val="Credit Card Inputs"/>
      <sheetName val="Actual P&amp;L Trends"/>
      <sheetName val="Budget P&amp;L Trends"/>
      <sheetName val="Actual BS"/>
      <sheetName val="Budget BS"/>
      <sheetName val="Yields"/>
      <sheetName val="P&amp;L Comparatives"/>
      <sheetName val="BS Comparatives"/>
      <sheetName val="Ratio Trend"/>
      <sheetName val="Chairman Template"/>
      <sheetName val="Credit Card Stats"/>
      <sheetName val="Forecast Inputs"/>
      <sheetName val="Full Year Forecast"/>
      <sheetName val="Graph Data"/>
      <sheetName val="Print Buttons"/>
      <sheetName val="Format Button"/>
      <sheetName val="View Buttons"/>
      <sheetName val="Worksheet Buttons"/>
      <sheetName val="Module Export"/>
      <sheetName val="Template_Design"/>
      <sheetName val="Home_Page"/>
      <sheetName val="FX_Inputs"/>
      <sheetName val="Net_Receivables_Inputs"/>
      <sheetName val="Balance_Sheet_Inputs"/>
      <sheetName val="Income_Statement_Inputs"/>
      <sheetName val="New_Business_Inputs"/>
      <sheetName val="Loan_Loss_Inputs"/>
      <sheetName val="Credit_Card_Inputs"/>
      <sheetName val="Actual_P&amp;L_Trends"/>
      <sheetName val="Budget_P&amp;L_Trends"/>
      <sheetName val="Actual_BS"/>
      <sheetName val="Budget_BS"/>
      <sheetName val="P&amp;L_Comparatives"/>
      <sheetName val="BS_Comparatives"/>
      <sheetName val="Ratio_Trend"/>
      <sheetName val="Chairman_Template"/>
      <sheetName val="Credit_Card_Stats"/>
      <sheetName val="Forecast_Inputs"/>
      <sheetName val="Full_Year_Forecast"/>
      <sheetName val="Graph_Data"/>
      <sheetName val="Print_Buttons"/>
      <sheetName val="Format_Button"/>
      <sheetName val="View_Buttons"/>
      <sheetName val="Worksheet_Buttons"/>
      <sheetName val="Module_Export"/>
      <sheetName val="CS_CN_DC"/>
      <sheetName val="French cashflow calculations"/>
      <sheetName val="Irish Cashflow Calculations"/>
      <sheetName val="swedish cashflows calculation"/>
    </sheetNames>
    <sheetDataSet>
      <sheetData sheetId="0" refreshError="1"/>
      <sheetData sheetId="1" refreshError="1">
        <row r="2">
          <cell r="D2" t="str">
            <v>AIG Bank Polska S.A.</v>
          </cell>
        </row>
        <row r="4">
          <cell r="D4" t="str">
            <v>PLN</v>
          </cell>
        </row>
      </sheetData>
      <sheetData sheetId="2" refreshError="1">
        <row r="12">
          <cell r="C12">
            <v>4.1865000000000006</v>
          </cell>
        </row>
        <row r="24">
          <cell r="D24">
            <v>31</v>
          </cell>
        </row>
        <row r="26">
          <cell r="D26">
            <v>59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>
        <row r="2">
          <cell r="D2" t="str">
            <v>AIG Bank Polska S.A.</v>
          </cell>
        </row>
      </sheetData>
      <sheetData sheetId="29">
        <row r="12">
          <cell r="C12">
            <v>4.1865000000000006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ex Serco Assurance debtors"/>
      <sheetName val="ex Technical Services debtors"/>
      <sheetName val="Ketaki"/>
    </sheetNames>
    <sheetDataSet>
      <sheetData sheetId="0" refreshError="1"/>
      <sheetData sheetId="1" refreshError="1">
        <row r="1">
          <cell r="A1" t="str">
            <v>Customer Name</v>
          </cell>
        </row>
        <row r="2">
          <cell r="A2" t="str">
            <v>ALSTOM ENERGY LTD</v>
          </cell>
          <cell r="B2" t="str">
            <v>90058254</v>
          </cell>
          <cell r="C2" t="str">
            <v>2007</v>
          </cell>
          <cell r="D2" t="str">
            <v>RV</v>
          </cell>
          <cell r="E2" t="str">
            <v>01</v>
          </cell>
          <cell r="F2" t="str">
            <v>0090058254</v>
          </cell>
          <cell r="G2" t="str">
            <v>0010006541</v>
          </cell>
          <cell r="H2">
            <v>0</v>
          </cell>
          <cell r="I2" t="str">
            <v>S</v>
          </cell>
          <cell r="J2" t="str">
            <v>GBP</v>
          </cell>
          <cell r="K2">
            <v>39351</v>
          </cell>
          <cell r="L2">
            <v>39351</v>
          </cell>
          <cell r="M2">
            <v>0</v>
          </cell>
          <cell r="N2">
            <v>77.790000000000006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77.790000000000006</v>
          </cell>
          <cell r="T2">
            <v>27</v>
          </cell>
        </row>
        <row r="3">
          <cell r="A3" t="str">
            <v>ALSTOM ENERGY LTD</v>
          </cell>
          <cell r="B3" t="str">
            <v>90058255</v>
          </cell>
          <cell r="C3" t="str">
            <v>2007</v>
          </cell>
          <cell r="D3" t="str">
            <v>RV</v>
          </cell>
          <cell r="E3" t="str">
            <v>01</v>
          </cell>
          <cell r="F3" t="str">
            <v>0090058255</v>
          </cell>
          <cell r="G3" t="str">
            <v>0010006541</v>
          </cell>
          <cell r="H3">
            <v>0</v>
          </cell>
          <cell r="I3" t="str">
            <v>S</v>
          </cell>
          <cell r="J3" t="str">
            <v>GBP</v>
          </cell>
          <cell r="K3">
            <v>39351</v>
          </cell>
          <cell r="L3">
            <v>39351</v>
          </cell>
          <cell r="M3">
            <v>0</v>
          </cell>
          <cell r="N3">
            <v>402.95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402.95</v>
          </cell>
          <cell r="T3">
            <v>27</v>
          </cell>
        </row>
        <row r="4">
          <cell r="A4" t="str">
            <v>ALSTOM ENERGY LTD</v>
          </cell>
          <cell r="B4" t="str">
            <v>90058256</v>
          </cell>
          <cell r="C4" t="str">
            <v>2007</v>
          </cell>
          <cell r="D4" t="str">
            <v>RV</v>
          </cell>
          <cell r="E4" t="str">
            <v>01</v>
          </cell>
          <cell r="F4" t="str">
            <v>0090058256</v>
          </cell>
          <cell r="G4" t="str">
            <v>0010006541</v>
          </cell>
          <cell r="H4">
            <v>0</v>
          </cell>
          <cell r="I4" t="str">
            <v>S</v>
          </cell>
          <cell r="J4" t="str">
            <v>GBP</v>
          </cell>
          <cell r="K4">
            <v>39351</v>
          </cell>
          <cell r="L4">
            <v>39351</v>
          </cell>
          <cell r="M4">
            <v>0</v>
          </cell>
          <cell r="N4">
            <v>247.34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247.34</v>
          </cell>
          <cell r="T4">
            <v>27</v>
          </cell>
        </row>
        <row r="5">
          <cell r="A5" t="str">
            <v>ALSTOM ENERGY LTD</v>
          </cell>
          <cell r="B5" t="str">
            <v>90062860</v>
          </cell>
          <cell r="C5" t="str">
            <v>2007</v>
          </cell>
          <cell r="D5" t="str">
            <v>RV</v>
          </cell>
          <cell r="E5" t="str">
            <v>01</v>
          </cell>
          <cell r="F5" t="str">
            <v>0090062860</v>
          </cell>
          <cell r="G5" t="str">
            <v>0010006541</v>
          </cell>
          <cell r="H5">
            <v>0</v>
          </cell>
          <cell r="I5" t="str">
            <v>S</v>
          </cell>
          <cell r="J5" t="str">
            <v>GBP</v>
          </cell>
          <cell r="K5">
            <v>39360</v>
          </cell>
          <cell r="L5">
            <v>39360</v>
          </cell>
          <cell r="M5">
            <v>0</v>
          </cell>
          <cell r="N5">
            <v>822.5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822.5</v>
          </cell>
          <cell r="T5">
            <v>18</v>
          </cell>
        </row>
        <row r="6">
          <cell r="A6" t="str">
            <v>ALSTOM ENERGY LTD</v>
          </cell>
          <cell r="B6" t="str">
            <v>90068976</v>
          </cell>
          <cell r="C6" t="str">
            <v>2007</v>
          </cell>
          <cell r="D6" t="str">
            <v>RV</v>
          </cell>
          <cell r="E6" t="str">
            <v>01</v>
          </cell>
          <cell r="F6" t="str">
            <v>0090068976</v>
          </cell>
          <cell r="G6" t="str">
            <v>0010006541</v>
          </cell>
          <cell r="H6">
            <v>0</v>
          </cell>
          <cell r="I6" t="str">
            <v>S</v>
          </cell>
          <cell r="J6" t="str">
            <v>GBP</v>
          </cell>
          <cell r="K6">
            <v>39377</v>
          </cell>
          <cell r="L6">
            <v>39377</v>
          </cell>
          <cell r="M6">
            <v>0</v>
          </cell>
          <cell r="N6">
            <v>5228.75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5228.75</v>
          </cell>
          <cell r="T6">
            <v>1</v>
          </cell>
        </row>
        <row r="7">
          <cell r="A7" t="str">
            <v>ALSTOM ENERGY LTD</v>
          </cell>
          <cell r="B7" t="str">
            <v>90070443</v>
          </cell>
          <cell r="C7" t="str">
            <v>2007</v>
          </cell>
          <cell r="D7" t="str">
            <v>RV</v>
          </cell>
          <cell r="E7" t="str">
            <v>01</v>
          </cell>
          <cell r="F7" t="str">
            <v>0090070443</v>
          </cell>
          <cell r="G7" t="str">
            <v>0010006541</v>
          </cell>
          <cell r="H7">
            <v>0</v>
          </cell>
          <cell r="I7" t="str">
            <v>S</v>
          </cell>
          <cell r="J7" t="str">
            <v>GBP</v>
          </cell>
          <cell r="K7">
            <v>39380</v>
          </cell>
          <cell r="L7">
            <v>39380</v>
          </cell>
          <cell r="M7">
            <v>33.78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33.78</v>
          </cell>
          <cell r="T7">
            <v>-2</v>
          </cell>
        </row>
        <row r="8">
          <cell r="A8" t="str">
            <v>ALSTOM ENERGY LTD</v>
          </cell>
          <cell r="B8" t="str">
            <v>90078357</v>
          </cell>
          <cell r="C8" t="str">
            <v>2007</v>
          </cell>
          <cell r="D8" t="str">
            <v>RV</v>
          </cell>
          <cell r="E8" t="str">
            <v>11</v>
          </cell>
          <cell r="F8" t="str">
            <v>0090058255</v>
          </cell>
          <cell r="G8" t="str">
            <v>0010006541</v>
          </cell>
          <cell r="H8">
            <v>0</v>
          </cell>
          <cell r="I8" t="str">
            <v>H</v>
          </cell>
          <cell r="J8" t="str">
            <v>GBP</v>
          </cell>
          <cell r="K8">
            <v>39406</v>
          </cell>
          <cell r="L8">
            <v>39406</v>
          </cell>
          <cell r="M8">
            <v>0</v>
          </cell>
          <cell r="N8">
            <v>-402.95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-402.95</v>
          </cell>
          <cell r="T8">
            <v>2</v>
          </cell>
        </row>
        <row r="9">
          <cell r="A9" t="str">
            <v>ALSTOM ENERGY LTD</v>
          </cell>
          <cell r="B9" t="str">
            <v>90078358</v>
          </cell>
          <cell r="C9" t="str">
            <v>2007</v>
          </cell>
          <cell r="D9" t="str">
            <v>RV</v>
          </cell>
          <cell r="E9" t="str">
            <v>11</v>
          </cell>
          <cell r="F9" t="str">
            <v>0090058256</v>
          </cell>
          <cell r="G9" t="str">
            <v>0010006541</v>
          </cell>
          <cell r="H9">
            <v>0</v>
          </cell>
          <cell r="I9" t="str">
            <v>H</v>
          </cell>
          <cell r="J9" t="str">
            <v>GBP</v>
          </cell>
          <cell r="K9">
            <v>39406</v>
          </cell>
          <cell r="L9">
            <v>39406</v>
          </cell>
          <cell r="M9">
            <v>0</v>
          </cell>
          <cell r="N9">
            <v>-247.34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-247.34</v>
          </cell>
          <cell r="T9">
            <v>2</v>
          </cell>
        </row>
        <row r="10">
          <cell r="A10" t="str">
            <v>ALSTOM ENERGY LTD Total</v>
          </cell>
          <cell r="M10">
            <v>33.78</v>
          </cell>
          <cell r="N10">
            <v>6129.04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6162.82</v>
          </cell>
        </row>
        <row r="11">
          <cell r="A11" t="str">
            <v>ANGEL TRAIN LTD</v>
          </cell>
          <cell r="B11" t="str">
            <v>90068787</v>
          </cell>
          <cell r="C11" t="str">
            <v>2007</v>
          </cell>
          <cell r="D11" t="str">
            <v>RV</v>
          </cell>
          <cell r="E11" t="str">
            <v>01</v>
          </cell>
          <cell r="F11" t="str">
            <v>0090068787</v>
          </cell>
          <cell r="G11" t="str">
            <v>0010001421</v>
          </cell>
          <cell r="H11">
            <v>0</v>
          </cell>
          <cell r="I11" t="str">
            <v>S</v>
          </cell>
          <cell r="J11" t="str">
            <v>GBP</v>
          </cell>
          <cell r="K11">
            <v>39377</v>
          </cell>
          <cell r="L11">
            <v>39377</v>
          </cell>
          <cell r="M11">
            <v>0</v>
          </cell>
          <cell r="N11">
            <v>1633.54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1633.54</v>
          </cell>
          <cell r="T11">
            <v>1</v>
          </cell>
        </row>
        <row r="12">
          <cell r="A12" t="str">
            <v>ANGEL TRAIN LTD</v>
          </cell>
          <cell r="B12" t="str">
            <v>90068788</v>
          </cell>
          <cell r="C12" t="str">
            <v>2007</v>
          </cell>
          <cell r="D12" t="str">
            <v>RV</v>
          </cell>
          <cell r="E12" t="str">
            <v>01</v>
          </cell>
          <cell r="F12" t="str">
            <v>0090068788</v>
          </cell>
          <cell r="G12" t="str">
            <v>0010001421</v>
          </cell>
          <cell r="H12">
            <v>0</v>
          </cell>
          <cell r="I12" t="str">
            <v>S</v>
          </cell>
          <cell r="J12" t="str">
            <v>GBP</v>
          </cell>
          <cell r="K12">
            <v>39377</v>
          </cell>
          <cell r="L12">
            <v>39377</v>
          </cell>
          <cell r="M12">
            <v>0</v>
          </cell>
          <cell r="N12">
            <v>734.38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734.38</v>
          </cell>
          <cell r="T12">
            <v>1</v>
          </cell>
        </row>
        <row r="13">
          <cell r="A13" t="str">
            <v>ANGEL TRAIN LTD</v>
          </cell>
          <cell r="B13" t="str">
            <v>90070618</v>
          </cell>
          <cell r="C13" t="str">
            <v>2007</v>
          </cell>
          <cell r="D13" t="str">
            <v>RV</v>
          </cell>
          <cell r="E13" t="str">
            <v>01</v>
          </cell>
          <cell r="F13" t="str">
            <v>0090070618</v>
          </cell>
          <cell r="G13" t="str">
            <v>0010001421</v>
          </cell>
          <cell r="H13">
            <v>0</v>
          </cell>
          <cell r="I13" t="str">
            <v>S</v>
          </cell>
          <cell r="J13" t="str">
            <v>GBP</v>
          </cell>
          <cell r="K13">
            <v>39380</v>
          </cell>
          <cell r="L13">
            <v>39380</v>
          </cell>
          <cell r="M13">
            <v>1164.08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1164.08</v>
          </cell>
          <cell r="T13">
            <v>-2</v>
          </cell>
        </row>
        <row r="14">
          <cell r="A14" t="str">
            <v>ANGEL TRAIN LTD</v>
          </cell>
          <cell r="B14" t="str">
            <v>90072463</v>
          </cell>
          <cell r="C14" t="str">
            <v>2007</v>
          </cell>
          <cell r="D14" t="str">
            <v>RV</v>
          </cell>
          <cell r="E14" t="str">
            <v>01</v>
          </cell>
          <cell r="F14" t="str">
            <v>0090072463</v>
          </cell>
          <cell r="G14" t="str">
            <v>0010001421</v>
          </cell>
          <cell r="H14">
            <v>0</v>
          </cell>
          <cell r="I14" t="str">
            <v>S</v>
          </cell>
          <cell r="J14" t="str">
            <v>GBP</v>
          </cell>
          <cell r="K14">
            <v>39384</v>
          </cell>
          <cell r="L14">
            <v>39384</v>
          </cell>
          <cell r="M14">
            <v>998.75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998.75</v>
          </cell>
          <cell r="T14">
            <v>-6</v>
          </cell>
        </row>
        <row r="15">
          <cell r="A15" t="str">
            <v>ANGEL TRAIN LTD Total</v>
          </cell>
          <cell r="M15">
            <v>2162.83</v>
          </cell>
          <cell r="N15">
            <v>2367.92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4530.75</v>
          </cell>
        </row>
        <row r="16">
          <cell r="A16" t="str">
            <v>ANGEL TRAINS LIMITED</v>
          </cell>
          <cell r="B16" t="str">
            <v>90066427</v>
          </cell>
          <cell r="C16" t="str">
            <v>2007</v>
          </cell>
          <cell r="D16" t="str">
            <v>RV</v>
          </cell>
          <cell r="E16" t="str">
            <v>01</v>
          </cell>
          <cell r="F16" t="str">
            <v>0090066427</v>
          </cell>
          <cell r="G16" t="str">
            <v>0090066427</v>
          </cell>
          <cell r="H16">
            <v>0</v>
          </cell>
          <cell r="I16" t="str">
            <v>S</v>
          </cell>
          <cell r="J16" t="str">
            <v>GBP</v>
          </cell>
          <cell r="K16">
            <v>39370</v>
          </cell>
          <cell r="L16">
            <v>39370</v>
          </cell>
          <cell r="M16">
            <v>0</v>
          </cell>
          <cell r="N16">
            <v>1438.63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1438.63</v>
          </cell>
          <cell r="T16">
            <v>8</v>
          </cell>
        </row>
        <row r="17">
          <cell r="A17" t="str">
            <v>ANGEL TRAINS LIMITED</v>
          </cell>
          <cell r="B17" t="str">
            <v>90066428</v>
          </cell>
          <cell r="C17" t="str">
            <v>2007</v>
          </cell>
          <cell r="D17" t="str">
            <v>RV</v>
          </cell>
          <cell r="E17" t="str">
            <v>01</v>
          </cell>
          <cell r="F17" t="str">
            <v>0090066428</v>
          </cell>
          <cell r="G17" t="str">
            <v>0090066428</v>
          </cell>
          <cell r="H17">
            <v>0</v>
          </cell>
          <cell r="I17" t="str">
            <v>S</v>
          </cell>
          <cell r="J17" t="str">
            <v>GBP</v>
          </cell>
          <cell r="K17">
            <v>39370</v>
          </cell>
          <cell r="L17">
            <v>39370</v>
          </cell>
          <cell r="M17">
            <v>0</v>
          </cell>
          <cell r="N17">
            <v>462.95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462.95</v>
          </cell>
          <cell r="T17">
            <v>8</v>
          </cell>
        </row>
        <row r="18">
          <cell r="A18" t="str">
            <v>ANGEL TRAINS LIMITED Total</v>
          </cell>
          <cell r="M18">
            <v>0</v>
          </cell>
          <cell r="N18">
            <v>1901.5800000000002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1901.5800000000002</v>
          </cell>
        </row>
        <row r="19">
          <cell r="A19" t="str">
            <v>AREVA NP GMBH</v>
          </cell>
          <cell r="B19" t="str">
            <v>90053331</v>
          </cell>
          <cell r="C19" t="str">
            <v>2007</v>
          </cell>
          <cell r="D19" t="str">
            <v>RV</v>
          </cell>
          <cell r="E19" t="str">
            <v>01</v>
          </cell>
          <cell r="F19" t="str">
            <v>0090053331</v>
          </cell>
          <cell r="G19" t="str">
            <v>0010006555</v>
          </cell>
          <cell r="H19">
            <v>0</v>
          </cell>
          <cell r="I19" t="str">
            <v>S</v>
          </cell>
          <cell r="J19" t="str">
            <v>GBP</v>
          </cell>
          <cell r="K19">
            <v>39335</v>
          </cell>
          <cell r="L19">
            <v>39335</v>
          </cell>
          <cell r="M19">
            <v>0</v>
          </cell>
          <cell r="N19">
            <v>0</v>
          </cell>
          <cell r="O19">
            <v>15308.55</v>
          </cell>
          <cell r="P19">
            <v>0</v>
          </cell>
          <cell r="Q19">
            <v>0</v>
          </cell>
          <cell r="R19">
            <v>0</v>
          </cell>
          <cell r="S19">
            <v>15308.55</v>
          </cell>
          <cell r="T19">
            <v>43</v>
          </cell>
        </row>
        <row r="20">
          <cell r="A20" t="str">
            <v>AREVA NP GMBH Total</v>
          </cell>
          <cell r="M20">
            <v>0</v>
          </cell>
          <cell r="N20">
            <v>0</v>
          </cell>
          <cell r="O20">
            <v>15308.55</v>
          </cell>
          <cell r="P20">
            <v>0</v>
          </cell>
          <cell r="Q20">
            <v>0</v>
          </cell>
          <cell r="R20">
            <v>0</v>
          </cell>
          <cell r="S20">
            <v>15308.55</v>
          </cell>
        </row>
        <row r="21">
          <cell r="A21" t="str">
            <v>AREVA TA</v>
          </cell>
          <cell r="B21" t="str">
            <v>90062018</v>
          </cell>
          <cell r="C21" t="str">
            <v>2007</v>
          </cell>
          <cell r="D21" t="str">
            <v>RV</v>
          </cell>
          <cell r="E21" t="str">
            <v>01</v>
          </cell>
          <cell r="F21" t="str">
            <v>0090062018</v>
          </cell>
          <cell r="G21" t="str">
            <v>0010006556</v>
          </cell>
          <cell r="H21">
            <v>0</v>
          </cell>
          <cell r="I21" t="str">
            <v>S</v>
          </cell>
          <cell r="J21" t="str">
            <v>GBP</v>
          </cell>
          <cell r="K21">
            <v>39358</v>
          </cell>
          <cell r="L21">
            <v>39358</v>
          </cell>
          <cell r="M21">
            <v>0</v>
          </cell>
          <cell r="N21">
            <v>4160.6000000000004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4160.6000000000004</v>
          </cell>
          <cell r="T21">
            <v>20</v>
          </cell>
        </row>
        <row r="22">
          <cell r="A22" t="str">
            <v>AREVA TA Total</v>
          </cell>
          <cell r="M22">
            <v>0</v>
          </cell>
          <cell r="N22">
            <v>4160.6000000000004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4160.6000000000004</v>
          </cell>
        </row>
        <row r="23">
          <cell r="A23" t="str">
            <v>ARRIVA TRAINS WALES LTD</v>
          </cell>
          <cell r="B23" t="str">
            <v>90069101</v>
          </cell>
          <cell r="C23" t="str">
            <v>2007</v>
          </cell>
          <cell r="D23" t="str">
            <v>RV</v>
          </cell>
          <cell r="E23" t="str">
            <v>01</v>
          </cell>
          <cell r="F23" t="str">
            <v>0090069101</v>
          </cell>
          <cell r="G23" t="str">
            <v>0010001424</v>
          </cell>
          <cell r="H23">
            <v>0</v>
          </cell>
          <cell r="I23" t="str">
            <v>S</v>
          </cell>
          <cell r="J23" t="str">
            <v>GBP</v>
          </cell>
          <cell r="K23">
            <v>39377</v>
          </cell>
          <cell r="L23">
            <v>39377</v>
          </cell>
          <cell r="M23">
            <v>0</v>
          </cell>
          <cell r="N23">
            <v>1167.6600000000001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1167.6600000000001</v>
          </cell>
          <cell r="T23">
            <v>1</v>
          </cell>
        </row>
        <row r="24">
          <cell r="A24" t="str">
            <v>ARRIVA TRAINS WALES LTD</v>
          </cell>
          <cell r="B24" t="str">
            <v>90070619</v>
          </cell>
          <cell r="C24" t="str">
            <v>2007</v>
          </cell>
          <cell r="D24" t="str">
            <v>RV</v>
          </cell>
          <cell r="E24" t="str">
            <v>01</v>
          </cell>
          <cell r="F24" t="str">
            <v>0090070619</v>
          </cell>
          <cell r="G24" t="str">
            <v>0010001424</v>
          </cell>
          <cell r="H24">
            <v>0</v>
          </cell>
          <cell r="I24" t="str">
            <v>S</v>
          </cell>
          <cell r="J24" t="str">
            <v>GBP</v>
          </cell>
          <cell r="K24">
            <v>39380</v>
          </cell>
          <cell r="L24">
            <v>39380</v>
          </cell>
          <cell r="M24">
            <v>159.26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159.26</v>
          </cell>
          <cell r="T24">
            <v>-2</v>
          </cell>
        </row>
        <row r="25">
          <cell r="A25" t="str">
            <v>ARRIVA TRAINS WALES LTD Total</v>
          </cell>
          <cell r="M25">
            <v>159.26</v>
          </cell>
          <cell r="N25">
            <v>1167.6600000000001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1326.92</v>
          </cell>
        </row>
        <row r="26">
          <cell r="A26" t="str">
            <v>ATKINS RAIL LTD</v>
          </cell>
          <cell r="B26" t="str">
            <v>400024392</v>
          </cell>
          <cell r="C26" t="str">
            <v>2007</v>
          </cell>
          <cell r="D26" t="str">
            <v>UF</v>
          </cell>
          <cell r="E26" t="str">
            <v>01</v>
          </cell>
          <cell r="F26" t="str">
            <v>5067195</v>
          </cell>
          <cell r="G26" t="str">
            <v>E.001786</v>
          </cell>
          <cell r="H26" t="str">
            <v>AGR:LS-5067195:7703715-</v>
          </cell>
          <cell r="I26" t="str">
            <v>S</v>
          </cell>
          <cell r="J26" t="str">
            <v>GBP</v>
          </cell>
          <cell r="K26">
            <v>39263</v>
          </cell>
          <cell r="L26">
            <v>39239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11.75</v>
          </cell>
          <cell r="S26">
            <v>11.75</v>
          </cell>
          <cell r="T26">
            <v>139</v>
          </cell>
        </row>
        <row r="27">
          <cell r="A27" t="str">
            <v>ATKINS RAIL LTD</v>
          </cell>
          <cell r="B27" t="str">
            <v>90046956</v>
          </cell>
          <cell r="C27" t="str">
            <v>2007</v>
          </cell>
          <cell r="D27" t="str">
            <v>RV</v>
          </cell>
          <cell r="E27" t="str">
            <v>01</v>
          </cell>
          <cell r="F27" t="str">
            <v>0090046956</v>
          </cell>
          <cell r="G27" t="str">
            <v>0010001630</v>
          </cell>
          <cell r="H27">
            <v>0</v>
          </cell>
          <cell r="I27" t="str">
            <v>S</v>
          </cell>
          <cell r="J27" t="str">
            <v>GBP</v>
          </cell>
          <cell r="K27">
            <v>39311</v>
          </cell>
          <cell r="L27">
            <v>39311</v>
          </cell>
          <cell r="M27">
            <v>0</v>
          </cell>
          <cell r="N27">
            <v>0</v>
          </cell>
          <cell r="O27">
            <v>0</v>
          </cell>
          <cell r="P27">
            <v>3231.25</v>
          </cell>
          <cell r="Q27">
            <v>0</v>
          </cell>
          <cell r="R27">
            <v>0</v>
          </cell>
          <cell r="S27">
            <v>3231.25</v>
          </cell>
          <cell r="T27">
            <v>67</v>
          </cell>
        </row>
        <row r="28">
          <cell r="A28" t="str">
            <v>ATKINS RAIL LTD</v>
          </cell>
          <cell r="B28" t="str">
            <v>90068823</v>
          </cell>
          <cell r="C28" t="str">
            <v>2007</v>
          </cell>
          <cell r="D28" t="str">
            <v>RV</v>
          </cell>
          <cell r="E28" t="str">
            <v>01</v>
          </cell>
          <cell r="F28" t="str">
            <v>0090068823</v>
          </cell>
          <cell r="G28" t="str">
            <v>0010001630</v>
          </cell>
          <cell r="H28">
            <v>0</v>
          </cell>
          <cell r="I28" t="str">
            <v>S</v>
          </cell>
          <cell r="J28" t="str">
            <v>GBP</v>
          </cell>
          <cell r="K28">
            <v>39377</v>
          </cell>
          <cell r="L28">
            <v>39377</v>
          </cell>
          <cell r="M28">
            <v>0</v>
          </cell>
          <cell r="N28">
            <v>1760.15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1760.15</v>
          </cell>
          <cell r="T28">
            <v>1</v>
          </cell>
        </row>
        <row r="29">
          <cell r="A29" t="str">
            <v>ATKINS RAIL LTD</v>
          </cell>
          <cell r="B29" t="str">
            <v>90070394</v>
          </cell>
          <cell r="C29" t="str">
            <v>2007</v>
          </cell>
          <cell r="D29" t="str">
            <v>RV</v>
          </cell>
          <cell r="E29" t="str">
            <v>01</v>
          </cell>
          <cell r="F29" t="str">
            <v>0090070394</v>
          </cell>
          <cell r="G29" t="str">
            <v>0010001630</v>
          </cell>
          <cell r="H29">
            <v>0</v>
          </cell>
          <cell r="I29" t="str">
            <v>S</v>
          </cell>
          <cell r="J29" t="str">
            <v>GBP</v>
          </cell>
          <cell r="K29">
            <v>39380</v>
          </cell>
          <cell r="L29">
            <v>39380</v>
          </cell>
          <cell r="M29">
            <v>131.82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131.82</v>
          </cell>
          <cell r="T29">
            <v>-2</v>
          </cell>
        </row>
        <row r="30">
          <cell r="A30" t="str">
            <v>ATKINS RAIL LTD</v>
          </cell>
          <cell r="B30" t="str">
            <v>90072470</v>
          </cell>
          <cell r="C30" t="str">
            <v>2007</v>
          </cell>
          <cell r="D30" t="str">
            <v>RV</v>
          </cell>
          <cell r="E30" t="str">
            <v>01</v>
          </cell>
          <cell r="F30" t="str">
            <v>0090072470</v>
          </cell>
          <cell r="G30" t="str">
            <v>0010001630</v>
          </cell>
          <cell r="H30">
            <v>0</v>
          </cell>
          <cell r="I30" t="str">
            <v>S</v>
          </cell>
          <cell r="J30" t="str">
            <v>GBP</v>
          </cell>
          <cell r="K30">
            <v>39384</v>
          </cell>
          <cell r="L30">
            <v>39384</v>
          </cell>
          <cell r="M30">
            <v>681.42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681.42</v>
          </cell>
          <cell r="T30">
            <v>-6</v>
          </cell>
        </row>
        <row r="31">
          <cell r="A31" t="str">
            <v>ATKINS RAIL LTD</v>
          </cell>
          <cell r="B31" t="str">
            <v>90078780</v>
          </cell>
          <cell r="C31" t="str">
            <v>2007</v>
          </cell>
          <cell r="D31" t="str">
            <v>RV</v>
          </cell>
          <cell r="E31" t="str">
            <v>01</v>
          </cell>
          <cell r="F31" t="str">
            <v>0090078780</v>
          </cell>
          <cell r="G31" t="str">
            <v>0010001630</v>
          </cell>
          <cell r="H31">
            <v>0</v>
          </cell>
          <cell r="I31" t="str">
            <v>S</v>
          </cell>
          <cell r="J31" t="str">
            <v>GBP</v>
          </cell>
          <cell r="K31">
            <v>39407</v>
          </cell>
          <cell r="L31">
            <v>39407</v>
          </cell>
          <cell r="M31">
            <v>979.16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979.16</v>
          </cell>
          <cell r="T31">
            <v>-29</v>
          </cell>
        </row>
        <row r="32">
          <cell r="A32" t="str">
            <v>ATKINS RAIL LTD Total</v>
          </cell>
          <cell r="M32">
            <v>1792.4</v>
          </cell>
          <cell r="N32">
            <v>1760.15</v>
          </cell>
          <cell r="O32">
            <v>0</v>
          </cell>
          <cell r="P32">
            <v>3231.25</v>
          </cell>
          <cell r="Q32">
            <v>0</v>
          </cell>
          <cell r="R32">
            <v>11.75</v>
          </cell>
          <cell r="S32">
            <v>6795.5499999999993</v>
          </cell>
        </row>
        <row r="33">
          <cell r="A33" t="str">
            <v>AWE</v>
          </cell>
          <cell r="B33" t="str">
            <v>400024098</v>
          </cell>
          <cell r="C33" t="str">
            <v>2007</v>
          </cell>
          <cell r="D33" t="str">
            <v>UF</v>
          </cell>
          <cell r="E33" t="str">
            <v>01</v>
          </cell>
          <cell r="F33" t="str">
            <v>5066701</v>
          </cell>
          <cell r="G33" t="str">
            <v>E.001786</v>
          </cell>
          <cell r="H33" t="str">
            <v>AGR:LS-5066701:7700297-</v>
          </cell>
          <cell r="I33" t="str">
            <v>S</v>
          </cell>
          <cell r="J33" t="str">
            <v>GBP</v>
          </cell>
          <cell r="K33">
            <v>39263</v>
          </cell>
          <cell r="L33">
            <v>39203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669.75</v>
          </cell>
          <cell r="S33">
            <v>669.75</v>
          </cell>
          <cell r="T33">
            <v>175</v>
          </cell>
        </row>
        <row r="34">
          <cell r="A34" t="str">
            <v>AWE</v>
          </cell>
          <cell r="B34" t="str">
            <v>90048407</v>
          </cell>
          <cell r="C34" t="str">
            <v>2007</v>
          </cell>
          <cell r="D34" t="str">
            <v>RV</v>
          </cell>
          <cell r="E34" t="str">
            <v>01</v>
          </cell>
          <cell r="F34" t="str">
            <v>0090048407</v>
          </cell>
          <cell r="G34" t="str">
            <v>0090048407</v>
          </cell>
          <cell r="H34">
            <v>0</v>
          </cell>
          <cell r="I34" t="str">
            <v>S</v>
          </cell>
          <cell r="J34" t="str">
            <v>GBP</v>
          </cell>
          <cell r="K34">
            <v>39316</v>
          </cell>
          <cell r="L34">
            <v>39316</v>
          </cell>
          <cell r="M34">
            <v>0</v>
          </cell>
          <cell r="N34">
            <v>0</v>
          </cell>
          <cell r="O34">
            <v>0</v>
          </cell>
          <cell r="P34">
            <v>7373.77</v>
          </cell>
          <cell r="Q34">
            <v>0</v>
          </cell>
          <cell r="R34">
            <v>0</v>
          </cell>
          <cell r="S34">
            <v>7373.77</v>
          </cell>
          <cell r="T34">
            <v>62</v>
          </cell>
        </row>
        <row r="35">
          <cell r="A35" t="str">
            <v>AWE</v>
          </cell>
          <cell r="B35" t="str">
            <v>90060258</v>
          </cell>
          <cell r="C35" t="str">
            <v>2007</v>
          </cell>
          <cell r="D35" t="str">
            <v>RV</v>
          </cell>
          <cell r="E35" t="str">
            <v>01</v>
          </cell>
          <cell r="F35" t="str">
            <v>0090060258</v>
          </cell>
          <cell r="G35" t="str">
            <v>0090060258</v>
          </cell>
          <cell r="H35">
            <v>0</v>
          </cell>
          <cell r="I35" t="str">
            <v>S</v>
          </cell>
          <cell r="J35" t="str">
            <v>GBP</v>
          </cell>
          <cell r="K35">
            <v>39353</v>
          </cell>
          <cell r="L35">
            <v>39353</v>
          </cell>
          <cell r="M35">
            <v>0</v>
          </cell>
          <cell r="N35">
            <v>40742.959999999999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40742.959999999999</v>
          </cell>
          <cell r="T35">
            <v>25</v>
          </cell>
        </row>
        <row r="36">
          <cell r="A36" t="str">
            <v>AWE</v>
          </cell>
          <cell r="B36" t="str">
            <v>90060261</v>
          </cell>
          <cell r="C36" t="str">
            <v>2007</v>
          </cell>
          <cell r="D36" t="str">
            <v>RV</v>
          </cell>
          <cell r="E36" t="str">
            <v>01</v>
          </cell>
          <cell r="F36" t="str">
            <v>0090060261</v>
          </cell>
          <cell r="G36" t="str">
            <v>0090060261</v>
          </cell>
          <cell r="H36">
            <v>0</v>
          </cell>
          <cell r="I36" t="str">
            <v>S</v>
          </cell>
          <cell r="J36" t="str">
            <v>GBP</v>
          </cell>
          <cell r="K36">
            <v>39353</v>
          </cell>
          <cell r="L36">
            <v>39353</v>
          </cell>
          <cell r="M36">
            <v>0</v>
          </cell>
          <cell r="N36">
            <v>16714.57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16714.57</v>
          </cell>
          <cell r="T36">
            <v>25</v>
          </cell>
        </row>
        <row r="37">
          <cell r="A37" t="str">
            <v>AWE</v>
          </cell>
          <cell r="B37" t="str">
            <v>90060267</v>
          </cell>
          <cell r="C37" t="str">
            <v>2007</v>
          </cell>
          <cell r="D37" t="str">
            <v>RV</v>
          </cell>
          <cell r="E37" t="str">
            <v>01</v>
          </cell>
          <cell r="F37" t="str">
            <v>0090060267</v>
          </cell>
          <cell r="G37" t="str">
            <v>0090060267</v>
          </cell>
          <cell r="H37">
            <v>0</v>
          </cell>
          <cell r="I37" t="str">
            <v>S</v>
          </cell>
          <cell r="J37" t="str">
            <v>GBP</v>
          </cell>
          <cell r="K37">
            <v>39353</v>
          </cell>
          <cell r="L37">
            <v>39353</v>
          </cell>
          <cell r="M37">
            <v>0</v>
          </cell>
          <cell r="N37">
            <v>7230.12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7230.12</v>
          </cell>
          <cell r="T37">
            <v>25</v>
          </cell>
        </row>
        <row r="38">
          <cell r="A38" t="str">
            <v>AWE</v>
          </cell>
          <cell r="B38" t="str">
            <v>90060270</v>
          </cell>
          <cell r="C38" t="str">
            <v>2007</v>
          </cell>
          <cell r="D38" t="str">
            <v>RV</v>
          </cell>
          <cell r="E38" t="str">
            <v>01</v>
          </cell>
          <cell r="F38" t="str">
            <v>0090060270</v>
          </cell>
          <cell r="G38" t="str">
            <v>0090060270</v>
          </cell>
          <cell r="H38">
            <v>0</v>
          </cell>
          <cell r="I38" t="str">
            <v>S</v>
          </cell>
          <cell r="J38" t="str">
            <v>GBP</v>
          </cell>
          <cell r="K38">
            <v>39353</v>
          </cell>
          <cell r="L38">
            <v>39353</v>
          </cell>
          <cell r="M38">
            <v>0</v>
          </cell>
          <cell r="N38">
            <v>6950.57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6950.57</v>
          </cell>
          <cell r="T38">
            <v>25</v>
          </cell>
        </row>
        <row r="39">
          <cell r="A39" t="str">
            <v>AWE</v>
          </cell>
          <cell r="B39" t="str">
            <v>90060277</v>
          </cell>
          <cell r="C39" t="str">
            <v>2007</v>
          </cell>
          <cell r="D39" t="str">
            <v>RV</v>
          </cell>
          <cell r="E39" t="str">
            <v>01</v>
          </cell>
          <cell r="F39" t="str">
            <v>0090060277</v>
          </cell>
          <cell r="G39" t="str">
            <v>0090060277</v>
          </cell>
          <cell r="H39">
            <v>0</v>
          </cell>
          <cell r="I39" t="str">
            <v>S</v>
          </cell>
          <cell r="J39" t="str">
            <v>GBP</v>
          </cell>
          <cell r="K39">
            <v>39353</v>
          </cell>
          <cell r="L39">
            <v>39353</v>
          </cell>
          <cell r="M39">
            <v>0</v>
          </cell>
          <cell r="N39">
            <v>6039.56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6039.56</v>
          </cell>
          <cell r="T39">
            <v>25</v>
          </cell>
        </row>
        <row r="40">
          <cell r="A40" t="str">
            <v>AWE</v>
          </cell>
          <cell r="B40" t="str">
            <v>90060285</v>
          </cell>
          <cell r="C40" t="str">
            <v>2007</v>
          </cell>
          <cell r="D40" t="str">
            <v>RV</v>
          </cell>
          <cell r="E40" t="str">
            <v>01</v>
          </cell>
          <cell r="F40" t="str">
            <v>0090060285</v>
          </cell>
          <cell r="G40" t="str">
            <v>0090060285</v>
          </cell>
          <cell r="H40">
            <v>0</v>
          </cell>
          <cell r="I40" t="str">
            <v>S</v>
          </cell>
          <cell r="J40" t="str">
            <v>GBP</v>
          </cell>
          <cell r="K40">
            <v>39353</v>
          </cell>
          <cell r="L40">
            <v>39353</v>
          </cell>
          <cell r="M40">
            <v>0</v>
          </cell>
          <cell r="N40">
            <v>5958.99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5958.99</v>
          </cell>
          <cell r="T40">
            <v>25</v>
          </cell>
        </row>
        <row r="41">
          <cell r="A41" t="str">
            <v>AWE</v>
          </cell>
          <cell r="B41" t="str">
            <v>90065860</v>
          </cell>
          <cell r="C41" t="str">
            <v>2007</v>
          </cell>
          <cell r="D41" t="str">
            <v>RV</v>
          </cell>
          <cell r="E41" t="str">
            <v>01</v>
          </cell>
          <cell r="F41" t="str">
            <v>0090065860</v>
          </cell>
          <cell r="G41" t="str">
            <v>0090065860</v>
          </cell>
          <cell r="H41">
            <v>0</v>
          </cell>
          <cell r="I41" t="str">
            <v>S</v>
          </cell>
          <cell r="J41" t="str">
            <v>GBP</v>
          </cell>
          <cell r="K41">
            <v>39366</v>
          </cell>
          <cell r="L41">
            <v>39366</v>
          </cell>
          <cell r="M41">
            <v>0</v>
          </cell>
          <cell r="N41">
            <v>7591.06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7591.06</v>
          </cell>
          <cell r="T41">
            <v>12</v>
          </cell>
        </row>
        <row r="42">
          <cell r="A42" t="str">
            <v>AWE</v>
          </cell>
          <cell r="B42" t="str">
            <v>90066356</v>
          </cell>
          <cell r="C42" t="str">
            <v>2007</v>
          </cell>
          <cell r="D42" t="str">
            <v>RV</v>
          </cell>
          <cell r="E42" t="str">
            <v>01</v>
          </cell>
          <cell r="F42" t="str">
            <v>0090066356</v>
          </cell>
          <cell r="G42" t="str">
            <v>0090066356</v>
          </cell>
          <cell r="H42">
            <v>0</v>
          </cell>
          <cell r="I42" t="str">
            <v>S</v>
          </cell>
          <cell r="J42" t="str">
            <v>GBP</v>
          </cell>
          <cell r="K42">
            <v>39367</v>
          </cell>
          <cell r="L42">
            <v>39367</v>
          </cell>
          <cell r="M42">
            <v>0</v>
          </cell>
          <cell r="N42">
            <v>33379.85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33379.85</v>
          </cell>
          <cell r="T42">
            <v>11</v>
          </cell>
        </row>
        <row r="43">
          <cell r="A43" t="str">
            <v>AWE</v>
          </cell>
          <cell r="B43" t="str">
            <v>90066969</v>
          </cell>
          <cell r="C43" t="str">
            <v>2007</v>
          </cell>
          <cell r="D43" t="str">
            <v>RV</v>
          </cell>
          <cell r="E43" t="str">
            <v>01</v>
          </cell>
          <cell r="F43" t="str">
            <v>0090066969</v>
          </cell>
          <cell r="G43" t="str">
            <v>0090066969</v>
          </cell>
          <cell r="H43">
            <v>0</v>
          </cell>
          <cell r="I43" t="str">
            <v>S</v>
          </cell>
          <cell r="J43" t="str">
            <v>GBP</v>
          </cell>
          <cell r="K43">
            <v>39370</v>
          </cell>
          <cell r="L43">
            <v>39370</v>
          </cell>
          <cell r="M43">
            <v>0</v>
          </cell>
          <cell r="N43">
            <v>10863.65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10863.65</v>
          </cell>
          <cell r="T43">
            <v>8</v>
          </cell>
        </row>
        <row r="44">
          <cell r="A44" t="str">
            <v>AWE</v>
          </cell>
          <cell r="B44" t="str">
            <v>90067367</v>
          </cell>
          <cell r="C44" t="str">
            <v>2007</v>
          </cell>
          <cell r="D44" t="str">
            <v>RV</v>
          </cell>
          <cell r="E44" t="str">
            <v>01</v>
          </cell>
          <cell r="F44" t="str">
            <v>0090067367</v>
          </cell>
          <cell r="G44" t="str">
            <v>0090067367</v>
          </cell>
          <cell r="H44">
            <v>0</v>
          </cell>
          <cell r="I44" t="str">
            <v>S</v>
          </cell>
          <cell r="J44" t="str">
            <v>GBP</v>
          </cell>
          <cell r="K44">
            <v>39372</v>
          </cell>
          <cell r="L44">
            <v>39372</v>
          </cell>
          <cell r="M44">
            <v>0</v>
          </cell>
          <cell r="N44">
            <v>14331.93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14331.93</v>
          </cell>
          <cell r="T44">
            <v>6</v>
          </cell>
        </row>
        <row r="45">
          <cell r="A45" t="str">
            <v>AWE</v>
          </cell>
          <cell r="B45" t="str">
            <v>90067368</v>
          </cell>
          <cell r="C45" t="str">
            <v>2007</v>
          </cell>
          <cell r="D45" t="str">
            <v>RV</v>
          </cell>
          <cell r="E45" t="str">
            <v>01</v>
          </cell>
          <cell r="F45" t="str">
            <v>0090067368</v>
          </cell>
          <cell r="G45" t="str">
            <v>0090067368</v>
          </cell>
          <cell r="H45">
            <v>0</v>
          </cell>
          <cell r="I45" t="str">
            <v>S</v>
          </cell>
          <cell r="J45" t="str">
            <v>GBP</v>
          </cell>
          <cell r="K45">
            <v>39372</v>
          </cell>
          <cell r="L45">
            <v>39372</v>
          </cell>
          <cell r="M45">
            <v>0</v>
          </cell>
          <cell r="N45">
            <v>14129.27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14129.27</v>
          </cell>
          <cell r="T45">
            <v>6</v>
          </cell>
        </row>
        <row r="46">
          <cell r="A46" t="str">
            <v>AWE</v>
          </cell>
          <cell r="B46" t="str">
            <v>90067383</v>
          </cell>
          <cell r="C46" t="str">
            <v>2007</v>
          </cell>
          <cell r="D46" t="str">
            <v>RV</v>
          </cell>
          <cell r="E46" t="str">
            <v>01</v>
          </cell>
          <cell r="F46" t="str">
            <v>0090067383</v>
          </cell>
          <cell r="G46" t="str">
            <v>0090067383</v>
          </cell>
          <cell r="H46">
            <v>0</v>
          </cell>
          <cell r="I46" t="str">
            <v>S</v>
          </cell>
          <cell r="J46" t="str">
            <v>GBP</v>
          </cell>
          <cell r="K46">
            <v>39372</v>
          </cell>
          <cell r="L46">
            <v>39372</v>
          </cell>
          <cell r="M46">
            <v>0</v>
          </cell>
          <cell r="N46">
            <v>11301.36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11301.36</v>
          </cell>
          <cell r="T46">
            <v>6</v>
          </cell>
        </row>
        <row r="47">
          <cell r="A47" t="str">
            <v>AWE</v>
          </cell>
          <cell r="B47" t="str">
            <v>90069281</v>
          </cell>
          <cell r="C47" t="str">
            <v>2007</v>
          </cell>
          <cell r="D47" t="str">
            <v>RV</v>
          </cell>
          <cell r="E47" t="str">
            <v>01</v>
          </cell>
          <cell r="F47" t="str">
            <v>0090069281</v>
          </cell>
          <cell r="G47" t="str">
            <v>0090069281</v>
          </cell>
          <cell r="H47">
            <v>0</v>
          </cell>
          <cell r="I47" t="str">
            <v>S</v>
          </cell>
          <cell r="J47" t="str">
            <v>GBP</v>
          </cell>
          <cell r="K47">
            <v>39378</v>
          </cell>
          <cell r="L47">
            <v>39378</v>
          </cell>
          <cell r="M47">
            <v>0</v>
          </cell>
          <cell r="N47">
            <v>11171.67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11171.67</v>
          </cell>
          <cell r="T47">
            <v>0</v>
          </cell>
        </row>
        <row r="48">
          <cell r="A48" t="str">
            <v>AWE</v>
          </cell>
          <cell r="B48" t="str">
            <v>90073887</v>
          </cell>
          <cell r="C48" t="str">
            <v>2007</v>
          </cell>
          <cell r="D48" t="str">
            <v>RV</v>
          </cell>
          <cell r="E48" t="str">
            <v>01</v>
          </cell>
          <cell r="F48" t="str">
            <v>0090073887</v>
          </cell>
          <cell r="G48" t="str">
            <v>0090073887</v>
          </cell>
          <cell r="H48">
            <v>0</v>
          </cell>
          <cell r="I48" t="str">
            <v>S</v>
          </cell>
          <cell r="J48" t="str">
            <v>GBP</v>
          </cell>
          <cell r="K48">
            <v>39388</v>
          </cell>
          <cell r="L48">
            <v>39388</v>
          </cell>
          <cell r="M48">
            <v>6462.5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6462.5</v>
          </cell>
          <cell r="T48">
            <v>-10</v>
          </cell>
        </row>
        <row r="49">
          <cell r="A49" t="str">
            <v>AWE</v>
          </cell>
          <cell r="B49" t="str">
            <v>90073888</v>
          </cell>
          <cell r="C49" t="str">
            <v>2007</v>
          </cell>
          <cell r="D49" t="str">
            <v>RV</v>
          </cell>
          <cell r="E49" t="str">
            <v>01</v>
          </cell>
          <cell r="F49" t="str">
            <v>0090073888</v>
          </cell>
          <cell r="G49" t="str">
            <v>0090073888</v>
          </cell>
          <cell r="H49">
            <v>0</v>
          </cell>
          <cell r="I49" t="str">
            <v>S</v>
          </cell>
          <cell r="J49" t="str">
            <v>GBP</v>
          </cell>
          <cell r="K49">
            <v>39388</v>
          </cell>
          <cell r="L49">
            <v>39388</v>
          </cell>
          <cell r="M49">
            <v>18136.04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18136.04</v>
          </cell>
          <cell r="T49">
            <v>-10</v>
          </cell>
        </row>
        <row r="50">
          <cell r="A50" t="str">
            <v>AWE</v>
          </cell>
          <cell r="B50" t="str">
            <v>90074618</v>
          </cell>
          <cell r="C50" t="str">
            <v>2007</v>
          </cell>
          <cell r="D50" t="str">
            <v>RV</v>
          </cell>
          <cell r="E50" t="str">
            <v>01</v>
          </cell>
          <cell r="F50" t="str">
            <v>0090074618</v>
          </cell>
          <cell r="G50" t="str">
            <v>0090074618</v>
          </cell>
          <cell r="H50">
            <v>0</v>
          </cell>
          <cell r="I50" t="str">
            <v>S</v>
          </cell>
          <cell r="J50" t="str">
            <v>GBP</v>
          </cell>
          <cell r="K50">
            <v>39392</v>
          </cell>
          <cell r="L50">
            <v>39392</v>
          </cell>
          <cell r="M50">
            <v>13846.94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13846.94</v>
          </cell>
          <cell r="T50">
            <v>-14</v>
          </cell>
        </row>
        <row r="51">
          <cell r="A51" t="str">
            <v>AWE</v>
          </cell>
          <cell r="B51" t="str">
            <v>90074961</v>
          </cell>
          <cell r="C51" t="str">
            <v>2007</v>
          </cell>
          <cell r="D51" t="str">
            <v>RV</v>
          </cell>
          <cell r="E51" t="str">
            <v>01</v>
          </cell>
          <cell r="F51" t="str">
            <v>0090074961</v>
          </cell>
          <cell r="G51" t="str">
            <v>0090074961</v>
          </cell>
          <cell r="H51">
            <v>0</v>
          </cell>
          <cell r="I51" t="str">
            <v>S</v>
          </cell>
          <cell r="J51" t="str">
            <v>GBP</v>
          </cell>
          <cell r="K51">
            <v>39394</v>
          </cell>
          <cell r="L51">
            <v>39394</v>
          </cell>
          <cell r="M51">
            <v>33363.839999999997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33363.839999999997</v>
          </cell>
          <cell r="T51">
            <v>-16</v>
          </cell>
        </row>
        <row r="52">
          <cell r="A52" t="str">
            <v>AWE</v>
          </cell>
          <cell r="B52" t="str">
            <v>90074962</v>
          </cell>
          <cell r="C52" t="str">
            <v>2007</v>
          </cell>
          <cell r="D52" t="str">
            <v>RV</v>
          </cell>
          <cell r="E52" t="str">
            <v>01</v>
          </cell>
          <cell r="F52" t="str">
            <v>0090074962</v>
          </cell>
          <cell r="G52" t="str">
            <v>0090074962</v>
          </cell>
          <cell r="H52">
            <v>0</v>
          </cell>
          <cell r="I52" t="str">
            <v>S</v>
          </cell>
          <cell r="J52" t="str">
            <v>GBP</v>
          </cell>
          <cell r="K52">
            <v>39394</v>
          </cell>
          <cell r="L52">
            <v>39394</v>
          </cell>
          <cell r="M52">
            <v>833.08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833.08</v>
          </cell>
          <cell r="T52">
            <v>-16</v>
          </cell>
        </row>
        <row r="53">
          <cell r="A53" t="str">
            <v>AWE</v>
          </cell>
          <cell r="B53" t="str">
            <v>90075418</v>
          </cell>
          <cell r="C53" t="str">
            <v>2007</v>
          </cell>
          <cell r="D53" t="str">
            <v>RV</v>
          </cell>
          <cell r="E53" t="str">
            <v>01</v>
          </cell>
          <cell r="F53" t="str">
            <v>0090075418</v>
          </cell>
          <cell r="G53" t="str">
            <v>0090075418</v>
          </cell>
          <cell r="H53">
            <v>0</v>
          </cell>
          <cell r="I53" t="str">
            <v>S</v>
          </cell>
          <cell r="J53" t="str">
            <v>GBP</v>
          </cell>
          <cell r="K53">
            <v>39395</v>
          </cell>
          <cell r="L53">
            <v>39395</v>
          </cell>
          <cell r="M53">
            <v>41324.339999999997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41324.339999999997</v>
          </cell>
          <cell r="T53">
            <v>-17</v>
          </cell>
        </row>
        <row r="54">
          <cell r="A54" t="str">
            <v>AWE</v>
          </cell>
          <cell r="B54" t="str">
            <v>90075419</v>
          </cell>
          <cell r="C54" t="str">
            <v>2007</v>
          </cell>
          <cell r="D54" t="str">
            <v>RV</v>
          </cell>
          <cell r="E54" t="str">
            <v>01</v>
          </cell>
          <cell r="F54" t="str">
            <v>0090075419</v>
          </cell>
          <cell r="G54" t="str">
            <v>0090075419</v>
          </cell>
          <cell r="H54">
            <v>0</v>
          </cell>
          <cell r="I54" t="str">
            <v>S</v>
          </cell>
          <cell r="J54" t="str">
            <v>GBP</v>
          </cell>
          <cell r="K54">
            <v>39395</v>
          </cell>
          <cell r="L54">
            <v>39395</v>
          </cell>
          <cell r="M54">
            <v>6838.72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6838.72</v>
          </cell>
          <cell r="T54">
            <v>-17</v>
          </cell>
        </row>
        <row r="55">
          <cell r="A55" t="str">
            <v>AWE</v>
          </cell>
          <cell r="B55" t="str">
            <v>90075942</v>
          </cell>
          <cell r="C55" t="str">
            <v>2007</v>
          </cell>
          <cell r="D55" t="str">
            <v>RV</v>
          </cell>
          <cell r="E55" t="str">
            <v>01</v>
          </cell>
          <cell r="F55" t="str">
            <v>0090075942</v>
          </cell>
          <cell r="G55" t="str">
            <v>0090075942</v>
          </cell>
          <cell r="H55">
            <v>0</v>
          </cell>
          <cell r="I55" t="str">
            <v>S</v>
          </cell>
          <cell r="J55" t="str">
            <v>GBP</v>
          </cell>
          <cell r="K55">
            <v>39398</v>
          </cell>
          <cell r="L55">
            <v>39398</v>
          </cell>
          <cell r="M55">
            <v>10033.98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10033.98</v>
          </cell>
          <cell r="T55">
            <v>-20</v>
          </cell>
        </row>
        <row r="56">
          <cell r="A56" t="str">
            <v>AWE</v>
          </cell>
          <cell r="B56" t="str">
            <v>90077170</v>
          </cell>
          <cell r="C56" t="str">
            <v>2007</v>
          </cell>
          <cell r="D56" t="str">
            <v>RV</v>
          </cell>
          <cell r="E56" t="str">
            <v>01</v>
          </cell>
          <cell r="F56" t="str">
            <v>0090077170</v>
          </cell>
          <cell r="G56" t="str">
            <v>0090077170</v>
          </cell>
          <cell r="H56">
            <v>0</v>
          </cell>
          <cell r="I56" t="str">
            <v>S</v>
          </cell>
          <cell r="J56" t="str">
            <v>GBP</v>
          </cell>
          <cell r="K56">
            <v>39401</v>
          </cell>
          <cell r="L56">
            <v>39401</v>
          </cell>
          <cell r="M56">
            <v>1976.21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1976.21</v>
          </cell>
          <cell r="T56">
            <v>-23</v>
          </cell>
        </row>
        <row r="57">
          <cell r="A57" t="str">
            <v>AWE</v>
          </cell>
          <cell r="B57" t="str">
            <v>90077171</v>
          </cell>
          <cell r="C57" t="str">
            <v>2007</v>
          </cell>
          <cell r="D57" t="str">
            <v>RV</v>
          </cell>
          <cell r="E57" t="str">
            <v>01</v>
          </cell>
          <cell r="F57" t="str">
            <v>0090077171</v>
          </cell>
          <cell r="G57" t="str">
            <v>0090077171</v>
          </cell>
          <cell r="H57">
            <v>0</v>
          </cell>
          <cell r="I57" t="str">
            <v>S</v>
          </cell>
          <cell r="J57" t="str">
            <v>GBP</v>
          </cell>
          <cell r="K57">
            <v>39401</v>
          </cell>
          <cell r="L57">
            <v>39401</v>
          </cell>
          <cell r="M57">
            <v>1517.72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1517.72</v>
          </cell>
          <cell r="T57">
            <v>-23</v>
          </cell>
        </row>
        <row r="58">
          <cell r="A58" t="str">
            <v>AWE</v>
          </cell>
          <cell r="B58" t="str">
            <v>90077172</v>
          </cell>
          <cell r="C58" t="str">
            <v>2007</v>
          </cell>
          <cell r="D58" t="str">
            <v>RV</v>
          </cell>
          <cell r="E58" t="str">
            <v>01</v>
          </cell>
          <cell r="F58" t="str">
            <v>0090077172</v>
          </cell>
          <cell r="G58" t="str">
            <v>0090077172</v>
          </cell>
          <cell r="H58">
            <v>0</v>
          </cell>
          <cell r="I58" t="str">
            <v>S</v>
          </cell>
          <cell r="J58" t="str">
            <v>GBP</v>
          </cell>
          <cell r="K58">
            <v>39401</v>
          </cell>
          <cell r="L58">
            <v>39401</v>
          </cell>
          <cell r="M58">
            <v>3493.93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3493.93</v>
          </cell>
          <cell r="T58">
            <v>-23</v>
          </cell>
        </row>
        <row r="59">
          <cell r="A59" t="str">
            <v>AWE</v>
          </cell>
          <cell r="B59" t="str">
            <v>90077173</v>
          </cell>
          <cell r="C59" t="str">
            <v>2007</v>
          </cell>
          <cell r="D59" t="str">
            <v>RV</v>
          </cell>
          <cell r="E59" t="str">
            <v>01</v>
          </cell>
          <cell r="F59" t="str">
            <v>0090077173</v>
          </cell>
          <cell r="G59" t="str">
            <v>0090077173</v>
          </cell>
          <cell r="H59">
            <v>0</v>
          </cell>
          <cell r="I59" t="str">
            <v>S</v>
          </cell>
          <cell r="J59" t="str">
            <v>GBP</v>
          </cell>
          <cell r="K59">
            <v>39401</v>
          </cell>
          <cell r="L59">
            <v>39401</v>
          </cell>
          <cell r="M59">
            <v>3404.41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3404.41</v>
          </cell>
          <cell r="T59">
            <v>-23</v>
          </cell>
        </row>
        <row r="60">
          <cell r="A60" t="str">
            <v>AWE</v>
          </cell>
          <cell r="B60" t="str">
            <v>90077174</v>
          </cell>
          <cell r="C60" t="str">
            <v>2007</v>
          </cell>
          <cell r="D60" t="str">
            <v>RV</v>
          </cell>
          <cell r="E60" t="str">
            <v>01</v>
          </cell>
          <cell r="F60" t="str">
            <v>0090077174</v>
          </cell>
          <cell r="G60" t="str">
            <v>0090077174</v>
          </cell>
          <cell r="H60">
            <v>0</v>
          </cell>
          <cell r="I60" t="str">
            <v>S</v>
          </cell>
          <cell r="J60" t="str">
            <v>GBP</v>
          </cell>
          <cell r="K60">
            <v>39401</v>
          </cell>
          <cell r="L60">
            <v>39401</v>
          </cell>
          <cell r="M60">
            <v>4120.2700000000004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4120.2700000000004</v>
          </cell>
          <cell r="T60">
            <v>-23</v>
          </cell>
        </row>
        <row r="61">
          <cell r="A61" t="str">
            <v>AWE</v>
          </cell>
          <cell r="B61" t="str">
            <v>90077175</v>
          </cell>
          <cell r="C61" t="str">
            <v>2007</v>
          </cell>
          <cell r="D61" t="str">
            <v>RV</v>
          </cell>
          <cell r="E61" t="str">
            <v>01</v>
          </cell>
          <cell r="F61" t="str">
            <v>0090077175</v>
          </cell>
          <cell r="G61" t="str">
            <v>0090077175</v>
          </cell>
          <cell r="H61">
            <v>0</v>
          </cell>
          <cell r="I61" t="str">
            <v>S</v>
          </cell>
          <cell r="J61" t="str">
            <v>GBP</v>
          </cell>
          <cell r="K61">
            <v>39401</v>
          </cell>
          <cell r="L61">
            <v>39401</v>
          </cell>
          <cell r="M61">
            <v>12549.94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12549.94</v>
          </cell>
          <cell r="T61">
            <v>-23</v>
          </cell>
        </row>
        <row r="62">
          <cell r="A62" t="str">
            <v>AWE</v>
          </cell>
          <cell r="B62" t="str">
            <v>90077176</v>
          </cell>
          <cell r="C62" t="str">
            <v>2007</v>
          </cell>
          <cell r="D62" t="str">
            <v>RV</v>
          </cell>
          <cell r="E62" t="str">
            <v>01</v>
          </cell>
          <cell r="F62" t="str">
            <v>0090077176</v>
          </cell>
          <cell r="G62" t="str">
            <v>0090077176</v>
          </cell>
          <cell r="H62">
            <v>0</v>
          </cell>
          <cell r="I62" t="str">
            <v>S</v>
          </cell>
          <cell r="J62" t="str">
            <v>GBP</v>
          </cell>
          <cell r="K62">
            <v>39401</v>
          </cell>
          <cell r="L62">
            <v>39401</v>
          </cell>
          <cell r="M62">
            <v>14263.8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14263.8</v>
          </cell>
          <cell r="T62">
            <v>-23</v>
          </cell>
        </row>
        <row r="63">
          <cell r="A63" t="str">
            <v>AWE</v>
          </cell>
          <cell r="B63" t="str">
            <v>90077177</v>
          </cell>
          <cell r="C63" t="str">
            <v>2007</v>
          </cell>
          <cell r="D63" t="str">
            <v>RV</v>
          </cell>
          <cell r="E63" t="str">
            <v>01</v>
          </cell>
          <cell r="F63" t="str">
            <v>0090077177</v>
          </cell>
          <cell r="G63" t="str">
            <v>0090077177</v>
          </cell>
          <cell r="H63">
            <v>0</v>
          </cell>
          <cell r="I63" t="str">
            <v>S</v>
          </cell>
          <cell r="J63" t="str">
            <v>GBP</v>
          </cell>
          <cell r="K63">
            <v>39401</v>
          </cell>
          <cell r="L63">
            <v>39401</v>
          </cell>
          <cell r="M63">
            <v>27276.67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27276.67</v>
          </cell>
          <cell r="T63">
            <v>-23</v>
          </cell>
        </row>
        <row r="64">
          <cell r="A64" t="str">
            <v>AWE</v>
          </cell>
          <cell r="B64" t="str">
            <v>90077178</v>
          </cell>
          <cell r="C64" t="str">
            <v>2007</v>
          </cell>
          <cell r="D64" t="str">
            <v>RV</v>
          </cell>
          <cell r="E64" t="str">
            <v>01</v>
          </cell>
          <cell r="F64" t="str">
            <v>0090077178</v>
          </cell>
          <cell r="G64" t="str">
            <v>0090077178</v>
          </cell>
          <cell r="H64">
            <v>0</v>
          </cell>
          <cell r="I64" t="str">
            <v>S</v>
          </cell>
          <cell r="J64" t="str">
            <v>GBP</v>
          </cell>
          <cell r="K64">
            <v>39401</v>
          </cell>
          <cell r="L64">
            <v>39401</v>
          </cell>
          <cell r="M64">
            <v>11560.2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11560.2</v>
          </cell>
          <cell r="T64">
            <v>-23</v>
          </cell>
        </row>
        <row r="65">
          <cell r="A65" t="str">
            <v>AWE</v>
          </cell>
          <cell r="B65" t="str">
            <v>90077179</v>
          </cell>
          <cell r="C65" t="str">
            <v>2007</v>
          </cell>
          <cell r="D65" t="str">
            <v>RV</v>
          </cell>
          <cell r="E65" t="str">
            <v>01</v>
          </cell>
          <cell r="F65" t="str">
            <v>0090077179</v>
          </cell>
          <cell r="G65" t="str">
            <v>0090077179</v>
          </cell>
          <cell r="H65">
            <v>0</v>
          </cell>
          <cell r="I65" t="str">
            <v>S</v>
          </cell>
          <cell r="J65" t="str">
            <v>GBP</v>
          </cell>
          <cell r="K65">
            <v>39401</v>
          </cell>
          <cell r="L65">
            <v>39401</v>
          </cell>
          <cell r="M65">
            <v>12073.36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12073.36</v>
          </cell>
          <cell r="T65">
            <v>-23</v>
          </cell>
        </row>
        <row r="66">
          <cell r="A66" t="str">
            <v>AWE</v>
          </cell>
          <cell r="B66" t="str">
            <v>90077180</v>
          </cell>
          <cell r="C66" t="str">
            <v>2007</v>
          </cell>
          <cell r="D66" t="str">
            <v>RV</v>
          </cell>
          <cell r="E66" t="str">
            <v>01</v>
          </cell>
          <cell r="F66" t="str">
            <v>0090077180</v>
          </cell>
          <cell r="G66" t="str">
            <v>0090077180</v>
          </cell>
          <cell r="H66">
            <v>0</v>
          </cell>
          <cell r="I66" t="str">
            <v>S</v>
          </cell>
          <cell r="J66" t="str">
            <v>GBP</v>
          </cell>
          <cell r="K66">
            <v>39401</v>
          </cell>
          <cell r="L66">
            <v>39401</v>
          </cell>
          <cell r="M66">
            <v>5329.75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5329.75</v>
          </cell>
          <cell r="T66">
            <v>-23</v>
          </cell>
        </row>
        <row r="67">
          <cell r="A67" t="str">
            <v>AWE</v>
          </cell>
          <cell r="B67" t="str">
            <v>90077181</v>
          </cell>
          <cell r="C67" t="str">
            <v>2007</v>
          </cell>
          <cell r="D67" t="str">
            <v>RV</v>
          </cell>
          <cell r="E67" t="str">
            <v>01</v>
          </cell>
          <cell r="F67" t="str">
            <v>0090077181</v>
          </cell>
          <cell r="G67" t="str">
            <v>0090077181</v>
          </cell>
          <cell r="H67">
            <v>0</v>
          </cell>
          <cell r="I67" t="str">
            <v>S</v>
          </cell>
          <cell r="J67" t="str">
            <v>GBP</v>
          </cell>
          <cell r="K67">
            <v>39401</v>
          </cell>
          <cell r="L67">
            <v>39401</v>
          </cell>
          <cell r="M67">
            <v>3800.73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3800.73</v>
          </cell>
          <cell r="T67">
            <v>-23</v>
          </cell>
        </row>
        <row r="68">
          <cell r="A68" t="str">
            <v>AWE</v>
          </cell>
          <cell r="B68" t="str">
            <v>90077182</v>
          </cell>
          <cell r="C68" t="str">
            <v>2007</v>
          </cell>
          <cell r="D68" t="str">
            <v>RV</v>
          </cell>
          <cell r="E68" t="str">
            <v>01</v>
          </cell>
          <cell r="F68" t="str">
            <v>0090077182</v>
          </cell>
          <cell r="G68" t="str">
            <v>0090077182</v>
          </cell>
          <cell r="H68">
            <v>0</v>
          </cell>
          <cell r="I68" t="str">
            <v>S</v>
          </cell>
          <cell r="J68" t="str">
            <v>GBP</v>
          </cell>
          <cell r="K68">
            <v>39401</v>
          </cell>
          <cell r="L68">
            <v>39401</v>
          </cell>
          <cell r="M68">
            <v>15626.33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15626.33</v>
          </cell>
          <cell r="T68">
            <v>-23</v>
          </cell>
        </row>
        <row r="69">
          <cell r="A69" t="str">
            <v>AWE</v>
          </cell>
          <cell r="B69" t="str">
            <v>90077183</v>
          </cell>
          <cell r="C69" t="str">
            <v>2007</v>
          </cell>
          <cell r="D69" t="str">
            <v>RV</v>
          </cell>
          <cell r="E69" t="str">
            <v>01</v>
          </cell>
          <cell r="F69" t="str">
            <v>0090077183</v>
          </cell>
          <cell r="G69" t="str">
            <v>0090077183</v>
          </cell>
          <cell r="H69">
            <v>0</v>
          </cell>
          <cell r="I69" t="str">
            <v>S</v>
          </cell>
          <cell r="J69" t="str">
            <v>GBP</v>
          </cell>
          <cell r="K69">
            <v>39401</v>
          </cell>
          <cell r="L69">
            <v>39401</v>
          </cell>
          <cell r="M69">
            <v>5676.21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5676.21</v>
          </cell>
          <cell r="T69">
            <v>-23</v>
          </cell>
        </row>
        <row r="70">
          <cell r="A70" t="str">
            <v>AWE</v>
          </cell>
          <cell r="B70" t="str">
            <v>90077184</v>
          </cell>
          <cell r="C70" t="str">
            <v>2007</v>
          </cell>
          <cell r="D70" t="str">
            <v>RV</v>
          </cell>
          <cell r="E70" t="str">
            <v>01</v>
          </cell>
          <cell r="F70" t="str">
            <v>0090077184</v>
          </cell>
          <cell r="G70" t="str">
            <v>0090077184</v>
          </cell>
          <cell r="H70">
            <v>0</v>
          </cell>
          <cell r="I70" t="str">
            <v>S</v>
          </cell>
          <cell r="J70" t="str">
            <v>GBP</v>
          </cell>
          <cell r="K70">
            <v>39401</v>
          </cell>
          <cell r="L70">
            <v>39401</v>
          </cell>
          <cell r="M70">
            <v>1451.79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1451.79</v>
          </cell>
          <cell r="T70">
            <v>-23</v>
          </cell>
        </row>
        <row r="71">
          <cell r="A71" t="str">
            <v>AWE</v>
          </cell>
          <cell r="B71" t="str">
            <v>90077185</v>
          </cell>
          <cell r="C71" t="str">
            <v>2007</v>
          </cell>
          <cell r="D71" t="str">
            <v>RV</v>
          </cell>
          <cell r="E71" t="str">
            <v>01</v>
          </cell>
          <cell r="F71" t="str">
            <v>0090077185</v>
          </cell>
          <cell r="G71" t="str">
            <v>0090077185</v>
          </cell>
          <cell r="H71">
            <v>0</v>
          </cell>
          <cell r="I71" t="str">
            <v>S</v>
          </cell>
          <cell r="J71" t="str">
            <v>GBP</v>
          </cell>
          <cell r="K71">
            <v>39401</v>
          </cell>
          <cell r="L71">
            <v>39401</v>
          </cell>
          <cell r="M71">
            <v>14707.69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14707.69</v>
          </cell>
          <cell r="T71">
            <v>-23</v>
          </cell>
        </row>
        <row r="72">
          <cell r="A72" t="str">
            <v>AWE</v>
          </cell>
          <cell r="B72" t="str">
            <v>90077186</v>
          </cell>
          <cell r="C72" t="str">
            <v>2007</v>
          </cell>
          <cell r="D72" t="str">
            <v>RV</v>
          </cell>
          <cell r="E72" t="str">
            <v>01</v>
          </cell>
          <cell r="F72" t="str">
            <v>0090077186</v>
          </cell>
          <cell r="G72" t="str">
            <v>0090077186</v>
          </cell>
          <cell r="H72">
            <v>0</v>
          </cell>
          <cell r="I72" t="str">
            <v>S</v>
          </cell>
          <cell r="J72" t="str">
            <v>GBP</v>
          </cell>
          <cell r="K72">
            <v>39401</v>
          </cell>
          <cell r="L72">
            <v>39401</v>
          </cell>
          <cell r="M72">
            <v>5394.4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5394.4</v>
          </cell>
          <cell r="T72">
            <v>-23</v>
          </cell>
        </row>
        <row r="73">
          <cell r="A73" t="str">
            <v>AWE</v>
          </cell>
          <cell r="B73" t="str">
            <v>90077187</v>
          </cell>
          <cell r="C73" t="str">
            <v>2007</v>
          </cell>
          <cell r="D73" t="str">
            <v>RV</v>
          </cell>
          <cell r="E73" t="str">
            <v>01</v>
          </cell>
          <cell r="F73" t="str">
            <v>0090077187</v>
          </cell>
          <cell r="G73" t="str">
            <v>0090077187</v>
          </cell>
          <cell r="H73">
            <v>0</v>
          </cell>
          <cell r="I73" t="str">
            <v>S</v>
          </cell>
          <cell r="J73" t="str">
            <v>GBP</v>
          </cell>
          <cell r="K73">
            <v>39401</v>
          </cell>
          <cell r="L73">
            <v>39401</v>
          </cell>
          <cell r="M73">
            <v>34861.96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34861.96</v>
          </cell>
          <cell r="T73">
            <v>-23</v>
          </cell>
        </row>
        <row r="74">
          <cell r="A74" t="str">
            <v>AWE</v>
          </cell>
          <cell r="B74" t="str">
            <v>90077188</v>
          </cell>
          <cell r="C74" t="str">
            <v>2007</v>
          </cell>
          <cell r="D74" t="str">
            <v>RV</v>
          </cell>
          <cell r="E74" t="str">
            <v>01</v>
          </cell>
          <cell r="F74" t="str">
            <v>0090077188</v>
          </cell>
          <cell r="G74" t="str">
            <v>0090077188</v>
          </cell>
          <cell r="H74">
            <v>0</v>
          </cell>
          <cell r="I74" t="str">
            <v>S</v>
          </cell>
          <cell r="J74" t="str">
            <v>GBP</v>
          </cell>
          <cell r="K74">
            <v>39401</v>
          </cell>
          <cell r="L74">
            <v>39401</v>
          </cell>
          <cell r="M74">
            <v>6350.64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6350.64</v>
          </cell>
          <cell r="T74">
            <v>-23</v>
          </cell>
        </row>
        <row r="75">
          <cell r="A75" t="str">
            <v>AWE</v>
          </cell>
          <cell r="B75" t="str">
            <v>90077189</v>
          </cell>
          <cell r="C75" t="str">
            <v>2007</v>
          </cell>
          <cell r="D75" t="str">
            <v>RV</v>
          </cell>
          <cell r="E75" t="str">
            <v>01</v>
          </cell>
          <cell r="F75" t="str">
            <v>0090077189</v>
          </cell>
          <cell r="G75" t="str">
            <v>0090077189</v>
          </cell>
          <cell r="H75">
            <v>0</v>
          </cell>
          <cell r="I75" t="str">
            <v>S</v>
          </cell>
          <cell r="J75" t="str">
            <v>GBP</v>
          </cell>
          <cell r="K75">
            <v>39401</v>
          </cell>
          <cell r="L75">
            <v>39401</v>
          </cell>
          <cell r="M75">
            <v>3876.8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3876.8</v>
          </cell>
          <cell r="T75">
            <v>-23</v>
          </cell>
        </row>
        <row r="76">
          <cell r="A76" t="str">
            <v>AWE</v>
          </cell>
          <cell r="B76" t="str">
            <v>90077190</v>
          </cell>
          <cell r="C76" t="str">
            <v>2007</v>
          </cell>
          <cell r="D76" t="str">
            <v>RV</v>
          </cell>
          <cell r="E76" t="str">
            <v>01</v>
          </cell>
          <cell r="F76" t="str">
            <v>0090077190</v>
          </cell>
          <cell r="G76" t="str">
            <v>0090077190</v>
          </cell>
          <cell r="H76">
            <v>0</v>
          </cell>
          <cell r="I76" t="str">
            <v>S</v>
          </cell>
          <cell r="J76" t="str">
            <v>GBP</v>
          </cell>
          <cell r="K76">
            <v>39401</v>
          </cell>
          <cell r="L76">
            <v>39401</v>
          </cell>
          <cell r="M76">
            <v>7661.94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7661.94</v>
          </cell>
          <cell r="T76">
            <v>-23</v>
          </cell>
        </row>
        <row r="77">
          <cell r="A77" t="str">
            <v>AWE</v>
          </cell>
          <cell r="B77" t="str">
            <v>90077191</v>
          </cell>
          <cell r="C77" t="str">
            <v>2007</v>
          </cell>
          <cell r="D77" t="str">
            <v>RV</v>
          </cell>
          <cell r="E77" t="str">
            <v>01</v>
          </cell>
          <cell r="F77" t="str">
            <v>0090077191</v>
          </cell>
          <cell r="G77" t="str">
            <v>0090077191</v>
          </cell>
          <cell r="H77">
            <v>0</v>
          </cell>
          <cell r="I77" t="str">
            <v>S</v>
          </cell>
          <cell r="J77" t="str">
            <v>GBP</v>
          </cell>
          <cell r="K77">
            <v>39401</v>
          </cell>
          <cell r="L77">
            <v>39401</v>
          </cell>
          <cell r="M77">
            <v>5674.44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5674.44</v>
          </cell>
          <cell r="T77">
            <v>-23</v>
          </cell>
        </row>
        <row r="78">
          <cell r="A78" t="str">
            <v>AWE</v>
          </cell>
          <cell r="B78" t="str">
            <v>90077192</v>
          </cell>
          <cell r="C78" t="str">
            <v>2007</v>
          </cell>
          <cell r="D78" t="str">
            <v>RV</v>
          </cell>
          <cell r="E78" t="str">
            <v>01</v>
          </cell>
          <cell r="F78" t="str">
            <v>0090077192</v>
          </cell>
          <cell r="G78" t="str">
            <v>0090077192</v>
          </cell>
          <cell r="H78">
            <v>0</v>
          </cell>
          <cell r="I78" t="str">
            <v>S</v>
          </cell>
          <cell r="J78" t="str">
            <v>GBP</v>
          </cell>
          <cell r="K78">
            <v>39401</v>
          </cell>
          <cell r="L78">
            <v>39401</v>
          </cell>
          <cell r="M78">
            <v>13979.22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13979.22</v>
          </cell>
          <cell r="T78">
            <v>-23</v>
          </cell>
        </row>
        <row r="79">
          <cell r="A79" t="str">
            <v>AWE Total</v>
          </cell>
          <cell r="M79">
            <v>347467.85</v>
          </cell>
          <cell r="N79">
            <v>186405.55999999997</v>
          </cell>
          <cell r="O79">
            <v>0</v>
          </cell>
          <cell r="P79">
            <v>7373.77</v>
          </cell>
          <cell r="Q79">
            <v>0</v>
          </cell>
          <cell r="R79">
            <v>669.75</v>
          </cell>
          <cell r="S79">
            <v>541916.92999999993</v>
          </cell>
        </row>
        <row r="80">
          <cell r="A80" t="str">
            <v>BAE SYSTEMS</v>
          </cell>
          <cell r="B80" t="str">
            <v>90045119</v>
          </cell>
          <cell r="C80" t="str">
            <v>2007</v>
          </cell>
          <cell r="D80" t="str">
            <v>RV</v>
          </cell>
          <cell r="E80" t="str">
            <v>01</v>
          </cell>
          <cell r="F80" t="str">
            <v>0090045119</v>
          </cell>
          <cell r="G80" t="str">
            <v>0010006564</v>
          </cell>
          <cell r="H80">
            <v>0</v>
          </cell>
          <cell r="I80" t="str">
            <v>S</v>
          </cell>
          <cell r="J80" t="str">
            <v>GBP</v>
          </cell>
          <cell r="K80">
            <v>39303</v>
          </cell>
          <cell r="L80">
            <v>39303</v>
          </cell>
          <cell r="M80">
            <v>0</v>
          </cell>
          <cell r="N80">
            <v>0</v>
          </cell>
          <cell r="O80">
            <v>0</v>
          </cell>
          <cell r="P80">
            <v>10222.5</v>
          </cell>
          <cell r="Q80">
            <v>0</v>
          </cell>
          <cell r="R80">
            <v>0</v>
          </cell>
          <cell r="S80">
            <v>10222.5</v>
          </cell>
          <cell r="T80">
            <v>75</v>
          </cell>
        </row>
        <row r="81">
          <cell r="A81" t="str">
            <v>BAE SYSTEMS Total</v>
          </cell>
          <cell r="M81">
            <v>0</v>
          </cell>
          <cell r="N81">
            <v>0</v>
          </cell>
          <cell r="O81">
            <v>0</v>
          </cell>
          <cell r="P81">
            <v>10222.5</v>
          </cell>
          <cell r="Q81">
            <v>0</v>
          </cell>
          <cell r="R81">
            <v>0</v>
          </cell>
          <cell r="S81">
            <v>10222.5</v>
          </cell>
        </row>
        <row r="82">
          <cell r="A82" t="str">
            <v>BAE SYSTEMS MARINE LTD</v>
          </cell>
          <cell r="B82" t="str">
            <v>90073245</v>
          </cell>
          <cell r="C82" t="str">
            <v>2007</v>
          </cell>
          <cell r="D82" t="str">
            <v>RV</v>
          </cell>
          <cell r="E82" t="str">
            <v>01</v>
          </cell>
          <cell r="F82" t="str">
            <v>0090073245</v>
          </cell>
          <cell r="G82" t="str">
            <v>0010006565</v>
          </cell>
          <cell r="H82">
            <v>0</v>
          </cell>
          <cell r="I82" t="str">
            <v>S</v>
          </cell>
          <cell r="J82" t="str">
            <v>GBP</v>
          </cell>
          <cell r="K82">
            <v>39386</v>
          </cell>
          <cell r="L82">
            <v>39386</v>
          </cell>
          <cell r="M82">
            <v>2818.47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2818.47</v>
          </cell>
          <cell r="T82">
            <v>-8</v>
          </cell>
        </row>
        <row r="83">
          <cell r="A83" t="str">
            <v>BAE SYSTEMS MARINE LTD</v>
          </cell>
          <cell r="B83" t="str">
            <v>90073246</v>
          </cell>
          <cell r="C83" t="str">
            <v>2007</v>
          </cell>
          <cell r="D83" t="str">
            <v>RV</v>
          </cell>
          <cell r="E83" t="str">
            <v>01</v>
          </cell>
          <cell r="F83" t="str">
            <v>0090073246</v>
          </cell>
          <cell r="G83" t="str">
            <v>0010006565</v>
          </cell>
          <cell r="H83">
            <v>0</v>
          </cell>
          <cell r="I83" t="str">
            <v>S</v>
          </cell>
          <cell r="J83" t="str">
            <v>GBP</v>
          </cell>
          <cell r="K83">
            <v>39386</v>
          </cell>
          <cell r="L83">
            <v>39386</v>
          </cell>
          <cell r="M83">
            <v>5818.73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5818.73</v>
          </cell>
          <cell r="T83">
            <v>-8</v>
          </cell>
        </row>
        <row r="84">
          <cell r="A84" t="str">
            <v>BAE SYSTEMS MARINE LTD</v>
          </cell>
          <cell r="B84" t="str">
            <v>90075447</v>
          </cell>
          <cell r="C84" t="str">
            <v>2007</v>
          </cell>
          <cell r="D84" t="str">
            <v>RV</v>
          </cell>
          <cell r="E84" t="str">
            <v>01</v>
          </cell>
          <cell r="F84" t="str">
            <v>0090075447</v>
          </cell>
          <cell r="G84" t="str">
            <v>0010006565</v>
          </cell>
          <cell r="H84">
            <v>0</v>
          </cell>
          <cell r="I84" t="str">
            <v>S</v>
          </cell>
          <cell r="J84" t="str">
            <v>GBP</v>
          </cell>
          <cell r="K84">
            <v>39395</v>
          </cell>
          <cell r="L84">
            <v>39395</v>
          </cell>
          <cell r="M84">
            <v>1868.6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1868.6</v>
          </cell>
          <cell r="T84">
            <v>-17</v>
          </cell>
        </row>
        <row r="85">
          <cell r="A85" t="str">
            <v>BAE SYSTEMS MARINE LTD Total</v>
          </cell>
          <cell r="M85">
            <v>10505.8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10505.8</v>
          </cell>
        </row>
        <row r="86">
          <cell r="A86" t="str">
            <v>BALFOUR BEATTY RAIL TECHNOLOGIES</v>
          </cell>
          <cell r="B86" t="str">
            <v>90072997</v>
          </cell>
          <cell r="C86" t="str">
            <v>2007</v>
          </cell>
          <cell r="D86" t="str">
            <v>RV</v>
          </cell>
          <cell r="E86" t="str">
            <v>01</v>
          </cell>
          <cell r="F86" t="str">
            <v>0090072997</v>
          </cell>
          <cell r="G86" t="str">
            <v>0010006570</v>
          </cell>
          <cell r="H86">
            <v>0</v>
          </cell>
          <cell r="I86" t="str">
            <v>S</v>
          </cell>
          <cell r="J86" t="str">
            <v>GBP</v>
          </cell>
          <cell r="K86">
            <v>39385</v>
          </cell>
          <cell r="L86">
            <v>39385</v>
          </cell>
          <cell r="M86">
            <v>685.03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685.03</v>
          </cell>
          <cell r="T86">
            <v>-7</v>
          </cell>
        </row>
        <row r="87">
          <cell r="A87" t="str">
            <v>BALFOUR BEATTY RAIL TECHNOLOGIES Total</v>
          </cell>
          <cell r="M87">
            <v>685.03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685.03</v>
          </cell>
        </row>
        <row r="88">
          <cell r="A88" t="str">
            <v>BIRAL</v>
          </cell>
          <cell r="B88" t="str">
            <v>90072998</v>
          </cell>
          <cell r="C88" t="str">
            <v>2007</v>
          </cell>
          <cell r="D88" t="str">
            <v>RV</v>
          </cell>
          <cell r="E88" t="str">
            <v>01</v>
          </cell>
          <cell r="F88" t="str">
            <v>0090072998</v>
          </cell>
          <cell r="G88" t="str">
            <v>0010006577</v>
          </cell>
          <cell r="H88">
            <v>0</v>
          </cell>
          <cell r="I88" t="str">
            <v>S</v>
          </cell>
          <cell r="J88" t="str">
            <v>GBP</v>
          </cell>
          <cell r="K88">
            <v>39385</v>
          </cell>
          <cell r="L88">
            <v>39385</v>
          </cell>
          <cell r="M88">
            <v>12572.5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12572.5</v>
          </cell>
          <cell r="T88">
            <v>-7</v>
          </cell>
        </row>
        <row r="89">
          <cell r="A89" t="str">
            <v>BIRAL Total</v>
          </cell>
          <cell r="M89">
            <v>12572.5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12572.5</v>
          </cell>
        </row>
        <row r="90">
          <cell r="A90" t="str">
            <v>BOMBARDIER TRANSPORTATION UK</v>
          </cell>
          <cell r="B90" t="str">
            <v>400024016</v>
          </cell>
          <cell r="C90" t="str">
            <v>2007</v>
          </cell>
          <cell r="D90" t="str">
            <v>UF</v>
          </cell>
          <cell r="E90" t="str">
            <v>01</v>
          </cell>
          <cell r="F90" t="str">
            <v>5066272</v>
          </cell>
          <cell r="G90" t="str">
            <v>E.001786</v>
          </cell>
          <cell r="H90" t="str">
            <v>AGR:LS-5066272:7714264-</v>
          </cell>
          <cell r="I90" t="str">
            <v>S</v>
          </cell>
          <cell r="J90" t="str">
            <v>GBP</v>
          </cell>
          <cell r="K90">
            <v>39263</v>
          </cell>
          <cell r="L90">
            <v>39177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6.64</v>
          </cell>
          <cell r="S90">
            <v>6.64</v>
          </cell>
          <cell r="T90">
            <v>201</v>
          </cell>
        </row>
        <row r="91">
          <cell r="A91" t="str">
            <v>BOMBARDIER TRANSPORTATION UK</v>
          </cell>
          <cell r="B91" t="str">
            <v>400024258</v>
          </cell>
          <cell r="C91" t="str">
            <v>2007</v>
          </cell>
          <cell r="D91" t="str">
            <v>UF</v>
          </cell>
          <cell r="E91" t="str">
            <v>01</v>
          </cell>
          <cell r="F91" t="str">
            <v>5067018</v>
          </cell>
          <cell r="G91" t="str">
            <v>E.001786</v>
          </cell>
          <cell r="H91" t="str">
            <v>AGR:LS-5067018:7714264-</v>
          </cell>
          <cell r="I91" t="str">
            <v>S</v>
          </cell>
          <cell r="J91" t="str">
            <v>GBP</v>
          </cell>
          <cell r="K91">
            <v>39263</v>
          </cell>
          <cell r="L91">
            <v>39226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135.28</v>
          </cell>
          <cell r="S91">
            <v>135.28</v>
          </cell>
          <cell r="T91">
            <v>152</v>
          </cell>
        </row>
        <row r="92">
          <cell r="A92" t="str">
            <v>BOMBARDIER TRANSPORTATION UK</v>
          </cell>
          <cell r="B92" t="str">
            <v>400024698</v>
          </cell>
          <cell r="C92" t="str">
            <v>2007</v>
          </cell>
          <cell r="D92" t="str">
            <v>UF</v>
          </cell>
          <cell r="E92" t="str">
            <v>01</v>
          </cell>
          <cell r="F92" t="str">
            <v>5067544</v>
          </cell>
          <cell r="G92" t="str">
            <v>E.001786</v>
          </cell>
          <cell r="H92" t="str">
            <v>AGR:LS-5067544:7714264-</v>
          </cell>
          <cell r="I92" t="str">
            <v>S</v>
          </cell>
          <cell r="J92" t="str">
            <v>GBP</v>
          </cell>
          <cell r="K92">
            <v>39263</v>
          </cell>
          <cell r="L92">
            <v>39259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17.63</v>
          </cell>
          <cell r="R92">
            <v>0</v>
          </cell>
          <cell r="S92">
            <v>17.63</v>
          </cell>
          <cell r="T92">
            <v>119</v>
          </cell>
        </row>
        <row r="93">
          <cell r="A93" t="str">
            <v>BOMBARDIER TRANSPORTATION UK</v>
          </cell>
          <cell r="B93" t="str">
            <v>90037756</v>
          </cell>
          <cell r="C93" t="str">
            <v>2007</v>
          </cell>
          <cell r="D93" t="str">
            <v>RV</v>
          </cell>
          <cell r="E93" t="str">
            <v>01</v>
          </cell>
          <cell r="F93" t="str">
            <v>0090037756</v>
          </cell>
          <cell r="G93" t="str">
            <v>0010001409</v>
          </cell>
          <cell r="H93">
            <v>0</v>
          </cell>
          <cell r="I93" t="str">
            <v>S</v>
          </cell>
          <cell r="J93" t="str">
            <v>GBP</v>
          </cell>
          <cell r="K93">
            <v>39282</v>
          </cell>
          <cell r="L93">
            <v>39282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24.43</v>
          </cell>
          <cell r="R93">
            <v>0</v>
          </cell>
          <cell r="S93">
            <v>24.43</v>
          </cell>
          <cell r="T93">
            <v>96</v>
          </cell>
        </row>
        <row r="94">
          <cell r="A94" t="str">
            <v>BOMBARDIER TRANSPORTATION UK</v>
          </cell>
          <cell r="B94" t="str">
            <v>90046915</v>
          </cell>
          <cell r="C94" t="str">
            <v>2007</v>
          </cell>
          <cell r="D94" t="str">
            <v>RV</v>
          </cell>
          <cell r="E94" t="str">
            <v>01</v>
          </cell>
          <cell r="F94" t="str">
            <v>0090046915</v>
          </cell>
          <cell r="G94" t="str">
            <v>0010001409</v>
          </cell>
          <cell r="H94">
            <v>0</v>
          </cell>
          <cell r="I94" t="str">
            <v>S</v>
          </cell>
          <cell r="J94" t="str">
            <v>GBP</v>
          </cell>
          <cell r="K94">
            <v>39311</v>
          </cell>
          <cell r="L94">
            <v>39311</v>
          </cell>
          <cell r="M94">
            <v>0</v>
          </cell>
          <cell r="N94">
            <v>0</v>
          </cell>
          <cell r="O94">
            <v>0</v>
          </cell>
          <cell r="P94">
            <v>72.5</v>
          </cell>
          <cell r="Q94">
            <v>0</v>
          </cell>
          <cell r="R94">
            <v>0</v>
          </cell>
          <cell r="S94">
            <v>72.5</v>
          </cell>
          <cell r="T94">
            <v>67</v>
          </cell>
        </row>
        <row r="95">
          <cell r="A95" t="str">
            <v>BOMBARDIER TRANSPORTATION UK</v>
          </cell>
          <cell r="B95" t="str">
            <v>90046916</v>
          </cell>
          <cell r="C95" t="str">
            <v>2007</v>
          </cell>
          <cell r="D95" t="str">
            <v>RV</v>
          </cell>
          <cell r="E95" t="str">
            <v>01</v>
          </cell>
          <cell r="F95" t="str">
            <v>0090046916</v>
          </cell>
          <cell r="G95" t="str">
            <v>0010001409</v>
          </cell>
          <cell r="H95">
            <v>0</v>
          </cell>
          <cell r="I95" t="str">
            <v>S</v>
          </cell>
          <cell r="J95" t="str">
            <v>GBP</v>
          </cell>
          <cell r="K95">
            <v>39311</v>
          </cell>
          <cell r="L95">
            <v>39311</v>
          </cell>
          <cell r="M95">
            <v>0</v>
          </cell>
          <cell r="N95">
            <v>0</v>
          </cell>
          <cell r="O95">
            <v>0</v>
          </cell>
          <cell r="P95">
            <v>154.83000000000001</v>
          </cell>
          <cell r="Q95">
            <v>0</v>
          </cell>
          <cell r="R95">
            <v>0</v>
          </cell>
          <cell r="S95">
            <v>154.83000000000001</v>
          </cell>
          <cell r="T95">
            <v>67</v>
          </cell>
        </row>
        <row r="96">
          <cell r="A96" t="str">
            <v>BOMBARDIER TRANSPORTATION UK</v>
          </cell>
          <cell r="B96" t="str">
            <v>90058052</v>
          </cell>
          <cell r="C96" t="str">
            <v>2007</v>
          </cell>
          <cell r="D96" t="str">
            <v>RV</v>
          </cell>
          <cell r="E96" t="str">
            <v>01</v>
          </cell>
          <cell r="F96" t="str">
            <v>0090058052</v>
          </cell>
          <cell r="G96" t="str">
            <v>0010001409</v>
          </cell>
          <cell r="H96">
            <v>0</v>
          </cell>
          <cell r="I96" t="str">
            <v>S</v>
          </cell>
          <cell r="J96" t="str">
            <v>GBP</v>
          </cell>
          <cell r="K96">
            <v>39351</v>
          </cell>
          <cell r="L96">
            <v>39351</v>
          </cell>
          <cell r="M96">
            <v>0</v>
          </cell>
          <cell r="N96">
            <v>325.73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325.73</v>
          </cell>
          <cell r="T96">
            <v>27</v>
          </cell>
        </row>
        <row r="97">
          <cell r="A97" t="str">
            <v>BOMBARDIER TRANSPORTATION UK</v>
          </cell>
          <cell r="B97" t="str">
            <v>90064748</v>
          </cell>
          <cell r="C97" t="str">
            <v>2007</v>
          </cell>
          <cell r="D97" t="str">
            <v>RV</v>
          </cell>
          <cell r="E97" t="str">
            <v>01</v>
          </cell>
          <cell r="F97" t="str">
            <v>0090064748</v>
          </cell>
          <cell r="G97" t="str">
            <v>0010001409</v>
          </cell>
          <cell r="H97">
            <v>0</v>
          </cell>
          <cell r="I97" t="str">
            <v>S</v>
          </cell>
          <cell r="J97" t="str">
            <v>GBP</v>
          </cell>
          <cell r="K97">
            <v>39363</v>
          </cell>
          <cell r="L97">
            <v>39363</v>
          </cell>
          <cell r="M97">
            <v>0</v>
          </cell>
          <cell r="N97">
            <v>3313.5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3313.5</v>
          </cell>
          <cell r="T97">
            <v>15</v>
          </cell>
        </row>
        <row r="98">
          <cell r="A98" t="str">
            <v>BOMBARDIER TRANSPORTATION UK</v>
          </cell>
          <cell r="B98" t="str">
            <v>90067263</v>
          </cell>
          <cell r="C98" t="str">
            <v>2007</v>
          </cell>
          <cell r="D98" t="str">
            <v>RV</v>
          </cell>
          <cell r="E98" t="str">
            <v>01</v>
          </cell>
          <cell r="F98" t="str">
            <v>0090067263</v>
          </cell>
          <cell r="G98" t="str">
            <v>0010001409</v>
          </cell>
          <cell r="H98">
            <v>0</v>
          </cell>
          <cell r="I98" t="str">
            <v>S</v>
          </cell>
          <cell r="J98" t="str">
            <v>GBP</v>
          </cell>
          <cell r="K98">
            <v>39371</v>
          </cell>
          <cell r="L98">
            <v>39371</v>
          </cell>
          <cell r="M98">
            <v>0</v>
          </cell>
          <cell r="N98">
            <v>2044.5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2044.5</v>
          </cell>
          <cell r="T98">
            <v>7</v>
          </cell>
        </row>
        <row r="99">
          <cell r="A99" t="str">
            <v>BOMBARDIER TRANSPORTATION UK</v>
          </cell>
          <cell r="B99" t="str">
            <v>90070354</v>
          </cell>
          <cell r="C99" t="str">
            <v>2007</v>
          </cell>
          <cell r="D99" t="str">
            <v>RV</v>
          </cell>
          <cell r="E99" t="str">
            <v>01</v>
          </cell>
          <cell r="F99" t="str">
            <v>0090070354</v>
          </cell>
          <cell r="G99" t="str">
            <v>0010001409</v>
          </cell>
          <cell r="H99">
            <v>0</v>
          </cell>
          <cell r="I99" t="str">
            <v>S</v>
          </cell>
          <cell r="J99" t="str">
            <v>GBP</v>
          </cell>
          <cell r="K99">
            <v>39380</v>
          </cell>
          <cell r="L99">
            <v>39380</v>
          </cell>
          <cell r="M99">
            <v>303.86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303.86</v>
          </cell>
          <cell r="T99">
            <v>-2</v>
          </cell>
        </row>
        <row r="100">
          <cell r="A100" t="str">
            <v>BOMBARDIER TRANSPORTATION UK</v>
          </cell>
          <cell r="B100" t="str">
            <v>90070355</v>
          </cell>
          <cell r="C100" t="str">
            <v>2007</v>
          </cell>
          <cell r="D100" t="str">
            <v>RV</v>
          </cell>
          <cell r="E100" t="str">
            <v>01</v>
          </cell>
          <cell r="F100" t="str">
            <v>0090070355</v>
          </cell>
          <cell r="G100" t="str">
            <v>0010001409</v>
          </cell>
          <cell r="H100">
            <v>0</v>
          </cell>
          <cell r="I100" t="str">
            <v>S</v>
          </cell>
          <cell r="J100" t="str">
            <v>GBP</v>
          </cell>
          <cell r="K100">
            <v>39380</v>
          </cell>
          <cell r="L100">
            <v>39380</v>
          </cell>
          <cell r="M100">
            <v>6.97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6.97</v>
          </cell>
          <cell r="T100">
            <v>-2</v>
          </cell>
        </row>
        <row r="101">
          <cell r="A101" t="str">
            <v>BOMBARDIER TRANSPORTATION UK</v>
          </cell>
          <cell r="B101" t="str">
            <v>90070356</v>
          </cell>
          <cell r="C101" t="str">
            <v>2007</v>
          </cell>
          <cell r="D101" t="str">
            <v>RV</v>
          </cell>
          <cell r="E101" t="str">
            <v>01</v>
          </cell>
          <cell r="F101" t="str">
            <v>0090070356</v>
          </cell>
          <cell r="G101" t="str">
            <v>0010001409</v>
          </cell>
          <cell r="H101">
            <v>0</v>
          </cell>
          <cell r="I101" t="str">
            <v>S</v>
          </cell>
          <cell r="J101" t="str">
            <v>GBP</v>
          </cell>
          <cell r="K101">
            <v>39380</v>
          </cell>
          <cell r="L101">
            <v>39380</v>
          </cell>
          <cell r="M101">
            <v>8.08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8.08</v>
          </cell>
          <cell r="T101">
            <v>-2</v>
          </cell>
        </row>
        <row r="102">
          <cell r="A102" t="str">
            <v>BOMBARDIER TRANSPORTATION UK</v>
          </cell>
          <cell r="B102" t="str">
            <v>90071177</v>
          </cell>
          <cell r="C102" t="str">
            <v>2007</v>
          </cell>
          <cell r="D102" t="str">
            <v>RV</v>
          </cell>
          <cell r="E102" t="str">
            <v>01</v>
          </cell>
          <cell r="F102" t="str">
            <v>0090071177</v>
          </cell>
          <cell r="G102" t="str">
            <v>0010001409</v>
          </cell>
          <cell r="H102">
            <v>0</v>
          </cell>
          <cell r="I102" t="str">
            <v>S</v>
          </cell>
          <cell r="J102" t="str">
            <v>GBP</v>
          </cell>
          <cell r="K102">
            <v>39381</v>
          </cell>
          <cell r="L102">
            <v>39381</v>
          </cell>
          <cell r="M102">
            <v>8.08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8.08</v>
          </cell>
          <cell r="T102">
            <v>-3</v>
          </cell>
        </row>
        <row r="103">
          <cell r="A103" t="str">
            <v>BOMBARDIER TRANSPORTATION UK</v>
          </cell>
          <cell r="B103" t="str">
            <v>90071784</v>
          </cell>
          <cell r="C103" t="str">
            <v>2007</v>
          </cell>
          <cell r="D103" t="str">
            <v>RV</v>
          </cell>
          <cell r="E103" t="str">
            <v>01</v>
          </cell>
          <cell r="F103" t="str">
            <v>0090071784</v>
          </cell>
          <cell r="G103" t="str">
            <v>0010001409</v>
          </cell>
          <cell r="H103">
            <v>0</v>
          </cell>
          <cell r="I103" t="str">
            <v>S</v>
          </cell>
          <cell r="J103" t="str">
            <v>GBP</v>
          </cell>
          <cell r="K103">
            <v>39384</v>
          </cell>
          <cell r="L103">
            <v>39384</v>
          </cell>
          <cell r="M103">
            <v>1551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1551</v>
          </cell>
          <cell r="T103">
            <v>-6</v>
          </cell>
        </row>
        <row r="104">
          <cell r="A104" t="str">
            <v>BOMBARDIER TRANSPORTATION UK</v>
          </cell>
          <cell r="B104" t="str">
            <v>90071785</v>
          </cell>
          <cell r="C104" t="str">
            <v>2007</v>
          </cell>
          <cell r="D104" t="str">
            <v>RV</v>
          </cell>
          <cell r="E104" t="str">
            <v>01</v>
          </cell>
          <cell r="F104" t="str">
            <v>0090071785</v>
          </cell>
          <cell r="G104" t="str">
            <v>0010001409</v>
          </cell>
          <cell r="H104">
            <v>0</v>
          </cell>
          <cell r="I104" t="str">
            <v>S</v>
          </cell>
          <cell r="J104" t="str">
            <v>GBP</v>
          </cell>
          <cell r="K104">
            <v>39384</v>
          </cell>
          <cell r="L104">
            <v>39384</v>
          </cell>
          <cell r="M104">
            <v>3454.5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3454.5</v>
          </cell>
          <cell r="T104">
            <v>-6</v>
          </cell>
        </row>
        <row r="105">
          <cell r="A105" t="str">
            <v>BOMBARDIER TRANSPORTATION UK</v>
          </cell>
          <cell r="B105" t="str">
            <v>90071786</v>
          </cell>
          <cell r="C105" t="str">
            <v>2007</v>
          </cell>
          <cell r="D105" t="str">
            <v>RV</v>
          </cell>
          <cell r="E105" t="str">
            <v>01</v>
          </cell>
          <cell r="F105" t="str">
            <v>0090071786</v>
          </cell>
          <cell r="G105" t="str">
            <v>0010001409</v>
          </cell>
          <cell r="H105">
            <v>0</v>
          </cell>
          <cell r="I105" t="str">
            <v>S</v>
          </cell>
          <cell r="J105" t="str">
            <v>GBP</v>
          </cell>
          <cell r="K105">
            <v>39384</v>
          </cell>
          <cell r="L105">
            <v>39384</v>
          </cell>
          <cell r="M105">
            <v>1802.45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1802.45</v>
          </cell>
          <cell r="T105">
            <v>-6</v>
          </cell>
        </row>
        <row r="106">
          <cell r="A106" t="str">
            <v>BOMBARDIER TRANSPORTATION UK</v>
          </cell>
          <cell r="B106" t="str">
            <v>90072729</v>
          </cell>
          <cell r="C106" t="str">
            <v>2007</v>
          </cell>
          <cell r="D106" t="str">
            <v>RV</v>
          </cell>
          <cell r="E106" t="str">
            <v>01</v>
          </cell>
          <cell r="F106" t="str">
            <v>0090072729</v>
          </cell>
          <cell r="G106" t="str">
            <v>0010001409</v>
          </cell>
          <cell r="H106">
            <v>0</v>
          </cell>
          <cell r="I106" t="str">
            <v>S</v>
          </cell>
          <cell r="J106" t="str">
            <v>GBP</v>
          </cell>
          <cell r="K106">
            <v>39385</v>
          </cell>
          <cell r="L106">
            <v>39385</v>
          </cell>
          <cell r="M106">
            <v>705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705</v>
          </cell>
          <cell r="T106">
            <v>-7</v>
          </cell>
        </row>
        <row r="107">
          <cell r="A107" t="str">
            <v>BOMBARDIER TRANSPORTATION UK</v>
          </cell>
          <cell r="B107" t="str">
            <v>90073428</v>
          </cell>
          <cell r="C107" t="str">
            <v>2007</v>
          </cell>
          <cell r="D107" t="str">
            <v>RV</v>
          </cell>
          <cell r="E107" t="str">
            <v>01</v>
          </cell>
          <cell r="F107" t="str">
            <v>0090073428</v>
          </cell>
          <cell r="G107" t="str">
            <v>0010001409</v>
          </cell>
          <cell r="H107">
            <v>0</v>
          </cell>
          <cell r="I107" t="str">
            <v>S</v>
          </cell>
          <cell r="J107" t="str">
            <v>GBP</v>
          </cell>
          <cell r="K107">
            <v>39386</v>
          </cell>
          <cell r="L107">
            <v>39386</v>
          </cell>
          <cell r="M107">
            <v>1116.25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1116.25</v>
          </cell>
          <cell r="T107">
            <v>-8</v>
          </cell>
        </row>
        <row r="108">
          <cell r="A108" t="str">
            <v>BOMBARDIER TRANSPORTATION UK</v>
          </cell>
          <cell r="B108" t="str">
            <v>90074621</v>
          </cell>
          <cell r="C108" t="str">
            <v>2007</v>
          </cell>
          <cell r="D108" t="str">
            <v>RV</v>
          </cell>
          <cell r="E108" t="str">
            <v>01</v>
          </cell>
          <cell r="F108" t="str">
            <v>0090074621</v>
          </cell>
          <cell r="G108" t="str">
            <v>0010001409</v>
          </cell>
          <cell r="H108">
            <v>0</v>
          </cell>
          <cell r="I108" t="str">
            <v>S</v>
          </cell>
          <cell r="J108" t="str">
            <v>GBP</v>
          </cell>
          <cell r="K108">
            <v>39392</v>
          </cell>
          <cell r="L108">
            <v>39392</v>
          </cell>
          <cell r="M108">
            <v>2608.5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2608.5</v>
          </cell>
          <cell r="T108">
            <v>-14</v>
          </cell>
        </row>
        <row r="109">
          <cell r="A109" t="str">
            <v>BOMBARDIER TRANSPORTATION UK</v>
          </cell>
          <cell r="B109" t="str">
            <v>90075425</v>
          </cell>
          <cell r="C109" t="str">
            <v>2007</v>
          </cell>
          <cell r="D109" t="str">
            <v>RV</v>
          </cell>
          <cell r="E109" t="str">
            <v>01</v>
          </cell>
          <cell r="F109" t="str">
            <v>0090075425</v>
          </cell>
          <cell r="G109" t="str">
            <v>0010001409</v>
          </cell>
          <cell r="H109">
            <v>0</v>
          </cell>
          <cell r="I109" t="str">
            <v>S</v>
          </cell>
          <cell r="J109" t="str">
            <v>GBP</v>
          </cell>
          <cell r="K109">
            <v>39395</v>
          </cell>
          <cell r="L109">
            <v>39395</v>
          </cell>
          <cell r="M109">
            <v>10575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10575</v>
          </cell>
          <cell r="T109">
            <v>-17</v>
          </cell>
        </row>
        <row r="110">
          <cell r="A110" t="str">
            <v>BOMBARDIER TRANSPORTATION UK</v>
          </cell>
          <cell r="B110" t="str">
            <v>90076309</v>
          </cell>
          <cell r="C110" t="str">
            <v>2007</v>
          </cell>
          <cell r="D110" t="str">
            <v>RV</v>
          </cell>
          <cell r="E110" t="str">
            <v>01</v>
          </cell>
          <cell r="F110" t="str">
            <v>0090076309</v>
          </cell>
          <cell r="G110" t="str">
            <v>0010001409</v>
          </cell>
          <cell r="H110">
            <v>0</v>
          </cell>
          <cell r="I110" t="str">
            <v>S</v>
          </cell>
          <cell r="J110" t="str">
            <v>GBP</v>
          </cell>
          <cell r="K110">
            <v>39398</v>
          </cell>
          <cell r="L110">
            <v>39398</v>
          </cell>
          <cell r="M110">
            <v>2820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2820</v>
          </cell>
          <cell r="T110">
            <v>-20</v>
          </cell>
        </row>
        <row r="111">
          <cell r="A111" t="str">
            <v>BOMBARDIER TRANSPORTATION UK</v>
          </cell>
          <cell r="B111" t="str">
            <v>90078067</v>
          </cell>
          <cell r="C111" t="str">
            <v>2007</v>
          </cell>
          <cell r="D111" t="str">
            <v>RV</v>
          </cell>
          <cell r="E111" t="str">
            <v>01</v>
          </cell>
          <cell r="F111" t="str">
            <v>0090078067</v>
          </cell>
          <cell r="G111" t="str">
            <v>0010001409</v>
          </cell>
          <cell r="H111">
            <v>0</v>
          </cell>
          <cell r="I111" t="str">
            <v>S</v>
          </cell>
          <cell r="J111" t="str">
            <v>GBP</v>
          </cell>
          <cell r="K111">
            <v>39405</v>
          </cell>
          <cell r="L111">
            <v>39405</v>
          </cell>
          <cell r="M111">
            <v>3454.5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3454.5</v>
          </cell>
          <cell r="T111">
            <v>-27</v>
          </cell>
        </row>
        <row r="112">
          <cell r="A112" t="str">
            <v>BOMBARDIER TRANSPORTATION UK</v>
          </cell>
          <cell r="B112" t="str">
            <v>90078068</v>
          </cell>
          <cell r="C112" t="str">
            <v>2007</v>
          </cell>
          <cell r="D112" t="str">
            <v>RV</v>
          </cell>
          <cell r="E112" t="str">
            <v>01</v>
          </cell>
          <cell r="F112" t="str">
            <v>0090078068</v>
          </cell>
          <cell r="G112" t="str">
            <v>0010001409</v>
          </cell>
          <cell r="H112">
            <v>0</v>
          </cell>
          <cell r="I112" t="str">
            <v>S</v>
          </cell>
          <cell r="J112" t="str">
            <v>GBP</v>
          </cell>
          <cell r="K112">
            <v>39405</v>
          </cell>
          <cell r="L112">
            <v>39405</v>
          </cell>
          <cell r="M112">
            <v>4441.5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4441.5</v>
          </cell>
          <cell r="T112">
            <v>-27</v>
          </cell>
        </row>
        <row r="113">
          <cell r="A113" t="str">
            <v>BOMBARDIER TRANSPORTATION UK Total</v>
          </cell>
          <cell r="M113">
            <v>32855.69</v>
          </cell>
          <cell r="N113">
            <v>5683.73</v>
          </cell>
          <cell r="O113">
            <v>0</v>
          </cell>
          <cell r="P113">
            <v>227.33</v>
          </cell>
          <cell r="Q113">
            <v>42.06</v>
          </cell>
          <cell r="R113">
            <v>141.91999999999999</v>
          </cell>
          <cell r="S113">
            <v>38950.729999999996</v>
          </cell>
        </row>
        <row r="114">
          <cell r="A114" t="str">
            <v>BOVIS LEND LEASE</v>
          </cell>
          <cell r="B114" t="str">
            <v>400024504</v>
          </cell>
          <cell r="C114" t="str">
            <v>2007</v>
          </cell>
          <cell r="D114" t="str">
            <v>UF</v>
          </cell>
          <cell r="E114" t="str">
            <v>01</v>
          </cell>
          <cell r="F114" t="str">
            <v>5067326</v>
          </cell>
          <cell r="G114" t="str">
            <v>E.001786</v>
          </cell>
          <cell r="H114" t="str">
            <v>AGR:LS-5067326:7714241-</v>
          </cell>
          <cell r="I114" t="str">
            <v>S</v>
          </cell>
          <cell r="J114" t="str">
            <v>GBP</v>
          </cell>
          <cell r="K114">
            <v>39263</v>
          </cell>
          <cell r="L114">
            <v>39247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6680.78</v>
          </cell>
          <cell r="S114">
            <v>6680.78</v>
          </cell>
          <cell r="T114">
            <v>131</v>
          </cell>
        </row>
        <row r="115">
          <cell r="A115" t="str">
            <v>BOVIS LEND LEASE Total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6680.78</v>
          </cell>
          <cell r="S115">
            <v>6680.78</v>
          </cell>
        </row>
        <row r="116">
          <cell r="A116" t="str">
            <v>BRB C/O SANDERSON WEATHERALL</v>
          </cell>
          <cell r="B116" t="str">
            <v>90044478</v>
          </cell>
          <cell r="C116" t="str">
            <v>2007</v>
          </cell>
          <cell r="D116" t="str">
            <v>RV</v>
          </cell>
          <cell r="E116" t="str">
            <v>01</v>
          </cell>
          <cell r="F116" t="str">
            <v>0090044478</v>
          </cell>
          <cell r="G116" t="str">
            <v>0010001542</v>
          </cell>
          <cell r="H116">
            <v>0</v>
          </cell>
          <cell r="I116" t="str">
            <v>S</v>
          </cell>
          <cell r="J116" t="str">
            <v>GBP</v>
          </cell>
          <cell r="K116">
            <v>39302</v>
          </cell>
          <cell r="L116">
            <v>39302</v>
          </cell>
          <cell r="M116">
            <v>0</v>
          </cell>
          <cell r="N116">
            <v>0</v>
          </cell>
          <cell r="O116">
            <v>0</v>
          </cell>
          <cell r="P116">
            <v>19.39</v>
          </cell>
          <cell r="Q116">
            <v>0</v>
          </cell>
          <cell r="R116">
            <v>0</v>
          </cell>
          <cell r="S116">
            <v>19.39</v>
          </cell>
          <cell r="T116">
            <v>76</v>
          </cell>
        </row>
        <row r="117">
          <cell r="A117" t="str">
            <v>BRB C/O SANDERSON WEATHERALL</v>
          </cell>
          <cell r="B117" t="str">
            <v>90044479</v>
          </cell>
          <cell r="C117" t="str">
            <v>2007</v>
          </cell>
          <cell r="D117" t="str">
            <v>RV</v>
          </cell>
          <cell r="E117" t="str">
            <v>01</v>
          </cell>
          <cell r="F117" t="str">
            <v>0090044479</v>
          </cell>
          <cell r="G117" t="str">
            <v>0010001542</v>
          </cell>
          <cell r="H117">
            <v>0</v>
          </cell>
          <cell r="I117" t="str">
            <v>S</v>
          </cell>
          <cell r="J117" t="str">
            <v>GBP</v>
          </cell>
          <cell r="K117">
            <v>39302</v>
          </cell>
          <cell r="L117">
            <v>39302</v>
          </cell>
          <cell r="M117">
            <v>0</v>
          </cell>
          <cell r="N117">
            <v>0</v>
          </cell>
          <cell r="O117">
            <v>0</v>
          </cell>
          <cell r="P117">
            <v>156.51</v>
          </cell>
          <cell r="Q117">
            <v>0</v>
          </cell>
          <cell r="R117">
            <v>0</v>
          </cell>
          <cell r="S117">
            <v>156.51</v>
          </cell>
          <cell r="T117">
            <v>76</v>
          </cell>
        </row>
        <row r="118">
          <cell r="A118" t="str">
            <v>BRB C/O SANDERSON WEATHERALL</v>
          </cell>
          <cell r="B118" t="str">
            <v>90049361</v>
          </cell>
          <cell r="C118" t="str">
            <v>2007</v>
          </cell>
          <cell r="D118" t="str">
            <v>RV</v>
          </cell>
          <cell r="E118" t="str">
            <v>01</v>
          </cell>
          <cell r="F118" t="str">
            <v>0090049361</v>
          </cell>
          <cell r="G118" t="str">
            <v>0010001542</v>
          </cell>
          <cell r="H118">
            <v>0</v>
          </cell>
          <cell r="I118" t="str">
            <v>S</v>
          </cell>
          <cell r="J118" t="str">
            <v>GBP</v>
          </cell>
          <cell r="K118">
            <v>39322</v>
          </cell>
          <cell r="L118">
            <v>39322</v>
          </cell>
          <cell r="M118">
            <v>0</v>
          </cell>
          <cell r="N118">
            <v>0</v>
          </cell>
          <cell r="O118">
            <v>4.1100000000000003</v>
          </cell>
          <cell r="P118">
            <v>0</v>
          </cell>
          <cell r="Q118">
            <v>0</v>
          </cell>
          <cell r="R118">
            <v>0</v>
          </cell>
          <cell r="S118">
            <v>4.1100000000000003</v>
          </cell>
          <cell r="T118">
            <v>56</v>
          </cell>
        </row>
        <row r="119">
          <cell r="A119" t="str">
            <v>BRB C/O SANDERSON WEATHERALL</v>
          </cell>
          <cell r="B119" t="str">
            <v>90065135</v>
          </cell>
          <cell r="C119" t="str">
            <v>2007</v>
          </cell>
          <cell r="D119" t="str">
            <v>RV</v>
          </cell>
          <cell r="E119" t="str">
            <v>01</v>
          </cell>
          <cell r="F119" t="str">
            <v>0090065135</v>
          </cell>
          <cell r="G119" t="str">
            <v>0010001542</v>
          </cell>
          <cell r="H119">
            <v>0</v>
          </cell>
          <cell r="I119" t="str">
            <v>S</v>
          </cell>
          <cell r="J119" t="str">
            <v>GBP</v>
          </cell>
          <cell r="K119">
            <v>39364</v>
          </cell>
          <cell r="L119">
            <v>39364</v>
          </cell>
          <cell r="M119">
            <v>0</v>
          </cell>
          <cell r="N119">
            <v>4.2300000000000004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4.2300000000000004</v>
          </cell>
          <cell r="T119">
            <v>14</v>
          </cell>
        </row>
        <row r="120">
          <cell r="A120" t="str">
            <v>BRB C/O SANDERSON WEATHERALL</v>
          </cell>
          <cell r="B120" t="str">
            <v>90078778</v>
          </cell>
          <cell r="C120" t="str">
            <v>2007</v>
          </cell>
          <cell r="D120" t="str">
            <v>RV</v>
          </cell>
          <cell r="E120" t="str">
            <v>01</v>
          </cell>
          <cell r="F120" t="str">
            <v>0090078778</v>
          </cell>
          <cell r="G120" t="str">
            <v>0010001542</v>
          </cell>
          <cell r="H120">
            <v>0</v>
          </cell>
          <cell r="I120" t="str">
            <v>S</v>
          </cell>
          <cell r="J120" t="str">
            <v>GBP</v>
          </cell>
          <cell r="K120">
            <v>39407</v>
          </cell>
          <cell r="L120">
            <v>39407</v>
          </cell>
          <cell r="M120">
            <v>31.49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31.49</v>
          </cell>
          <cell r="T120">
            <v>-29</v>
          </cell>
        </row>
        <row r="121">
          <cell r="A121" t="str">
            <v>BRB C/O SANDERSON WEATHERALL Total</v>
          </cell>
          <cell r="M121">
            <v>31.49</v>
          </cell>
          <cell r="N121">
            <v>4.2300000000000004</v>
          </cell>
          <cell r="O121">
            <v>4.1100000000000003</v>
          </cell>
          <cell r="P121">
            <v>175.89999999999998</v>
          </cell>
          <cell r="Q121">
            <v>0</v>
          </cell>
          <cell r="R121">
            <v>0</v>
          </cell>
          <cell r="S121">
            <v>215.73</v>
          </cell>
        </row>
        <row r="122">
          <cell r="A122" t="str">
            <v>BRITISH ENERGY</v>
          </cell>
          <cell r="B122" t="str">
            <v>90060634</v>
          </cell>
          <cell r="C122" t="str">
            <v>2007</v>
          </cell>
          <cell r="D122" t="str">
            <v>RV</v>
          </cell>
          <cell r="E122" t="str">
            <v>01</v>
          </cell>
          <cell r="F122" t="str">
            <v>0090060634</v>
          </cell>
          <cell r="G122" t="str">
            <v>0010006588</v>
          </cell>
          <cell r="H122">
            <v>0</v>
          </cell>
          <cell r="I122" t="str">
            <v>S</v>
          </cell>
          <cell r="J122" t="str">
            <v>GBP</v>
          </cell>
          <cell r="K122">
            <v>39353</v>
          </cell>
          <cell r="L122">
            <v>39353</v>
          </cell>
          <cell r="M122">
            <v>0</v>
          </cell>
          <cell r="N122">
            <v>45531.25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45531.25</v>
          </cell>
          <cell r="T122">
            <v>25</v>
          </cell>
        </row>
        <row r="123">
          <cell r="A123" t="str">
            <v>BRITISH ENERGY</v>
          </cell>
          <cell r="B123" t="str">
            <v>90062488</v>
          </cell>
          <cell r="C123" t="str">
            <v>2007</v>
          </cell>
          <cell r="D123" t="str">
            <v>RV</v>
          </cell>
          <cell r="E123" t="str">
            <v>01</v>
          </cell>
          <cell r="F123" t="str">
            <v>0090062488</v>
          </cell>
          <cell r="G123" t="str">
            <v>0010006588</v>
          </cell>
          <cell r="H123">
            <v>0</v>
          </cell>
          <cell r="I123" t="str">
            <v>S</v>
          </cell>
          <cell r="J123" t="str">
            <v>GBP</v>
          </cell>
          <cell r="K123">
            <v>39359</v>
          </cell>
          <cell r="L123">
            <v>39359</v>
          </cell>
          <cell r="M123">
            <v>0</v>
          </cell>
          <cell r="N123">
            <v>179763.96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179763.96</v>
          </cell>
          <cell r="T123">
            <v>19</v>
          </cell>
        </row>
        <row r="124">
          <cell r="A124" t="str">
            <v>BRITISH ENERGY</v>
          </cell>
          <cell r="B124" t="str">
            <v>90067271</v>
          </cell>
          <cell r="C124" t="str">
            <v>2007</v>
          </cell>
          <cell r="D124" t="str">
            <v>RV</v>
          </cell>
          <cell r="E124" t="str">
            <v>01</v>
          </cell>
          <cell r="F124" t="str">
            <v>0090067271</v>
          </cell>
          <cell r="G124" t="str">
            <v>0010006588</v>
          </cell>
          <cell r="H124">
            <v>0</v>
          </cell>
          <cell r="I124" t="str">
            <v>S</v>
          </cell>
          <cell r="J124" t="str">
            <v>GBP</v>
          </cell>
          <cell r="K124">
            <v>39371</v>
          </cell>
          <cell r="L124">
            <v>39371</v>
          </cell>
          <cell r="M124">
            <v>0</v>
          </cell>
          <cell r="N124">
            <v>1355.73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1355.73</v>
          </cell>
          <cell r="T124">
            <v>7</v>
          </cell>
        </row>
        <row r="125">
          <cell r="A125" t="str">
            <v>BRITISH ENERGY</v>
          </cell>
          <cell r="B125" t="str">
            <v>90067836</v>
          </cell>
          <cell r="C125" t="str">
            <v>2007</v>
          </cell>
          <cell r="D125" t="str">
            <v>RV</v>
          </cell>
          <cell r="E125" t="str">
            <v>01</v>
          </cell>
          <cell r="F125" t="str">
            <v>0090067836</v>
          </cell>
          <cell r="G125" t="str">
            <v>0010006588</v>
          </cell>
          <cell r="H125">
            <v>0</v>
          </cell>
          <cell r="I125" t="str">
            <v>S</v>
          </cell>
          <cell r="J125" t="str">
            <v>GBP</v>
          </cell>
          <cell r="K125">
            <v>39373</v>
          </cell>
          <cell r="L125">
            <v>39373</v>
          </cell>
          <cell r="M125">
            <v>0</v>
          </cell>
          <cell r="N125">
            <v>41020.93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41020.93</v>
          </cell>
          <cell r="T125">
            <v>5</v>
          </cell>
        </row>
        <row r="126">
          <cell r="A126" t="str">
            <v>BRITISH ENERGY</v>
          </cell>
          <cell r="B126" t="str">
            <v>90067837</v>
          </cell>
          <cell r="C126" t="str">
            <v>2007</v>
          </cell>
          <cell r="D126" t="str">
            <v>RV</v>
          </cell>
          <cell r="E126" t="str">
            <v>01</v>
          </cell>
          <cell r="F126" t="str">
            <v>0090067837</v>
          </cell>
          <cell r="G126" t="str">
            <v>0010006588</v>
          </cell>
          <cell r="H126">
            <v>0</v>
          </cell>
          <cell r="I126" t="str">
            <v>S</v>
          </cell>
          <cell r="J126" t="str">
            <v>GBP</v>
          </cell>
          <cell r="K126">
            <v>39373</v>
          </cell>
          <cell r="L126">
            <v>39373</v>
          </cell>
          <cell r="M126">
            <v>105312.84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105312.84</v>
          </cell>
          <cell r="T126">
            <v>-10</v>
          </cell>
        </row>
        <row r="127">
          <cell r="A127" t="str">
            <v>BRITISH ENERGY</v>
          </cell>
          <cell r="B127" t="str">
            <v>90069424</v>
          </cell>
          <cell r="C127" t="str">
            <v>2007</v>
          </cell>
          <cell r="D127" t="str">
            <v>RV</v>
          </cell>
          <cell r="E127" t="str">
            <v>01</v>
          </cell>
          <cell r="F127" t="str">
            <v>0090069424</v>
          </cell>
          <cell r="G127" t="str">
            <v>0010006588</v>
          </cell>
          <cell r="H127">
            <v>0</v>
          </cell>
          <cell r="I127" t="str">
            <v>S</v>
          </cell>
          <cell r="J127" t="str">
            <v>GBP</v>
          </cell>
          <cell r="K127">
            <v>39378</v>
          </cell>
          <cell r="L127">
            <v>39378</v>
          </cell>
          <cell r="M127">
            <v>0</v>
          </cell>
          <cell r="N127">
            <v>1935.23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1935.23</v>
          </cell>
          <cell r="T127">
            <v>0</v>
          </cell>
        </row>
        <row r="128">
          <cell r="A128" t="str">
            <v>BRITISH ENERGY</v>
          </cell>
          <cell r="B128" t="str">
            <v>90072546</v>
          </cell>
          <cell r="C128" t="str">
            <v>2007</v>
          </cell>
          <cell r="D128" t="str">
            <v>RV</v>
          </cell>
          <cell r="E128" t="str">
            <v>01</v>
          </cell>
          <cell r="F128" t="str">
            <v>0090072546</v>
          </cell>
          <cell r="G128" t="str">
            <v>0010006588</v>
          </cell>
          <cell r="H128">
            <v>0</v>
          </cell>
          <cell r="I128" t="str">
            <v>S</v>
          </cell>
          <cell r="J128" t="str">
            <v>GBP</v>
          </cell>
          <cell r="K128">
            <v>39384</v>
          </cell>
          <cell r="L128">
            <v>39384</v>
          </cell>
          <cell r="M128">
            <v>160215.69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160215.69</v>
          </cell>
          <cell r="T128">
            <v>-21</v>
          </cell>
        </row>
        <row r="129">
          <cell r="A129" t="str">
            <v>BRITISH ENERGY</v>
          </cell>
          <cell r="B129" t="str">
            <v>90076926</v>
          </cell>
          <cell r="C129" t="str">
            <v>2007</v>
          </cell>
          <cell r="D129" t="str">
            <v>RV</v>
          </cell>
          <cell r="E129" t="str">
            <v>01</v>
          </cell>
          <cell r="F129" t="str">
            <v>0090076926</v>
          </cell>
          <cell r="G129" t="str">
            <v>0010006588</v>
          </cell>
          <cell r="H129">
            <v>0</v>
          </cell>
          <cell r="I129" t="str">
            <v>S</v>
          </cell>
          <cell r="J129" t="str">
            <v>GBP</v>
          </cell>
          <cell r="K129">
            <v>39400</v>
          </cell>
          <cell r="L129">
            <v>39400</v>
          </cell>
          <cell r="M129">
            <v>138554.82999999999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138554.82999999999</v>
          </cell>
          <cell r="T129">
            <v>-22</v>
          </cell>
        </row>
        <row r="130">
          <cell r="A130" t="str">
            <v>BRITISH ENERGY</v>
          </cell>
          <cell r="B130" t="str">
            <v>90077489</v>
          </cell>
          <cell r="C130" t="str">
            <v>2007</v>
          </cell>
          <cell r="D130" t="str">
            <v>RV</v>
          </cell>
          <cell r="E130" t="str">
            <v>01</v>
          </cell>
          <cell r="F130" t="str">
            <v>0090077489</v>
          </cell>
          <cell r="G130" t="str">
            <v>0010006588</v>
          </cell>
          <cell r="H130">
            <v>0</v>
          </cell>
          <cell r="I130" t="str">
            <v>S</v>
          </cell>
          <cell r="J130" t="str">
            <v>GBP</v>
          </cell>
          <cell r="K130">
            <v>39402</v>
          </cell>
          <cell r="L130">
            <v>39402</v>
          </cell>
          <cell r="M130">
            <v>1273.1600000000001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1273.1600000000001</v>
          </cell>
          <cell r="T130">
            <v>-39</v>
          </cell>
        </row>
        <row r="131">
          <cell r="A131" t="str">
            <v>BRITISH ENERGY</v>
          </cell>
          <cell r="B131" t="str">
            <v>90077490</v>
          </cell>
          <cell r="C131" t="str">
            <v>2007</v>
          </cell>
          <cell r="D131" t="str">
            <v>RV</v>
          </cell>
          <cell r="E131" t="str">
            <v>01</v>
          </cell>
          <cell r="F131" t="str">
            <v>0090077490</v>
          </cell>
          <cell r="G131" t="str">
            <v>0010006588</v>
          </cell>
          <cell r="H131">
            <v>0</v>
          </cell>
          <cell r="I131" t="str">
            <v>S</v>
          </cell>
          <cell r="J131" t="str">
            <v>GBP</v>
          </cell>
          <cell r="K131">
            <v>39402</v>
          </cell>
          <cell r="L131">
            <v>39402</v>
          </cell>
          <cell r="M131">
            <v>92715.75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92715.75</v>
          </cell>
          <cell r="T131">
            <v>-39</v>
          </cell>
        </row>
        <row r="132">
          <cell r="A132" t="str">
            <v>BRITISH ENERGY</v>
          </cell>
          <cell r="B132" t="str">
            <v>90077491</v>
          </cell>
          <cell r="C132" t="str">
            <v>2007</v>
          </cell>
          <cell r="D132" t="str">
            <v>RV</v>
          </cell>
          <cell r="E132" t="str">
            <v>01</v>
          </cell>
          <cell r="F132" t="str">
            <v>0090077491</v>
          </cell>
          <cell r="G132" t="str">
            <v>0010006588</v>
          </cell>
          <cell r="H132">
            <v>0</v>
          </cell>
          <cell r="I132" t="str">
            <v>S</v>
          </cell>
          <cell r="J132" t="str">
            <v>GBP</v>
          </cell>
          <cell r="K132">
            <v>39402</v>
          </cell>
          <cell r="L132">
            <v>39402</v>
          </cell>
          <cell r="M132">
            <v>133339.18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133339.18</v>
          </cell>
          <cell r="T132">
            <v>-39</v>
          </cell>
        </row>
        <row r="133">
          <cell r="A133" t="str">
            <v>BRITISH ENERGY</v>
          </cell>
          <cell r="B133" t="str">
            <v>90077492</v>
          </cell>
          <cell r="C133" t="str">
            <v>2007</v>
          </cell>
          <cell r="D133" t="str">
            <v>RV</v>
          </cell>
          <cell r="E133" t="str">
            <v>01</v>
          </cell>
          <cell r="F133" t="str">
            <v>0090077492</v>
          </cell>
          <cell r="G133" t="str">
            <v>0010006588</v>
          </cell>
          <cell r="H133">
            <v>0</v>
          </cell>
          <cell r="I133" t="str">
            <v>S</v>
          </cell>
          <cell r="J133" t="str">
            <v>GBP</v>
          </cell>
          <cell r="K133">
            <v>39402</v>
          </cell>
          <cell r="L133">
            <v>39402</v>
          </cell>
          <cell r="M133">
            <v>21585.93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21585.93</v>
          </cell>
          <cell r="T133">
            <v>-39</v>
          </cell>
        </row>
        <row r="134">
          <cell r="A134" t="str">
            <v>BRITISH ENERGY</v>
          </cell>
          <cell r="B134" t="str">
            <v>90078234</v>
          </cell>
          <cell r="C134" t="str">
            <v>2007</v>
          </cell>
          <cell r="D134" t="str">
            <v>RV</v>
          </cell>
          <cell r="E134" t="str">
            <v>01</v>
          </cell>
          <cell r="F134" t="str">
            <v>0090078234</v>
          </cell>
          <cell r="G134" t="str">
            <v>0010006588</v>
          </cell>
          <cell r="H134">
            <v>0</v>
          </cell>
          <cell r="I134" t="str">
            <v>S</v>
          </cell>
          <cell r="J134" t="str">
            <v>GBP</v>
          </cell>
          <cell r="K134">
            <v>39406</v>
          </cell>
          <cell r="L134">
            <v>39406</v>
          </cell>
          <cell r="M134">
            <v>7050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7050</v>
          </cell>
          <cell r="T134">
            <v>-28</v>
          </cell>
        </row>
        <row r="135">
          <cell r="A135" t="str">
            <v>BRITISH ENERGY</v>
          </cell>
          <cell r="B135" t="str">
            <v>90078811</v>
          </cell>
          <cell r="C135" t="str">
            <v>2007</v>
          </cell>
          <cell r="D135" t="str">
            <v>RV</v>
          </cell>
          <cell r="E135" t="str">
            <v>01</v>
          </cell>
          <cell r="F135" t="str">
            <v>0090078811</v>
          </cell>
          <cell r="G135" t="str">
            <v>0010006588</v>
          </cell>
          <cell r="H135">
            <v>0</v>
          </cell>
          <cell r="I135" t="str">
            <v>S</v>
          </cell>
          <cell r="J135" t="str">
            <v>GBP</v>
          </cell>
          <cell r="K135">
            <v>39407</v>
          </cell>
          <cell r="L135">
            <v>39407</v>
          </cell>
          <cell r="M135">
            <v>291582.36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291582.36</v>
          </cell>
          <cell r="T135">
            <v>-29</v>
          </cell>
        </row>
        <row r="136">
          <cell r="A136" t="str">
            <v>BRITISH ENERGY Total</v>
          </cell>
          <cell r="M136">
            <v>951629.74</v>
          </cell>
          <cell r="N136">
            <v>269607.09999999998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1221236.8399999999</v>
          </cell>
        </row>
        <row r="137">
          <cell r="A137" t="str">
            <v>BRITISH ENERGY GENERATION LTD</v>
          </cell>
          <cell r="B137" t="str">
            <v>90069425</v>
          </cell>
          <cell r="C137" t="str">
            <v>2007</v>
          </cell>
          <cell r="D137" t="str">
            <v>RV</v>
          </cell>
          <cell r="E137" t="str">
            <v>01</v>
          </cell>
          <cell r="F137" t="str">
            <v>0090069425</v>
          </cell>
          <cell r="G137" t="str">
            <v>0010006589</v>
          </cell>
          <cell r="H137">
            <v>0</v>
          </cell>
          <cell r="I137" t="str">
            <v>S</v>
          </cell>
          <cell r="J137" t="str">
            <v>GBP</v>
          </cell>
          <cell r="K137">
            <v>39378</v>
          </cell>
          <cell r="L137">
            <v>39378</v>
          </cell>
          <cell r="M137">
            <v>0</v>
          </cell>
          <cell r="N137">
            <v>38674.269999999997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38674.269999999997</v>
          </cell>
          <cell r="T137">
            <v>0</v>
          </cell>
        </row>
        <row r="138">
          <cell r="A138" t="str">
            <v>BRITISH ENERGY GENERATION LTD</v>
          </cell>
          <cell r="B138" t="str">
            <v>90078812</v>
          </cell>
          <cell r="C138" t="str">
            <v>2007</v>
          </cell>
          <cell r="D138" t="str">
            <v>RV</v>
          </cell>
          <cell r="E138" t="str">
            <v>01</v>
          </cell>
          <cell r="F138" t="str">
            <v>0090078812</v>
          </cell>
          <cell r="G138" t="str">
            <v>0010006589</v>
          </cell>
          <cell r="H138">
            <v>0</v>
          </cell>
          <cell r="I138" t="str">
            <v>S</v>
          </cell>
          <cell r="J138" t="str">
            <v>GBP</v>
          </cell>
          <cell r="K138">
            <v>39407</v>
          </cell>
          <cell r="L138">
            <v>39407</v>
          </cell>
          <cell r="M138">
            <v>62914.45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62914.45</v>
          </cell>
          <cell r="T138">
            <v>-29</v>
          </cell>
        </row>
        <row r="139">
          <cell r="A139" t="str">
            <v>BRITISH ENERGY GENERATION LTD Total</v>
          </cell>
          <cell r="M139">
            <v>62914.45</v>
          </cell>
          <cell r="N139">
            <v>38674.269999999997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101588.72</v>
          </cell>
        </row>
        <row r="140">
          <cell r="A140" t="str">
            <v>BRITISH NUCLEAR GROUP</v>
          </cell>
          <cell r="B140" t="str">
            <v>400024302</v>
          </cell>
          <cell r="C140" t="str">
            <v>2007</v>
          </cell>
          <cell r="D140" t="str">
            <v>UF</v>
          </cell>
          <cell r="E140" t="str">
            <v>01</v>
          </cell>
          <cell r="F140" t="str">
            <v>5067074</v>
          </cell>
          <cell r="G140" t="str">
            <v>E.001786</v>
          </cell>
          <cell r="H140" t="str">
            <v>AGR:LS-5067074:7714138-</v>
          </cell>
          <cell r="I140" t="str">
            <v>S</v>
          </cell>
          <cell r="J140" t="str">
            <v>GBP</v>
          </cell>
          <cell r="K140">
            <v>39263</v>
          </cell>
          <cell r="L140">
            <v>39232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226.34</v>
          </cell>
          <cell r="S140">
            <v>226.34</v>
          </cell>
          <cell r="T140">
            <v>146</v>
          </cell>
        </row>
        <row r="141">
          <cell r="A141" t="str">
            <v>BRITISH NUCLEAR GROUP</v>
          </cell>
          <cell r="B141" t="str">
            <v>90055167</v>
          </cell>
          <cell r="C141" t="str">
            <v>2007</v>
          </cell>
          <cell r="D141" t="str">
            <v>RV</v>
          </cell>
          <cell r="E141" t="str">
            <v>01</v>
          </cell>
          <cell r="F141" t="str">
            <v>0090055167</v>
          </cell>
          <cell r="G141" t="str">
            <v>0010006593</v>
          </cell>
          <cell r="H141">
            <v>0</v>
          </cell>
          <cell r="I141" t="str">
            <v>S</v>
          </cell>
          <cell r="J141" t="str">
            <v>GBP</v>
          </cell>
          <cell r="K141">
            <v>39338</v>
          </cell>
          <cell r="L141">
            <v>39338</v>
          </cell>
          <cell r="M141">
            <v>0</v>
          </cell>
          <cell r="N141">
            <v>0</v>
          </cell>
          <cell r="O141">
            <v>76138.64</v>
          </cell>
          <cell r="P141">
            <v>0</v>
          </cell>
          <cell r="Q141">
            <v>0</v>
          </cell>
          <cell r="R141">
            <v>0</v>
          </cell>
          <cell r="S141">
            <v>76138.64</v>
          </cell>
          <cell r="T141">
            <v>40</v>
          </cell>
        </row>
        <row r="142">
          <cell r="A142" t="str">
            <v>BRITISH NUCLEAR GROUP</v>
          </cell>
          <cell r="B142" t="str">
            <v>90057424</v>
          </cell>
          <cell r="C142" t="str">
            <v>2007</v>
          </cell>
          <cell r="D142" t="str">
            <v>RV</v>
          </cell>
          <cell r="E142" t="str">
            <v>01</v>
          </cell>
          <cell r="F142" t="str">
            <v>0090057424</v>
          </cell>
          <cell r="G142" t="str">
            <v>0010006591</v>
          </cell>
          <cell r="H142">
            <v>0</v>
          </cell>
          <cell r="I142" t="str">
            <v>S</v>
          </cell>
          <cell r="J142" t="str">
            <v>GBP</v>
          </cell>
          <cell r="K142">
            <v>39345</v>
          </cell>
          <cell r="L142">
            <v>39345</v>
          </cell>
          <cell r="M142">
            <v>0</v>
          </cell>
          <cell r="N142">
            <v>0</v>
          </cell>
          <cell r="O142">
            <v>12649.45</v>
          </cell>
          <cell r="P142">
            <v>0</v>
          </cell>
          <cell r="Q142">
            <v>0</v>
          </cell>
          <cell r="R142">
            <v>0</v>
          </cell>
          <cell r="S142">
            <v>12649.45</v>
          </cell>
          <cell r="T142">
            <v>33</v>
          </cell>
        </row>
        <row r="143">
          <cell r="A143" t="str">
            <v>BRITISH NUCLEAR GROUP</v>
          </cell>
          <cell r="B143" t="str">
            <v>90061733</v>
          </cell>
          <cell r="C143" t="str">
            <v>2007</v>
          </cell>
          <cell r="D143" t="str">
            <v>RV</v>
          </cell>
          <cell r="E143" t="str">
            <v>01</v>
          </cell>
          <cell r="F143" t="str">
            <v>0090061733</v>
          </cell>
          <cell r="G143" t="str">
            <v>0010006591</v>
          </cell>
          <cell r="H143">
            <v>0</v>
          </cell>
          <cell r="I143" t="str">
            <v>S</v>
          </cell>
          <cell r="J143" t="str">
            <v>GBP</v>
          </cell>
          <cell r="K143">
            <v>39357</v>
          </cell>
          <cell r="L143">
            <v>39357</v>
          </cell>
          <cell r="M143">
            <v>0</v>
          </cell>
          <cell r="N143">
            <v>258.08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258.08</v>
          </cell>
          <cell r="T143">
            <v>21</v>
          </cell>
        </row>
        <row r="144">
          <cell r="A144" t="str">
            <v>BRITISH NUCLEAR GROUP</v>
          </cell>
          <cell r="B144" t="str">
            <v>90062019</v>
          </cell>
          <cell r="C144" t="str">
            <v>2007</v>
          </cell>
          <cell r="D144" t="str">
            <v>RV</v>
          </cell>
          <cell r="E144" t="str">
            <v>01</v>
          </cell>
          <cell r="F144" t="str">
            <v>0090062019</v>
          </cell>
          <cell r="G144" t="str">
            <v>0010006591</v>
          </cell>
          <cell r="H144">
            <v>0</v>
          </cell>
          <cell r="I144" t="str">
            <v>S</v>
          </cell>
          <cell r="J144" t="str">
            <v>GBP</v>
          </cell>
          <cell r="K144">
            <v>39358</v>
          </cell>
          <cell r="L144">
            <v>39358</v>
          </cell>
          <cell r="M144">
            <v>0</v>
          </cell>
          <cell r="N144">
            <v>6721.94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6721.94</v>
          </cell>
          <cell r="T144">
            <v>20</v>
          </cell>
        </row>
        <row r="145">
          <cell r="A145" t="str">
            <v>BRITISH NUCLEAR GROUP</v>
          </cell>
          <cell r="B145" t="str">
            <v>90062489</v>
          </cell>
          <cell r="C145" t="str">
            <v>2007</v>
          </cell>
          <cell r="D145" t="str">
            <v>RV</v>
          </cell>
          <cell r="E145" t="str">
            <v>01</v>
          </cell>
          <cell r="F145" t="str">
            <v>0090062489</v>
          </cell>
          <cell r="G145" t="str">
            <v>0010006591</v>
          </cell>
          <cell r="H145">
            <v>0</v>
          </cell>
          <cell r="I145" t="str">
            <v>S</v>
          </cell>
          <cell r="J145" t="str">
            <v>GBP</v>
          </cell>
          <cell r="K145">
            <v>39359</v>
          </cell>
          <cell r="L145">
            <v>39359</v>
          </cell>
          <cell r="M145">
            <v>0</v>
          </cell>
          <cell r="N145">
            <v>4614.58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4614.58</v>
          </cell>
          <cell r="T145">
            <v>19</v>
          </cell>
        </row>
        <row r="146">
          <cell r="A146" t="str">
            <v>BRITISH NUCLEAR GROUP</v>
          </cell>
          <cell r="B146" t="str">
            <v>90069426</v>
          </cell>
          <cell r="C146" t="str">
            <v>2007</v>
          </cell>
          <cell r="D146" t="str">
            <v>RV</v>
          </cell>
          <cell r="E146" t="str">
            <v>01</v>
          </cell>
          <cell r="F146" t="str">
            <v>0090069426</v>
          </cell>
          <cell r="G146" t="str">
            <v>0010006593</v>
          </cell>
          <cell r="H146">
            <v>0</v>
          </cell>
          <cell r="I146" t="str">
            <v>S</v>
          </cell>
          <cell r="J146" t="str">
            <v>GBP</v>
          </cell>
          <cell r="K146">
            <v>39378</v>
          </cell>
          <cell r="L146">
            <v>39378</v>
          </cell>
          <cell r="M146">
            <v>0</v>
          </cell>
          <cell r="N146">
            <v>13988.6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13988.6</v>
          </cell>
          <cell r="T146">
            <v>0</v>
          </cell>
        </row>
        <row r="147">
          <cell r="A147" t="str">
            <v>BRITISH NUCLEAR GROUP</v>
          </cell>
          <cell r="B147" t="str">
            <v>90069427</v>
          </cell>
          <cell r="C147" t="str">
            <v>2007</v>
          </cell>
          <cell r="D147" t="str">
            <v>RV</v>
          </cell>
          <cell r="E147" t="str">
            <v>01</v>
          </cell>
          <cell r="F147" t="str">
            <v>0090069427</v>
          </cell>
          <cell r="G147" t="str">
            <v>0010006593</v>
          </cell>
          <cell r="H147">
            <v>0</v>
          </cell>
          <cell r="I147" t="str">
            <v>S</v>
          </cell>
          <cell r="J147" t="str">
            <v>GBP</v>
          </cell>
          <cell r="K147">
            <v>39378</v>
          </cell>
          <cell r="L147">
            <v>39378</v>
          </cell>
          <cell r="M147">
            <v>0</v>
          </cell>
          <cell r="N147">
            <v>1421.86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1421.86</v>
          </cell>
          <cell r="T147">
            <v>0</v>
          </cell>
        </row>
        <row r="148">
          <cell r="A148" t="str">
            <v>BRITISH NUCLEAR GROUP</v>
          </cell>
          <cell r="B148" t="str">
            <v>90069428</v>
          </cell>
          <cell r="C148" t="str">
            <v>2007</v>
          </cell>
          <cell r="D148" t="str">
            <v>RV</v>
          </cell>
          <cell r="E148" t="str">
            <v>01</v>
          </cell>
          <cell r="F148" t="str">
            <v>0090069428</v>
          </cell>
          <cell r="G148" t="str">
            <v>0010006593</v>
          </cell>
          <cell r="H148">
            <v>0</v>
          </cell>
          <cell r="I148" t="str">
            <v>S</v>
          </cell>
          <cell r="J148" t="str">
            <v>GBP</v>
          </cell>
          <cell r="K148">
            <v>39378</v>
          </cell>
          <cell r="L148">
            <v>39378</v>
          </cell>
          <cell r="M148">
            <v>0</v>
          </cell>
          <cell r="N148">
            <v>3859.58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3859.58</v>
          </cell>
          <cell r="T148">
            <v>0</v>
          </cell>
        </row>
        <row r="149">
          <cell r="A149" t="str">
            <v>BRITISH NUCLEAR GROUP</v>
          </cell>
          <cell r="B149" t="str">
            <v>90069429</v>
          </cell>
          <cell r="C149" t="str">
            <v>2007</v>
          </cell>
          <cell r="D149" t="str">
            <v>RV</v>
          </cell>
          <cell r="E149" t="str">
            <v>01</v>
          </cell>
          <cell r="F149" t="str">
            <v>0090069429</v>
          </cell>
          <cell r="G149" t="str">
            <v>0010006593</v>
          </cell>
          <cell r="H149">
            <v>0</v>
          </cell>
          <cell r="I149" t="str">
            <v>S</v>
          </cell>
          <cell r="J149" t="str">
            <v>GBP</v>
          </cell>
          <cell r="K149">
            <v>39378</v>
          </cell>
          <cell r="L149">
            <v>39378</v>
          </cell>
          <cell r="M149">
            <v>0</v>
          </cell>
          <cell r="N149">
            <v>1749.29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1749.29</v>
          </cell>
          <cell r="T149">
            <v>0</v>
          </cell>
        </row>
        <row r="150">
          <cell r="A150" t="str">
            <v>BRITISH NUCLEAR GROUP</v>
          </cell>
          <cell r="B150" t="str">
            <v>90069430</v>
          </cell>
          <cell r="C150" t="str">
            <v>2007</v>
          </cell>
          <cell r="D150" t="str">
            <v>RV</v>
          </cell>
          <cell r="E150" t="str">
            <v>01</v>
          </cell>
          <cell r="F150" t="str">
            <v>0090069430</v>
          </cell>
          <cell r="G150" t="str">
            <v>0010006593</v>
          </cell>
          <cell r="H150">
            <v>0</v>
          </cell>
          <cell r="I150" t="str">
            <v>S</v>
          </cell>
          <cell r="J150" t="str">
            <v>GBP</v>
          </cell>
          <cell r="K150">
            <v>39378</v>
          </cell>
          <cell r="L150">
            <v>39378</v>
          </cell>
          <cell r="M150">
            <v>0</v>
          </cell>
          <cell r="N150">
            <v>13726.88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13726.88</v>
          </cell>
          <cell r="T150">
            <v>0</v>
          </cell>
        </row>
        <row r="151">
          <cell r="A151" t="str">
            <v>BRITISH NUCLEAR GROUP</v>
          </cell>
          <cell r="B151" t="str">
            <v>90069431</v>
          </cell>
          <cell r="C151" t="str">
            <v>2007</v>
          </cell>
          <cell r="D151" t="str">
            <v>RV</v>
          </cell>
          <cell r="E151" t="str">
            <v>01</v>
          </cell>
          <cell r="F151" t="str">
            <v>0090069431</v>
          </cell>
          <cell r="G151" t="str">
            <v>0010006593</v>
          </cell>
          <cell r="H151">
            <v>0</v>
          </cell>
          <cell r="I151" t="str">
            <v>S</v>
          </cell>
          <cell r="J151" t="str">
            <v>GBP</v>
          </cell>
          <cell r="K151">
            <v>39378</v>
          </cell>
          <cell r="L151">
            <v>39378</v>
          </cell>
          <cell r="M151">
            <v>0</v>
          </cell>
          <cell r="N151">
            <v>16273.75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16273.75</v>
          </cell>
          <cell r="T151">
            <v>0</v>
          </cell>
        </row>
        <row r="152">
          <cell r="A152" t="str">
            <v>BRITISH NUCLEAR GROUP</v>
          </cell>
          <cell r="B152" t="str">
            <v>90069432</v>
          </cell>
          <cell r="C152" t="str">
            <v>2007</v>
          </cell>
          <cell r="D152" t="str">
            <v>RV</v>
          </cell>
          <cell r="E152" t="str">
            <v>01</v>
          </cell>
          <cell r="F152" t="str">
            <v>0090069432</v>
          </cell>
          <cell r="G152" t="str">
            <v>0010006593</v>
          </cell>
          <cell r="H152">
            <v>0</v>
          </cell>
          <cell r="I152" t="str">
            <v>S</v>
          </cell>
          <cell r="J152" t="str">
            <v>GBP</v>
          </cell>
          <cell r="K152">
            <v>39378</v>
          </cell>
          <cell r="L152">
            <v>39378</v>
          </cell>
          <cell r="M152">
            <v>0</v>
          </cell>
          <cell r="N152">
            <v>2293.9299999999998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2293.9299999999998</v>
          </cell>
          <cell r="T152">
            <v>0</v>
          </cell>
        </row>
        <row r="153">
          <cell r="A153" t="str">
            <v>BRITISH NUCLEAR GROUP</v>
          </cell>
          <cell r="B153" t="str">
            <v>90069433</v>
          </cell>
          <cell r="C153" t="str">
            <v>2007</v>
          </cell>
          <cell r="D153" t="str">
            <v>RV</v>
          </cell>
          <cell r="E153" t="str">
            <v>01</v>
          </cell>
          <cell r="F153" t="str">
            <v>0090069433</v>
          </cell>
          <cell r="G153" t="str">
            <v>0010006593</v>
          </cell>
          <cell r="H153">
            <v>0</v>
          </cell>
          <cell r="I153" t="str">
            <v>S</v>
          </cell>
          <cell r="J153" t="str">
            <v>GBP</v>
          </cell>
          <cell r="K153">
            <v>39378</v>
          </cell>
          <cell r="L153">
            <v>39378</v>
          </cell>
          <cell r="M153">
            <v>0</v>
          </cell>
          <cell r="N153">
            <v>4519.6400000000003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4519.6400000000003</v>
          </cell>
          <cell r="T153">
            <v>0</v>
          </cell>
        </row>
        <row r="154">
          <cell r="A154" t="str">
            <v>BRITISH NUCLEAR GROUP</v>
          </cell>
          <cell r="B154" t="str">
            <v>90069434</v>
          </cell>
          <cell r="C154" t="str">
            <v>2007</v>
          </cell>
          <cell r="D154" t="str">
            <v>RV</v>
          </cell>
          <cell r="E154" t="str">
            <v>01</v>
          </cell>
          <cell r="F154" t="str">
            <v>0090069434</v>
          </cell>
          <cell r="G154" t="str">
            <v>0010006593</v>
          </cell>
          <cell r="H154">
            <v>0</v>
          </cell>
          <cell r="I154" t="str">
            <v>S</v>
          </cell>
          <cell r="J154" t="str">
            <v>GBP</v>
          </cell>
          <cell r="K154">
            <v>39378</v>
          </cell>
          <cell r="L154">
            <v>39378</v>
          </cell>
          <cell r="M154">
            <v>0</v>
          </cell>
          <cell r="N154">
            <v>15523.04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15523.04</v>
          </cell>
          <cell r="T154">
            <v>0</v>
          </cell>
        </row>
        <row r="155">
          <cell r="A155" t="str">
            <v>BRITISH NUCLEAR GROUP</v>
          </cell>
          <cell r="B155" t="str">
            <v>90069435</v>
          </cell>
          <cell r="C155" t="str">
            <v>2007</v>
          </cell>
          <cell r="D155" t="str">
            <v>RV</v>
          </cell>
          <cell r="E155" t="str">
            <v>01</v>
          </cell>
          <cell r="F155" t="str">
            <v>0090069435</v>
          </cell>
          <cell r="G155" t="str">
            <v>0010006593</v>
          </cell>
          <cell r="H155">
            <v>0</v>
          </cell>
          <cell r="I155" t="str">
            <v>S</v>
          </cell>
          <cell r="J155" t="str">
            <v>GBP</v>
          </cell>
          <cell r="K155">
            <v>39378</v>
          </cell>
          <cell r="L155">
            <v>39378</v>
          </cell>
          <cell r="M155">
            <v>0</v>
          </cell>
          <cell r="N155">
            <v>10199.620000000001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10199.620000000001</v>
          </cell>
          <cell r="T155">
            <v>0</v>
          </cell>
        </row>
        <row r="156">
          <cell r="A156" t="str">
            <v>BRITISH NUCLEAR GROUP</v>
          </cell>
          <cell r="B156" t="str">
            <v>90069436</v>
          </cell>
          <cell r="C156" t="str">
            <v>2007</v>
          </cell>
          <cell r="D156" t="str">
            <v>RV</v>
          </cell>
          <cell r="E156" t="str">
            <v>01</v>
          </cell>
          <cell r="F156" t="str">
            <v>0090069436</v>
          </cell>
          <cell r="G156" t="str">
            <v>0010006593</v>
          </cell>
          <cell r="H156">
            <v>0</v>
          </cell>
          <cell r="I156" t="str">
            <v>S</v>
          </cell>
          <cell r="J156" t="str">
            <v>GBP</v>
          </cell>
          <cell r="K156">
            <v>39378</v>
          </cell>
          <cell r="L156">
            <v>39378</v>
          </cell>
          <cell r="M156">
            <v>0</v>
          </cell>
          <cell r="N156">
            <v>189.5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189.5</v>
          </cell>
          <cell r="T156">
            <v>0</v>
          </cell>
        </row>
        <row r="157">
          <cell r="A157" t="str">
            <v>BRITISH NUCLEAR GROUP</v>
          </cell>
          <cell r="B157" t="str">
            <v>90069437</v>
          </cell>
          <cell r="C157" t="str">
            <v>2007</v>
          </cell>
          <cell r="D157" t="str">
            <v>RV</v>
          </cell>
          <cell r="E157" t="str">
            <v>01</v>
          </cell>
          <cell r="F157" t="str">
            <v>0090069437</v>
          </cell>
          <cell r="G157" t="str">
            <v>0010006593</v>
          </cell>
          <cell r="H157">
            <v>0</v>
          </cell>
          <cell r="I157" t="str">
            <v>S</v>
          </cell>
          <cell r="J157" t="str">
            <v>GBP</v>
          </cell>
          <cell r="K157">
            <v>39378</v>
          </cell>
          <cell r="L157">
            <v>39378</v>
          </cell>
          <cell r="M157">
            <v>0</v>
          </cell>
          <cell r="N157">
            <v>12286.72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12286.72</v>
          </cell>
          <cell r="T157">
            <v>0</v>
          </cell>
        </row>
        <row r="158">
          <cell r="A158" t="str">
            <v>BRITISH NUCLEAR GROUP</v>
          </cell>
          <cell r="B158" t="str">
            <v>90070834</v>
          </cell>
          <cell r="C158" t="str">
            <v>2007</v>
          </cell>
          <cell r="D158" t="str">
            <v>RV</v>
          </cell>
          <cell r="E158" t="str">
            <v>01</v>
          </cell>
          <cell r="F158" t="str">
            <v>0090070834</v>
          </cell>
          <cell r="G158" t="str">
            <v>0010006591</v>
          </cell>
          <cell r="H158">
            <v>0</v>
          </cell>
          <cell r="I158" t="str">
            <v>S</v>
          </cell>
          <cell r="J158" t="str">
            <v>GBP</v>
          </cell>
          <cell r="K158">
            <v>39381</v>
          </cell>
          <cell r="L158">
            <v>39381</v>
          </cell>
          <cell r="M158">
            <v>3907.96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3907.96</v>
          </cell>
          <cell r="T158">
            <v>-3</v>
          </cell>
        </row>
        <row r="159">
          <cell r="A159" t="str">
            <v>BRITISH NUCLEAR GROUP</v>
          </cell>
          <cell r="B159" t="str">
            <v>90070835</v>
          </cell>
          <cell r="C159" t="str">
            <v>2007</v>
          </cell>
          <cell r="D159" t="str">
            <v>RV</v>
          </cell>
          <cell r="E159" t="str">
            <v>01</v>
          </cell>
          <cell r="F159" t="str">
            <v>0090070835</v>
          </cell>
          <cell r="G159" t="str">
            <v>0010006591</v>
          </cell>
          <cell r="H159">
            <v>0</v>
          </cell>
          <cell r="I159" t="str">
            <v>S</v>
          </cell>
          <cell r="J159" t="str">
            <v>GBP</v>
          </cell>
          <cell r="K159">
            <v>39381</v>
          </cell>
          <cell r="L159">
            <v>39381</v>
          </cell>
          <cell r="M159">
            <v>1818.56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1818.56</v>
          </cell>
          <cell r="T159">
            <v>-3</v>
          </cell>
        </row>
        <row r="160">
          <cell r="A160" t="str">
            <v>BRITISH NUCLEAR GROUP</v>
          </cell>
          <cell r="B160" t="str">
            <v>90071210</v>
          </cell>
          <cell r="C160" t="str">
            <v>2007</v>
          </cell>
          <cell r="D160" t="str">
            <v>RV</v>
          </cell>
          <cell r="E160" t="str">
            <v>01</v>
          </cell>
          <cell r="F160" t="str">
            <v>0090071210</v>
          </cell>
          <cell r="G160" t="str">
            <v>0010006593</v>
          </cell>
          <cell r="H160">
            <v>0</v>
          </cell>
          <cell r="I160" t="str">
            <v>S</v>
          </cell>
          <cell r="J160" t="str">
            <v>GBP</v>
          </cell>
          <cell r="K160">
            <v>39381</v>
          </cell>
          <cell r="L160">
            <v>39381</v>
          </cell>
          <cell r="M160">
            <v>1151.3900000000001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1151.3900000000001</v>
          </cell>
          <cell r="T160">
            <v>-3</v>
          </cell>
        </row>
        <row r="161">
          <cell r="A161" t="str">
            <v>BRITISH NUCLEAR GROUP</v>
          </cell>
          <cell r="B161" t="str">
            <v>90072547</v>
          </cell>
          <cell r="C161" t="str">
            <v>2007</v>
          </cell>
          <cell r="D161" t="str">
            <v>RV</v>
          </cell>
          <cell r="E161" t="str">
            <v>01</v>
          </cell>
          <cell r="F161" t="str">
            <v>0090072547</v>
          </cell>
          <cell r="G161" t="str">
            <v>0010006593</v>
          </cell>
          <cell r="H161">
            <v>0</v>
          </cell>
          <cell r="I161" t="str">
            <v>S</v>
          </cell>
          <cell r="J161" t="str">
            <v>GBP</v>
          </cell>
          <cell r="K161">
            <v>39384</v>
          </cell>
          <cell r="L161">
            <v>39384</v>
          </cell>
          <cell r="M161">
            <v>2110.84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2110.84</v>
          </cell>
          <cell r="T161">
            <v>-6</v>
          </cell>
        </row>
        <row r="162">
          <cell r="A162" t="str">
            <v>BRITISH NUCLEAR GROUP</v>
          </cell>
          <cell r="B162" t="str">
            <v>90072999</v>
          </cell>
          <cell r="C162" t="str">
            <v>2007</v>
          </cell>
          <cell r="D162" t="str">
            <v>RV</v>
          </cell>
          <cell r="E162" t="str">
            <v>01</v>
          </cell>
          <cell r="F162" t="str">
            <v>0090072999</v>
          </cell>
          <cell r="G162" t="str">
            <v>0010006591</v>
          </cell>
          <cell r="H162">
            <v>0</v>
          </cell>
          <cell r="I162" t="str">
            <v>S</v>
          </cell>
          <cell r="J162" t="str">
            <v>GBP</v>
          </cell>
          <cell r="K162">
            <v>39385</v>
          </cell>
          <cell r="L162">
            <v>39385</v>
          </cell>
          <cell r="M162">
            <v>763.6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763.6</v>
          </cell>
          <cell r="T162">
            <v>-7</v>
          </cell>
        </row>
        <row r="163">
          <cell r="A163" t="str">
            <v>BRITISH NUCLEAR GROUP</v>
          </cell>
          <cell r="B163" t="str">
            <v>90073475</v>
          </cell>
          <cell r="C163" t="str">
            <v>2007</v>
          </cell>
          <cell r="D163" t="str">
            <v>RV</v>
          </cell>
          <cell r="E163" t="str">
            <v>01</v>
          </cell>
          <cell r="F163" t="str">
            <v>0090073475</v>
          </cell>
          <cell r="G163" t="str">
            <v>0010006591</v>
          </cell>
          <cell r="H163">
            <v>0</v>
          </cell>
          <cell r="I163" t="str">
            <v>S</v>
          </cell>
          <cell r="J163" t="str">
            <v>GBP</v>
          </cell>
          <cell r="K163">
            <v>39386</v>
          </cell>
          <cell r="L163">
            <v>39386</v>
          </cell>
          <cell r="M163">
            <v>318925.14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318925.14</v>
          </cell>
          <cell r="T163">
            <v>-8</v>
          </cell>
        </row>
        <row r="164">
          <cell r="A164" t="str">
            <v>BRITISH NUCLEAR GROUP</v>
          </cell>
          <cell r="B164" t="str">
            <v>90075049</v>
          </cell>
          <cell r="C164" t="str">
            <v>2007</v>
          </cell>
          <cell r="D164" t="str">
            <v>RV</v>
          </cell>
          <cell r="E164" t="str">
            <v>01</v>
          </cell>
          <cell r="F164" t="str">
            <v>0090075049</v>
          </cell>
          <cell r="G164" t="str">
            <v>0010006591</v>
          </cell>
          <cell r="H164">
            <v>0</v>
          </cell>
          <cell r="I164" t="str">
            <v>S</v>
          </cell>
          <cell r="J164" t="str">
            <v>GBP</v>
          </cell>
          <cell r="K164">
            <v>39394</v>
          </cell>
          <cell r="L164">
            <v>39394</v>
          </cell>
          <cell r="M164">
            <v>6605.38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6605.38</v>
          </cell>
          <cell r="T164">
            <v>-16</v>
          </cell>
        </row>
        <row r="165">
          <cell r="A165" t="str">
            <v>BRITISH NUCLEAR GROUP</v>
          </cell>
          <cell r="B165" t="str">
            <v>90076546</v>
          </cell>
          <cell r="C165" t="str">
            <v>2007</v>
          </cell>
          <cell r="D165" t="str">
            <v>RV</v>
          </cell>
          <cell r="E165" t="str">
            <v>01</v>
          </cell>
          <cell r="F165" t="str">
            <v>0090076546</v>
          </cell>
          <cell r="G165" t="str">
            <v>0010006591</v>
          </cell>
          <cell r="H165">
            <v>0</v>
          </cell>
          <cell r="I165" t="str">
            <v>S</v>
          </cell>
          <cell r="J165" t="str">
            <v>GBP</v>
          </cell>
          <cell r="K165">
            <v>39399</v>
          </cell>
          <cell r="L165">
            <v>39399</v>
          </cell>
          <cell r="M165">
            <v>2132.63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2132.63</v>
          </cell>
          <cell r="T165">
            <v>-21</v>
          </cell>
        </row>
        <row r="166">
          <cell r="A166" t="str">
            <v>BRITISH NUCLEAR GROUP</v>
          </cell>
          <cell r="B166" t="str">
            <v>90076547</v>
          </cell>
          <cell r="C166" t="str">
            <v>2007</v>
          </cell>
          <cell r="D166" t="str">
            <v>RV</v>
          </cell>
          <cell r="E166" t="str">
            <v>01</v>
          </cell>
          <cell r="F166" t="str">
            <v>0090076547</v>
          </cell>
          <cell r="G166" t="str">
            <v>0010006591</v>
          </cell>
          <cell r="H166">
            <v>0</v>
          </cell>
          <cell r="I166" t="str">
            <v>S</v>
          </cell>
          <cell r="J166" t="str">
            <v>GBP</v>
          </cell>
          <cell r="K166">
            <v>39399</v>
          </cell>
          <cell r="L166">
            <v>39399</v>
          </cell>
          <cell r="M166">
            <v>5047.21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5047.21</v>
          </cell>
          <cell r="T166">
            <v>-21</v>
          </cell>
        </row>
        <row r="167">
          <cell r="A167" t="str">
            <v>BRITISH NUCLEAR GROUP</v>
          </cell>
          <cell r="B167" t="str">
            <v>90076548</v>
          </cell>
          <cell r="C167" t="str">
            <v>2007</v>
          </cell>
          <cell r="D167" t="str">
            <v>RV</v>
          </cell>
          <cell r="E167" t="str">
            <v>01</v>
          </cell>
          <cell r="F167" t="str">
            <v>0090076548</v>
          </cell>
          <cell r="G167" t="str">
            <v>0010006591</v>
          </cell>
          <cell r="H167">
            <v>0</v>
          </cell>
          <cell r="I167" t="str">
            <v>S</v>
          </cell>
          <cell r="J167" t="str">
            <v>GBP</v>
          </cell>
          <cell r="K167">
            <v>39399</v>
          </cell>
          <cell r="L167">
            <v>39399</v>
          </cell>
          <cell r="M167">
            <v>4185.8900000000003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4185.8900000000003</v>
          </cell>
          <cell r="T167">
            <v>-21</v>
          </cell>
        </row>
        <row r="168">
          <cell r="A168" t="str">
            <v>BRITISH NUCLEAR GROUP</v>
          </cell>
          <cell r="B168" t="str">
            <v>90076549</v>
          </cell>
          <cell r="C168" t="str">
            <v>2007</v>
          </cell>
          <cell r="D168" t="str">
            <v>RV</v>
          </cell>
          <cell r="E168" t="str">
            <v>01</v>
          </cell>
          <cell r="F168" t="str">
            <v>0090076549</v>
          </cell>
          <cell r="G168" t="str">
            <v>0010006591</v>
          </cell>
          <cell r="H168">
            <v>0</v>
          </cell>
          <cell r="I168" t="str">
            <v>S</v>
          </cell>
          <cell r="J168" t="str">
            <v>GBP</v>
          </cell>
          <cell r="K168">
            <v>39399</v>
          </cell>
          <cell r="L168">
            <v>39399</v>
          </cell>
          <cell r="M168">
            <v>2666.36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2666.36</v>
          </cell>
          <cell r="T168">
            <v>-21</v>
          </cell>
        </row>
        <row r="169">
          <cell r="A169" t="str">
            <v>BRITISH NUCLEAR GROUP</v>
          </cell>
          <cell r="B169" t="str">
            <v>90076550</v>
          </cell>
          <cell r="C169" t="str">
            <v>2007</v>
          </cell>
          <cell r="D169" t="str">
            <v>RV</v>
          </cell>
          <cell r="E169" t="str">
            <v>01</v>
          </cell>
          <cell r="F169" t="str">
            <v>0090076550</v>
          </cell>
          <cell r="G169" t="str">
            <v>0010006591</v>
          </cell>
          <cell r="H169">
            <v>0</v>
          </cell>
          <cell r="I169" t="str">
            <v>S</v>
          </cell>
          <cell r="J169" t="str">
            <v>GBP</v>
          </cell>
          <cell r="K169">
            <v>39399</v>
          </cell>
          <cell r="L169">
            <v>39399</v>
          </cell>
          <cell r="M169">
            <v>3136.56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3136.56</v>
          </cell>
          <cell r="T169">
            <v>-21</v>
          </cell>
        </row>
        <row r="170">
          <cell r="A170" t="str">
            <v>BRITISH NUCLEAR GROUP</v>
          </cell>
          <cell r="B170" t="str">
            <v>90076551</v>
          </cell>
          <cell r="C170" t="str">
            <v>2007</v>
          </cell>
          <cell r="D170" t="str">
            <v>RV</v>
          </cell>
          <cell r="E170" t="str">
            <v>01</v>
          </cell>
          <cell r="F170" t="str">
            <v>0090076551</v>
          </cell>
          <cell r="G170" t="str">
            <v>0010006591</v>
          </cell>
          <cell r="H170">
            <v>0</v>
          </cell>
          <cell r="I170" t="str">
            <v>S</v>
          </cell>
          <cell r="J170" t="str">
            <v>GBP</v>
          </cell>
          <cell r="K170">
            <v>39399</v>
          </cell>
          <cell r="L170">
            <v>39399</v>
          </cell>
          <cell r="M170">
            <v>8918.65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8918.65</v>
          </cell>
          <cell r="T170">
            <v>-21</v>
          </cell>
        </row>
        <row r="171">
          <cell r="A171" t="str">
            <v>BRITISH NUCLEAR GROUP</v>
          </cell>
          <cell r="B171" t="str">
            <v>90076927</v>
          </cell>
          <cell r="C171" t="str">
            <v>2007</v>
          </cell>
          <cell r="D171" t="str">
            <v>RV</v>
          </cell>
          <cell r="E171" t="str">
            <v>01</v>
          </cell>
          <cell r="F171" t="str">
            <v>0090076927</v>
          </cell>
          <cell r="G171" t="str">
            <v>0010006591</v>
          </cell>
          <cell r="H171">
            <v>0</v>
          </cell>
          <cell r="I171" t="str">
            <v>S</v>
          </cell>
          <cell r="J171" t="str">
            <v>GBP</v>
          </cell>
          <cell r="K171">
            <v>39400</v>
          </cell>
          <cell r="L171">
            <v>39400</v>
          </cell>
          <cell r="M171">
            <v>2143.98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2143.98</v>
          </cell>
          <cell r="T171">
            <v>-22</v>
          </cell>
        </row>
        <row r="172">
          <cell r="A172" t="str">
            <v>BRITISH NUCLEAR GROUP</v>
          </cell>
          <cell r="B172" t="str">
            <v>90076711</v>
          </cell>
          <cell r="C172" t="str">
            <v>2007</v>
          </cell>
          <cell r="D172" t="str">
            <v>RV</v>
          </cell>
          <cell r="E172" t="str">
            <v>01</v>
          </cell>
          <cell r="F172" t="str">
            <v>0090076711</v>
          </cell>
          <cell r="G172" t="str">
            <v>0010006593</v>
          </cell>
          <cell r="H172">
            <v>0</v>
          </cell>
          <cell r="I172" t="str">
            <v>S</v>
          </cell>
          <cell r="J172" t="str">
            <v>GBP</v>
          </cell>
          <cell r="K172">
            <v>39400</v>
          </cell>
          <cell r="L172">
            <v>39400</v>
          </cell>
          <cell r="M172">
            <v>34629.46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34629.46</v>
          </cell>
          <cell r="T172">
            <v>-22</v>
          </cell>
        </row>
        <row r="173">
          <cell r="A173" t="str">
            <v>BRITISH NUCLEAR GROUP</v>
          </cell>
          <cell r="B173" t="str">
            <v>90076712</v>
          </cell>
          <cell r="C173" t="str">
            <v>2007</v>
          </cell>
          <cell r="D173" t="str">
            <v>RV</v>
          </cell>
          <cell r="E173" t="str">
            <v>01</v>
          </cell>
          <cell r="F173" t="str">
            <v>0090076712</v>
          </cell>
          <cell r="G173" t="str">
            <v>0010006593</v>
          </cell>
          <cell r="H173">
            <v>0</v>
          </cell>
          <cell r="I173" t="str">
            <v>S</v>
          </cell>
          <cell r="J173" t="str">
            <v>GBP</v>
          </cell>
          <cell r="K173">
            <v>39400</v>
          </cell>
          <cell r="L173">
            <v>39400</v>
          </cell>
          <cell r="M173">
            <v>93526.59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93526.59</v>
          </cell>
          <cell r="T173">
            <v>-22</v>
          </cell>
        </row>
        <row r="174">
          <cell r="A174" t="str">
            <v>BRITISH NUCLEAR GROUP</v>
          </cell>
          <cell r="B174" t="str">
            <v>90076713</v>
          </cell>
          <cell r="C174" t="str">
            <v>2007</v>
          </cell>
          <cell r="D174" t="str">
            <v>RV</v>
          </cell>
          <cell r="E174" t="str">
            <v>01</v>
          </cell>
          <cell r="F174" t="str">
            <v>0090076713</v>
          </cell>
          <cell r="G174" t="str">
            <v>0010006593</v>
          </cell>
          <cell r="H174">
            <v>0</v>
          </cell>
          <cell r="I174" t="str">
            <v>S</v>
          </cell>
          <cell r="J174" t="str">
            <v>GBP</v>
          </cell>
          <cell r="K174">
            <v>39400</v>
          </cell>
          <cell r="L174">
            <v>39400</v>
          </cell>
          <cell r="M174">
            <v>79020.210000000006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79020.210000000006</v>
          </cell>
          <cell r="T174">
            <v>-22</v>
          </cell>
        </row>
        <row r="175">
          <cell r="A175" t="str">
            <v>BRITISH NUCLEAR GROUP</v>
          </cell>
          <cell r="B175" t="str">
            <v>90076714</v>
          </cell>
          <cell r="C175" t="str">
            <v>2007</v>
          </cell>
          <cell r="D175" t="str">
            <v>RV</v>
          </cell>
          <cell r="E175" t="str">
            <v>01</v>
          </cell>
          <cell r="F175" t="str">
            <v>0090076714</v>
          </cell>
          <cell r="G175" t="str">
            <v>0010006593</v>
          </cell>
          <cell r="H175">
            <v>0</v>
          </cell>
          <cell r="I175" t="str">
            <v>S</v>
          </cell>
          <cell r="J175" t="str">
            <v>GBP</v>
          </cell>
          <cell r="K175">
            <v>39400</v>
          </cell>
          <cell r="L175">
            <v>39400</v>
          </cell>
          <cell r="M175">
            <v>194626.77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194626.77</v>
          </cell>
          <cell r="T175">
            <v>-22</v>
          </cell>
        </row>
        <row r="176">
          <cell r="A176" t="str">
            <v>BRITISH NUCLEAR GROUP</v>
          </cell>
          <cell r="B176" t="str">
            <v>90077494</v>
          </cell>
          <cell r="C176" t="str">
            <v>2007</v>
          </cell>
          <cell r="D176" t="str">
            <v>RV</v>
          </cell>
          <cell r="E176" t="str">
            <v>01</v>
          </cell>
          <cell r="F176" t="str">
            <v>0090077494</v>
          </cell>
          <cell r="G176" t="str">
            <v>0010006593</v>
          </cell>
          <cell r="H176">
            <v>0</v>
          </cell>
          <cell r="I176" t="str">
            <v>S</v>
          </cell>
          <cell r="J176" t="str">
            <v>GBP</v>
          </cell>
          <cell r="K176">
            <v>39402</v>
          </cell>
          <cell r="L176">
            <v>39402</v>
          </cell>
          <cell r="M176">
            <v>26477.5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26477.5</v>
          </cell>
          <cell r="T176">
            <v>-24</v>
          </cell>
        </row>
        <row r="177">
          <cell r="A177" t="str">
            <v>BRITISH NUCLEAR GROUP</v>
          </cell>
          <cell r="B177" t="str">
            <v>90077495</v>
          </cell>
          <cell r="C177" t="str">
            <v>2007</v>
          </cell>
          <cell r="D177" t="str">
            <v>RV</v>
          </cell>
          <cell r="E177" t="str">
            <v>01</v>
          </cell>
          <cell r="F177" t="str">
            <v>0090077495</v>
          </cell>
          <cell r="G177" t="str">
            <v>0010006593</v>
          </cell>
          <cell r="H177">
            <v>0</v>
          </cell>
          <cell r="I177" t="str">
            <v>S</v>
          </cell>
          <cell r="J177" t="str">
            <v>GBP</v>
          </cell>
          <cell r="K177">
            <v>39402</v>
          </cell>
          <cell r="L177">
            <v>39402</v>
          </cell>
          <cell r="M177">
            <v>16276.93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16276.93</v>
          </cell>
          <cell r="T177">
            <v>-24</v>
          </cell>
        </row>
        <row r="178">
          <cell r="A178" t="str">
            <v>BRITISH NUCLEAR GROUP</v>
          </cell>
          <cell r="B178" t="str">
            <v>90077496</v>
          </cell>
          <cell r="C178" t="str">
            <v>2007</v>
          </cell>
          <cell r="D178" t="str">
            <v>RV</v>
          </cell>
          <cell r="E178" t="str">
            <v>01</v>
          </cell>
          <cell r="F178" t="str">
            <v>0090077496</v>
          </cell>
          <cell r="G178" t="str">
            <v>0010006593</v>
          </cell>
          <cell r="H178">
            <v>0</v>
          </cell>
          <cell r="I178" t="str">
            <v>S</v>
          </cell>
          <cell r="J178" t="str">
            <v>GBP</v>
          </cell>
          <cell r="K178">
            <v>39402</v>
          </cell>
          <cell r="L178">
            <v>39402</v>
          </cell>
          <cell r="M178">
            <v>8629.51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8629.51</v>
          </cell>
          <cell r="T178">
            <v>-24</v>
          </cell>
        </row>
        <row r="179">
          <cell r="A179" t="str">
            <v>BRITISH NUCLEAR GROUP</v>
          </cell>
          <cell r="B179" t="str">
            <v>90077497</v>
          </cell>
          <cell r="C179" t="str">
            <v>2007</v>
          </cell>
          <cell r="D179" t="str">
            <v>RV</v>
          </cell>
          <cell r="E179" t="str">
            <v>01</v>
          </cell>
          <cell r="F179" t="str">
            <v>0090077497</v>
          </cell>
          <cell r="G179" t="str">
            <v>0010006593</v>
          </cell>
          <cell r="H179">
            <v>0</v>
          </cell>
          <cell r="I179" t="str">
            <v>S</v>
          </cell>
          <cell r="J179" t="str">
            <v>GBP</v>
          </cell>
          <cell r="K179">
            <v>39402</v>
          </cell>
          <cell r="L179">
            <v>39402</v>
          </cell>
          <cell r="M179">
            <v>1328.22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1328.22</v>
          </cell>
          <cell r="T179">
            <v>-24</v>
          </cell>
        </row>
        <row r="180">
          <cell r="A180" t="str">
            <v>BRITISH NUCLEAR GROUP</v>
          </cell>
          <cell r="B180" t="str">
            <v>90077498</v>
          </cell>
          <cell r="C180" t="str">
            <v>2007</v>
          </cell>
          <cell r="D180" t="str">
            <v>RV</v>
          </cell>
          <cell r="E180" t="str">
            <v>01</v>
          </cell>
          <cell r="F180" t="str">
            <v>0090077498</v>
          </cell>
          <cell r="G180" t="str">
            <v>0010006593</v>
          </cell>
          <cell r="H180">
            <v>0</v>
          </cell>
          <cell r="I180" t="str">
            <v>S</v>
          </cell>
          <cell r="J180" t="str">
            <v>GBP</v>
          </cell>
          <cell r="K180">
            <v>39402</v>
          </cell>
          <cell r="L180">
            <v>39402</v>
          </cell>
          <cell r="M180">
            <v>11213.03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11213.03</v>
          </cell>
          <cell r="T180">
            <v>-24</v>
          </cell>
        </row>
        <row r="181">
          <cell r="A181" t="str">
            <v>BRITISH NUCLEAR GROUP</v>
          </cell>
          <cell r="B181" t="str">
            <v>90077499</v>
          </cell>
          <cell r="C181" t="str">
            <v>2007</v>
          </cell>
          <cell r="D181" t="str">
            <v>RV</v>
          </cell>
          <cell r="E181" t="str">
            <v>01</v>
          </cell>
          <cell r="F181" t="str">
            <v>0090077499</v>
          </cell>
          <cell r="G181" t="str">
            <v>0010006593</v>
          </cell>
          <cell r="H181">
            <v>0</v>
          </cell>
          <cell r="I181" t="str">
            <v>S</v>
          </cell>
          <cell r="J181" t="str">
            <v>GBP</v>
          </cell>
          <cell r="K181">
            <v>39402</v>
          </cell>
          <cell r="L181">
            <v>39402</v>
          </cell>
          <cell r="M181">
            <v>8451.11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8451.11</v>
          </cell>
          <cell r="T181">
            <v>-24</v>
          </cell>
        </row>
        <row r="182">
          <cell r="A182" t="str">
            <v>BRITISH NUCLEAR GROUP</v>
          </cell>
          <cell r="B182" t="str">
            <v>90077500</v>
          </cell>
          <cell r="C182" t="str">
            <v>2007</v>
          </cell>
          <cell r="D182" t="str">
            <v>RV</v>
          </cell>
          <cell r="E182" t="str">
            <v>01</v>
          </cell>
          <cell r="F182" t="str">
            <v>0090077500</v>
          </cell>
          <cell r="G182" t="str">
            <v>0010006593</v>
          </cell>
          <cell r="H182">
            <v>0</v>
          </cell>
          <cell r="I182" t="str">
            <v>S</v>
          </cell>
          <cell r="J182" t="str">
            <v>GBP</v>
          </cell>
          <cell r="K182">
            <v>39402</v>
          </cell>
          <cell r="L182">
            <v>39402</v>
          </cell>
          <cell r="M182">
            <v>3494.39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3494.39</v>
          </cell>
          <cell r="T182">
            <v>-24</v>
          </cell>
        </row>
        <row r="183">
          <cell r="A183" t="str">
            <v>BRITISH NUCLEAR GROUP</v>
          </cell>
          <cell r="B183" t="str">
            <v>90077501</v>
          </cell>
          <cell r="C183" t="str">
            <v>2007</v>
          </cell>
          <cell r="D183" t="str">
            <v>RV</v>
          </cell>
          <cell r="E183" t="str">
            <v>01</v>
          </cell>
          <cell r="F183" t="str">
            <v>0090077501</v>
          </cell>
          <cell r="G183" t="str">
            <v>0010006593</v>
          </cell>
          <cell r="H183">
            <v>0</v>
          </cell>
          <cell r="I183" t="str">
            <v>S</v>
          </cell>
          <cell r="J183" t="str">
            <v>GBP</v>
          </cell>
          <cell r="K183">
            <v>39402</v>
          </cell>
          <cell r="L183">
            <v>39402</v>
          </cell>
          <cell r="M183">
            <v>240.99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240.99</v>
          </cell>
          <cell r="T183">
            <v>-24</v>
          </cell>
        </row>
        <row r="184">
          <cell r="A184" t="str">
            <v>BRITISH NUCLEAR GROUP</v>
          </cell>
          <cell r="B184" t="str">
            <v>90077502</v>
          </cell>
          <cell r="C184" t="str">
            <v>2007</v>
          </cell>
          <cell r="D184" t="str">
            <v>RV</v>
          </cell>
          <cell r="E184" t="str">
            <v>01</v>
          </cell>
          <cell r="F184" t="str">
            <v>0090077502</v>
          </cell>
          <cell r="G184" t="str">
            <v>0010006593</v>
          </cell>
          <cell r="H184">
            <v>0</v>
          </cell>
          <cell r="I184" t="str">
            <v>S</v>
          </cell>
          <cell r="J184" t="str">
            <v>GBP</v>
          </cell>
          <cell r="K184">
            <v>39402</v>
          </cell>
          <cell r="L184">
            <v>39402</v>
          </cell>
          <cell r="M184">
            <v>17014.07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17014.07</v>
          </cell>
          <cell r="T184">
            <v>-24</v>
          </cell>
        </row>
        <row r="185">
          <cell r="A185" t="str">
            <v>BRITISH NUCLEAR GROUP</v>
          </cell>
          <cell r="B185" t="str">
            <v>90077503</v>
          </cell>
          <cell r="C185" t="str">
            <v>2007</v>
          </cell>
          <cell r="D185" t="str">
            <v>RV</v>
          </cell>
          <cell r="E185" t="str">
            <v>01</v>
          </cell>
          <cell r="F185" t="str">
            <v>0090077503</v>
          </cell>
          <cell r="G185" t="str">
            <v>0010006593</v>
          </cell>
          <cell r="H185">
            <v>0</v>
          </cell>
          <cell r="I185" t="str">
            <v>S</v>
          </cell>
          <cell r="J185" t="str">
            <v>GBP</v>
          </cell>
          <cell r="K185">
            <v>39402</v>
          </cell>
          <cell r="L185">
            <v>39402</v>
          </cell>
          <cell r="M185">
            <v>9139.49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9139.49</v>
          </cell>
          <cell r="T185">
            <v>-24</v>
          </cell>
        </row>
        <row r="186">
          <cell r="A186" t="str">
            <v>BRITISH NUCLEAR GROUP</v>
          </cell>
          <cell r="B186" t="str">
            <v>90077504</v>
          </cell>
          <cell r="C186" t="str">
            <v>2007</v>
          </cell>
          <cell r="D186" t="str">
            <v>RV</v>
          </cell>
          <cell r="E186" t="str">
            <v>01</v>
          </cell>
          <cell r="F186" t="str">
            <v>0090077504</v>
          </cell>
          <cell r="G186" t="str">
            <v>0010006593</v>
          </cell>
          <cell r="H186">
            <v>0</v>
          </cell>
          <cell r="I186" t="str">
            <v>S</v>
          </cell>
          <cell r="J186" t="str">
            <v>GBP</v>
          </cell>
          <cell r="K186">
            <v>39402</v>
          </cell>
          <cell r="L186">
            <v>39402</v>
          </cell>
          <cell r="M186">
            <v>8484.3799999999992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8484.3799999999992</v>
          </cell>
          <cell r="T186">
            <v>-24</v>
          </cell>
        </row>
        <row r="187">
          <cell r="A187" t="str">
            <v>BRITISH NUCLEAR GROUP</v>
          </cell>
          <cell r="B187" t="str">
            <v>90078094</v>
          </cell>
          <cell r="C187" t="str">
            <v>2007</v>
          </cell>
          <cell r="D187" t="str">
            <v>RV</v>
          </cell>
          <cell r="E187" t="str">
            <v>11</v>
          </cell>
          <cell r="F187" t="str">
            <v>0090078094</v>
          </cell>
          <cell r="G187" t="str">
            <v>0010006593</v>
          </cell>
          <cell r="H187">
            <v>0</v>
          </cell>
          <cell r="I187" t="str">
            <v>H</v>
          </cell>
          <cell r="J187" t="str">
            <v>GBP</v>
          </cell>
          <cell r="K187">
            <v>39405</v>
          </cell>
          <cell r="L187">
            <v>39405</v>
          </cell>
          <cell r="M187">
            <v>0</v>
          </cell>
          <cell r="N187">
            <v>-226.34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-226.34</v>
          </cell>
          <cell r="T187">
            <v>3</v>
          </cell>
        </row>
        <row r="188">
          <cell r="A188" t="str">
            <v>BRITISH NUCLEAR GROUP</v>
          </cell>
          <cell r="B188" t="str">
            <v>90078813</v>
          </cell>
          <cell r="C188" t="str">
            <v>2007</v>
          </cell>
          <cell r="D188" t="str">
            <v>RV</v>
          </cell>
          <cell r="E188" t="str">
            <v>01</v>
          </cell>
          <cell r="F188" t="str">
            <v>0090078813</v>
          </cell>
          <cell r="G188" t="str">
            <v>0010006591</v>
          </cell>
          <cell r="H188">
            <v>0</v>
          </cell>
          <cell r="I188" t="str">
            <v>S</v>
          </cell>
          <cell r="J188" t="str">
            <v>GBP</v>
          </cell>
          <cell r="K188">
            <v>39407</v>
          </cell>
          <cell r="L188">
            <v>39407</v>
          </cell>
          <cell r="M188">
            <v>12767.37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12767.37</v>
          </cell>
          <cell r="T188">
            <v>-29</v>
          </cell>
        </row>
        <row r="189">
          <cell r="A189" t="str">
            <v>BRITISH NUCLEAR GROUP Total</v>
          </cell>
          <cell r="M189">
            <v>888834.17</v>
          </cell>
          <cell r="N189">
            <v>107400.67000000001</v>
          </cell>
          <cell r="O189">
            <v>88788.09</v>
          </cell>
          <cell r="P189">
            <v>0</v>
          </cell>
          <cell r="Q189">
            <v>0</v>
          </cell>
          <cell r="R189">
            <v>226.34</v>
          </cell>
          <cell r="S189">
            <v>1085249.27</v>
          </cell>
        </row>
        <row r="190">
          <cell r="A190" t="str">
            <v>BRUSH TRACTION</v>
          </cell>
          <cell r="B190" t="str">
            <v>90055485</v>
          </cell>
          <cell r="C190" t="str">
            <v>2007</v>
          </cell>
          <cell r="D190" t="str">
            <v>RV</v>
          </cell>
          <cell r="E190" t="str">
            <v>01</v>
          </cell>
          <cell r="F190" t="str">
            <v>0090055485</v>
          </cell>
          <cell r="G190" t="str">
            <v>0010001439</v>
          </cell>
          <cell r="H190">
            <v>0</v>
          </cell>
          <cell r="I190" t="str">
            <v>S</v>
          </cell>
          <cell r="J190" t="str">
            <v>GBP</v>
          </cell>
          <cell r="K190">
            <v>39338</v>
          </cell>
          <cell r="L190">
            <v>39338</v>
          </cell>
          <cell r="M190">
            <v>0</v>
          </cell>
          <cell r="N190">
            <v>0</v>
          </cell>
          <cell r="O190">
            <v>74.03</v>
          </cell>
          <cell r="P190">
            <v>0</v>
          </cell>
          <cell r="Q190">
            <v>0</v>
          </cell>
          <cell r="R190">
            <v>0</v>
          </cell>
          <cell r="S190">
            <v>74.03</v>
          </cell>
          <cell r="T190">
            <v>40</v>
          </cell>
        </row>
        <row r="191">
          <cell r="A191" t="str">
            <v>BRUSH TRACTION Total</v>
          </cell>
          <cell r="M191">
            <v>0</v>
          </cell>
          <cell r="N191">
            <v>0</v>
          </cell>
          <cell r="O191">
            <v>74.03</v>
          </cell>
          <cell r="P191">
            <v>0</v>
          </cell>
          <cell r="Q191">
            <v>0</v>
          </cell>
          <cell r="R191">
            <v>0</v>
          </cell>
          <cell r="S191">
            <v>74.03</v>
          </cell>
        </row>
        <row r="192">
          <cell r="A192" t="str">
            <v>BUNDESAMT FUR STRAHLENSCHUTZ</v>
          </cell>
          <cell r="B192" t="str">
            <v>90076252</v>
          </cell>
          <cell r="C192" t="str">
            <v>2007</v>
          </cell>
          <cell r="D192" t="str">
            <v>RV</v>
          </cell>
          <cell r="E192" t="str">
            <v>01</v>
          </cell>
          <cell r="F192" t="str">
            <v>0090076252</v>
          </cell>
          <cell r="G192" t="str">
            <v>0010006600</v>
          </cell>
          <cell r="H192">
            <v>0</v>
          </cell>
          <cell r="I192" t="str">
            <v>S</v>
          </cell>
          <cell r="J192" t="str">
            <v>GBP</v>
          </cell>
          <cell r="K192">
            <v>39398</v>
          </cell>
          <cell r="L192">
            <v>39398</v>
          </cell>
          <cell r="M192">
            <v>600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600</v>
          </cell>
          <cell r="T192">
            <v>-20</v>
          </cell>
        </row>
        <row r="193">
          <cell r="A193" t="str">
            <v>BUNDESAMT FUR STRAHLENSCHUTZ Total</v>
          </cell>
          <cell r="M193">
            <v>600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600</v>
          </cell>
        </row>
        <row r="194">
          <cell r="A194" t="str">
            <v>CARILLION CONSTRUCTION LTD</v>
          </cell>
          <cell r="B194" t="str">
            <v>400024319</v>
          </cell>
          <cell r="C194" t="str">
            <v>2007</v>
          </cell>
          <cell r="D194" t="str">
            <v>UF</v>
          </cell>
          <cell r="E194" t="str">
            <v>01</v>
          </cell>
          <cell r="F194" t="str">
            <v>5067096</v>
          </cell>
          <cell r="G194" t="str">
            <v>E.001786</v>
          </cell>
          <cell r="H194" t="str">
            <v>AGR:LS-5067096:7714298-</v>
          </cell>
          <cell r="I194" t="str">
            <v>S</v>
          </cell>
          <cell r="J194" t="str">
            <v>GBP</v>
          </cell>
          <cell r="K194">
            <v>39263</v>
          </cell>
          <cell r="L194">
            <v>39233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3501.5</v>
          </cell>
          <cell r="S194">
            <v>3501.5</v>
          </cell>
          <cell r="T194">
            <v>145</v>
          </cell>
        </row>
        <row r="195">
          <cell r="A195" t="str">
            <v>CARILLION CONSTRUCTION LTD</v>
          </cell>
          <cell r="B195" t="str">
            <v>400024327</v>
          </cell>
          <cell r="C195" t="str">
            <v>2007</v>
          </cell>
          <cell r="D195" t="str">
            <v>UF</v>
          </cell>
          <cell r="E195" t="str">
            <v>01</v>
          </cell>
          <cell r="F195" t="str">
            <v>5067107</v>
          </cell>
          <cell r="G195" t="str">
            <v>E.001786</v>
          </cell>
          <cell r="H195" t="str">
            <v>AGR:LS-5067107:7714298-</v>
          </cell>
          <cell r="I195" t="str">
            <v>S</v>
          </cell>
          <cell r="J195" t="str">
            <v>GBP</v>
          </cell>
          <cell r="K195">
            <v>39263</v>
          </cell>
          <cell r="L195">
            <v>39233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3448.63</v>
          </cell>
          <cell r="S195">
            <v>3448.63</v>
          </cell>
          <cell r="T195">
            <v>145</v>
          </cell>
        </row>
        <row r="196">
          <cell r="A196" t="str">
            <v>CARILLION CONSTRUCTION LTD</v>
          </cell>
          <cell r="B196" t="str">
            <v>90042714</v>
          </cell>
          <cell r="C196" t="str">
            <v>2007</v>
          </cell>
          <cell r="D196" t="str">
            <v>RV</v>
          </cell>
          <cell r="E196" t="str">
            <v>01</v>
          </cell>
          <cell r="F196" t="str">
            <v>0090042714</v>
          </cell>
          <cell r="G196" t="str">
            <v>0010006601</v>
          </cell>
          <cell r="H196">
            <v>0</v>
          </cell>
          <cell r="I196" t="str">
            <v>S</v>
          </cell>
          <cell r="J196" t="str">
            <v>GBP</v>
          </cell>
          <cell r="K196">
            <v>39294</v>
          </cell>
          <cell r="L196">
            <v>39294</v>
          </cell>
          <cell r="M196">
            <v>0</v>
          </cell>
          <cell r="N196">
            <v>0</v>
          </cell>
          <cell r="O196">
            <v>0</v>
          </cell>
          <cell r="P196">
            <v>1453.48</v>
          </cell>
          <cell r="Q196">
            <v>0</v>
          </cell>
          <cell r="R196">
            <v>0</v>
          </cell>
          <cell r="S196">
            <v>1453.48</v>
          </cell>
          <cell r="T196">
            <v>84</v>
          </cell>
        </row>
        <row r="197">
          <cell r="A197" t="str">
            <v>CARILLION CONSTRUCTION LTD</v>
          </cell>
          <cell r="B197" t="str">
            <v>90060080</v>
          </cell>
          <cell r="C197" t="str">
            <v>2007</v>
          </cell>
          <cell r="D197" t="str">
            <v>RV</v>
          </cell>
          <cell r="E197" t="str">
            <v>01</v>
          </cell>
          <cell r="F197" t="str">
            <v>0090060080</v>
          </cell>
          <cell r="G197" t="str">
            <v>0010006601</v>
          </cell>
          <cell r="H197">
            <v>0</v>
          </cell>
          <cell r="I197" t="str">
            <v>S</v>
          </cell>
          <cell r="J197" t="str">
            <v>GBP</v>
          </cell>
          <cell r="K197">
            <v>39352</v>
          </cell>
          <cell r="L197">
            <v>39352</v>
          </cell>
          <cell r="M197">
            <v>0</v>
          </cell>
          <cell r="N197">
            <v>1010.5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1010.5</v>
          </cell>
          <cell r="T197">
            <v>26</v>
          </cell>
        </row>
        <row r="198">
          <cell r="A198" t="str">
            <v>CARILLION CONSTRUCTION LTD</v>
          </cell>
          <cell r="B198" t="str">
            <v>90060692</v>
          </cell>
          <cell r="C198" t="str">
            <v>2007</v>
          </cell>
          <cell r="D198" t="str">
            <v>RV</v>
          </cell>
          <cell r="E198" t="str">
            <v>01</v>
          </cell>
          <cell r="F198" t="str">
            <v>0090060692</v>
          </cell>
          <cell r="G198" t="str">
            <v>0010006601</v>
          </cell>
          <cell r="H198">
            <v>0</v>
          </cell>
          <cell r="I198" t="str">
            <v>S</v>
          </cell>
          <cell r="J198" t="str">
            <v>GBP</v>
          </cell>
          <cell r="K198">
            <v>39353</v>
          </cell>
          <cell r="L198">
            <v>39353</v>
          </cell>
          <cell r="M198">
            <v>0</v>
          </cell>
          <cell r="N198">
            <v>1589.78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1589.78</v>
          </cell>
          <cell r="T198">
            <v>25</v>
          </cell>
        </row>
        <row r="199">
          <cell r="A199" t="str">
            <v>CARILLION CONSTRUCTION LTD Total</v>
          </cell>
          <cell r="M199">
            <v>0</v>
          </cell>
          <cell r="N199">
            <v>2600.2799999999997</v>
          </cell>
          <cell r="O199">
            <v>0</v>
          </cell>
          <cell r="P199">
            <v>1453.48</v>
          </cell>
          <cell r="Q199">
            <v>0</v>
          </cell>
          <cell r="R199">
            <v>6950.13</v>
          </cell>
          <cell r="S199">
            <v>11003.890000000001</v>
          </cell>
        </row>
        <row r="200">
          <cell r="A200" t="str">
            <v>CENTRAL TRAINS LTD</v>
          </cell>
          <cell r="B200" t="str">
            <v>400024633</v>
          </cell>
          <cell r="C200" t="str">
            <v>2007</v>
          </cell>
          <cell r="D200" t="str">
            <v>UF</v>
          </cell>
          <cell r="E200" t="str">
            <v>01</v>
          </cell>
          <cell r="F200" t="str">
            <v>5067473</v>
          </cell>
          <cell r="G200" t="str">
            <v>E.001786</v>
          </cell>
          <cell r="H200" t="str">
            <v>AGR:LS-5067473:7714489-</v>
          </cell>
          <cell r="I200" t="str">
            <v>S</v>
          </cell>
          <cell r="J200" t="str">
            <v>GBP</v>
          </cell>
          <cell r="K200">
            <v>39263</v>
          </cell>
          <cell r="L200">
            <v>39258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172.96</v>
          </cell>
          <cell r="R200">
            <v>0</v>
          </cell>
          <cell r="S200">
            <v>172.96</v>
          </cell>
          <cell r="T200">
            <v>120</v>
          </cell>
        </row>
        <row r="201">
          <cell r="A201" t="str">
            <v>CENTRAL TRAINS LTD Total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172.96</v>
          </cell>
          <cell r="R201">
            <v>0</v>
          </cell>
          <cell r="S201">
            <v>172.96</v>
          </cell>
        </row>
        <row r="202">
          <cell r="A202" t="str">
            <v>CHILTERN RAILWAY COMPANY LTD</v>
          </cell>
          <cell r="B202" t="str">
            <v>90069102</v>
          </cell>
          <cell r="C202" t="str">
            <v>2007</v>
          </cell>
          <cell r="D202" t="str">
            <v>RV</v>
          </cell>
          <cell r="E202" t="str">
            <v>01</v>
          </cell>
          <cell r="F202" t="str">
            <v>0090069102</v>
          </cell>
          <cell r="G202" t="str">
            <v>0010001445</v>
          </cell>
          <cell r="H202">
            <v>0</v>
          </cell>
          <cell r="I202" t="str">
            <v>S</v>
          </cell>
          <cell r="J202" t="str">
            <v>GBP</v>
          </cell>
          <cell r="K202">
            <v>39377</v>
          </cell>
          <cell r="L202">
            <v>39377</v>
          </cell>
          <cell r="M202">
            <v>0</v>
          </cell>
          <cell r="N202">
            <v>825.14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825.14</v>
          </cell>
          <cell r="T202">
            <v>1</v>
          </cell>
        </row>
        <row r="203">
          <cell r="A203" t="str">
            <v>CHILTERN RAILWAY COMPANY LTD Total</v>
          </cell>
          <cell r="M203">
            <v>0</v>
          </cell>
          <cell r="N203">
            <v>825.14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825.14</v>
          </cell>
        </row>
        <row r="204">
          <cell r="A204" t="str">
            <v>CHILTERN RAILWAYS</v>
          </cell>
          <cell r="B204" t="str">
            <v>90072943</v>
          </cell>
          <cell r="C204" t="str">
            <v>2007</v>
          </cell>
          <cell r="D204" t="str">
            <v>RV</v>
          </cell>
          <cell r="E204" t="str">
            <v>01</v>
          </cell>
          <cell r="F204" t="str">
            <v>0090072943</v>
          </cell>
          <cell r="G204" t="str">
            <v>0090072943</v>
          </cell>
          <cell r="H204">
            <v>0</v>
          </cell>
          <cell r="I204" t="str">
            <v>S</v>
          </cell>
          <cell r="J204" t="str">
            <v>GBP</v>
          </cell>
          <cell r="K204">
            <v>39385</v>
          </cell>
          <cell r="L204">
            <v>39385</v>
          </cell>
          <cell r="M204">
            <v>940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940</v>
          </cell>
          <cell r="T204">
            <v>-7</v>
          </cell>
        </row>
        <row r="205">
          <cell r="A205" t="str">
            <v>CHILTERN RAILWAYS Total</v>
          </cell>
          <cell r="M205">
            <v>940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940</v>
          </cell>
        </row>
        <row r="206">
          <cell r="A206" t="str">
            <v>CLARKE CHAPMAN FACILITIES MANAGEMEN</v>
          </cell>
          <cell r="B206" t="str">
            <v>90046703</v>
          </cell>
          <cell r="C206" t="str">
            <v>2007</v>
          </cell>
          <cell r="D206" t="str">
            <v>RV</v>
          </cell>
          <cell r="E206" t="str">
            <v>01</v>
          </cell>
          <cell r="F206" t="str">
            <v>0090046703</v>
          </cell>
          <cell r="G206" t="str">
            <v>0010006616</v>
          </cell>
          <cell r="H206">
            <v>0</v>
          </cell>
          <cell r="I206" t="str">
            <v>S</v>
          </cell>
          <cell r="J206" t="str">
            <v>GBP</v>
          </cell>
          <cell r="K206">
            <v>39310</v>
          </cell>
          <cell r="L206">
            <v>39310</v>
          </cell>
          <cell r="M206">
            <v>0</v>
          </cell>
          <cell r="N206">
            <v>0</v>
          </cell>
          <cell r="O206">
            <v>0</v>
          </cell>
          <cell r="P206">
            <v>470</v>
          </cell>
          <cell r="Q206">
            <v>0</v>
          </cell>
          <cell r="R206">
            <v>0</v>
          </cell>
          <cell r="S206">
            <v>470</v>
          </cell>
          <cell r="T206">
            <v>68</v>
          </cell>
        </row>
        <row r="207">
          <cell r="A207" t="str">
            <v>CLARKE CHAPMAN FACILITIES MANAGEMEN</v>
          </cell>
          <cell r="B207" t="str">
            <v>90046704</v>
          </cell>
          <cell r="C207" t="str">
            <v>2007</v>
          </cell>
          <cell r="D207" t="str">
            <v>RV</v>
          </cell>
          <cell r="E207" t="str">
            <v>01</v>
          </cell>
          <cell r="F207" t="str">
            <v>0090046704</v>
          </cell>
          <cell r="G207" t="str">
            <v>0010006616</v>
          </cell>
          <cell r="H207">
            <v>0</v>
          </cell>
          <cell r="I207" t="str">
            <v>S</v>
          </cell>
          <cell r="J207" t="str">
            <v>GBP</v>
          </cell>
          <cell r="K207">
            <v>39310</v>
          </cell>
          <cell r="L207">
            <v>39310</v>
          </cell>
          <cell r="M207">
            <v>0</v>
          </cell>
          <cell r="N207">
            <v>0</v>
          </cell>
          <cell r="O207">
            <v>0</v>
          </cell>
          <cell r="P207">
            <v>176.25</v>
          </cell>
          <cell r="Q207">
            <v>0</v>
          </cell>
          <cell r="R207">
            <v>0</v>
          </cell>
          <cell r="S207">
            <v>176.25</v>
          </cell>
          <cell r="T207">
            <v>68</v>
          </cell>
        </row>
        <row r="208">
          <cell r="A208" t="str">
            <v>CLARKE CHAPMAN FACILITIES MANAGEMEN</v>
          </cell>
          <cell r="B208" t="str">
            <v>90059225</v>
          </cell>
          <cell r="C208" t="str">
            <v>2007</v>
          </cell>
          <cell r="D208" t="str">
            <v>RV</v>
          </cell>
          <cell r="E208" t="str">
            <v>01</v>
          </cell>
          <cell r="F208" t="str">
            <v>0090059225</v>
          </cell>
          <cell r="G208" t="str">
            <v>0010006616</v>
          </cell>
          <cell r="H208">
            <v>0</v>
          </cell>
          <cell r="I208" t="str">
            <v>S</v>
          </cell>
          <cell r="J208" t="str">
            <v>GBP</v>
          </cell>
          <cell r="K208">
            <v>39351</v>
          </cell>
          <cell r="L208">
            <v>39351</v>
          </cell>
          <cell r="M208">
            <v>0</v>
          </cell>
          <cell r="N208">
            <v>528.75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528.75</v>
          </cell>
          <cell r="T208">
            <v>27</v>
          </cell>
        </row>
        <row r="209">
          <cell r="A209" t="str">
            <v>CLARKE CHAPMAN FACILITIES MANAGEMEN</v>
          </cell>
          <cell r="B209" t="str">
            <v>90059226</v>
          </cell>
          <cell r="C209" t="str">
            <v>2007</v>
          </cell>
          <cell r="D209" t="str">
            <v>RV</v>
          </cell>
          <cell r="E209" t="str">
            <v>01</v>
          </cell>
          <cell r="F209" t="str">
            <v>0090059226</v>
          </cell>
          <cell r="G209" t="str">
            <v>0010006616</v>
          </cell>
          <cell r="H209">
            <v>0</v>
          </cell>
          <cell r="I209" t="str">
            <v>S</v>
          </cell>
          <cell r="J209" t="str">
            <v>GBP</v>
          </cell>
          <cell r="K209">
            <v>39351</v>
          </cell>
          <cell r="L209">
            <v>39351</v>
          </cell>
          <cell r="M209">
            <v>0</v>
          </cell>
          <cell r="N209">
            <v>411.25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411.25</v>
          </cell>
          <cell r="T209">
            <v>27</v>
          </cell>
        </row>
        <row r="210">
          <cell r="A210" t="str">
            <v>CLARKE CHAPMAN FACILITIES MANAGEMEN</v>
          </cell>
          <cell r="B210" t="str">
            <v>90066996</v>
          </cell>
          <cell r="C210" t="str">
            <v>2007</v>
          </cell>
          <cell r="D210" t="str">
            <v>RV</v>
          </cell>
          <cell r="E210" t="str">
            <v>01</v>
          </cell>
          <cell r="F210" t="str">
            <v>0090066996</v>
          </cell>
          <cell r="G210" t="str">
            <v>0010006616</v>
          </cell>
          <cell r="H210">
            <v>0</v>
          </cell>
          <cell r="I210" t="str">
            <v>S</v>
          </cell>
          <cell r="J210" t="str">
            <v>GBP</v>
          </cell>
          <cell r="K210">
            <v>39370</v>
          </cell>
          <cell r="L210">
            <v>39370</v>
          </cell>
          <cell r="M210">
            <v>0</v>
          </cell>
          <cell r="N210">
            <v>176.25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176.25</v>
          </cell>
          <cell r="T210">
            <v>8</v>
          </cell>
        </row>
        <row r="211">
          <cell r="A211" t="str">
            <v>CLARKE CHAPMAN FACILITIES MANAGEMEN</v>
          </cell>
          <cell r="B211" t="str">
            <v>90078359</v>
          </cell>
          <cell r="C211" t="str">
            <v>2007</v>
          </cell>
          <cell r="D211" t="str">
            <v>RV</v>
          </cell>
          <cell r="E211" t="str">
            <v>01</v>
          </cell>
          <cell r="F211" t="str">
            <v>0090078359</v>
          </cell>
          <cell r="G211" t="str">
            <v>0010006616</v>
          </cell>
          <cell r="H211">
            <v>0</v>
          </cell>
          <cell r="I211" t="str">
            <v>S</v>
          </cell>
          <cell r="J211" t="str">
            <v>GBP</v>
          </cell>
          <cell r="K211">
            <v>39406</v>
          </cell>
          <cell r="L211">
            <v>39406</v>
          </cell>
          <cell r="M211">
            <v>528.75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528.75</v>
          </cell>
          <cell r="T211">
            <v>-28</v>
          </cell>
        </row>
        <row r="212">
          <cell r="A212" t="str">
            <v>CLARKE CHAPMAN FACILITIES MANAGEMEN Total</v>
          </cell>
          <cell r="M212">
            <v>528.75</v>
          </cell>
          <cell r="N212">
            <v>1116.25</v>
          </cell>
          <cell r="O212">
            <v>0</v>
          </cell>
          <cell r="P212">
            <v>646.25</v>
          </cell>
          <cell r="Q212">
            <v>0</v>
          </cell>
          <cell r="R212">
            <v>0</v>
          </cell>
          <cell r="S212">
            <v>2291.25</v>
          </cell>
        </row>
        <row r="213">
          <cell r="A213" t="str">
            <v>COLENCO POWER ENGINEERING LTD</v>
          </cell>
          <cell r="B213" t="str">
            <v>90068121</v>
          </cell>
          <cell r="C213" t="str">
            <v>2007</v>
          </cell>
          <cell r="D213" t="str">
            <v>RV</v>
          </cell>
          <cell r="E213" t="str">
            <v>01</v>
          </cell>
          <cell r="F213" t="str">
            <v>0090068121</v>
          </cell>
          <cell r="G213" t="str">
            <v>0010006621</v>
          </cell>
          <cell r="H213">
            <v>0</v>
          </cell>
          <cell r="I213" t="str">
            <v>S</v>
          </cell>
          <cell r="J213" t="str">
            <v>GBP</v>
          </cell>
          <cell r="K213">
            <v>39373</v>
          </cell>
          <cell r="L213">
            <v>39373</v>
          </cell>
          <cell r="M213">
            <v>0</v>
          </cell>
          <cell r="N213">
            <v>3992.65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3992.65</v>
          </cell>
          <cell r="T213">
            <v>5</v>
          </cell>
        </row>
        <row r="214">
          <cell r="A214" t="str">
            <v>COLENCO POWER ENGINEERING LTD</v>
          </cell>
          <cell r="B214" t="str">
            <v>90073000</v>
          </cell>
          <cell r="C214" t="str">
            <v>2007</v>
          </cell>
          <cell r="D214" t="str">
            <v>RV</v>
          </cell>
          <cell r="E214" t="str">
            <v>01</v>
          </cell>
          <cell r="F214" t="str">
            <v>0090073000</v>
          </cell>
          <cell r="G214" t="str">
            <v>0010006621</v>
          </cell>
          <cell r="H214">
            <v>0</v>
          </cell>
          <cell r="I214" t="str">
            <v>S</v>
          </cell>
          <cell r="J214" t="str">
            <v>GBP</v>
          </cell>
          <cell r="K214">
            <v>39385</v>
          </cell>
          <cell r="L214">
            <v>39385</v>
          </cell>
          <cell r="M214">
            <v>5000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5000</v>
          </cell>
          <cell r="T214">
            <v>-7</v>
          </cell>
        </row>
        <row r="215">
          <cell r="A215" t="str">
            <v>COLENCO POWER ENGINEERING LTD Total</v>
          </cell>
          <cell r="M215">
            <v>5000</v>
          </cell>
          <cell r="N215">
            <v>3992.65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8992.65</v>
          </cell>
        </row>
        <row r="216">
          <cell r="A216" t="str">
            <v>COLOPLAST A/S</v>
          </cell>
          <cell r="B216" t="str">
            <v>90076553</v>
          </cell>
          <cell r="C216" t="str">
            <v>2007</v>
          </cell>
          <cell r="D216" t="str">
            <v>RV</v>
          </cell>
          <cell r="E216" t="str">
            <v>01</v>
          </cell>
          <cell r="F216" t="str">
            <v>0090076553</v>
          </cell>
          <cell r="G216" t="str">
            <v>0010006622</v>
          </cell>
          <cell r="H216">
            <v>0</v>
          </cell>
          <cell r="I216" t="str">
            <v>S</v>
          </cell>
          <cell r="J216" t="str">
            <v>GBP</v>
          </cell>
          <cell r="K216">
            <v>39399</v>
          </cell>
          <cell r="L216">
            <v>39399</v>
          </cell>
          <cell r="M216">
            <v>6390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6390</v>
          </cell>
          <cell r="T216">
            <v>-21</v>
          </cell>
        </row>
        <row r="217">
          <cell r="A217" t="str">
            <v>COLOPLAST A/S Total</v>
          </cell>
          <cell r="M217">
            <v>6390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6390</v>
          </cell>
        </row>
        <row r="218">
          <cell r="A218" t="str">
            <v>COMPACT GTL PLC</v>
          </cell>
          <cell r="B218" t="str">
            <v>90076716</v>
          </cell>
          <cell r="C218" t="str">
            <v>2007</v>
          </cell>
          <cell r="D218" t="str">
            <v>RV</v>
          </cell>
          <cell r="E218" t="str">
            <v>01</v>
          </cell>
          <cell r="F218" t="str">
            <v>0090076716</v>
          </cell>
          <cell r="G218" t="str">
            <v>0010006623</v>
          </cell>
          <cell r="H218">
            <v>0</v>
          </cell>
          <cell r="I218" t="str">
            <v>S</v>
          </cell>
          <cell r="J218" t="str">
            <v>GBP</v>
          </cell>
          <cell r="K218">
            <v>39400</v>
          </cell>
          <cell r="L218">
            <v>39400</v>
          </cell>
          <cell r="M218">
            <v>25638.5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25638.5</v>
          </cell>
          <cell r="T218">
            <v>-22</v>
          </cell>
        </row>
        <row r="219">
          <cell r="A219" t="str">
            <v>COMPACT GTL PLC</v>
          </cell>
          <cell r="B219" t="str">
            <v>90076717</v>
          </cell>
          <cell r="C219" t="str">
            <v>2007</v>
          </cell>
          <cell r="D219" t="str">
            <v>RV</v>
          </cell>
          <cell r="E219" t="str">
            <v>01</v>
          </cell>
          <cell r="F219" t="str">
            <v>0090076717</v>
          </cell>
          <cell r="G219" t="str">
            <v>0010006623</v>
          </cell>
          <cell r="H219">
            <v>0</v>
          </cell>
          <cell r="I219" t="str">
            <v>S</v>
          </cell>
          <cell r="J219" t="str">
            <v>GBP</v>
          </cell>
          <cell r="K219">
            <v>39400</v>
          </cell>
          <cell r="L219">
            <v>39400</v>
          </cell>
          <cell r="M219">
            <v>42422.2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42422.2</v>
          </cell>
          <cell r="T219">
            <v>-22</v>
          </cell>
        </row>
        <row r="220">
          <cell r="A220" t="str">
            <v>COMPACT GTL PLC Total</v>
          </cell>
          <cell r="M220">
            <v>68060.7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68060.7</v>
          </cell>
        </row>
        <row r="221">
          <cell r="A221" t="str">
            <v>COSTAIN LIMITED</v>
          </cell>
          <cell r="B221" t="str">
            <v>400024414</v>
          </cell>
          <cell r="C221" t="str">
            <v>2007</v>
          </cell>
          <cell r="D221" t="str">
            <v>UF</v>
          </cell>
          <cell r="E221" t="str">
            <v>01</v>
          </cell>
          <cell r="F221" t="str">
            <v>5067221</v>
          </cell>
          <cell r="G221" t="str">
            <v>E.001786</v>
          </cell>
          <cell r="H221" t="str">
            <v>AGR:LS-5067221:7714583-</v>
          </cell>
          <cell r="I221" t="str">
            <v>S</v>
          </cell>
          <cell r="J221" t="str">
            <v>GBP</v>
          </cell>
          <cell r="K221">
            <v>39263</v>
          </cell>
          <cell r="L221">
            <v>39239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18043.63</v>
          </cell>
          <cell r="S221">
            <v>18043.63</v>
          </cell>
          <cell r="T221">
            <v>139</v>
          </cell>
        </row>
        <row r="222">
          <cell r="A222" t="str">
            <v>COSTAIN LIMITED</v>
          </cell>
          <cell r="B222" t="str">
            <v>90043444</v>
          </cell>
          <cell r="C222" t="str">
            <v>2007</v>
          </cell>
          <cell r="D222" t="str">
            <v>RV</v>
          </cell>
          <cell r="E222" t="str">
            <v>01</v>
          </cell>
          <cell r="F222" t="str">
            <v>0090043444</v>
          </cell>
          <cell r="G222" t="str">
            <v>0010002229</v>
          </cell>
          <cell r="H222">
            <v>0</v>
          </cell>
          <cell r="I222" t="str">
            <v>S</v>
          </cell>
          <cell r="J222" t="str">
            <v>GBP</v>
          </cell>
          <cell r="K222">
            <v>39297</v>
          </cell>
          <cell r="L222">
            <v>39297</v>
          </cell>
          <cell r="M222">
            <v>0</v>
          </cell>
          <cell r="N222">
            <v>0</v>
          </cell>
          <cell r="O222">
            <v>0</v>
          </cell>
          <cell r="P222">
            <v>17194.669999999998</v>
          </cell>
          <cell r="Q222">
            <v>0</v>
          </cell>
          <cell r="R222">
            <v>0</v>
          </cell>
          <cell r="S222">
            <v>17194.669999999998</v>
          </cell>
          <cell r="T222">
            <v>81</v>
          </cell>
        </row>
        <row r="223">
          <cell r="A223" t="str">
            <v>COSTAIN LIMITED</v>
          </cell>
          <cell r="B223" t="str">
            <v>90066033</v>
          </cell>
          <cell r="C223" t="str">
            <v>2007</v>
          </cell>
          <cell r="D223" t="str">
            <v>RV</v>
          </cell>
          <cell r="E223" t="str">
            <v>01</v>
          </cell>
          <cell r="F223" t="str">
            <v>0090066033</v>
          </cell>
          <cell r="G223" t="str">
            <v>0010002229</v>
          </cell>
          <cell r="H223">
            <v>0</v>
          </cell>
          <cell r="I223" t="str">
            <v>S</v>
          </cell>
          <cell r="J223" t="str">
            <v>GBP</v>
          </cell>
          <cell r="K223">
            <v>39366</v>
          </cell>
          <cell r="L223">
            <v>39366</v>
          </cell>
          <cell r="M223">
            <v>0</v>
          </cell>
          <cell r="N223">
            <v>23548.45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23548.45</v>
          </cell>
          <cell r="T223">
            <v>12</v>
          </cell>
        </row>
        <row r="224">
          <cell r="A224" t="str">
            <v>COSTAIN LIMITED Total</v>
          </cell>
          <cell r="M224">
            <v>0</v>
          </cell>
          <cell r="N224">
            <v>23548.45</v>
          </cell>
          <cell r="O224">
            <v>0</v>
          </cell>
          <cell r="P224">
            <v>17194.669999999998</v>
          </cell>
          <cell r="Q224">
            <v>0</v>
          </cell>
          <cell r="R224">
            <v>18043.63</v>
          </cell>
          <cell r="S224">
            <v>58786.75</v>
          </cell>
        </row>
        <row r="225">
          <cell r="A225" t="str">
            <v>CUMMINS TURBO TECHNOLOGIES LTD</v>
          </cell>
          <cell r="B225" t="str">
            <v>90059227</v>
          </cell>
          <cell r="C225" t="str">
            <v>2007</v>
          </cell>
          <cell r="D225" t="str">
            <v>RV</v>
          </cell>
          <cell r="E225" t="str">
            <v>01</v>
          </cell>
          <cell r="F225" t="str">
            <v>0090059227</v>
          </cell>
          <cell r="G225" t="str">
            <v>0010006629</v>
          </cell>
          <cell r="H225">
            <v>0</v>
          </cell>
          <cell r="I225" t="str">
            <v>S</v>
          </cell>
          <cell r="J225" t="str">
            <v>GBP</v>
          </cell>
          <cell r="K225">
            <v>39351</v>
          </cell>
          <cell r="L225">
            <v>39351</v>
          </cell>
          <cell r="M225">
            <v>0</v>
          </cell>
          <cell r="N225">
            <v>5875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5875</v>
          </cell>
          <cell r="T225">
            <v>27</v>
          </cell>
        </row>
        <row r="226">
          <cell r="A226" t="str">
            <v>CUMMINS TURBO TECHNOLOGIES LTD Total</v>
          </cell>
          <cell r="M226">
            <v>0</v>
          </cell>
          <cell r="N226">
            <v>5875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5875</v>
          </cell>
        </row>
        <row r="227">
          <cell r="A227" t="str">
            <v>Cyclamen Serco Civil Government</v>
          </cell>
          <cell r="B227" t="str">
            <v>90074641</v>
          </cell>
          <cell r="C227" t="str">
            <v>2007</v>
          </cell>
          <cell r="D227" t="str">
            <v>RZ</v>
          </cell>
          <cell r="E227" t="str">
            <v>01</v>
          </cell>
          <cell r="F227" t="str">
            <v>0090074641</v>
          </cell>
          <cell r="G227" t="str">
            <v>4100147651</v>
          </cell>
          <cell r="H227">
            <v>0</v>
          </cell>
          <cell r="I227" t="str">
            <v>S</v>
          </cell>
          <cell r="J227" t="str">
            <v>GBP</v>
          </cell>
          <cell r="K227">
            <v>39392</v>
          </cell>
          <cell r="L227">
            <v>39392</v>
          </cell>
          <cell r="M227">
            <v>0</v>
          </cell>
          <cell r="N227">
            <v>18577.439999999999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18577.439999999999</v>
          </cell>
          <cell r="T227">
            <v>16</v>
          </cell>
        </row>
        <row r="228">
          <cell r="A228" t="str">
            <v>Cyclamen Serco Civil Government Total</v>
          </cell>
          <cell r="M228">
            <v>0</v>
          </cell>
          <cell r="N228">
            <v>18577.439999999999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18577.439999999999</v>
          </cell>
        </row>
        <row r="229">
          <cell r="A229" t="str">
            <v>DARESBURY INNOVATION CENTRE</v>
          </cell>
          <cell r="B229" t="str">
            <v>90073939</v>
          </cell>
          <cell r="C229" t="str">
            <v>2007</v>
          </cell>
          <cell r="D229" t="str">
            <v>RV</v>
          </cell>
          <cell r="E229" t="str">
            <v>01</v>
          </cell>
          <cell r="F229" t="str">
            <v>0090073939</v>
          </cell>
          <cell r="G229" t="str">
            <v>0010006631</v>
          </cell>
          <cell r="H229">
            <v>0</v>
          </cell>
          <cell r="I229" t="str">
            <v>S</v>
          </cell>
          <cell r="J229" t="str">
            <v>GBP</v>
          </cell>
          <cell r="K229">
            <v>39388</v>
          </cell>
          <cell r="L229">
            <v>39388</v>
          </cell>
          <cell r="M229">
            <v>15490.74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15490.74</v>
          </cell>
          <cell r="T229">
            <v>-10</v>
          </cell>
        </row>
        <row r="230">
          <cell r="A230" t="str">
            <v>DARESBURY INNOVATION CENTRE Total</v>
          </cell>
          <cell r="M230">
            <v>15490.74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15490.74</v>
          </cell>
        </row>
        <row r="231">
          <cell r="A231" t="str">
            <v>DEFENCE BILLS AGENCY</v>
          </cell>
          <cell r="B231" t="str">
            <v>90058047</v>
          </cell>
          <cell r="C231" t="str">
            <v>2007</v>
          </cell>
          <cell r="D231" t="str">
            <v>RV</v>
          </cell>
          <cell r="E231" t="str">
            <v>01</v>
          </cell>
          <cell r="F231" t="str">
            <v>0090058047</v>
          </cell>
          <cell r="G231" t="str">
            <v>0090058047</v>
          </cell>
          <cell r="H231">
            <v>0</v>
          </cell>
          <cell r="I231" t="str">
            <v>S</v>
          </cell>
          <cell r="J231" t="str">
            <v>GBP</v>
          </cell>
          <cell r="K231">
            <v>39351</v>
          </cell>
          <cell r="L231">
            <v>39351</v>
          </cell>
          <cell r="M231">
            <v>0</v>
          </cell>
          <cell r="N231">
            <v>926.55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926.55</v>
          </cell>
          <cell r="T231">
            <v>27</v>
          </cell>
        </row>
        <row r="232">
          <cell r="A232" t="str">
            <v>DEFENCE BILLS AGENCY</v>
          </cell>
          <cell r="B232" t="str">
            <v>90061955</v>
          </cell>
          <cell r="C232" t="str">
            <v>2007</v>
          </cell>
          <cell r="D232" t="str">
            <v>RV</v>
          </cell>
          <cell r="E232" t="str">
            <v>01</v>
          </cell>
          <cell r="F232" t="str">
            <v>0090061955</v>
          </cell>
          <cell r="G232" t="str">
            <v>0090061955</v>
          </cell>
          <cell r="H232">
            <v>0</v>
          </cell>
          <cell r="I232" t="str">
            <v>S</v>
          </cell>
          <cell r="J232" t="str">
            <v>GBP</v>
          </cell>
          <cell r="K232">
            <v>39358</v>
          </cell>
          <cell r="L232">
            <v>39358</v>
          </cell>
          <cell r="M232">
            <v>0</v>
          </cell>
          <cell r="N232">
            <v>35573.129999999997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35573.129999999997</v>
          </cell>
          <cell r="T232">
            <v>20</v>
          </cell>
        </row>
        <row r="233">
          <cell r="A233" t="str">
            <v>DEFENCE BILLS AGENCY</v>
          </cell>
          <cell r="B233" t="str">
            <v>90061956</v>
          </cell>
          <cell r="C233" t="str">
            <v>2007</v>
          </cell>
          <cell r="D233" t="str">
            <v>RV</v>
          </cell>
          <cell r="E233" t="str">
            <v>01</v>
          </cell>
          <cell r="F233" t="str">
            <v>0090061956</v>
          </cell>
          <cell r="G233" t="str">
            <v>0090061956</v>
          </cell>
          <cell r="H233">
            <v>0</v>
          </cell>
          <cell r="I233" t="str">
            <v>S</v>
          </cell>
          <cell r="J233" t="str">
            <v>GBP</v>
          </cell>
          <cell r="K233">
            <v>39358</v>
          </cell>
          <cell r="L233">
            <v>39358</v>
          </cell>
          <cell r="M233">
            <v>0</v>
          </cell>
          <cell r="N233">
            <v>29375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29375</v>
          </cell>
          <cell r="T233">
            <v>20</v>
          </cell>
        </row>
        <row r="234">
          <cell r="A234" t="str">
            <v>DEFENCE BILLS AGENCY</v>
          </cell>
          <cell r="B234" t="str">
            <v>90062438</v>
          </cell>
          <cell r="C234" t="str">
            <v>2007</v>
          </cell>
          <cell r="D234" t="str">
            <v>RV</v>
          </cell>
          <cell r="E234" t="str">
            <v>01</v>
          </cell>
          <cell r="F234" t="str">
            <v>0090062438</v>
          </cell>
          <cell r="G234" t="str">
            <v>0090062438</v>
          </cell>
          <cell r="H234">
            <v>0</v>
          </cell>
          <cell r="I234" t="str">
            <v>S</v>
          </cell>
          <cell r="J234" t="str">
            <v>GBP</v>
          </cell>
          <cell r="K234">
            <v>39359</v>
          </cell>
          <cell r="L234">
            <v>39359</v>
          </cell>
          <cell r="M234">
            <v>0</v>
          </cell>
          <cell r="N234">
            <v>25840.18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25840.18</v>
          </cell>
          <cell r="T234">
            <v>19</v>
          </cell>
        </row>
        <row r="235">
          <cell r="A235" t="str">
            <v>DEFENCE BILLS AGENCY</v>
          </cell>
          <cell r="B235" t="str">
            <v>90065214</v>
          </cell>
          <cell r="C235" t="str">
            <v>2007</v>
          </cell>
          <cell r="D235" t="str">
            <v>RV</v>
          </cell>
          <cell r="E235" t="str">
            <v>01</v>
          </cell>
          <cell r="F235" t="str">
            <v>0090065214</v>
          </cell>
          <cell r="G235" t="str">
            <v>0090065214</v>
          </cell>
          <cell r="H235">
            <v>0</v>
          </cell>
          <cell r="I235" t="str">
            <v>S</v>
          </cell>
          <cell r="J235" t="str">
            <v>GBP</v>
          </cell>
          <cell r="K235">
            <v>39365</v>
          </cell>
          <cell r="L235">
            <v>39365</v>
          </cell>
          <cell r="M235">
            <v>0</v>
          </cell>
          <cell r="N235">
            <v>32506.87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32506.87</v>
          </cell>
          <cell r="T235">
            <v>13</v>
          </cell>
        </row>
        <row r="236">
          <cell r="A236" t="str">
            <v>DEFENCE BILLS AGENCY</v>
          </cell>
          <cell r="B236" t="str">
            <v>90075182</v>
          </cell>
          <cell r="C236" t="str">
            <v>2007</v>
          </cell>
          <cell r="D236" t="str">
            <v>RV</v>
          </cell>
          <cell r="E236" t="str">
            <v>01</v>
          </cell>
          <cell r="F236" t="str">
            <v>0090075182</v>
          </cell>
          <cell r="G236" t="str">
            <v>0090075182</v>
          </cell>
          <cell r="H236">
            <v>0</v>
          </cell>
          <cell r="I236" t="str">
            <v>S</v>
          </cell>
          <cell r="J236" t="str">
            <v>GBP</v>
          </cell>
          <cell r="K236">
            <v>39394</v>
          </cell>
          <cell r="L236">
            <v>39394</v>
          </cell>
          <cell r="M236">
            <v>79669.56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79669.56</v>
          </cell>
          <cell r="T236">
            <v>-16</v>
          </cell>
        </row>
        <row r="237">
          <cell r="A237" t="str">
            <v>DEFENCE BILLS AGENCY Total</v>
          </cell>
          <cell r="M237">
            <v>79669.56</v>
          </cell>
          <cell r="N237">
            <v>124221.72999999998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203891.28999999998</v>
          </cell>
        </row>
        <row r="238">
          <cell r="A238" t="str">
            <v>DELTA RAIL GROUP LTD</v>
          </cell>
          <cell r="B238" t="str">
            <v>400023957</v>
          </cell>
          <cell r="C238" t="str">
            <v>2007</v>
          </cell>
          <cell r="D238" t="str">
            <v>UF</v>
          </cell>
          <cell r="E238" t="str">
            <v>01</v>
          </cell>
          <cell r="F238" t="str">
            <v>5065443</v>
          </cell>
          <cell r="G238" t="str">
            <v>E.001786</v>
          </cell>
          <cell r="H238" t="str">
            <v>AGR:LS-5065443:7713704-</v>
          </cell>
          <cell r="I238" t="str">
            <v>S</v>
          </cell>
          <cell r="J238" t="str">
            <v>GBP</v>
          </cell>
          <cell r="K238">
            <v>39263</v>
          </cell>
          <cell r="L238">
            <v>39136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2643.75</v>
          </cell>
          <cell r="S238">
            <v>2643.75</v>
          </cell>
          <cell r="T238">
            <v>242</v>
          </cell>
        </row>
        <row r="239">
          <cell r="A239" t="str">
            <v>DELTA RAIL GROUP LTD</v>
          </cell>
          <cell r="B239" t="str">
            <v>400024040</v>
          </cell>
          <cell r="C239" t="str">
            <v>2007</v>
          </cell>
          <cell r="D239" t="str">
            <v>UF</v>
          </cell>
          <cell r="E239" t="str">
            <v>01</v>
          </cell>
          <cell r="F239" t="str">
            <v>5066517</v>
          </cell>
          <cell r="G239" t="str">
            <v>E.001786</v>
          </cell>
          <cell r="H239" t="str">
            <v>AGR:LS-5066517:7713704-</v>
          </cell>
          <cell r="I239" t="str">
            <v>S</v>
          </cell>
          <cell r="J239" t="str">
            <v>GBP</v>
          </cell>
          <cell r="K239">
            <v>39263</v>
          </cell>
          <cell r="L239">
            <v>39195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1821.25</v>
          </cell>
          <cell r="S239">
            <v>1821.25</v>
          </cell>
          <cell r="T239">
            <v>183</v>
          </cell>
        </row>
        <row r="240">
          <cell r="A240" t="str">
            <v>DELTA RAIL GROUP LTD</v>
          </cell>
          <cell r="B240" t="str">
            <v>400024776</v>
          </cell>
          <cell r="C240" t="str">
            <v>2007</v>
          </cell>
          <cell r="D240" t="str">
            <v>UF</v>
          </cell>
          <cell r="E240" t="str">
            <v>01</v>
          </cell>
          <cell r="F240" t="str">
            <v>5067637</v>
          </cell>
          <cell r="G240" t="str">
            <v>E.001786</v>
          </cell>
          <cell r="H240" t="str">
            <v>AGR:LS-5067637:7713704-</v>
          </cell>
          <cell r="I240" t="str">
            <v>S</v>
          </cell>
          <cell r="J240" t="str">
            <v>GBP</v>
          </cell>
          <cell r="K240">
            <v>39263</v>
          </cell>
          <cell r="L240">
            <v>39260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1863.12</v>
          </cell>
          <cell r="R240">
            <v>0</v>
          </cell>
          <cell r="S240">
            <v>1863.12</v>
          </cell>
          <cell r="T240">
            <v>118</v>
          </cell>
        </row>
        <row r="241">
          <cell r="A241" t="str">
            <v>DELTA RAIL GROUP LTD</v>
          </cell>
          <cell r="B241" t="str">
            <v>90046549</v>
          </cell>
          <cell r="C241" t="str">
            <v>2007</v>
          </cell>
          <cell r="D241" t="str">
            <v>RV</v>
          </cell>
          <cell r="E241" t="str">
            <v>01</v>
          </cell>
          <cell r="F241" t="str">
            <v>0090046549</v>
          </cell>
          <cell r="G241" t="str">
            <v>0010001558</v>
          </cell>
          <cell r="H241">
            <v>0</v>
          </cell>
          <cell r="I241" t="str">
            <v>S</v>
          </cell>
          <cell r="J241" t="str">
            <v>GBP</v>
          </cell>
          <cell r="K241">
            <v>39308</v>
          </cell>
          <cell r="L241">
            <v>39308</v>
          </cell>
          <cell r="M241">
            <v>0</v>
          </cell>
          <cell r="N241">
            <v>0</v>
          </cell>
          <cell r="O241">
            <v>0</v>
          </cell>
          <cell r="P241">
            <v>1189.69</v>
          </cell>
          <cell r="Q241">
            <v>0</v>
          </cell>
          <cell r="R241">
            <v>0</v>
          </cell>
          <cell r="S241">
            <v>1189.69</v>
          </cell>
          <cell r="T241">
            <v>70</v>
          </cell>
        </row>
        <row r="242">
          <cell r="A242" t="str">
            <v>DELTA RAIL GROUP LTD</v>
          </cell>
          <cell r="B242" t="str">
            <v>90049363</v>
          </cell>
          <cell r="C242" t="str">
            <v>2007</v>
          </cell>
          <cell r="D242" t="str">
            <v>RV</v>
          </cell>
          <cell r="E242" t="str">
            <v>01</v>
          </cell>
          <cell r="F242" t="str">
            <v>0090049363</v>
          </cell>
          <cell r="G242" t="str">
            <v>0010001558</v>
          </cell>
          <cell r="H242">
            <v>0</v>
          </cell>
          <cell r="I242" t="str">
            <v>S</v>
          </cell>
          <cell r="J242" t="str">
            <v>GBP</v>
          </cell>
          <cell r="K242">
            <v>39322</v>
          </cell>
          <cell r="L242">
            <v>39322</v>
          </cell>
          <cell r="M242">
            <v>0</v>
          </cell>
          <cell r="N242">
            <v>0</v>
          </cell>
          <cell r="O242">
            <v>3630.39</v>
          </cell>
          <cell r="P242">
            <v>0</v>
          </cell>
          <cell r="Q242">
            <v>0</v>
          </cell>
          <cell r="R242">
            <v>0</v>
          </cell>
          <cell r="S242">
            <v>3630.39</v>
          </cell>
          <cell r="T242">
            <v>56</v>
          </cell>
        </row>
        <row r="243">
          <cell r="A243" t="str">
            <v>DELTA RAIL GROUP LTD</v>
          </cell>
          <cell r="B243" t="str">
            <v>90058098</v>
          </cell>
          <cell r="C243" t="str">
            <v>2007</v>
          </cell>
          <cell r="D243" t="str">
            <v>RV</v>
          </cell>
          <cell r="E243" t="str">
            <v>01</v>
          </cell>
          <cell r="F243" t="str">
            <v>0090058098</v>
          </cell>
          <cell r="G243" t="str">
            <v>0010001558</v>
          </cell>
          <cell r="H243">
            <v>0</v>
          </cell>
          <cell r="I243" t="str">
            <v>S</v>
          </cell>
          <cell r="J243" t="str">
            <v>GBP</v>
          </cell>
          <cell r="K243">
            <v>39351</v>
          </cell>
          <cell r="L243">
            <v>39351</v>
          </cell>
          <cell r="M243">
            <v>0</v>
          </cell>
          <cell r="N243">
            <v>129.36000000000001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129.36000000000001</v>
          </cell>
          <cell r="T243">
            <v>27</v>
          </cell>
        </row>
        <row r="244">
          <cell r="A244" t="str">
            <v>DELTA RAIL GROUP LTD</v>
          </cell>
          <cell r="B244" t="str">
            <v>90058099</v>
          </cell>
          <cell r="C244" t="str">
            <v>2007</v>
          </cell>
          <cell r="D244" t="str">
            <v>RV</v>
          </cell>
          <cell r="E244" t="str">
            <v>01</v>
          </cell>
          <cell r="F244" t="str">
            <v>0090058099</v>
          </cell>
          <cell r="G244" t="str">
            <v>0010001558</v>
          </cell>
          <cell r="H244">
            <v>0</v>
          </cell>
          <cell r="I244" t="str">
            <v>S</v>
          </cell>
          <cell r="J244" t="str">
            <v>GBP</v>
          </cell>
          <cell r="K244">
            <v>39351</v>
          </cell>
          <cell r="L244">
            <v>39351</v>
          </cell>
          <cell r="M244">
            <v>0</v>
          </cell>
          <cell r="N244">
            <v>136.69999999999999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136.69999999999999</v>
          </cell>
          <cell r="T244">
            <v>27</v>
          </cell>
        </row>
        <row r="245">
          <cell r="A245" t="str">
            <v>DELTA RAIL GROUP LTD</v>
          </cell>
          <cell r="B245" t="str">
            <v>90058100</v>
          </cell>
          <cell r="C245" t="str">
            <v>2007</v>
          </cell>
          <cell r="D245" t="str">
            <v>RV</v>
          </cell>
          <cell r="E245" t="str">
            <v>01</v>
          </cell>
          <cell r="F245" t="str">
            <v>0090058100</v>
          </cell>
          <cell r="G245" t="str">
            <v>0010001558</v>
          </cell>
          <cell r="H245">
            <v>0</v>
          </cell>
          <cell r="I245" t="str">
            <v>S</v>
          </cell>
          <cell r="J245" t="str">
            <v>GBP</v>
          </cell>
          <cell r="K245">
            <v>39351</v>
          </cell>
          <cell r="L245">
            <v>39351</v>
          </cell>
          <cell r="M245">
            <v>0</v>
          </cell>
          <cell r="N245">
            <v>186.13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186.13</v>
          </cell>
          <cell r="T245">
            <v>27</v>
          </cell>
        </row>
        <row r="246">
          <cell r="A246" t="str">
            <v>DELTA RAIL GROUP LTD</v>
          </cell>
          <cell r="B246" t="str">
            <v>90059626</v>
          </cell>
          <cell r="C246" t="str">
            <v>2007</v>
          </cell>
          <cell r="D246" t="str">
            <v>RV</v>
          </cell>
          <cell r="E246" t="str">
            <v>01</v>
          </cell>
          <cell r="F246" t="str">
            <v>0090059626</v>
          </cell>
          <cell r="G246" t="str">
            <v>0010001558</v>
          </cell>
          <cell r="H246">
            <v>0</v>
          </cell>
          <cell r="I246" t="str">
            <v>S</v>
          </cell>
          <cell r="J246" t="str">
            <v>GBP</v>
          </cell>
          <cell r="K246">
            <v>39352</v>
          </cell>
          <cell r="L246">
            <v>39352</v>
          </cell>
          <cell r="M246">
            <v>0</v>
          </cell>
          <cell r="N246">
            <v>38775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38775</v>
          </cell>
          <cell r="T246">
            <v>26</v>
          </cell>
        </row>
        <row r="247">
          <cell r="A247" t="str">
            <v>DELTA RAIL GROUP LTD</v>
          </cell>
          <cell r="B247" t="str">
            <v>90059627</v>
          </cell>
          <cell r="C247" t="str">
            <v>2007</v>
          </cell>
          <cell r="D247" t="str">
            <v>RV</v>
          </cell>
          <cell r="E247" t="str">
            <v>01</v>
          </cell>
          <cell r="F247" t="str">
            <v>0090059627</v>
          </cell>
          <cell r="G247" t="str">
            <v>0010001558</v>
          </cell>
          <cell r="H247">
            <v>0</v>
          </cell>
          <cell r="I247" t="str">
            <v>S</v>
          </cell>
          <cell r="J247" t="str">
            <v>GBP</v>
          </cell>
          <cell r="K247">
            <v>39352</v>
          </cell>
          <cell r="L247">
            <v>39352</v>
          </cell>
          <cell r="M247">
            <v>0</v>
          </cell>
          <cell r="N247">
            <v>1571.14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1571.14</v>
          </cell>
          <cell r="T247">
            <v>26</v>
          </cell>
        </row>
        <row r="248">
          <cell r="A248" t="str">
            <v>DELTA RAIL GROUP LTD</v>
          </cell>
          <cell r="B248" t="str">
            <v>90066452</v>
          </cell>
          <cell r="C248" t="str">
            <v>2007</v>
          </cell>
          <cell r="D248" t="str">
            <v>RV</v>
          </cell>
          <cell r="E248" t="str">
            <v>01</v>
          </cell>
          <cell r="F248" t="str">
            <v>0090066452</v>
          </cell>
          <cell r="G248" t="str">
            <v>0010001558</v>
          </cell>
          <cell r="H248">
            <v>0</v>
          </cell>
          <cell r="I248" t="str">
            <v>S</v>
          </cell>
          <cell r="J248" t="str">
            <v>GBP</v>
          </cell>
          <cell r="K248">
            <v>39370</v>
          </cell>
          <cell r="L248">
            <v>39370</v>
          </cell>
          <cell r="M248">
            <v>0</v>
          </cell>
          <cell r="N248">
            <v>1189.69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1189.69</v>
          </cell>
          <cell r="T248">
            <v>8</v>
          </cell>
        </row>
        <row r="249">
          <cell r="A249" t="str">
            <v>DELTA RAIL GROUP LTD</v>
          </cell>
          <cell r="B249" t="str">
            <v>90066453</v>
          </cell>
          <cell r="C249" t="str">
            <v>2007</v>
          </cell>
          <cell r="D249" t="str">
            <v>RV</v>
          </cell>
          <cell r="E249" t="str">
            <v>01</v>
          </cell>
          <cell r="F249" t="str">
            <v>0090066453</v>
          </cell>
          <cell r="G249" t="str">
            <v>0010001558</v>
          </cell>
          <cell r="H249">
            <v>0</v>
          </cell>
          <cell r="I249" t="str">
            <v>S</v>
          </cell>
          <cell r="J249" t="str">
            <v>GBP</v>
          </cell>
          <cell r="K249">
            <v>39370</v>
          </cell>
          <cell r="L249">
            <v>39370</v>
          </cell>
          <cell r="M249">
            <v>0</v>
          </cell>
          <cell r="N249">
            <v>1762.5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1762.5</v>
          </cell>
          <cell r="T249">
            <v>8</v>
          </cell>
        </row>
        <row r="250">
          <cell r="A250" t="str">
            <v>DELTA RAIL GROUP LTD</v>
          </cell>
          <cell r="B250" t="str">
            <v>90067791</v>
          </cell>
          <cell r="C250" t="str">
            <v>2007</v>
          </cell>
          <cell r="D250" t="str">
            <v>RV</v>
          </cell>
          <cell r="E250" t="str">
            <v>01</v>
          </cell>
          <cell r="F250" t="str">
            <v>0090067791</v>
          </cell>
          <cell r="G250" t="str">
            <v>0010001558</v>
          </cell>
          <cell r="H250">
            <v>0</v>
          </cell>
          <cell r="I250" t="str">
            <v>S</v>
          </cell>
          <cell r="J250" t="str">
            <v>GBP</v>
          </cell>
          <cell r="K250">
            <v>39373</v>
          </cell>
          <cell r="L250">
            <v>39373</v>
          </cell>
          <cell r="M250">
            <v>0</v>
          </cell>
          <cell r="N250">
            <v>2526.25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2526.25</v>
          </cell>
          <cell r="T250">
            <v>5</v>
          </cell>
        </row>
        <row r="251">
          <cell r="A251" t="str">
            <v>DELTA RAIL GROUP LTD</v>
          </cell>
          <cell r="B251" t="str">
            <v>90067792</v>
          </cell>
          <cell r="C251" t="str">
            <v>2007</v>
          </cell>
          <cell r="D251" t="str">
            <v>RV</v>
          </cell>
          <cell r="E251" t="str">
            <v>01</v>
          </cell>
          <cell r="F251" t="str">
            <v>0090067792</v>
          </cell>
          <cell r="G251" t="str">
            <v>0010001558</v>
          </cell>
          <cell r="H251">
            <v>0</v>
          </cell>
          <cell r="I251" t="str">
            <v>S</v>
          </cell>
          <cell r="J251" t="str">
            <v>GBP</v>
          </cell>
          <cell r="K251">
            <v>39373</v>
          </cell>
          <cell r="L251">
            <v>39373</v>
          </cell>
          <cell r="M251">
            <v>0</v>
          </cell>
          <cell r="N251">
            <v>381.88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381.88</v>
          </cell>
          <cell r="T251">
            <v>5</v>
          </cell>
        </row>
        <row r="252">
          <cell r="A252" t="str">
            <v>DELTA RAIL GROUP LTD</v>
          </cell>
          <cell r="B252" t="str">
            <v>90070380</v>
          </cell>
          <cell r="C252" t="str">
            <v>2007</v>
          </cell>
          <cell r="D252" t="str">
            <v>RV</v>
          </cell>
          <cell r="E252" t="str">
            <v>01</v>
          </cell>
          <cell r="F252" t="str">
            <v>0090070380</v>
          </cell>
          <cell r="G252" t="str">
            <v>0010001558</v>
          </cell>
          <cell r="H252">
            <v>0</v>
          </cell>
          <cell r="I252" t="str">
            <v>S</v>
          </cell>
          <cell r="J252" t="str">
            <v>GBP</v>
          </cell>
          <cell r="K252">
            <v>39380</v>
          </cell>
          <cell r="L252">
            <v>39380</v>
          </cell>
          <cell r="M252">
            <v>32.9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32.9</v>
          </cell>
          <cell r="T252">
            <v>-2</v>
          </cell>
        </row>
        <row r="253">
          <cell r="A253" t="str">
            <v>DELTA RAIL GROUP LTD</v>
          </cell>
          <cell r="B253" t="str">
            <v>90072469</v>
          </cell>
          <cell r="C253" t="str">
            <v>2007</v>
          </cell>
          <cell r="D253" t="str">
            <v>RV</v>
          </cell>
          <cell r="E253" t="str">
            <v>01</v>
          </cell>
          <cell r="F253" t="str">
            <v>0090072469</v>
          </cell>
          <cell r="G253" t="str">
            <v>0010001558</v>
          </cell>
          <cell r="H253">
            <v>0</v>
          </cell>
          <cell r="I253" t="str">
            <v>S</v>
          </cell>
          <cell r="J253" t="str">
            <v>GBP</v>
          </cell>
          <cell r="K253">
            <v>39384</v>
          </cell>
          <cell r="L253">
            <v>39384</v>
          </cell>
          <cell r="M253">
            <v>211.65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211.65</v>
          </cell>
          <cell r="T253">
            <v>-6</v>
          </cell>
        </row>
        <row r="254">
          <cell r="A254" t="str">
            <v>DELTA RAIL GROUP LTD</v>
          </cell>
          <cell r="B254" t="str">
            <v>90078779</v>
          </cell>
          <cell r="C254" t="str">
            <v>2007</v>
          </cell>
          <cell r="D254" t="str">
            <v>RV</v>
          </cell>
          <cell r="E254" t="str">
            <v>01</v>
          </cell>
          <cell r="F254" t="str">
            <v>0090078779</v>
          </cell>
          <cell r="G254" t="str">
            <v>0010001558</v>
          </cell>
          <cell r="H254">
            <v>0</v>
          </cell>
          <cell r="I254" t="str">
            <v>S</v>
          </cell>
          <cell r="J254" t="str">
            <v>GBP</v>
          </cell>
          <cell r="K254">
            <v>39407</v>
          </cell>
          <cell r="L254">
            <v>39407</v>
          </cell>
          <cell r="M254">
            <v>1189.69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1189.69</v>
          </cell>
          <cell r="T254">
            <v>-29</v>
          </cell>
        </row>
        <row r="255">
          <cell r="A255" t="str">
            <v>DELTA RAIL GROUP LTD Total</v>
          </cell>
          <cell r="M255">
            <v>1434.24</v>
          </cell>
          <cell r="N255">
            <v>46658.65</v>
          </cell>
          <cell r="O255">
            <v>3630.39</v>
          </cell>
          <cell r="P255">
            <v>1189.69</v>
          </cell>
          <cell r="Q255">
            <v>1863.12</v>
          </cell>
          <cell r="R255">
            <v>4465</v>
          </cell>
          <cell r="S255">
            <v>59241.090000000004</v>
          </cell>
        </row>
        <row r="256">
          <cell r="A256" t="str">
            <v>DEVONPORT ROYAL DOCKYARD LTD</v>
          </cell>
          <cell r="B256" t="str">
            <v>400024675</v>
          </cell>
          <cell r="C256" t="str">
            <v>2007</v>
          </cell>
          <cell r="D256" t="str">
            <v>UF</v>
          </cell>
          <cell r="E256" t="str">
            <v>01</v>
          </cell>
          <cell r="F256" t="str">
            <v>5067518</v>
          </cell>
          <cell r="G256" t="str">
            <v>E.001786</v>
          </cell>
          <cell r="H256" t="str">
            <v>AGR:LS-5067518:7700547-</v>
          </cell>
          <cell r="I256" t="str">
            <v>S</v>
          </cell>
          <cell r="J256" t="str">
            <v>GBP</v>
          </cell>
          <cell r="K256">
            <v>39263</v>
          </cell>
          <cell r="L256">
            <v>39258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19094.98</v>
          </cell>
          <cell r="R256">
            <v>0</v>
          </cell>
          <cell r="S256">
            <v>19094.98</v>
          </cell>
          <cell r="T256">
            <v>120</v>
          </cell>
        </row>
        <row r="257">
          <cell r="A257" t="str">
            <v>DEVONPORT ROYAL DOCKYARD LTD</v>
          </cell>
          <cell r="B257" t="str">
            <v>400024677</v>
          </cell>
          <cell r="C257" t="str">
            <v>2007</v>
          </cell>
          <cell r="D257" t="str">
            <v>UF</v>
          </cell>
          <cell r="E257" t="str">
            <v>01</v>
          </cell>
          <cell r="F257" t="str">
            <v>5067520</v>
          </cell>
          <cell r="G257" t="str">
            <v>E.001786</v>
          </cell>
          <cell r="H257" t="str">
            <v>AGR:LS-5067520:7700547-</v>
          </cell>
          <cell r="I257" t="str">
            <v>S</v>
          </cell>
          <cell r="J257" t="str">
            <v>GBP</v>
          </cell>
          <cell r="K257">
            <v>39263</v>
          </cell>
          <cell r="L257">
            <v>39258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15275.99</v>
          </cell>
          <cell r="R257">
            <v>0</v>
          </cell>
          <cell r="S257">
            <v>15275.99</v>
          </cell>
          <cell r="T257">
            <v>120</v>
          </cell>
        </row>
        <row r="258">
          <cell r="A258" t="str">
            <v>DEVONPORT ROYAL DOCKYARD LTD</v>
          </cell>
          <cell r="B258" t="str">
            <v>400024679</v>
          </cell>
          <cell r="C258" t="str">
            <v>2007</v>
          </cell>
          <cell r="D258" t="str">
            <v>UF</v>
          </cell>
          <cell r="E258" t="str">
            <v>01</v>
          </cell>
          <cell r="F258" t="str">
            <v>5067522</v>
          </cell>
          <cell r="G258" t="str">
            <v>E.001786</v>
          </cell>
          <cell r="H258" t="str">
            <v>AGR:LS-5067522:7700547-</v>
          </cell>
          <cell r="I258" t="str">
            <v>S</v>
          </cell>
          <cell r="J258" t="str">
            <v>GBP</v>
          </cell>
          <cell r="K258">
            <v>39263</v>
          </cell>
          <cell r="L258">
            <v>39258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7479.77</v>
          </cell>
          <cell r="R258">
            <v>0</v>
          </cell>
          <cell r="S258">
            <v>7479.77</v>
          </cell>
          <cell r="T258">
            <v>120</v>
          </cell>
        </row>
        <row r="259">
          <cell r="A259" t="str">
            <v>DEVONPORT ROYAL DOCKYARD LTD</v>
          </cell>
          <cell r="B259" t="str">
            <v>400024680</v>
          </cell>
          <cell r="C259" t="str">
            <v>2007</v>
          </cell>
          <cell r="D259" t="str">
            <v>UF</v>
          </cell>
          <cell r="E259" t="str">
            <v>01</v>
          </cell>
          <cell r="F259" t="str">
            <v>5067523</v>
          </cell>
          <cell r="G259" t="str">
            <v>E.001786</v>
          </cell>
          <cell r="H259" t="str">
            <v>AGR:LS-5067523:7700547-</v>
          </cell>
          <cell r="I259" t="str">
            <v>S</v>
          </cell>
          <cell r="J259" t="str">
            <v>GBP</v>
          </cell>
          <cell r="K259">
            <v>39263</v>
          </cell>
          <cell r="L259">
            <v>39258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17393.650000000001</v>
          </cell>
          <cell r="R259">
            <v>0</v>
          </cell>
          <cell r="S259">
            <v>17393.650000000001</v>
          </cell>
          <cell r="T259">
            <v>120</v>
          </cell>
        </row>
        <row r="260">
          <cell r="A260" t="str">
            <v>DEVONPORT ROYAL DOCKYARD LTD</v>
          </cell>
          <cell r="B260" t="str">
            <v>400024683</v>
          </cell>
          <cell r="C260" t="str">
            <v>2007</v>
          </cell>
          <cell r="D260" t="str">
            <v>UF</v>
          </cell>
          <cell r="E260" t="str">
            <v>01</v>
          </cell>
          <cell r="F260" t="str">
            <v>5067528</v>
          </cell>
          <cell r="G260" t="str">
            <v>E.001786</v>
          </cell>
          <cell r="H260" t="str">
            <v>AGR:LS-5067528:7700547-</v>
          </cell>
          <cell r="I260" t="str">
            <v>S</v>
          </cell>
          <cell r="J260" t="str">
            <v>GBP</v>
          </cell>
          <cell r="K260">
            <v>39263</v>
          </cell>
          <cell r="L260">
            <v>39258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12985.7</v>
          </cell>
          <cell r="R260">
            <v>0</v>
          </cell>
          <cell r="S260">
            <v>12985.7</v>
          </cell>
          <cell r="T260">
            <v>120</v>
          </cell>
        </row>
        <row r="261">
          <cell r="A261" t="str">
            <v>DEVONPORT ROYAL DOCKYARD LTD</v>
          </cell>
          <cell r="B261" t="str">
            <v>90036026</v>
          </cell>
          <cell r="C261" t="str">
            <v>2007</v>
          </cell>
          <cell r="D261" t="str">
            <v>RV</v>
          </cell>
          <cell r="E261" t="str">
            <v>01</v>
          </cell>
          <cell r="F261" t="str">
            <v>0090036026</v>
          </cell>
          <cell r="G261" t="str">
            <v>0090036026</v>
          </cell>
          <cell r="H261">
            <v>0</v>
          </cell>
          <cell r="I261" t="str">
            <v>S</v>
          </cell>
          <cell r="J261" t="str">
            <v>GBP</v>
          </cell>
          <cell r="K261">
            <v>39274</v>
          </cell>
          <cell r="L261">
            <v>39274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14069.52</v>
          </cell>
          <cell r="R261">
            <v>0</v>
          </cell>
          <cell r="S261">
            <v>14069.52</v>
          </cell>
          <cell r="T261">
            <v>104</v>
          </cell>
        </row>
        <row r="262">
          <cell r="A262" t="str">
            <v>DEVONPORT ROYAL DOCKYARD LTD</v>
          </cell>
          <cell r="B262" t="str">
            <v>90047268</v>
          </cell>
          <cell r="C262" t="str">
            <v>2007</v>
          </cell>
          <cell r="D262" t="str">
            <v>RV</v>
          </cell>
          <cell r="E262" t="str">
            <v>01</v>
          </cell>
          <cell r="F262" t="str">
            <v>0090047268</v>
          </cell>
          <cell r="G262" t="str">
            <v>0090047268</v>
          </cell>
          <cell r="H262">
            <v>0</v>
          </cell>
          <cell r="I262" t="str">
            <v>S</v>
          </cell>
          <cell r="J262" t="str">
            <v>GBP</v>
          </cell>
          <cell r="K262">
            <v>39314</v>
          </cell>
          <cell r="L262">
            <v>39314</v>
          </cell>
          <cell r="M262">
            <v>0</v>
          </cell>
          <cell r="N262">
            <v>0</v>
          </cell>
          <cell r="O262">
            <v>0</v>
          </cell>
          <cell r="P262">
            <v>3219.5</v>
          </cell>
          <cell r="Q262">
            <v>0</v>
          </cell>
          <cell r="R262">
            <v>0</v>
          </cell>
          <cell r="S262">
            <v>3219.5</v>
          </cell>
          <cell r="T262">
            <v>64</v>
          </cell>
        </row>
        <row r="263">
          <cell r="A263" t="str">
            <v>DEVONPORT ROYAL DOCKYARD LTD</v>
          </cell>
          <cell r="B263" t="str">
            <v>90047272</v>
          </cell>
          <cell r="C263" t="str">
            <v>2007</v>
          </cell>
          <cell r="D263" t="str">
            <v>RV</v>
          </cell>
          <cell r="E263" t="str">
            <v>01</v>
          </cell>
          <cell r="F263" t="str">
            <v>0090047272</v>
          </cell>
          <cell r="G263" t="str">
            <v>0090047272</v>
          </cell>
          <cell r="H263">
            <v>0</v>
          </cell>
          <cell r="I263" t="str">
            <v>S</v>
          </cell>
          <cell r="J263" t="str">
            <v>GBP</v>
          </cell>
          <cell r="K263">
            <v>39314</v>
          </cell>
          <cell r="L263">
            <v>39314</v>
          </cell>
          <cell r="M263">
            <v>0</v>
          </cell>
          <cell r="N263">
            <v>0</v>
          </cell>
          <cell r="O263">
            <v>0</v>
          </cell>
          <cell r="P263">
            <v>3358.15</v>
          </cell>
          <cell r="Q263">
            <v>0</v>
          </cell>
          <cell r="R263">
            <v>0</v>
          </cell>
          <cell r="S263">
            <v>3358.15</v>
          </cell>
          <cell r="T263">
            <v>64</v>
          </cell>
        </row>
        <row r="264">
          <cell r="A264" t="str">
            <v>DEVONPORT ROYAL DOCKYARD LTD</v>
          </cell>
          <cell r="B264" t="str">
            <v>90047276</v>
          </cell>
          <cell r="C264" t="str">
            <v>2007</v>
          </cell>
          <cell r="D264" t="str">
            <v>RV</v>
          </cell>
          <cell r="E264" t="str">
            <v>01</v>
          </cell>
          <cell r="F264" t="str">
            <v>0090047276</v>
          </cell>
          <cell r="G264" t="str">
            <v>0090047276</v>
          </cell>
          <cell r="H264">
            <v>0</v>
          </cell>
          <cell r="I264" t="str">
            <v>S</v>
          </cell>
          <cell r="J264" t="str">
            <v>GBP</v>
          </cell>
          <cell r="K264">
            <v>39314</v>
          </cell>
          <cell r="L264">
            <v>39314</v>
          </cell>
          <cell r="M264">
            <v>0</v>
          </cell>
          <cell r="N264">
            <v>0</v>
          </cell>
          <cell r="O264">
            <v>0</v>
          </cell>
          <cell r="P264">
            <v>12525.02</v>
          </cell>
          <cell r="Q264">
            <v>0</v>
          </cell>
          <cell r="R264">
            <v>0</v>
          </cell>
          <cell r="S264">
            <v>12525.02</v>
          </cell>
          <cell r="T264">
            <v>64</v>
          </cell>
        </row>
        <row r="265">
          <cell r="A265" t="str">
            <v>DEVONPORT ROYAL DOCKYARD LTD</v>
          </cell>
          <cell r="B265" t="str">
            <v>90047282</v>
          </cell>
          <cell r="C265" t="str">
            <v>2007</v>
          </cell>
          <cell r="D265" t="str">
            <v>RV</v>
          </cell>
          <cell r="E265" t="str">
            <v>01</v>
          </cell>
          <cell r="F265" t="str">
            <v>0090047282</v>
          </cell>
          <cell r="G265" t="str">
            <v>0090047282</v>
          </cell>
          <cell r="H265">
            <v>0</v>
          </cell>
          <cell r="I265" t="str">
            <v>S</v>
          </cell>
          <cell r="J265" t="str">
            <v>GBP</v>
          </cell>
          <cell r="K265">
            <v>39314</v>
          </cell>
          <cell r="L265">
            <v>39314</v>
          </cell>
          <cell r="M265">
            <v>0</v>
          </cell>
          <cell r="N265">
            <v>0</v>
          </cell>
          <cell r="O265">
            <v>0</v>
          </cell>
          <cell r="P265">
            <v>3828.88</v>
          </cell>
          <cell r="Q265">
            <v>0</v>
          </cell>
          <cell r="R265">
            <v>0</v>
          </cell>
          <cell r="S265">
            <v>3828.88</v>
          </cell>
          <cell r="T265">
            <v>64</v>
          </cell>
        </row>
        <row r="266">
          <cell r="A266" t="str">
            <v>DEVONPORT ROYAL DOCKYARD LTD</v>
          </cell>
          <cell r="B266" t="str">
            <v>90051914</v>
          </cell>
          <cell r="C266" t="str">
            <v>2007</v>
          </cell>
          <cell r="D266" t="str">
            <v>RV</v>
          </cell>
          <cell r="E266" t="str">
            <v>01</v>
          </cell>
          <cell r="F266" t="str">
            <v>0090051914</v>
          </cell>
          <cell r="G266" t="str">
            <v>0090051914</v>
          </cell>
          <cell r="H266">
            <v>0</v>
          </cell>
          <cell r="I266" t="str">
            <v>S</v>
          </cell>
          <cell r="J266" t="str">
            <v>GBP</v>
          </cell>
          <cell r="K266">
            <v>39331</v>
          </cell>
          <cell r="L266">
            <v>39331</v>
          </cell>
          <cell r="M266">
            <v>0</v>
          </cell>
          <cell r="N266">
            <v>0</v>
          </cell>
          <cell r="O266">
            <v>3633.57</v>
          </cell>
          <cell r="P266">
            <v>0</v>
          </cell>
          <cell r="Q266">
            <v>0</v>
          </cell>
          <cell r="R266">
            <v>0</v>
          </cell>
          <cell r="S266">
            <v>3633.57</v>
          </cell>
          <cell r="T266">
            <v>47</v>
          </cell>
        </row>
        <row r="267">
          <cell r="A267" t="str">
            <v>DEVONPORT ROYAL DOCKYARD LTD</v>
          </cell>
          <cell r="B267" t="str">
            <v>90053256</v>
          </cell>
          <cell r="C267" t="str">
            <v>2007</v>
          </cell>
          <cell r="D267" t="str">
            <v>RV</v>
          </cell>
          <cell r="E267" t="str">
            <v>01</v>
          </cell>
          <cell r="F267" t="str">
            <v>0090053256</v>
          </cell>
          <cell r="G267" t="str">
            <v>0090053256</v>
          </cell>
          <cell r="H267">
            <v>0</v>
          </cell>
          <cell r="I267" t="str">
            <v>S</v>
          </cell>
          <cell r="J267" t="str">
            <v>GBP</v>
          </cell>
          <cell r="K267">
            <v>39335</v>
          </cell>
          <cell r="L267">
            <v>39335</v>
          </cell>
          <cell r="M267">
            <v>0</v>
          </cell>
          <cell r="N267">
            <v>0</v>
          </cell>
          <cell r="O267">
            <v>18224.54</v>
          </cell>
          <cell r="P267">
            <v>0</v>
          </cell>
          <cell r="Q267">
            <v>0</v>
          </cell>
          <cell r="R267">
            <v>0</v>
          </cell>
          <cell r="S267">
            <v>18224.54</v>
          </cell>
          <cell r="T267">
            <v>43</v>
          </cell>
        </row>
        <row r="268">
          <cell r="A268" t="str">
            <v>DEVONPORT ROYAL DOCKYARD LTD</v>
          </cell>
          <cell r="B268" t="str">
            <v>90053257</v>
          </cell>
          <cell r="C268" t="str">
            <v>2007</v>
          </cell>
          <cell r="D268" t="str">
            <v>RV</v>
          </cell>
          <cell r="E268" t="str">
            <v>01</v>
          </cell>
          <cell r="F268" t="str">
            <v>0090053257</v>
          </cell>
          <cell r="G268" t="str">
            <v>0090053257</v>
          </cell>
          <cell r="H268">
            <v>0</v>
          </cell>
          <cell r="I268" t="str">
            <v>S</v>
          </cell>
          <cell r="J268" t="str">
            <v>GBP</v>
          </cell>
          <cell r="K268">
            <v>39335</v>
          </cell>
          <cell r="L268">
            <v>39335</v>
          </cell>
          <cell r="M268">
            <v>0</v>
          </cell>
          <cell r="N268">
            <v>0</v>
          </cell>
          <cell r="O268">
            <v>3693.58</v>
          </cell>
          <cell r="P268">
            <v>0</v>
          </cell>
          <cell r="Q268">
            <v>0</v>
          </cell>
          <cell r="R268">
            <v>0</v>
          </cell>
          <cell r="S268">
            <v>3693.58</v>
          </cell>
          <cell r="T268">
            <v>43</v>
          </cell>
        </row>
        <row r="269">
          <cell r="A269" t="str">
            <v>DEVONPORT ROYAL DOCKYARD LTD</v>
          </cell>
          <cell r="B269" t="str">
            <v>90066414</v>
          </cell>
          <cell r="C269" t="str">
            <v>2007</v>
          </cell>
          <cell r="D269" t="str">
            <v>RV</v>
          </cell>
          <cell r="E269" t="str">
            <v>01</v>
          </cell>
          <cell r="F269" t="str">
            <v>0090066414</v>
          </cell>
          <cell r="G269" t="str">
            <v>0090066414</v>
          </cell>
          <cell r="H269">
            <v>0</v>
          </cell>
          <cell r="I269" t="str">
            <v>S</v>
          </cell>
          <cell r="J269" t="str">
            <v>GBP</v>
          </cell>
          <cell r="K269">
            <v>39370</v>
          </cell>
          <cell r="L269">
            <v>39370</v>
          </cell>
          <cell r="M269">
            <v>0</v>
          </cell>
          <cell r="N269">
            <v>3358.15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3358.15</v>
          </cell>
          <cell r="T269">
            <v>8</v>
          </cell>
        </row>
        <row r="270">
          <cell r="A270" t="str">
            <v>DEVONPORT ROYAL DOCKYARD LTD</v>
          </cell>
          <cell r="B270" t="str">
            <v>90066417</v>
          </cell>
          <cell r="C270" t="str">
            <v>2007</v>
          </cell>
          <cell r="D270" t="str">
            <v>RV</v>
          </cell>
          <cell r="E270" t="str">
            <v>01</v>
          </cell>
          <cell r="F270" t="str">
            <v>0090066417</v>
          </cell>
          <cell r="G270" t="str">
            <v>0090066417</v>
          </cell>
          <cell r="H270">
            <v>0</v>
          </cell>
          <cell r="I270" t="str">
            <v>S</v>
          </cell>
          <cell r="J270" t="str">
            <v>GBP</v>
          </cell>
          <cell r="K270">
            <v>39370</v>
          </cell>
          <cell r="L270">
            <v>39370</v>
          </cell>
          <cell r="M270">
            <v>0</v>
          </cell>
          <cell r="N270">
            <v>9131.25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9131.25</v>
          </cell>
          <cell r="T270">
            <v>8</v>
          </cell>
        </row>
        <row r="271">
          <cell r="A271" t="str">
            <v>DEVONPORT ROYAL DOCKYARD LTD</v>
          </cell>
          <cell r="B271" t="str">
            <v>90066419</v>
          </cell>
          <cell r="C271" t="str">
            <v>2007</v>
          </cell>
          <cell r="D271" t="str">
            <v>RV</v>
          </cell>
          <cell r="E271" t="str">
            <v>01</v>
          </cell>
          <cell r="F271" t="str">
            <v>0090066419</v>
          </cell>
          <cell r="G271" t="str">
            <v>0090066419</v>
          </cell>
          <cell r="H271">
            <v>0</v>
          </cell>
          <cell r="I271" t="str">
            <v>S</v>
          </cell>
          <cell r="J271" t="str">
            <v>GBP</v>
          </cell>
          <cell r="K271">
            <v>39370</v>
          </cell>
          <cell r="L271">
            <v>39370</v>
          </cell>
          <cell r="M271">
            <v>0</v>
          </cell>
          <cell r="N271">
            <v>9428.82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9428.82</v>
          </cell>
          <cell r="T271">
            <v>8</v>
          </cell>
        </row>
        <row r="272">
          <cell r="A272" t="str">
            <v>DEVONPORT ROYAL DOCKYARD LTD</v>
          </cell>
          <cell r="B272" t="str">
            <v>90066420</v>
          </cell>
          <cell r="C272" t="str">
            <v>2007</v>
          </cell>
          <cell r="D272" t="str">
            <v>RV</v>
          </cell>
          <cell r="E272" t="str">
            <v>01</v>
          </cell>
          <cell r="F272" t="str">
            <v>0090066420</v>
          </cell>
          <cell r="G272" t="str">
            <v>0090066420</v>
          </cell>
          <cell r="H272">
            <v>0</v>
          </cell>
          <cell r="I272" t="str">
            <v>S</v>
          </cell>
          <cell r="J272" t="str">
            <v>GBP</v>
          </cell>
          <cell r="K272">
            <v>39370</v>
          </cell>
          <cell r="L272">
            <v>39370</v>
          </cell>
          <cell r="M272">
            <v>0</v>
          </cell>
          <cell r="N272">
            <v>13979.47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13979.47</v>
          </cell>
          <cell r="T272">
            <v>8</v>
          </cell>
        </row>
        <row r="273">
          <cell r="A273" t="str">
            <v>DEVONPORT ROYAL DOCKYARD LTD</v>
          </cell>
          <cell r="B273" t="str">
            <v>90066423</v>
          </cell>
          <cell r="C273" t="str">
            <v>2007</v>
          </cell>
          <cell r="D273" t="str">
            <v>RV</v>
          </cell>
          <cell r="E273" t="str">
            <v>01</v>
          </cell>
          <cell r="F273" t="str">
            <v>0090066423</v>
          </cell>
          <cell r="G273" t="str">
            <v>0090066423</v>
          </cell>
          <cell r="H273">
            <v>0</v>
          </cell>
          <cell r="I273" t="str">
            <v>S</v>
          </cell>
          <cell r="J273" t="str">
            <v>GBP</v>
          </cell>
          <cell r="K273">
            <v>39370</v>
          </cell>
          <cell r="L273">
            <v>39370</v>
          </cell>
          <cell r="M273">
            <v>0</v>
          </cell>
          <cell r="N273">
            <v>7286.18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7286.18</v>
          </cell>
          <cell r="T273">
            <v>8</v>
          </cell>
        </row>
        <row r="274">
          <cell r="A274" t="str">
            <v>DEVONPORT ROYAL DOCKYARD LTD</v>
          </cell>
          <cell r="B274" t="str">
            <v>90075944</v>
          </cell>
          <cell r="C274" t="str">
            <v>2007</v>
          </cell>
          <cell r="D274" t="str">
            <v>RV</v>
          </cell>
          <cell r="E274" t="str">
            <v>01</v>
          </cell>
          <cell r="F274" t="str">
            <v>0090075944</v>
          </cell>
          <cell r="G274" t="str">
            <v>0090075944</v>
          </cell>
          <cell r="H274">
            <v>0</v>
          </cell>
          <cell r="I274" t="str">
            <v>S</v>
          </cell>
          <cell r="J274" t="str">
            <v>GBP</v>
          </cell>
          <cell r="K274">
            <v>39398</v>
          </cell>
          <cell r="L274">
            <v>39398</v>
          </cell>
          <cell r="M274">
            <v>17146.63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17146.63</v>
          </cell>
          <cell r="T274">
            <v>-20</v>
          </cell>
        </row>
        <row r="275">
          <cell r="A275" t="str">
            <v>DEVONPORT ROYAL DOCKYARD LTD</v>
          </cell>
          <cell r="B275" t="str">
            <v>90075945</v>
          </cell>
          <cell r="C275" t="str">
            <v>2007</v>
          </cell>
          <cell r="D275" t="str">
            <v>RV</v>
          </cell>
          <cell r="E275" t="str">
            <v>01</v>
          </cell>
          <cell r="F275" t="str">
            <v>0090075945</v>
          </cell>
          <cell r="G275" t="str">
            <v>0090075945</v>
          </cell>
          <cell r="H275">
            <v>0</v>
          </cell>
          <cell r="I275" t="str">
            <v>S</v>
          </cell>
          <cell r="J275" t="str">
            <v>GBP</v>
          </cell>
          <cell r="K275">
            <v>39398</v>
          </cell>
          <cell r="L275">
            <v>39398</v>
          </cell>
          <cell r="M275">
            <v>14401.09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14401.09</v>
          </cell>
          <cell r="T275">
            <v>-20</v>
          </cell>
        </row>
        <row r="276">
          <cell r="A276" t="str">
            <v>DEVONPORT ROYAL DOCKYARD LTD</v>
          </cell>
          <cell r="B276" t="str">
            <v>90075946</v>
          </cell>
          <cell r="C276" t="str">
            <v>2007</v>
          </cell>
          <cell r="D276" t="str">
            <v>RV</v>
          </cell>
          <cell r="E276" t="str">
            <v>01</v>
          </cell>
          <cell r="F276" t="str">
            <v>0090075946</v>
          </cell>
          <cell r="G276" t="str">
            <v>0090075946</v>
          </cell>
          <cell r="H276">
            <v>0</v>
          </cell>
          <cell r="I276" t="str">
            <v>S</v>
          </cell>
          <cell r="J276" t="str">
            <v>GBP</v>
          </cell>
          <cell r="K276">
            <v>39398</v>
          </cell>
          <cell r="L276">
            <v>39398</v>
          </cell>
          <cell r="M276">
            <v>4024.38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4024.38</v>
          </cell>
          <cell r="T276">
            <v>-20</v>
          </cell>
        </row>
        <row r="277">
          <cell r="A277" t="str">
            <v>DEVONPORT ROYAL DOCKYARD LTD</v>
          </cell>
          <cell r="B277" t="str">
            <v>90075947</v>
          </cell>
          <cell r="C277" t="str">
            <v>2007</v>
          </cell>
          <cell r="D277" t="str">
            <v>RV</v>
          </cell>
          <cell r="E277" t="str">
            <v>01</v>
          </cell>
          <cell r="F277" t="str">
            <v>0090075947</v>
          </cell>
          <cell r="G277" t="str">
            <v>0090075947</v>
          </cell>
          <cell r="H277">
            <v>0</v>
          </cell>
          <cell r="I277" t="str">
            <v>S</v>
          </cell>
          <cell r="J277" t="str">
            <v>GBP</v>
          </cell>
          <cell r="K277">
            <v>39398</v>
          </cell>
          <cell r="L277">
            <v>39398</v>
          </cell>
          <cell r="M277">
            <v>7769.48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7769.48</v>
          </cell>
          <cell r="T277">
            <v>-20</v>
          </cell>
        </row>
        <row r="278">
          <cell r="A278" t="str">
            <v>DEVONPORT ROYAL DOCKYARD LTD</v>
          </cell>
          <cell r="B278" t="str">
            <v>90075948</v>
          </cell>
          <cell r="C278" t="str">
            <v>2007</v>
          </cell>
          <cell r="D278" t="str">
            <v>RV</v>
          </cell>
          <cell r="E278" t="str">
            <v>01</v>
          </cell>
          <cell r="F278" t="str">
            <v>0090075948</v>
          </cell>
          <cell r="G278" t="str">
            <v>0090075948</v>
          </cell>
          <cell r="H278">
            <v>0</v>
          </cell>
          <cell r="I278" t="str">
            <v>S</v>
          </cell>
          <cell r="J278" t="str">
            <v>GBP</v>
          </cell>
          <cell r="K278">
            <v>39398</v>
          </cell>
          <cell r="L278">
            <v>39398</v>
          </cell>
          <cell r="M278">
            <v>16347.01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16347.01</v>
          </cell>
          <cell r="T278">
            <v>-20</v>
          </cell>
        </row>
        <row r="279">
          <cell r="A279" t="str">
            <v>DEVONPORT ROYAL DOCKYARD LTD</v>
          </cell>
          <cell r="B279" t="str">
            <v>90075949</v>
          </cell>
          <cell r="C279" t="str">
            <v>2007</v>
          </cell>
          <cell r="D279" t="str">
            <v>RV</v>
          </cell>
          <cell r="E279" t="str">
            <v>01</v>
          </cell>
          <cell r="F279" t="str">
            <v>0090075949</v>
          </cell>
          <cell r="G279" t="str">
            <v>0090075949</v>
          </cell>
          <cell r="H279">
            <v>0</v>
          </cell>
          <cell r="I279" t="str">
            <v>S</v>
          </cell>
          <cell r="J279" t="str">
            <v>GBP</v>
          </cell>
          <cell r="K279">
            <v>39398</v>
          </cell>
          <cell r="L279">
            <v>39398</v>
          </cell>
          <cell r="M279">
            <v>8224.7900000000009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8224.7900000000009</v>
          </cell>
          <cell r="T279">
            <v>-20</v>
          </cell>
        </row>
        <row r="280">
          <cell r="A280" t="str">
            <v>DEVONPORT ROYAL DOCKYARD LTD</v>
          </cell>
          <cell r="B280" t="str">
            <v>90075950</v>
          </cell>
          <cell r="C280" t="str">
            <v>2007</v>
          </cell>
          <cell r="D280" t="str">
            <v>RV</v>
          </cell>
          <cell r="E280" t="str">
            <v>01</v>
          </cell>
          <cell r="F280" t="str">
            <v>0090075950</v>
          </cell>
          <cell r="G280" t="str">
            <v>0090075950</v>
          </cell>
          <cell r="H280">
            <v>0</v>
          </cell>
          <cell r="I280" t="str">
            <v>S</v>
          </cell>
          <cell r="J280" t="str">
            <v>GBP</v>
          </cell>
          <cell r="K280">
            <v>39398</v>
          </cell>
          <cell r="L280">
            <v>39398</v>
          </cell>
          <cell r="M280">
            <v>1320.43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1320.43</v>
          </cell>
          <cell r="T280">
            <v>-20</v>
          </cell>
        </row>
        <row r="281">
          <cell r="A281" t="str">
            <v>DEVONPORT ROYAL DOCKYARD LTD</v>
          </cell>
          <cell r="B281" t="str">
            <v>90075951</v>
          </cell>
          <cell r="C281" t="str">
            <v>2007</v>
          </cell>
          <cell r="D281" t="str">
            <v>RV</v>
          </cell>
          <cell r="E281" t="str">
            <v>01</v>
          </cell>
          <cell r="F281" t="str">
            <v>0090075951</v>
          </cell>
          <cell r="G281" t="str">
            <v>0090075951</v>
          </cell>
          <cell r="H281">
            <v>0</v>
          </cell>
          <cell r="I281" t="str">
            <v>S</v>
          </cell>
          <cell r="J281" t="str">
            <v>GBP</v>
          </cell>
          <cell r="K281">
            <v>39398</v>
          </cell>
          <cell r="L281">
            <v>39398</v>
          </cell>
          <cell r="M281">
            <v>11456.99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11456.99</v>
          </cell>
          <cell r="T281">
            <v>-20</v>
          </cell>
        </row>
        <row r="282">
          <cell r="A282" t="str">
            <v>DEVONPORT ROYAL DOCKYARD LTD</v>
          </cell>
          <cell r="B282" t="str">
            <v>90075952</v>
          </cell>
          <cell r="C282" t="str">
            <v>2007</v>
          </cell>
          <cell r="D282" t="str">
            <v>RV</v>
          </cell>
          <cell r="E282" t="str">
            <v>01</v>
          </cell>
          <cell r="F282" t="str">
            <v>0090075952</v>
          </cell>
          <cell r="G282" t="str">
            <v>0090075952</v>
          </cell>
          <cell r="H282">
            <v>0</v>
          </cell>
          <cell r="I282" t="str">
            <v>S</v>
          </cell>
          <cell r="J282" t="str">
            <v>GBP</v>
          </cell>
          <cell r="K282">
            <v>39398</v>
          </cell>
          <cell r="L282">
            <v>39398</v>
          </cell>
          <cell r="M282">
            <v>12160.29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12160.29</v>
          </cell>
          <cell r="T282">
            <v>-20</v>
          </cell>
        </row>
        <row r="283">
          <cell r="A283" t="str">
            <v>DEVONPORT ROYAL DOCKYARD LTD</v>
          </cell>
          <cell r="B283" t="str">
            <v>90075953</v>
          </cell>
          <cell r="C283" t="str">
            <v>2007</v>
          </cell>
          <cell r="D283" t="str">
            <v>RV</v>
          </cell>
          <cell r="E283" t="str">
            <v>01</v>
          </cell>
          <cell r="F283" t="str">
            <v>0090075953</v>
          </cell>
          <cell r="G283" t="str">
            <v>0090075953</v>
          </cell>
          <cell r="H283">
            <v>0</v>
          </cell>
          <cell r="I283" t="str">
            <v>S</v>
          </cell>
          <cell r="J283" t="str">
            <v>GBP</v>
          </cell>
          <cell r="K283">
            <v>39398</v>
          </cell>
          <cell r="L283">
            <v>39398</v>
          </cell>
          <cell r="M283">
            <v>12601.88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12601.88</v>
          </cell>
          <cell r="T283">
            <v>-20</v>
          </cell>
        </row>
        <row r="284">
          <cell r="A284" t="str">
            <v>DEVONPORT ROYAL DOCKYARD LTD</v>
          </cell>
          <cell r="B284" t="str">
            <v>90075954</v>
          </cell>
          <cell r="C284" t="str">
            <v>2007</v>
          </cell>
          <cell r="D284" t="str">
            <v>RV</v>
          </cell>
          <cell r="E284" t="str">
            <v>01</v>
          </cell>
          <cell r="F284" t="str">
            <v>0090075954</v>
          </cell>
          <cell r="G284" t="str">
            <v>0090075954</v>
          </cell>
          <cell r="H284">
            <v>0</v>
          </cell>
          <cell r="I284" t="str">
            <v>S</v>
          </cell>
          <cell r="J284" t="str">
            <v>GBP</v>
          </cell>
          <cell r="K284">
            <v>39398</v>
          </cell>
          <cell r="L284">
            <v>39398</v>
          </cell>
          <cell r="M284">
            <v>13528.01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13528.01</v>
          </cell>
          <cell r="T284">
            <v>-20</v>
          </cell>
        </row>
        <row r="285">
          <cell r="A285" t="str">
            <v>DEVONPORT ROYAL DOCKYARD LTD</v>
          </cell>
          <cell r="B285" t="str">
            <v>90075955</v>
          </cell>
          <cell r="C285" t="str">
            <v>2007</v>
          </cell>
          <cell r="D285" t="str">
            <v>RV</v>
          </cell>
          <cell r="E285" t="str">
            <v>01</v>
          </cell>
          <cell r="F285" t="str">
            <v>0090075955</v>
          </cell>
          <cell r="G285" t="str">
            <v>0090075955</v>
          </cell>
          <cell r="H285">
            <v>0</v>
          </cell>
          <cell r="I285" t="str">
            <v>S</v>
          </cell>
          <cell r="J285" t="str">
            <v>GBP</v>
          </cell>
          <cell r="K285">
            <v>39398</v>
          </cell>
          <cell r="L285">
            <v>39398</v>
          </cell>
          <cell r="M285">
            <v>12283.74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12283.74</v>
          </cell>
          <cell r="T285">
            <v>-20</v>
          </cell>
        </row>
        <row r="286">
          <cell r="A286" t="str">
            <v>DEVONPORT ROYAL DOCKYARD LTD</v>
          </cell>
          <cell r="B286" t="str">
            <v>90075956</v>
          </cell>
          <cell r="C286" t="str">
            <v>2007</v>
          </cell>
          <cell r="D286" t="str">
            <v>RV</v>
          </cell>
          <cell r="E286" t="str">
            <v>01</v>
          </cell>
          <cell r="F286" t="str">
            <v>0090075956</v>
          </cell>
          <cell r="G286" t="str">
            <v>0090075956</v>
          </cell>
          <cell r="H286">
            <v>0</v>
          </cell>
          <cell r="I286" t="str">
            <v>S</v>
          </cell>
          <cell r="J286" t="str">
            <v>GBP</v>
          </cell>
          <cell r="K286">
            <v>39398</v>
          </cell>
          <cell r="L286">
            <v>39398</v>
          </cell>
          <cell r="M286">
            <v>15842.25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15842.25</v>
          </cell>
          <cell r="T286">
            <v>-20</v>
          </cell>
        </row>
        <row r="287">
          <cell r="A287" t="str">
            <v>DEVONPORT ROYAL DOCKYARD LTD Total</v>
          </cell>
          <cell r="M287">
            <v>147106.97</v>
          </cell>
          <cell r="N287">
            <v>43183.87</v>
          </cell>
          <cell r="O287">
            <v>25551.690000000002</v>
          </cell>
          <cell r="P287">
            <v>22931.55</v>
          </cell>
          <cell r="Q287">
            <v>86299.610000000015</v>
          </cell>
          <cell r="R287">
            <v>0</v>
          </cell>
          <cell r="S287">
            <v>325073.69</v>
          </cell>
        </row>
        <row r="288">
          <cell r="A288" t="str">
            <v>DLR</v>
          </cell>
          <cell r="B288" t="str">
            <v>90078525</v>
          </cell>
          <cell r="C288" t="str">
            <v>2007</v>
          </cell>
          <cell r="D288" t="str">
            <v>RZ</v>
          </cell>
          <cell r="E288" t="str">
            <v>01</v>
          </cell>
          <cell r="F288" t="str">
            <v>0090078525</v>
          </cell>
          <cell r="G288" t="str">
            <v>4100152437</v>
          </cell>
          <cell r="H288">
            <v>0</v>
          </cell>
          <cell r="I288" t="str">
            <v>S</v>
          </cell>
          <cell r="J288" t="str">
            <v>GBP</v>
          </cell>
          <cell r="K288">
            <v>39406</v>
          </cell>
          <cell r="L288">
            <v>39406</v>
          </cell>
          <cell r="M288">
            <v>0</v>
          </cell>
          <cell r="N288">
            <v>83294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83294</v>
          </cell>
          <cell r="T288">
            <v>2</v>
          </cell>
        </row>
        <row r="289">
          <cell r="A289" t="str">
            <v>DLR Total</v>
          </cell>
          <cell r="M289">
            <v>0</v>
          </cell>
          <cell r="N289">
            <v>83294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83294</v>
          </cell>
        </row>
        <row r="290">
          <cell r="A290" t="str">
            <v>DLR LTD</v>
          </cell>
          <cell r="B290" t="str">
            <v>90065705</v>
          </cell>
          <cell r="C290" t="str">
            <v>2007</v>
          </cell>
          <cell r="D290" t="str">
            <v>RV</v>
          </cell>
          <cell r="E290" t="str">
            <v>01</v>
          </cell>
          <cell r="F290" t="str">
            <v>0090065705</v>
          </cell>
          <cell r="G290" t="str">
            <v>4100087358</v>
          </cell>
          <cell r="H290">
            <v>0</v>
          </cell>
          <cell r="I290" t="str">
            <v>S</v>
          </cell>
          <cell r="J290" t="str">
            <v>GBP</v>
          </cell>
          <cell r="K290">
            <v>39365</v>
          </cell>
          <cell r="L290">
            <v>39365</v>
          </cell>
          <cell r="M290">
            <v>0</v>
          </cell>
          <cell r="N290">
            <v>340.75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340.75</v>
          </cell>
          <cell r="T290">
            <v>13</v>
          </cell>
        </row>
        <row r="291">
          <cell r="A291" t="str">
            <v>DLR LTD Total</v>
          </cell>
          <cell r="M291">
            <v>0</v>
          </cell>
          <cell r="N291">
            <v>340.75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340.75</v>
          </cell>
        </row>
        <row r="292">
          <cell r="A292" t="str">
            <v>Doosan Babcock Energy Ltd</v>
          </cell>
          <cell r="B292" t="str">
            <v>400024279</v>
          </cell>
          <cell r="C292" t="str">
            <v>2007</v>
          </cell>
          <cell r="D292" t="str">
            <v>UF</v>
          </cell>
          <cell r="E292" t="str">
            <v>01</v>
          </cell>
          <cell r="F292" t="str">
            <v>5067044</v>
          </cell>
          <cell r="G292" t="str">
            <v>E.001786</v>
          </cell>
          <cell r="H292" t="str">
            <v>AGR:LS-5067044:7705951-</v>
          </cell>
          <cell r="I292" t="str">
            <v>S</v>
          </cell>
          <cell r="J292" t="str">
            <v>GBP</v>
          </cell>
          <cell r="K292">
            <v>39263</v>
          </cell>
          <cell r="L292">
            <v>39231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5760.23</v>
          </cell>
          <cell r="S292">
            <v>5760.23</v>
          </cell>
          <cell r="T292">
            <v>147</v>
          </cell>
        </row>
        <row r="293">
          <cell r="A293" t="str">
            <v>Doosan Babcock Energy Ltd Total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5760.23</v>
          </cell>
          <cell r="S293">
            <v>5760.23</v>
          </cell>
        </row>
        <row r="294">
          <cell r="A294" t="str">
            <v>Doosan Babcock RSO Consortium</v>
          </cell>
          <cell r="B294" t="str">
            <v>90078183</v>
          </cell>
          <cell r="C294" t="str">
            <v>2007</v>
          </cell>
          <cell r="D294" t="str">
            <v>RV</v>
          </cell>
          <cell r="E294" t="str">
            <v>01</v>
          </cell>
          <cell r="F294" t="str">
            <v>0090078183</v>
          </cell>
          <cell r="G294" t="str">
            <v>0010013104</v>
          </cell>
          <cell r="H294">
            <v>0</v>
          </cell>
          <cell r="I294" t="str">
            <v>S</v>
          </cell>
          <cell r="J294" t="str">
            <v>GBP</v>
          </cell>
          <cell r="K294">
            <v>39405</v>
          </cell>
          <cell r="L294">
            <v>39405</v>
          </cell>
          <cell r="M294">
            <v>49.2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49.2</v>
          </cell>
          <cell r="T294">
            <v>-27</v>
          </cell>
        </row>
        <row r="295">
          <cell r="A295" t="str">
            <v>Doosan Babcock RSO Consortium Total</v>
          </cell>
          <cell r="M295">
            <v>49.2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49.2</v>
          </cell>
        </row>
        <row r="296">
          <cell r="A296" t="str">
            <v>DSTL PURCHASE LEDGER,</v>
          </cell>
          <cell r="B296" t="str">
            <v>90070268</v>
          </cell>
          <cell r="C296" t="str">
            <v>2007</v>
          </cell>
          <cell r="D296" t="str">
            <v>RV</v>
          </cell>
          <cell r="E296" t="str">
            <v>01</v>
          </cell>
          <cell r="F296" t="str">
            <v>0090070268</v>
          </cell>
          <cell r="G296" t="str">
            <v>0090070268</v>
          </cell>
          <cell r="H296">
            <v>0</v>
          </cell>
          <cell r="I296" t="str">
            <v>S</v>
          </cell>
          <cell r="J296" t="str">
            <v>GBP</v>
          </cell>
          <cell r="K296">
            <v>39379</v>
          </cell>
          <cell r="L296">
            <v>39379</v>
          </cell>
          <cell r="M296">
            <v>39799.81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39799.81</v>
          </cell>
          <cell r="T296">
            <v>-1</v>
          </cell>
        </row>
        <row r="297">
          <cell r="A297" t="str">
            <v>DSTL PURCHASE LEDGER,</v>
          </cell>
          <cell r="B297" t="str">
            <v>90077411</v>
          </cell>
          <cell r="C297" t="str">
            <v>2007</v>
          </cell>
          <cell r="D297" t="str">
            <v>RV</v>
          </cell>
          <cell r="E297" t="str">
            <v>01</v>
          </cell>
          <cell r="F297" t="str">
            <v>0090077411</v>
          </cell>
          <cell r="G297" t="str">
            <v>0090077411</v>
          </cell>
          <cell r="H297">
            <v>0</v>
          </cell>
          <cell r="I297" t="str">
            <v>S</v>
          </cell>
          <cell r="J297" t="str">
            <v>GBP</v>
          </cell>
          <cell r="K297">
            <v>39402</v>
          </cell>
          <cell r="L297">
            <v>39402</v>
          </cell>
          <cell r="M297">
            <v>11750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11750</v>
          </cell>
          <cell r="T297">
            <v>-24</v>
          </cell>
        </row>
        <row r="298">
          <cell r="A298" t="str">
            <v>DSTL PURCHASE LEDGER,</v>
          </cell>
          <cell r="B298" t="str">
            <v>90077412</v>
          </cell>
          <cell r="C298" t="str">
            <v>2007</v>
          </cell>
          <cell r="D298" t="str">
            <v>RV</v>
          </cell>
          <cell r="E298" t="str">
            <v>01</v>
          </cell>
          <cell r="F298" t="str">
            <v>0090077412</v>
          </cell>
          <cell r="G298" t="str">
            <v>0090077412</v>
          </cell>
          <cell r="H298">
            <v>0</v>
          </cell>
          <cell r="I298" t="str">
            <v>S</v>
          </cell>
          <cell r="J298" t="str">
            <v>GBP</v>
          </cell>
          <cell r="K298">
            <v>39402</v>
          </cell>
          <cell r="L298">
            <v>39402</v>
          </cell>
          <cell r="M298">
            <v>30550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30550</v>
          </cell>
          <cell r="T298">
            <v>-24</v>
          </cell>
        </row>
        <row r="299">
          <cell r="A299" t="str">
            <v>DSTL PURCHASE LEDGER,</v>
          </cell>
          <cell r="B299" t="str">
            <v>90077413</v>
          </cell>
          <cell r="C299" t="str">
            <v>2007</v>
          </cell>
          <cell r="D299" t="str">
            <v>RV</v>
          </cell>
          <cell r="E299" t="str">
            <v>01</v>
          </cell>
          <cell r="F299" t="str">
            <v>0090077413</v>
          </cell>
          <cell r="G299" t="str">
            <v>0090077413</v>
          </cell>
          <cell r="H299">
            <v>0</v>
          </cell>
          <cell r="I299" t="str">
            <v>S</v>
          </cell>
          <cell r="J299" t="str">
            <v>GBP</v>
          </cell>
          <cell r="K299">
            <v>39402</v>
          </cell>
          <cell r="L299">
            <v>39402</v>
          </cell>
          <cell r="M299">
            <v>16450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16450</v>
          </cell>
          <cell r="T299">
            <v>-24</v>
          </cell>
        </row>
        <row r="300">
          <cell r="A300" t="str">
            <v>DSTL PURCHASE LEDGER,</v>
          </cell>
          <cell r="B300" t="str">
            <v>90077414</v>
          </cell>
          <cell r="C300" t="str">
            <v>2007</v>
          </cell>
          <cell r="D300" t="str">
            <v>RV</v>
          </cell>
          <cell r="E300" t="str">
            <v>01</v>
          </cell>
          <cell r="F300" t="str">
            <v>0090077414</v>
          </cell>
          <cell r="G300" t="str">
            <v>0090077414</v>
          </cell>
          <cell r="H300">
            <v>0</v>
          </cell>
          <cell r="I300" t="str">
            <v>S</v>
          </cell>
          <cell r="J300" t="str">
            <v>GBP</v>
          </cell>
          <cell r="K300">
            <v>39402</v>
          </cell>
          <cell r="L300">
            <v>39402</v>
          </cell>
          <cell r="M300">
            <v>29375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29375</v>
          </cell>
          <cell r="T300">
            <v>-24</v>
          </cell>
        </row>
        <row r="301">
          <cell r="A301" t="str">
            <v>DSTL PURCHASE LEDGER, Total</v>
          </cell>
          <cell r="M301">
            <v>127924.81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127924.81</v>
          </cell>
        </row>
        <row r="302">
          <cell r="A302" t="str">
            <v>DTI - C/O -BRITISH NUCLEAR GROUP</v>
          </cell>
          <cell r="B302" t="str">
            <v>90073941</v>
          </cell>
          <cell r="C302" t="str">
            <v>2007</v>
          </cell>
          <cell r="D302" t="str">
            <v>RV</v>
          </cell>
          <cell r="E302" t="str">
            <v>01</v>
          </cell>
          <cell r="F302" t="str">
            <v>0090073941</v>
          </cell>
          <cell r="G302" t="str">
            <v>0010006646</v>
          </cell>
          <cell r="H302">
            <v>0</v>
          </cell>
          <cell r="I302" t="str">
            <v>S</v>
          </cell>
          <cell r="J302" t="str">
            <v>GBP</v>
          </cell>
          <cell r="K302">
            <v>39388</v>
          </cell>
          <cell r="L302">
            <v>39388</v>
          </cell>
          <cell r="M302">
            <v>11904.84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11904.84</v>
          </cell>
          <cell r="T302">
            <v>-10</v>
          </cell>
        </row>
        <row r="303">
          <cell r="A303" t="str">
            <v>DTI - C/O -BRITISH NUCLEAR GROUP Total</v>
          </cell>
          <cell r="M303">
            <v>11904.84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11904.84</v>
          </cell>
        </row>
        <row r="304">
          <cell r="A304" t="str">
            <v>DTI DEPARTMENT OF TRADE &amp; INDUSTRY</v>
          </cell>
          <cell r="B304" t="str">
            <v>90070039</v>
          </cell>
          <cell r="C304" t="str">
            <v>2007</v>
          </cell>
          <cell r="D304" t="str">
            <v>RV</v>
          </cell>
          <cell r="E304" t="str">
            <v>01</v>
          </cell>
          <cell r="F304" t="str">
            <v>0090070039</v>
          </cell>
          <cell r="G304" t="str">
            <v>0010006647</v>
          </cell>
          <cell r="H304">
            <v>0</v>
          </cell>
          <cell r="I304" t="str">
            <v>S</v>
          </cell>
          <cell r="J304" t="str">
            <v>GBP</v>
          </cell>
          <cell r="K304">
            <v>39379</v>
          </cell>
          <cell r="L304">
            <v>39379</v>
          </cell>
          <cell r="M304">
            <v>19796.2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19796.2</v>
          </cell>
          <cell r="T304">
            <v>-1</v>
          </cell>
        </row>
        <row r="305">
          <cell r="A305" t="str">
            <v>DTI DEPARTMENT OF TRADE &amp; INDUSTRY</v>
          </cell>
          <cell r="B305" t="str">
            <v>90078095</v>
          </cell>
          <cell r="C305" t="str">
            <v>2007</v>
          </cell>
          <cell r="D305" t="str">
            <v>RV</v>
          </cell>
          <cell r="E305" t="str">
            <v>01</v>
          </cell>
          <cell r="F305" t="str">
            <v>0090078095</v>
          </cell>
          <cell r="G305" t="str">
            <v>0010006647</v>
          </cell>
          <cell r="H305">
            <v>0</v>
          </cell>
          <cell r="I305" t="str">
            <v>S</v>
          </cell>
          <cell r="J305" t="str">
            <v>GBP</v>
          </cell>
          <cell r="K305">
            <v>39405</v>
          </cell>
          <cell r="L305">
            <v>39405</v>
          </cell>
          <cell r="M305">
            <v>34070.589999999997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34070.589999999997</v>
          </cell>
          <cell r="T305">
            <v>-27</v>
          </cell>
        </row>
        <row r="306">
          <cell r="A306" t="str">
            <v>DTI DEPARTMENT OF TRADE &amp; INDUSTRY Total</v>
          </cell>
          <cell r="M306">
            <v>53866.789999999994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53866.789999999994</v>
          </cell>
        </row>
        <row r="307">
          <cell r="A307" t="str">
            <v>E.E.C (UK) Ltd</v>
          </cell>
          <cell r="B307" t="str">
            <v>90072789</v>
          </cell>
          <cell r="C307" t="str">
            <v>2007</v>
          </cell>
          <cell r="D307" t="str">
            <v>RV</v>
          </cell>
          <cell r="E307" t="str">
            <v>01</v>
          </cell>
          <cell r="F307" t="str">
            <v>0090072789</v>
          </cell>
          <cell r="G307" t="str">
            <v>0010006180</v>
          </cell>
          <cell r="H307">
            <v>0</v>
          </cell>
          <cell r="I307" t="str">
            <v>S</v>
          </cell>
          <cell r="J307" t="str">
            <v>GBP</v>
          </cell>
          <cell r="K307">
            <v>39385</v>
          </cell>
          <cell r="L307">
            <v>39385</v>
          </cell>
          <cell r="M307">
            <v>146.88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146.88</v>
          </cell>
          <cell r="T307">
            <v>-7</v>
          </cell>
        </row>
        <row r="308">
          <cell r="A308" t="str">
            <v>E.E.C (UK) Ltd</v>
          </cell>
          <cell r="B308" t="str">
            <v>90072790</v>
          </cell>
          <cell r="C308" t="str">
            <v>2007</v>
          </cell>
          <cell r="D308" t="str">
            <v>RV</v>
          </cell>
          <cell r="E308" t="str">
            <v>01</v>
          </cell>
          <cell r="F308" t="str">
            <v>0090072790</v>
          </cell>
          <cell r="G308" t="str">
            <v>0010006180</v>
          </cell>
          <cell r="H308">
            <v>0</v>
          </cell>
          <cell r="I308" t="str">
            <v>S</v>
          </cell>
          <cell r="J308" t="str">
            <v>GBP</v>
          </cell>
          <cell r="K308">
            <v>39385</v>
          </cell>
          <cell r="L308">
            <v>39385</v>
          </cell>
          <cell r="M308">
            <v>146.88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146.88</v>
          </cell>
          <cell r="T308">
            <v>-7</v>
          </cell>
        </row>
        <row r="309">
          <cell r="A309" t="str">
            <v>E.E.C (UK) Ltd Total</v>
          </cell>
          <cell r="M309">
            <v>293.76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293.76</v>
          </cell>
        </row>
        <row r="310">
          <cell r="A310" t="str">
            <v>East Lancashire Light</v>
          </cell>
          <cell r="B310" t="str">
            <v>90065493</v>
          </cell>
          <cell r="C310" t="str">
            <v>2007</v>
          </cell>
          <cell r="D310" t="str">
            <v>RV</v>
          </cell>
          <cell r="E310" t="str">
            <v>01</v>
          </cell>
          <cell r="F310" t="str">
            <v>0090065493</v>
          </cell>
          <cell r="G310" t="str">
            <v>0010013042</v>
          </cell>
          <cell r="H310">
            <v>0</v>
          </cell>
          <cell r="I310" t="str">
            <v>S</v>
          </cell>
          <cell r="J310" t="str">
            <v>GBP</v>
          </cell>
          <cell r="K310">
            <v>39365</v>
          </cell>
          <cell r="L310">
            <v>39365</v>
          </cell>
          <cell r="M310">
            <v>0</v>
          </cell>
          <cell r="N310">
            <v>411.25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411.25</v>
          </cell>
          <cell r="T310">
            <v>13</v>
          </cell>
        </row>
        <row r="311">
          <cell r="A311" t="str">
            <v>East Lancashire Light Total</v>
          </cell>
          <cell r="M311">
            <v>0</v>
          </cell>
          <cell r="N311">
            <v>411.25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411.25</v>
          </cell>
        </row>
        <row r="312">
          <cell r="A312" t="str">
            <v>Egan, Fitzpatrick and Malsch plc</v>
          </cell>
          <cell r="B312" t="str">
            <v>90057166</v>
          </cell>
          <cell r="C312" t="str">
            <v>2007</v>
          </cell>
          <cell r="D312" t="str">
            <v>RV</v>
          </cell>
          <cell r="E312" t="str">
            <v>01</v>
          </cell>
          <cell r="F312" t="str">
            <v>0090057166</v>
          </cell>
          <cell r="G312" t="str">
            <v>0010006659</v>
          </cell>
          <cell r="H312">
            <v>0</v>
          </cell>
          <cell r="I312" t="str">
            <v>S</v>
          </cell>
          <cell r="J312" t="str">
            <v>GBP</v>
          </cell>
          <cell r="K312">
            <v>39344</v>
          </cell>
          <cell r="L312">
            <v>39344</v>
          </cell>
          <cell r="M312">
            <v>0</v>
          </cell>
          <cell r="N312">
            <v>0</v>
          </cell>
          <cell r="O312">
            <v>2378.65</v>
          </cell>
          <cell r="P312">
            <v>0</v>
          </cell>
          <cell r="Q312">
            <v>0</v>
          </cell>
          <cell r="R312">
            <v>0</v>
          </cell>
          <cell r="S312">
            <v>2378.65</v>
          </cell>
          <cell r="T312">
            <v>34</v>
          </cell>
        </row>
        <row r="313">
          <cell r="A313" t="str">
            <v>Egan, Fitzpatrick and Malsch plc</v>
          </cell>
          <cell r="B313" t="str">
            <v>90060636</v>
          </cell>
          <cell r="C313" t="str">
            <v>2007</v>
          </cell>
          <cell r="D313" t="str">
            <v>RV</v>
          </cell>
          <cell r="E313" t="str">
            <v>01</v>
          </cell>
          <cell r="F313" t="str">
            <v>0090060636</v>
          </cell>
          <cell r="G313" t="str">
            <v>0010006659</v>
          </cell>
          <cell r="H313">
            <v>0</v>
          </cell>
          <cell r="I313" t="str">
            <v>S</v>
          </cell>
          <cell r="J313" t="str">
            <v>GBP</v>
          </cell>
          <cell r="K313">
            <v>39353</v>
          </cell>
          <cell r="L313">
            <v>39353</v>
          </cell>
          <cell r="M313">
            <v>0</v>
          </cell>
          <cell r="N313">
            <v>370.55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370.55</v>
          </cell>
          <cell r="T313">
            <v>25</v>
          </cell>
        </row>
        <row r="314">
          <cell r="A314" t="str">
            <v>Egan, Fitzpatrick and Malsch plc</v>
          </cell>
          <cell r="B314" t="str">
            <v>90078096</v>
          </cell>
          <cell r="C314" t="str">
            <v>2007</v>
          </cell>
          <cell r="D314" t="str">
            <v>RV</v>
          </cell>
          <cell r="E314" t="str">
            <v>01</v>
          </cell>
          <cell r="F314" t="str">
            <v>0090078096</v>
          </cell>
          <cell r="G314" t="str">
            <v>0010006659</v>
          </cell>
          <cell r="H314">
            <v>0</v>
          </cell>
          <cell r="I314" t="str">
            <v>S</v>
          </cell>
          <cell r="J314" t="str">
            <v>GBP</v>
          </cell>
          <cell r="K314">
            <v>39405</v>
          </cell>
          <cell r="L314">
            <v>39405</v>
          </cell>
          <cell r="M314">
            <v>3922.67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3922.67</v>
          </cell>
          <cell r="T314">
            <v>-27</v>
          </cell>
        </row>
        <row r="315">
          <cell r="A315" t="str">
            <v>Egan, Fitzpatrick and Malsch plc</v>
          </cell>
          <cell r="B315" t="str">
            <v>90078097</v>
          </cell>
          <cell r="C315" t="str">
            <v>2007</v>
          </cell>
          <cell r="D315" t="str">
            <v>RV</v>
          </cell>
          <cell r="E315" t="str">
            <v>01</v>
          </cell>
          <cell r="F315" t="str">
            <v>0090078097</v>
          </cell>
          <cell r="G315" t="str">
            <v>0010006659</v>
          </cell>
          <cell r="H315">
            <v>0</v>
          </cell>
          <cell r="I315" t="str">
            <v>S</v>
          </cell>
          <cell r="J315" t="str">
            <v>GBP</v>
          </cell>
          <cell r="K315">
            <v>39405</v>
          </cell>
          <cell r="L315">
            <v>39405</v>
          </cell>
          <cell r="M315">
            <v>19762.5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19762.5</v>
          </cell>
          <cell r="T315">
            <v>-27</v>
          </cell>
        </row>
        <row r="316">
          <cell r="A316" t="str">
            <v>Egan, Fitzpatrick and Malsch plc Total</v>
          </cell>
          <cell r="M316">
            <v>23685.17</v>
          </cell>
          <cell r="N316">
            <v>370.55</v>
          </cell>
          <cell r="O316">
            <v>2378.65</v>
          </cell>
          <cell r="P316">
            <v>0</v>
          </cell>
          <cell r="Q316">
            <v>0</v>
          </cell>
          <cell r="R316">
            <v>0</v>
          </cell>
          <cell r="S316">
            <v>26434.370000000003</v>
          </cell>
        </row>
        <row r="317">
          <cell r="A317" t="str">
            <v>ELECTROMECH DESIGN &amp; ASSEMBLY LTD</v>
          </cell>
          <cell r="B317" t="str">
            <v>90069067</v>
          </cell>
          <cell r="C317" t="str">
            <v>2007</v>
          </cell>
          <cell r="D317" t="str">
            <v>RV</v>
          </cell>
          <cell r="E317" t="str">
            <v>01</v>
          </cell>
          <cell r="F317" t="str">
            <v>0090069067</v>
          </cell>
          <cell r="G317" t="str">
            <v>0010011754</v>
          </cell>
          <cell r="H317">
            <v>0</v>
          </cell>
          <cell r="I317" t="str">
            <v>S</v>
          </cell>
          <cell r="J317" t="str">
            <v>GBP</v>
          </cell>
          <cell r="K317">
            <v>39377</v>
          </cell>
          <cell r="L317">
            <v>39377</v>
          </cell>
          <cell r="M317">
            <v>0</v>
          </cell>
          <cell r="N317">
            <v>2702.5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2702.5</v>
          </cell>
          <cell r="T317">
            <v>1</v>
          </cell>
        </row>
        <row r="318">
          <cell r="A318" t="str">
            <v>ELECTROMECH DESIGN &amp; ASSEMBLY LTD Total</v>
          </cell>
          <cell r="M318">
            <v>0</v>
          </cell>
          <cell r="N318">
            <v>2702.5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2702.5</v>
          </cell>
        </row>
        <row r="319">
          <cell r="A319" t="str">
            <v>EMPSEECO LTD</v>
          </cell>
          <cell r="B319" t="str">
            <v>400024714</v>
          </cell>
          <cell r="C319" t="str">
            <v>2007</v>
          </cell>
          <cell r="D319" t="str">
            <v>UF</v>
          </cell>
          <cell r="E319" t="str">
            <v>01</v>
          </cell>
          <cell r="F319" t="str">
            <v>5067560</v>
          </cell>
          <cell r="G319" t="str">
            <v>E.001786</v>
          </cell>
          <cell r="H319" t="str">
            <v>AGR:LS-5067560:7714491-</v>
          </cell>
          <cell r="I319" t="str">
            <v>S</v>
          </cell>
          <cell r="J319" t="str">
            <v>GBP</v>
          </cell>
          <cell r="K319">
            <v>39263</v>
          </cell>
          <cell r="L319">
            <v>39259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41.95</v>
          </cell>
          <cell r="R319">
            <v>0</v>
          </cell>
          <cell r="S319">
            <v>41.95</v>
          </cell>
          <cell r="T319">
            <v>119</v>
          </cell>
        </row>
        <row r="320">
          <cell r="A320" t="str">
            <v>EMPSEECO LTD</v>
          </cell>
          <cell r="B320" t="str">
            <v>90065133</v>
          </cell>
          <cell r="C320" t="str">
            <v>2007</v>
          </cell>
          <cell r="D320" t="str">
            <v>RV</v>
          </cell>
          <cell r="E320" t="str">
            <v>01</v>
          </cell>
          <cell r="F320" t="str">
            <v>0090065133</v>
          </cell>
          <cell r="G320" t="str">
            <v>0010001461</v>
          </cell>
          <cell r="H320">
            <v>0</v>
          </cell>
          <cell r="I320" t="str">
            <v>S</v>
          </cell>
          <cell r="J320" t="str">
            <v>GBP</v>
          </cell>
          <cell r="K320">
            <v>39364</v>
          </cell>
          <cell r="L320">
            <v>39364</v>
          </cell>
          <cell r="M320">
            <v>0</v>
          </cell>
          <cell r="N320">
            <v>162.47999999999999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162.47999999999999</v>
          </cell>
          <cell r="T320">
            <v>14</v>
          </cell>
        </row>
        <row r="321">
          <cell r="A321" t="str">
            <v>EMPSEECO LTD</v>
          </cell>
          <cell r="B321" t="str">
            <v>90068222</v>
          </cell>
          <cell r="C321" t="str">
            <v>2007</v>
          </cell>
          <cell r="D321" t="str">
            <v>RV</v>
          </cell>
          <cell r="E321" t="str">
            <v>01</v>
          </cell>
          <cell r="F321" t="str">
            <v>0090068222</v>
          </cell>
          <cell r="G321" t="str">
            <v>0010001461</v>
          </cell>
          <cell r="H321">
            <v>0</v>
          </cell>
          <cell r="I321" t="str">
            <v>S</v>
          </cell>
          <cell r="J321" t="str">
            <v>GBP</v>
          </cell>
          <cell r="K321">
            <v>39373</v>
          </cell>
          <cell r="L321">
            <v>39373</v>
          </cell>
          <cell r="M321">
            <v>0</v>
          </cell>
          <cell r="N321">
            <v>20.61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20.61</v>
          </cell>
          <cell r="T321">
            <v>5</v>
          </cell>
        </row>
        <row r="322">
          <cell r="A322" t="str">
            <v>EMPSEECO LTD</v>
          </cell>
          <cell r="B322" t="str">
            <v>90078776</v>
          </cell>
          <cell r="C322" t="str">
            <v>2007</v>
          </cell>
          <cell r="D322" t="str">
            <v>RV</v>
          </cell>
          <cell r="E322" t="str">
            <v>01</v>
          </cell>
          <cell r="F322" t="str">
            <v>0090078776</v>
          </cell>
          <cell r="G322" t="str">
            <v>0010001461</v>
          </cell>
          <cell r="H322">
            <v>0</v>
          </cell>
          <cell r="I322" t="str">
            <v>S</v>
          </cell>
          <cell r="J322" t="str">
            <v>GBP</v>
          </cell>
          <cell r="K322">
            <v>39407</v>
          </cell>
          <cell r="L322">
            <v>39407</v>
          </cell>
          <cell r="M322">
            <v>41.24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41.24</v>
          </cell>
          <cell r="T322">
            <v>-29</v>
          </cell>
        </row>
        <row r="323">
          <cell r="A323" t="str">
            <v>EMPSEECO LTD Total</v>
          </cell>
          <cell r="M323">
            <v>41.24</v>
          </cell>
          <cell r="N323">
            <v>183.08999999999997</v>
          </cell>
          <cell r="O323">
            <v>0</v>
          </cell>
          <cell r="P323">
            <v>0</v>
          </cell>
          <cell r="Q323">
            <v>41.95</v>
          </cell>
          <cell r="R323">
            <v>0</v>
          </cell>
          <cell r="S323">
            <v>266.28000000000003</v>
          </cell>
        </row>
        <row r="324">
          <cell r="A324" t="str">
            <v>ENRICHMENT TECHNOLOGY UK LTD</v>
          </cell>
          <cell r="B324" t="str">
            <v>400024487</v>
          </cell>
          <cell r="C324" t="str">
            <v>2007</v>
          </cell>
          <cell r="D324" t="str">
            <v>UF</v>
          </cell>
          <cell r="E324" t="str">
            <v>01</v>
          </cell>
          <cell r="F324" t="str">
            <v>5067308</v>
          </cell>
          <cell r="G324" t="str">
            <v>E.001786</v>
          </cell>
          <cell r="H324" t="str">
            <v>AGR:LS-5067308:7713941-</v>
          </cell>
          <cell r="I324" t="str">
            <v>S</v>
          </cell>
          <cell r="J324" t="str">
            <v>GBP</v>
          </cell>
          <cell r="K324">
            <v>39263</v>
          </cell>
          <cell r="L324">
            <v>39245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1882.7</v>
          </cell>
          <cell r="S324">
            <v>1882.7</v>
          </cell>
          <cell r="T324">
            <v>133</v>
          </cell>
        </row>
        <row r="325">
          <cell r="A325" t="str">
            <v>ENRICHMENT TECHNOLOGY UK LTD Total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1882.7</v>
          </cell>
          <cell r="S325">
            <v>1882.7</v>
          </cell>
        </row>
        <row r="326">
          <cell r="A326" t="str">
            <v>ENVIROTECH RESEARCH LTD</v>
          </cell>
          <cell r="B326" t="str">
            <v>400024044</v>
          </cell>
          <cell r="C326" t="str">
            <v>2007</v>
          </cell>
          <cell r="D326" t="str">
            <v>UF</v>
          </cell>
          <cell r="E326" t="str">
            <v>01</v>
          </cell>
          <cell r="F326" t="str">
            <v>5066544</v>
          </cell>
          <cell r="G326" t="str">
            <v>E.001786</v>
          </cell>
          <cell r="H326" t="str">
            <v>AGR:LS-5066544:7714480-</v>
          </cell>
          <cell r="I326" t="str">
            <v>S</v>
          </cell>
          <cell r="J326" t="str">
            <v>GBP</v>
          </cell>
          <cell r="K326">
            <v>39263</v>
          </cell>
          <cell r="L326">
            <v>39198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2232.5</v>
          </cell>
          <cell r="S326">
            <v>2232.5</v>
          </cell>
          <cell r="T326">
            <v>180</v>
          </cell>
        </row>
        <row r="327">
          <cell r="A327" t="str">
            <v>ENVIROTECH RESEARCH LTD</v>
          </cell>
          <cell r="B327" t="str">
            <v>90066083</v>
          </cell>
          <cell r="C327" t="str">
            <v>2007</v>
          </cell>
          <cell r="D327" t="str">
            <v>RV</v>
          </cell>
          <cell r="E327" t="str">
            <v>01</v>
          </cell>
          <cell r="F327" t="str">
            <v>0090066083</v>
          </cell>
          <cell r="G327" t="str">
            <v>0010006668</v>
          </cell>
          <cell r="H327">
            <v>0</v>
          </cell>
          <cell r="I327" t="str">
            <v>S</v>
          </cell>
          <cell r="J327" t="str">
            <v>GBP</v>
          </cell>
          <cell r="K327">
            <v>39366</v>
          </cell>
          <cell r="L327">
            <v>39366</v>
          </cell>
          <cell r="M327">
            <v>0</v>
          </cell>
          <cell r="N327">
            <v>3172.5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3172.5</v>
          </cell>
          <cell r="T327">
            <v>12</v>
          </cell>
        </row>
        <row r="328">
          <cell r="A328" t="str">
            <v>ENVIROTECH RESEARCH LTD Total</v>
          </cell>
          <cell r="M328">
            <v>0</v>
          </cell>
          <cell r="N328">
            <v>3172.5</v>
          </cell>
          <cell r="O328">
            <v>0</v>
          </cell>
          <cell r="P328">
            <v>0</v>
          </cell>
          <cell r="Q328">
            <v>0</v>
          </cell>
          <cell r="R328">
            <v>2232.5</v>
          </cell>
          <cell r="S328">
            <v>5405</v>
          </cell>
        </row>
        <row r="329">
          <cell r="A329" t="str">
            <v>ES TECHNOLOGIES COMPANY LTD</v>
          </cell>
          <cell r="B329" t="str">
            <v>90073476</v>
          </cell>
          <cell r="C329" t="str">
            <v>2007</v>
          </cell>
          <cell r="D329" t="str">
            <v>RV</v>
          </cell>
          <cell r="E329" t="str">
            <v>01</v>
          </cell>
          <cell r="F329" t="str">
            <v>0090073476</v>
          </cell>
          <cell r="G329" t="str">
            <v>0010006671</v>
          </cell>
          <cell r="H329">
            <v>0</v>
          </cell>
          <cell r="I329" t="str">
            <v>S</v>
          </cell>
          <cell r="J329" t="str">
            <v>GBP</v>
          </cell>
          <cell r="K329">
            <v>39386</v>
          </cell>
          <cell r="L329">
            <v>39386</v>
          </cell>
          <cell r="M329">
            <v>4000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4000</v>
          </cell>
          <cell r="T329">
            <v>-8</v>
          </cell>
        </row>
        <row r="330">
          <cell r="A330" t="str">
            <v>ES TECHNOLOGIES COMPANY LTD Total</v>
          </cell>
          <cell r="M330">
            <v>4000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4000</v>
          </cell>
        </row>
        <row r="331">
          <cell r="A331" t="str">
            <v>EUROPEAN COMMISSION</v>
          </cell>
          <cell r="B331" t="str">
            <v>90061734</v>
          </cell>
          <cell r="C331" t="str">
            <v>2007</v>
          </cell>
          <cell r="D331" t="str">
            <v>RV</v>
          </cell>
          <cell r="E331" t="str">
            <v>01</v>
          </cell>
          <cell r="F331" t="str">
            <v>0090061734</v>
          </cell>
          <cell r="G331" t="str">
            <v>0010006675</v>
          </cell>
          <cell r="H331">
            <v>0</v>
          </cell>
          <cell r="I331" t="str">
            <v>S</v>
          </cell>
          <cell r="J331" t="str">
            <v>GBP</v>
          </cell>
          <cell r="K331">
            <v>39357</v>
          </cell>
          <cell r="L331">
            <v>39357</v>
          </cell>
          <cell r="M331">
            <v>0</v>
          </cell>
          <cell r="N331">
            <v>33440.22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33440.22</v>
          </cell>
          <cell r="T331">
            <v>6</v>
          </cell>
        </row>
        <row r="332">
          <cell r="A332" t="str">
            <v>EUROPEAN COMMISSION Total</v>
          </cell>
          <cell r="M332">
            <v>0</v>
          </cell>
          <cell r="N332">
            <v>33440.22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33440.22</v>
          </cell>
        </row>
        <row r="333">
          <cell r="A333" t="str">
            <v>EUROSTAR (UK) LTD</v>
          </cell>
          <cell r="B333" t="str">
            <v>400024544</v>
          </cell>
          <cell r="C333" t="str">
            <v>2007</v>
          </cell>
          <cell r="D333" t="str">
            <v>UF</v>
          </cell>
          <cell r="E333" t="str">
            <v>01</v>
          </cell>
          <cell r="F333" t="str">
            <v>5067367</v>
          </cell>
          <cell r="G333" t="str">
            <v>E.001786</v>
          </cell>
          <cell r="H333" t="str">
            <v>AGR:LS-5067367:7713985-</v>
          </cell>
          <cell r="I333" t="str">
            <v>S</v>
          </cell>
          <cell r="J333" t="str">
            <v>GBP</v>
          </cell>
          <cell r="K333">
            <v>39263</v>
          </cell>
          <cell r="L333">
            <v>39252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1762.5</v>
          </cell>
          <cell r="S333">
            <v>1762.5</v>
          </cell>
          <cell r="T333">
            <v>126</v>
          </cell>
        </row>
        <row r="334">
          <cell r="A334" t="str">
            <v>EUROSTAR (UK) LTD</v>
          </cell>
          <cell r="B334" t="str">
            <v>90066997</v>
          </cell>
          <cell r="C334" t="str">
            <v>2007</v>
          </cell>
          <cell r="D334" t="str">
            <v>RV</v>
          </cell>
          <cell r="E334" t="str">
            <v>01</v>
          </cell>
          <cell r="F334" t="str">
            <v>0090066997</v>
          </cell>
          <cell r="G334" t="str">
            <v>0010006677</v>
          </cell>
          <cell r="H334">
            <v>0</v>
          </cell>
          <cell r="I334" t="str">
            <v>S</v>
          </cell>
          <cell r="J334" t="str">
            <v>GBP</v>
          </cell>
          <cell r="K334">
            <v>39370</v>
          </cell>
          <cell r="L334">
            <v>39370</v>
          </cell>
          <cell r="M334">
            <v>0</v>
          </cell>
          <cell r="N334">
            <v>10251.879999999999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10251.879999999999</v>
          </cell>
          <cell r="T334">
            <v>8</v>
          </cell>
        </row>
        <row r="335">
          <cell r="A335" t="str">
            <v>EUROSTAR (UK) LTD</v>
          </cell>
          <cell r="B335" t="str">
            <v>90072548</v>
          </cell>
          <cell r="C335" t="str">
            <v>2007</v>
          </cell>
          <cell r="D335" t="str">
            <v>RV</v>
          </cell>
          <cell r="E335" t="str">
            <v>01</v>
          </cell>
          <cell r="F335" t="str">
            <v>0090072548</v>
          </cell>
          <cell r="G335" t="str">
            <v>0010006677</v>
          </cell>
          <cell r="H335">
            <v>0</v>
          </cell>
          <cell r="I335" t="str">
            <v>S</v>
          </cell>
          <cell r="J335" t="str">
            <v>GBP</v>
          </cell>
          <cell r="K335">
            <v>39384</v>
          </cell>
          <cell r="L335">
            <v>39384</v>
          </cell>
          <cell r="M335">
            <v>5275.75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5275.75</v>
          </cell>
          <cell r="T335">
            <v>-6</v>
          </cell>
        </row>
        <row r="336">
          <cell r="A336" t="str">
            <v>EUROSTAR (UK) LTD</v>
          </cell>
          <cell r="B336" t="str">
            <v>90073001</v>
          </cell>
          <cell r="C336" t="str">
            <v>2007</v>
          </cell>
          <cell r="D336" t="str">
            <v>RV</v>
          </cell>
          <cell r="E336" t="str">
            <v>01</v>
          </cell>
          <cell r="F336" t="str">
            <v>0090073001</v>
          </cell>
          <cell r="G336" t="str">
            <v>0010006677</v>
          </cell>
          <cell r="H336">
            <v>0</v>
          </cell>
          <cell r="I336" t="str">
            <v>S</v>
          </cell>
          <cell r="J336" t="str">
            <v>GBP</v>
          </cell>
          <cell r="K336">
            <v>39385</v>
          </cell>
          <cell r="L336">
            <v>39385</v>
          </cell>
          <cell r="M336">
            <v>4700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4700</v>
          </cell>
          <cell r="T336">
            <v>-7</v>
          </cell>
        </row>
        <row r="337">
          <cell r="A337" t="str">
            <v>EUROSTAR (UK) LTD Total</v>
          </cell>
          <cell r="M337">
            <v>9975.75</v>
          </cell>
          <cell r="N337">
            <v>10251.879999999999</v>
          </cell>
          <cell r="O337">
            <v>0</v>
          </cell>
          <cell r="P337">
            <v>0</v>
          </cell>
          <cell r="Q337">
            <v>0</v>
          </cell>
          <cell r="R337">
            <v>1762.5</v>
          </cell>
          <cell r="S337">
            <v>21990.129999999997</v>
          </cell>
        </row>
        <row r="338">
          <cell r="A338" t="str">
            <v>EWS RAILWAY LTD</v>
          </cell>
          <cell r="B338" t="str">
            <v>90058060</v>
          </cell>
          <cell r="C338" t="str">
            <v>2007</v>
          </cell>
          <cell r="D338" t="str">
            <v>RV</v>
          </cell>
          <cell r="E338" t="str">
            <v>01</v>
          </cell>
          <cell r="F338" t="str">
            <v>0090058060</v>
          </cell>
          <cell r="G338" t="str">
            <v>0010001462</v>
          </cell>
          <cell r="H338">
            <v>0</v>
          </cell>
          <cell r="I338" t="str">
            <v>S</v>
          </cell>
          <cell r="J338" t="str">
            <v>GBP</v>
          </cell>
          <cell r="K338">
            <v>39351</v>
          </cell>
          <cell r="L338">
            <v>39351</v>
          </cell>
          <cell r="M338">
            <v>0</v>
          </cell>
          <cell r="N338">
            <v>6.47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6.47</v>
          </cell>
          <cell r="T338">
            <v>27</v>
          </cell>
        </row>
        <row r="339">
          <cell r="A339" t="str">
            <v>EWS RAILWAY LTD</v>
          </cell>
          <cell r="B339" t="str">
            <v>90058061</v>
          </cell>
          <cell r="C339" t="str">
            <v>2007</v>
          </cell>
          <cell r="D339" t="str">
            <v>RV</v>
          </cell>
          <cell r="E339" t="str">
            <v>01</v>
          </cell>
          <cell r="F339" t="str">
            <v>0090058061</v>
          </cell>
          <cell r="G339" t="str">
            <v>0010001462</v>
          </cell>
          <cell r="H339">
            <v>0</v>
          </cell>
          <cell r="I339" t="str">
            <v>S</v>
          </cell>
          <cell r="J339" t="str">
            <v>GBP</v>
          </cell>
          <cell r="K339">
            <v>39351</v>
          </cell>
          <cell r="L339">
            <v>39351</v>
          </cell>
          <cell r="M339">
            <v>0</v>
          </cell>
          <cell r="N339">
            <v>43.04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43.04</v>
          </cell>
          <cell r="T339">
            <v>27</v>
          </cell>
        </row>
        <row r="340">
          <cell r="A340" t="str">
            <v>EWS RAILWAY LTD</v>
          </cell>
          <cell r="B340" t="str">
            <v>90058062</v>
          </cell>
          <cell r="C340" t="str">
            <v>2007</v>
          </cell>
          <cell r="D340" t="str">
            <v>RV</v>
          </cell>
          <cell r="E340" t="str">
            <v>01</v>
          </cell>
          <cell r="F340" t="str">
            <v>0090058062</v>
          </cell>
          <cell r="G340" t="str">
            <v>0010001462</v>
          </cell>
          <cell r="H340">
            <v>0</v>
          </cell>
          <cell r="I340" t="str">
            <v>S</v>
          </cell>
          <cell r="J340" t="str">
            <v>GBP</v>
          </cell>
          <cell r="K340">
            <v>39351</v>
          </cell>
          <cell r="L340">
            <v>39351</v>
          </cell>
          <cell r="M340">
            <v>0</v>
          </cell>
          <cell r="N340">
            <v>67.739999999999995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67.739999999999995</v>
          </cell>
          <cell r="T340">
            <v>27</v>
          </cell>
        </row>
        <row r="341">
          <cell r="A341" t="str">
            <v>EWS RAILWAY LTD</v>
          </cell>
          <cell r="B341" t="str">
            <v>90067781</v>
          </cell>
          <cell r="C341" t="str">
            <v>2007</v>
          </cell>
          <cell r="D341" t="str">
            <v>RV</v>
          </cell>
          <cell r="E341" t="str">
            <v>01</v>
          </cell>
          <cell r="F341" t="str">
            <v>0090067781</v>
          </cell>
          <cell r="G341" t="str">
            <v>0010001462</v>
          </cell>
          <cell r="H341">
            <v>0</v>
          </cell>
          <cell r="I341" t="str">
            <v>S</v>
          </cell>
          <cell r="J341" t="str">
            <v>GBP</v>
          </cell>
          <cell r="K341">
            <v>39373</v>
          </cell>
          <cell r="L341">
            <v>39373</v>
          </cell>
          <cell r="M341">
            <v>0</v>
          </cell>
          <cell r="N341">
            <v>646.25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646.25</v>
          </cell>
          <cell r="T341">
            <v>5</v>
          </cell>
        </row>
        <row r="342">
          <cell r="A342" t="str">
            <v>EWS RAILWAY LTD</v>
          </cell>
          <cell r="B342" t="str">
            <v>90067782</v>
          </cell>
          <cell r="C342" t="str">
            <v>2007</v>
          </cell>
          <cell r="D342" t="str">
            <v>RV</v>
          </cell>
          <cell r="E342" t="str">
            <v>01</v>
          </cell>
          <cell r="F342" t="str">
            <v>0090067782</v>
          </cell>
          <cell r="G342" t="str">
            <v>0010001462</v>
          </cell>
          <cell r="H342">
            <v>0</v>
          </cell>
          <cell r="I342" t="str">
            <v>S</v>
          </cell>
          <cell r="J342" t="str">
            <v>GBP</v>
          </cell>
          <cell r="K342">
            <v>39373</v>
          </cell>
          <cell r="L342">
            <v>39373</v>
          </cell>
          <cell r="M342">
            <v>0</v>
          </cell>
          <cell r="N342">
            <v>646.25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646.25</v>
          </cell>
          <cell r="T342">
            <v>5</v>
          </cell>
        </row>
        <row r="343">
          <cell r="A343" t="str">
            <v>EWS RAILWAY LTD</v>
          </cell>
          <cell r="B343" t="str">
            <v>90069103</v>
          </cell>
          <cell r="C343" t="str">
            <v>2007</v>
          </cell>
          <cell r="D343" t="str">
            <v>RV</v>
          </cell>
          <cell r="E343" t="str">
            <v>01</v>
          </cell>
          <cell r="F343" t="str">
            <v>0090069103</v>
          </cell>
          <cell r="G343" t="str">
            <v>0010001462</v>
          </cell>
          <cell r="H343">
            <v>0</v>
          </cell>
          <cell r="I343" t="str">
            <v>S</v>
          </cell>
          <cell r="J343" t="str">
            <v>GBP</v>
          </cell>
          <cell r="K343">
            <v>39377</v>
          </cell>
          <cell r="L343">
            <v>39377</v>
          </cell>
          <cell r="M343">
            <v>0</v>
          </cell>
          <cell r="N343">
            <v>9549.23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9549.23</v>
          </cell>
          <cell r="T343">
            <v>1</v>
          </cell>
        </row>
        <row r="344">
          <cell r="A344" t="str">
            <v>EWS RAILWAY LTD</v>
          </cell>
          <cell r="B344" t="str">
            <v>90070620</v>
          </cell>
          <cell r="C344" t="str">
            <v>2007</v>
          </cell>
          <cell r="D344" t="str">
            <v>RV</v>
          </cell>
          <cell r="E344" t="str">
            <v>01</v>
          </cell>
          <cell r="F344" t="str">
            <v>0090070620</v>
          </cell>
          <cell r="G344" t="str">
            <v>0010001462</v>
          </cell>
          <cell r="H344">
            <v>0</v>
          </cell>
          <cell r="I344" t="str">
            <v>S</v>
          </cell>
          <cell r="J344" t="str">
            <v>GBP</v>
          </cell>
          <cell r="K344">
            <v>39380</v>
          </cell>
          <cell r="L344">
            <v>39380</v>
          </cell>
          <cell r="M344">
            <v>68.739999999999995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68.739999999999995</v>
          </cell>
          <cell r="T344">
            <v>-2</v>
          </cell>
        </row>
        <row r="345">
          <cell r="A345" t="str">
            <v>EWS RAILWAY LTD</v>
          </cell>
          <cell r="B345" t="str">
            <v>90072734</v>
          </cell>
          <cell r="C345" t="str">
            <v>2007</v>
          </cell>
          <cell r="D345" t="str">
            <v>RV</v>
          </cell>
          <cell r="E345" t="str">
            <v>01</v>
          </cell>
          <cell r="F345" t="str">
            <v>0090072734</v>
          </cell>
          <cell r="G345" t="str">
            <v>0010001462</v>
          </cell>
          <cell r="H345">
            <v>0</v>
          </cell>
          <cell r="I345" t="str">
            <v>S</v>
          </cell>
          <cell r="J345" t="str">
            <v>GBP</v>
          </cell>
          <cell r="K345">
            <v>39385</v>
          </cell>
          <cell r="L345">
            <v>39385</v>
          </cell>
          <cell r="M345">
            <v>5240.5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5240.5</v>
          </cell>
          <cell r="T345">
            <v>-7</v>
          </cell>
        </row>
        <row r="346">
          <cell r="A346" t="str">
            <v>EWS RAILWAY LTD</v>
          </cell>
          <cell r="B346" t="str">
            <v>90072735</v>
          </cell>
          <cell r="C346" t="str">
            <v>2007</v>
          </cell>
          <cell r="D346" t="str">
            <v>RV</v>
          </cell>
          <cell r="E346" t="str">
            <v>01</v>
          </cell>
          <cell r="F346" t="str">
            <v>0090072735</v>
          </cell>
          <cell r="G346" t="str">
            <v>0010001462</v>
          </cell>
          <cell r="H346">
            <v>0</v>
          </cell>
          <cell r="I346" t="str">
            <v>S</v>
          </cell>
          <cell r="J346" t="str">
            <v>GBP</v>
          </cell>
          <cell r="K346">
            <v>39385</v>
          </cell>
          <cell r="L346">
            <v>39385</v>
          </cell>
          <cell r="M346">
            <v>998.75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998.75</v>
          </cell>
          <cell r="T346">
            <v>-7</v>
          </cell>
        </row>
        <row r="347">
          <cell r="A347" t="str">
            <v>EWS RAILWAY LTD</v>
          </cell>
          <cell r="B347" t="str">
            <v>90078070</v>
          </cell>
          <cell r="C347" t="str">
            <v>2007</v>
          </cell>
          <cell r="D347" t="str">
            <v>RV</v>
          </cell>
          <cell r="E347" t="str">
            <v>01</v>
          </cell>
          <cell r="F347" t="str">
            <v>0090078070</v>
          </cell>
          <cell r="G347" t="str">
            <v>0010001462</v>
          </cell>
          <cell r="H347">
            <v>0</v>
          </cell>
          <cell r="I347" t="str">
            <v>S</v>
          </cell>
          <cell r="J347" t="str">
            <v>GBP</v>
          </cell>
          <cell r="K347">
            <v>39405</v>
          </cell>
          <cell r="L347">
            <v>39405</v>
          </cell>
          <cell r="M347">
            <v>1233.75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1233.75</v>
          </cell>
          <cell r="T347">
            <v>-27</v>
          </cell>
        </row>
        <row r="348">
          <cell r="A348" t="str">
            <v>EWS RAILWAY LTD Total</v>
          </cell>
          <cell r="M348">
            <v>7541.74</v>
          </cell>
          <cell r="N348">
            <v>10958.98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18500.72</v>
          </cell>
        </row>
        <row r="349">
          <cell r="A349" t="str">
            <v>FASTLINE LTD</v>
          </cell>
          <cell r="B349" t="str">
            <v>90059228</v>
          </cell>
          <cell r="C349" t="str">
            <v>2007</v>
          </cell>
          <cell r="D349" t="str">
            <v>RV</v>
          </cell>
          <cell r="E349" t="str">
            <v>01</v>
          </cell>
          <cell r="F349" t="str">
            <v>0090059228</v>
          </cell>
          <cell r="G349" t="str">
            <v>0010006682</v>
          </cell>
          <cell r="H349">
            <v>0</v>
          </cell>
          <cell r="I349" t="str">
            <v>S</v>
          </cell>
          <cell r="J349" t="str">
            <v>GBP</v>
          </cell>
          <cell r="K349">
            <v>39351</v>
          </cell>
          <cell r="L349">
            <v>39351</v>
          </cell>
          <cell r="M349">
            <v>0</v>
          </cell>
          <cell r="N349">
            <v>411.25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411.25</v>
          </cell>
          <cell r="T349">
            <v>27</v>
          </cell>
        </row>
        <row r="350">
          <cell r="A350" t="str">
            <v>FASTLINE LTD</v>
          </cell>
          <cell r="B350" t="str">
            <v>90059229</v>
          </cell>
          <cell r="C350" t="str">
            <v>2007</v>
          </cell>
          <cell r="D350" t="str">
            <v>RV</v>
          </cell>
          <cell r="E350" t="str">
            <v>01</v>
          </cell>
          <cell r="F350" t="str">
            <v>0090059229</v>
          </cell>
          <cell r="G350" t="str">
            <v>0010006682</v>
          </cell>
          <cell r="H350">
            <v>0</v>
          </cell>
          <cell r="I350" t="str">
            <v>S</v>
          </cell>
          <cell r="J350" t="str">
            <v>GBP</v>
          </cell>
          <cell r="K350">
            <v>39351</v>
          </cell>
          <cell r="L350">
            <v>39351</v>
          </cell>
          <cell r="M350">
            <v>0</v>
          </cell>
          <cell r="N350">
            <v>411.25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411.25</v>
          </cell>
          <cell r="T350">
            <v>27</v>
          </cell>
        </row>
        <row r="351">
          <cell r="A351" t="str">
            <v>FASTLINE LTD</v>
          </cell>
          <cell r="B351" t="str">
            <v>90059230</v>
          </cell>
          <cell r="C351" t="str">
            <v>2007</v>
          </cell>
          <cell r="D351" t="str">
            <v>RV</v>
          </cell>
          <cell r="E351" t="str">
            <v>01</v>
          </cell>
          <cell r="F351" t="str">
            <v>0090059230</v>
          </cell>
          <cell r="G351" t="str">
            <v>0010006682</v>
          </cell>
          <cell r="H351">
            <v>0</v>
          </cell>
          <cell r="I351" t="str">
            <v>S</v>
          </cell>
          <cell r="J351" t="str">
            <v>GBP</v>
          </cell>
          <cell r="K351">
            <v>39351</v>
          </cell>
          <cell r="L351">
            <v>39351</v>
          </cell>
          <cell r="M351">
            <v>0</v>
          </cell>
          <cell r="N351">
            <v>411.25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411.25</v>
          </cell>
          <cell r="T351">
            <v>27</v>
          </cell>
        </row>
        <row r="352">
          <cell r="A352" t="str">
            <v>FASTLINE LTD</v>
          </cell>
          <cell r="B352" t="str">
            <v>90059231</v>
          </cell>
          <cell r="C352" t="str">
            <v>2007</v>
          </cell>
          <cell r="D352" t="str">
            <v>RV</v>
          </cell>
          <cell r="E352" t="str">
            <v>01</v>
          </cell>
          <cell r="F352" t="str">
            <v>0090059231</v>
          </cell>
          <cell r="G352" t="str">
            <v>0010006682</v>
          </cell>
          <cell r="H352">
            <v>0</v>
          </cell>
          <cell r="I352" t="str">
            <v>S</v>
          </cell>
          <cell r="J352" t="str">
            <v>GBP</v>
          </cell>
          <cell r="K352">
            <v>39351</v>
          </cell>
          <cell r="L352">
            <v>39351</v>
          </cell>
          <cell r="M352">
            <v>0</v>
          </cell>
          <cell r="N352">
            <v>293.75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293.75</v>
          </cell>
          <cell r="T352">
            <v>27</v>
          </cell>
        </row>
        <row r="353">
          <cell r="A353" t="str">
            <v>FASTLINE LTD</v>
          </cell>
          <cell r="B353" t="str">
            <v>90066467</v>
          </cell>
          <cell r="C353" t="str">
            <v>2007</v>
          </cell>
          <cell r="D353" t="str">
            <v>RV</v>
          </cell>
          <cell r="E353" t="str">
            <v>01</v>
          </cell>
          <cell r="F353" t="str">
            <v>0090066467</v>
          </cell>
          <cell r="G353" t="str">
            <v>0010006682</v>
          </cell>
          <cell r="H353">
            <v>0</v>
          </cell>
          <cell r="I353" t="str">
            <v>S</v>
          </cell>
          <cell r="J353" t="str">
            <v>GBP</v>
          </cell>
          <cell r="K353">
            <v>39370</v>
          </cell>
          <cell r="L353">
            <v>39370</v>
          </cell>
          <cell r="M353">
            <v>0</v>
          </cell>
          <cell r="N353">
            <v>235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235</v>
          </cell>
          <cell r="T353">
            <v>8</v>
          </cell>
        </row>
        <row r="354">
          <cell r="A354" t="str">
            <v>FASTLINE LTD</v>
          </cell>
          <cell r="B354" t="str">
            <v>90066468</v>
          </cell>
          <cell r="C354" t="str">
            <v>2007</v>
          </cell>
          <cell r="D354" t="str">
            <v>RV</v>
          </cell>
          <cell r="E354" t="str">
            <v>01</v>
          </cell>
          <cell r="F354" t="str">
            <v>0090066468</v>
          </cell>
          <cell r="G354" t="str">
            <v>0010006682</v>
          </cell>
          <cell r="H354">
            <v>0</v>
          </cell>
          <cell r="I354" t="str">
            <v>S</v>
          </cell>
          <cell r="J354" t="str">
            <v>GBP</v>
          </cell>
          <cell r="K354">
            <v>39370</v>
          </cell>
          <cell r="L354">
            <v>39370</v>
          </cell>
          <cell r="M354">
            <v>0</v>
          </cell>
          <cell r="N354">
            <v>235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235</v>
          </cell>
          <cell r="T354">
            <v>8</v>
          </cell>
        </row>
        <row r="355">
          <cell r="A355" t="str">
            <v>FASTLINE LTD</v>
          </cell>
          <cell r="B355" t="str">
            <v>90073249</v>
          </cell>
          <cell r="C355" t="str">
            <v>2007</v>
          </cell>
          <cell r="D355" t="str">
            <v>RV</v>
          </cell>
          <cell r="E355" t="str">
            <v>01</v>
          </cell>
          <cell r="F355" t="str">
            <v>0090073249</v>
          </cell>
          <cell r="G355" t="str">
            <v>0010006682</v>
          </cell>
          <cell r="H355">
            <v>0</v>
          </cell>
          <cell r="I355" t="str">
            <v>S</v>
          </cell>
          <cell r="J355" t="str">
            <v>GBP</v>
          </cell>
          <cell r="K355">
            <v>39386</v>
          </cell>
          <cell r="L355">
            <v>39386</v>
          </cell>
          <cell r="M355">
            <v>470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470</v>
          </cell>
          <cell r="T355">
            <v>-8</v>
          </cell>
        </row>
        <row r="356">
          <cell r="A356" t="str">
            <v>FASTLINE LTD</v>
          </cell>
          <cell r="B356" t="str">
            <v>90073250</v>
          </cell>
          <cell r="C356" t="str">
            <v>2007</v>
          </cell>
          <cell r="D356" t="str">
            <v>RV</v>
          </cell>
          <cell r="E356" t="str">
            <v>01</v>
          </cell>
          <cell r="F356" t="str">
            <v>0090073250</v>
          </cell>
          <cell r="G356" t="str">
            <v>0010006682</v>
          </cell>
          <cell r="H356">
            <v>0</v>
          </cell>
          <cell r="I356" t="str">
            <v>S</v>
          </cell>
          <cell r="J356" t="str">
            <v>GBP</v>
          </cell>
          <cell r="K356">
            <v>39386</v>
          </cell>
          <cell r="L356">
            <v>39386</v>
          </cell>
          <cell r="M356">
            <v>470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470</v>
          </cell>
          <cell r="T356">
            <v>-8</v>
          </cell>
        </row>
        <row r="357">
          <cell r="A357" t="str">
            <v>FASTLINE LTD</v>
          </cell>
          <cell r="B357" t="str">
            <v>90078360</v>
          </cell>
          <cell r="C357" t="str">
            <v>2007</v>
          </cell>
          <cell r="D357" t="str">
            <v>RV</v>
          </cell>
          <cell r="E357" t="str">
            <v>01</v>
          </cell>
          <cell r="F357" t="str">
            <v>0090078360</v>
          </cell>
          <cell r="G357" t="str">
            <v>0010006682</v>
          </cell>
          <cell r="H357">
            <v>0</v>
          </cell>
          <cell r="I357" t="str">
            <v>S</v>
          </cell>
          <cell r="J357" t="str">
            <v>GBP</v>
          </cell>
          <cell r="K357">
            <v>39406</v>
          </cell>
          <cell r="L357">
            <v>39406</v>
          </cell>
          <cell r="M357">
            <v>411.25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411.25</v>
          </cell>
          <cell r="T357">
            <v>-28</v>
          </cell>
        </row>
        <row r="358">
          <cell r="A358" t="str">
            <v>FASTLINE LTD</v>
          </cell>
          <cell r="B358" t="str">
            <v>90078361</v>
          </cell>
          <cell r="C358" t="str">
            <v>2007</v>
          </cell>
          <cell r="D358" t="str">
            <v>RV</v>
          </cell>
          <cell r="E358" t="str">
            <v>01</v>
          </cell>
          <cell r="F358" t="str">
            <v>0090078361</v>
          </cell>
          <cell r="G358" t="str">
            <v>0010006682</v>
          </cell>
          <cell r="H358">
            <v>0</v>
          </cell>
          <cell r="I358" t="str">
            <v>S</v>
          </cell>
          <cell r="J358" t="str">
            <v>GBP</v>
          </cell>
          <cell r="K358">
            <v>39406</v>
          </cell>
          <cell r="L358">
            <v>39406</v>
          </cell>
          <cell r="M358">
            <v>411.25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411.25</v>
          </cell>
          <cell r="T358">
            <v>-28</v>
          </cell>
        </row>
        <row r="359">
          <cell r="A359" t="str">
            <v>FASTLINE LTD</v>
          </cell>
          <cell r="B359" t="str">
            <v>90078362</v>
          </cell>
          <cell r="C359" t="str">
            <v>2007</v>
          </cell>
          <cell r="D359" t="str">
            <v>RV</v>
          </cell>
          <cell r="E359" t="str">
            <v>01</v>
          </cell>
          <cell r="F359" t="str">
            <v>0090078362</v>
          </cell>
          <cell r="G359" t="str">
            <v>0010006682</v>
          </cell>
          <cell r="H359">
            <v>0</v>
          </cell>
          <cell r="I359" t="str">
            <v>S</v>
          </cell>
          <cell r="J359" t="str">
            <v>GBP</v>
          </cell>
          <cell r="K359">
            <v>39406</v>
          </cell>
          <cell r="L359">
            <v>39406</v>
          </cell>
          <cell r="M359">
            <v>470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470</v>
          </cell>
          <cell r="T359">
            <v>-28</v>
          </cell>
        </row>
        <row r="360">
          <cell r="A360" t="str">
            <v>FASTLINE LTD Total</v>
          </cell>
          <cell r="M360">
            <v>2232.5</v>
          </cell>
          <cell r="N360">
            <v>1997.5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4230</v>
          </cell>
        </row>
        <row r="361">
          <cell r="A361" t="str">
            <v>FGK/TRANSPENNINE LTD</v>
          </cell>
          <cell r="B361" t="str">
            <v>90068977</v>
          </cell>
          <cell r="C361" t="str">
            <v>2007</v>
          </cell>
          <cell r="D361" t="str">
            <v>RV</v>
          </cell>
          <cell r="E361" t="str">
            <v>01</v>
          </cell>
          <cell r="F361" t="str">
            <v>0090068977</v>
          </cell>
          <cell r="G361" t="str">
            <v>0010006685</v>
          </cell>
          <cell r="H361">
            <v>0</v>
          </cell>
          <cell r="I361" t="str">
            <v>S</v>
          </cell>
          <cell r="J361" t="str">
            <v>GBP</v>
          </cell>
          <cell r="K361">
            <v>39377</v>
          </cell>
          <cell r="L361">
            <v>39377</v>
          </cell>
          <cell r="M361">
            <v>0</v>
          </cell>
          <cell r="N361">
            <v>884.78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884.78</v>
          </cell>
          <cell r="T361">
            <v>1</v>
          </cell>
        </row>
        <row r="362">
          <cell r="A362" t="str">
            <v>FGK/TRANSPENNINE LTD Total</v>
          </cell>
          <cell r="M362">
            <v>0</v>
          </cell>
          <cell r="N362">
            <v>884.78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884.78</v>
          </cell>
        </row>
        <row r="363">
          <cell r="A363" t="str">
            <v>FIRST CAPITAL CONNECT</v>
          </cell>
          <cell r="B363" t="str">
            <v>90058107</v>
          </cell>
          <cell r="C363" t="str">
            <v>2007</v>
          </cell>
          <cell r="D363" t="str">
            <v>RV</v>
          </cell>
          <cell r="E363" t="str">
            <v>01</v>
          </cell>
          <cell r="F363" t="str">
            <v>0090058107</v>
          </cell>
          <cell r="G363" t="str">
            <v>0010001623</v>
          </cell>
          <cell r="H363">
            <v>0</v>
          </cell>
          <cell r="I363" t="str">
            <v>S</v>
          </cell>
          <cell r="J363" t="str">
            <v>GBP</v>
          </cell>
          <cell r="K363">
            <v>39351</v>
          </cell>
          <cell r="L363">
            <v>39351</v>
          </cell>
          <cell r="M363">
            <v>0</v>
          </cell>
          <cell r="N363">
            <v>25.91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25.91</v>
          </cell>
          <cell r="T363">
            <v>27</v>
          </cell>
        </row>
        <row r="364">
          <cell r="A364" t="str">
            <v>FIRST CAPITAL CONNECT</v>
          </cell>
          <cell r="B364" t="str">
            <v>90068821</v>
          </cell>
          <cell r="C364" t="str">
            <v>2007</v>
          </cell>
          <cell r="D364" t="str">
            <v>RV</v>
          </cell>
          <cell r="E364" t="str">
            <v>01</v>
          </cell>
          <cell r="F364" t="str">
            <v>0090068821</v>
          </cell>
          <cell r="G364" t="str">
            <v>0010001623</v>
          </cell>
          <cell r="H364">
            <v>0</v>
          </cell>
          <cell r="I364" t="str">
            <v>S</v>
          </cell>
          <cell r="J364" t="str">
            <v>GBP</v>
          </cell>
          <cell r="K364">
            <v>39377</v>
          </cell>
          <cell r="L364">
            <v>39377</v>
          </cell>
          <cell r="M364">
            <v>0</v>
          </cell>
          <cell r="N364">
            <v>990.53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990.53</v>
          </cell>
          <cell r="T364">
            <v>1</v>
          </cell>
        </row>
        <row r="365">
          <cell r="A365" t="str">
            <v>FIRST CAPITAL CONNECT</v>
          </cell>
          <cell r="B365" t="str">
            <v>90068822</v>
          </cell>
          <cell r="C365" t="str">
            <v>2007</v>
          </cell>
          <cell r="D365" t="str">
            <v>RV</v>
          </cell>
          <cell r="E365" t="str">
            <v>01</v>
          </cell>
          <cell r="F365" t="str">
            <v>0090068822</v>
          </cell>
          <cell r="G365" t="str">
            <v>0010001623</v>
          </cell>
          <cell r="H365">
            <v>0</v>
          </cell>
          <cell r="I365" t="str">
            <v>S</v>
          </cell>
          <cell r="J365" t="str">
            <v>GBP</v>
          </cell>
          <cell r="K365">
            <v>39377</v>
          </cell>
          <cell r="L365">
            <v>39377</v>
          </cell>
          <cell r="M365">
            <v>0</v>
          </cell>
          <cell r="N365">
            <v>1103.9100000000001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1103.9100000000001</v>
          </cell>
          <cell r="T365">
            <v>1</v>
          </cell>
        </row>
        <row r="366">
          <cell r="A366" t="str">
            <v>FIRST CAPITAL CONNECT</v>
          </cell>
          <cell r="B366" t="str">
            <v>90070389</v>
          </cell>
          <cell r="C366" t="str">
            <v>2007</v>
          </cell>
          <cell r="D366" t="str">
            <v>RV</v>
          </cell>
          <cell r="E366" t="str">
            <v>01</v>
          </cell>
          <cell r="F366" t="str">
            <v>0090070389</v>
          </cell>
          <cell r="G366" t="str">
            <v>0010001623</v>
          </cell>
          <cell r="H366">
            <v>0</v>
          </cell>
          <cell r="I366" t="str">
            <v>S</v>
          </cell>
          <cell r="J366" t="str">
            <v>GBP</v>
          </cell>
          <cell r="K366">
            <v>39380</v>
          </cell>
          <cell r="L366">
            <v>39380</v>
          </cell>
          <cell r="M366">
            <v>18.510000000000002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18.510000000000002</v>
          </cell>
          <cell r="T366">
            <v>-2</v>
          </cell>
        </row>
        <row r="367">
          <cell r="A367" t="str">
            <v>FIRST CAPITAL CONNECT</v>
          </cell>
          <cell r="B367" t="str">
            <v>90070390</v>
          </cell>
          <cell r="C367" t="str">
            <v>2007</v>
          </cell>
          <cell r="D367" t="str">
            <v>RV</v>
          </cell>
          <cell r="E367" t="str">
            <v>01</v>
          </cell>
          <cell r="F367" t="str">
            <v>0090070390</v>
          </cell>
          <cell r="G367" t="str">
            <v>0010001623</v>
          </cell>
          <cell r="H367">
            <v>0</v>
          </cell>
          <cell r="I367" t="str">
            <v>S</v>
          </cell>
          <cell r="J367" t="str">
            <v>GBP</v>
          </cell>
          <cell r="K367">
            <v>39380</v>
          </cell>
          <cell r="L367">
            <v>39380</v>
          </cell>
          <cell r="M367">
            <v>12.34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12.34</v>
          </cell>
          <cell r="T367">
            <v>-2</v>
          </cell>
        </row>
        <row r="368">
          <cell r="A368" t="str">
            <v>FIRST CAPITAL CONNECT</v>
          </cell>
          <cell r="B368" t="str">
            <v>90070391</v>
          </cell>
          <cell r="C368" t="str">
            <v>2007</v>
          </cell>
          <cell r="D368" t="str">
            <v>RV</v>
          </cell>
          <cell r="E368" t="str">
            <v>01</v>
          </cell>
          <cell r="F368" t="str">
            <v>0090070391</v>
          </cell>
          <cell r="G368" t="str">
            <v>0010001623</v>
          </cell>
          <cell r="H368">
            <v>0</v>
          </cell>
          <cell r="I368" t="str">
            <v>S</v>
          </cell>
          <cell r="J368" t="str">
            <v>GBP</v>
          </cell>
          <cell r="K368">
            <v>39380</v>
          </cell>
          <cell r="L368">
            <v>39380</v>
          </cell>
          <cell r="M368">
            <v>37.01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37.01</v>
          </cell>
          <cell r="T368">
            <v>-2</v>
          </cell>
        </row>
        <row r="369">
          <cell r="A369" t="str">
            <v>FIRST CAPITAL CONNECT</v>
          </cell>
          <cell r="B369" t="str">
            <v>90070392</v>
          </cell>
          <cell r="C369" t="str">
            <v>2007</v>
          </cell>
          <cell r="D369" t="str">
            <v>RV</v>
          </cell>
          <cell r="E369" t="str">
            <v>01</v>
          </cell>
          <cell r="F369" t="str">
            <v>0090070392</v>
          </cell>
          <cell r="G369" t="str">
            <v>0010001623</v>
          </cell>
          <cell r="H369">
            <v>0</v>
          </cell>
          <cell r="I369" t="str">
            <v>S</v>
          </cell>
          <cell r="J369" t="str">
            <v>GBP</v>
          </cell>
          <cell r="K369">
            <v>39380</v>
          </cell>
          <cell r="L369">
            <v>39380</v>
          </cell>
          <cell r="M369">
            <v>181.36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181.36</v>
          </cell>
          <cell r="T369">
            <v>-2</v>
          </cell>
        </row>
        <row r="370">
          <cell r="A370" t="str">
            <v>FIRST CAPITAL CONNECT</v>
          </cell>
          <cell r="B370" t="str">
            <v>90070393</v>
          </cell>
          <cell r="C370" t="str">
            <v>2007</v>
          </cell>
          <cell r="D370" t="str">
            <v>RV</v>
          </cell>
          <cell r="E370" t="str">
            <v>01</v>
          </cell>
          <cell r="F370" t="str">
            <v>0090070393</v>
          </cell>
          <cell r="G370" t="str">
            <v>0010001623</v>
          </cell>
          <cell r="H370">
            <v>0</v>
          </cell>
          <cell r="I370" t="str">
            <v>S</v>
          </cell>
          <cell r="J370" t="str">
            <v>GBP</v>
          </cell>
          <cell r="K370">
            <v>39380</v>
          </cell>
          <cell r="L370">
            <v>39380</v>
          </cell>
          <cell r="M370">
            <v>24.68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24.68</v>
          </cell>
          <cell r="T370">
            <v>-2</v>
          </cell>
        </row>
        <row r="371">
          <cell r="A371" t="str">
            <v>FIRST CAPITAL CONNECT</v>
          </cell>
          <cell r="B371" t="str">
            <v>90070771</v>
          </cell>
          <cell r="C371" t="str">
            <v>2007</v>
          </cell>
          <cell r="D371" t="str">
            <v>RV</v>
          </cell>
          <cell r="E371" t="str">
            <v>01</v>
          </cell>
          <cell r="F371" t="str">
            <v>0090070771</v>
          </cell>
          <cell r="G371" t="str">
            <v>0010001623</v>
          </cell>
          <cell r="H371">
            <v>0</v>
          </cell>
          <cell r="I371" t="str">
            <v>S</v>
          </cell>
          <cell r="J371" t="str">
            <v>GBP</v>
          </cell>
          <cell r="K371">
            <v>39381</v>
          </cell>
          <cell r="L371">
            <v>39381</v>
          </cell>
          <cell r="M371">
            <v>12.34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12.34</v>
          </cell>
          <cell r="T371">
            <v>-3</v>
          </cell>
        </row>
        <row r="372">
          <cell r="A372" t="str">
            <v>FIRST CAPITAL CONNECT</v>
          </cell>
          <cell r="B372" t="str">
            <v>90070772</v>
          </cell>
          <cell r="C372" t="str">
            <v>2007</v>
          </cell>
          <cell r="D372" t="str">
            <v>RV</v>
          </cell>
          <cell r="E372" t="str">
            <v>01</v>
          </cell>
          <cell r="F372" t="str">
            <v>0090070772</v>
          </cell>
          <cell r="G372" t="str">
            <v>0010001623</v>
          </cell>
          <cell r="H372">
            <v>0</v>
          </cell>
          <cell r="I372" t="str">
            <v>S</v>
          </cell>
          <cell r="J372" t="str">
            <v>GBP</v>
          </cell>
          <cell r="K372">
            <v>39381</v>
          </cell>
          <cell r="L372">
            <v>39381</v>
          </cell>
          <cell r="M372">
            <v>12.34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12.34</v>
          </cell>
          <cell r="T372">
            <v>-3</v>
          </cell>
        </row>
        <row r="373">
          <cell r="A373" t="str">
            <v>FIRST CAPITAL CONNECT Total</v>
          </cell>
          <cell r="M373">
            <v>298.58</v>
          </cell>
          <cell r="N373">
            <v>2120.35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2418.9300000000007</v>
          </cell>
        </row>
        <row r="374">
          <cell r="A374" t="str">
            <v>FIRST ENGINEERING LTD</v>
          </cell>
          <cell r="B374" t="str">
            <v>400024127</v>
          </cell>
          <cell r="C374" t="str">
            <v>2007</v>
          </cell>
          <cell r="D374" t="str">
            <v>UF</v>
          </cell>
          <cell r="E374" t="str">
            <v>01</v>
          </cell>
          <cell r="F374" t="str">
            <v>5066774</v>
          </cell>
          <cell r="G374" t="str">
            <v>E.001786</v>
          </cell>
          <cell r="H374" t="str">
            <v>AGR:LS-5066774:7714494-</v>
          </cell>
          <cell r="I374" t="str">
            <v>S</v>
          </cell>
          <cell r="J374" t="str">
            <v>GBP</v>
          </cell>
          <cell r="K374">
            <v>39263</v>
          </cell>
          <cell r="L374">
            <v>39210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1480.5</v>
          </cell>
          <cell r="S374">
            <v>1480.5</v>
          </cell>
          <cell r="T374">
            <v>168</v>
          </cell>
        </row>
        <row r="375">
          <cell r="A375" t="str">
            <v>FIRST ENGINEERING LTD</v>
          </cell>
          <cell r="B375" t="str">
            <v>90069104</v>
          </cell>
          <cell r="C375" t="str">
            <v>2007</v>
          </cell>
          <cell r="D375" t="str">
            <v>RV</v>
          </cell>
          <cell r="E375" t="str">
            <v>01</v>
          </cell>
          <cell r="F375" t="str">
            <v>0090069104</v>
          </cell>
          <cell r="G375" t="str">
            <v>0010001467</v>
          </cell>
          <cell r="H375">
            <v>0</v>
          </cell>
          <cell r="I375" t="str">
            <v>S</v>
          </cell>
          <cell r="J375" t="str">
            <v>GBP</v>
          </cell>
          <cell r="K375">
            <v>39377</v>
          </cell>
          <cell r="L375">
            <v>39377</v>
          </cell>
          <cell r="M375">
            <v>0</v>
          </cell>
          <cell r="N375">
            <v>1480.5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1480.5</v>
          </cell>
          <cell r="T375">
            <v>1</v>
          </cell>
        </row>
        <row r="376">
          <cell r="A376" t="str">
            <v>FIRST ENGINEERING LTD Total</v>
          </cell>
          <cell r="M376">
            <v>0</v>
          </cell>
          <cell r="N376">
            <v>1480.5</v>
          </cell>
          <cell r="O376">
            <v>0</v>
          </cell>
          <cell r="P376">
            <v>0</v>
          </cell>
          <cell r="Q376">
            <v>0</v>
          </cell>
          <cell r="R376">
            <v>1480.5</v>
          </cell>
          <cell r="S376">
            <v>2961</v>
          </cell>
        </row>
        <row r="377">
          <cell r="A377" t="str">
            <v>FIRST GREATER WESTERN</v>
          </cell>
          <cell r="B377" t="str">
            <v>90068795</v>
          </cell>
          <cell r="C377" t="str">
            <v>2007</v>
          </cell>
          <cell r="D377" t="str">
            <v>RV</v>
          </cell>
          <cell r="E377" t="str">
            <v>01</v>
          </cell>
          <cell r="F377" t="str">
            <v>0090068795</v>
          </cell>
          <cell r="G377" t="str">
            <v>0010001480</v>
          </cell>
          <cell r="H377">
            <v>0</v>
          </cell>
          <cell r="I377" t="str">
            <v>S</v>
          </cell>
          <cell r="J377" t="str">
            <v>GBP</v>
          </cell>
          <cell r="K377">
            <v>39377</v>
          </cell>
          <cell r="L377">
            <v>39377</v>
          </cell>
          <cell r="M377">
            <v>0</v>
          </cell>
          <cell r="N377">
            <v>49.35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49.35</v>
          </cell>
          <cell r="T377">
            <v>1</v>
          </cell>
        </row>
        <row r="378">
          <cell r="A378" t="str">
            <v>FIRST GREATER WESTERN</v>
          </cell>
          <cell r="B378" t="str">
            <v>90070621</v>
          </cell>
          <cell r="C378" t="str">
            <v>2007</v>
          </cell>
          <cell r="D378" t="str">
            <v>RV</v>
          </cell>
          <cell r="E378" t="str">
            <v>01</v>
          </cell>
          <cell r="F378" t="str">
            <v>0090070621</v>
          </cell>
          <cell r="G378" t="str">
            <v>0010001480</v>
          </cell>
          <cell r="H378">
            <v>0</v>
          </cell>
          <cell r="I378" t="str">
            <v>S</v>
          </cell>
          <cell r="J378" t="str">
            <v>GBP</v>
          </cell>
          <cell r="K378">
            <v>39380</v>
          </cell>
          <cell r="L378">
            <v>39380</v>
          </cell>
          <cell r="M378">
            <v>799.81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799.81</v>
          </cell>
          <cell r="T378">
            <v>-2</v>
          </cell>
        </row>
        <row r="379">
          <cell r="A379" t="str">
            <v>FIRST GREATER WESTERN Total</v>
          </cell>
          <cell r="M379">
            <v>799.81</v>
          </cell>
          <cell r="N379">
            <v>49.35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849.16</v>
          </cell>
        </row>
        <row r="380">
          <cell r="A380" t="str">
            <v>FIRST SCOTRAIL</v>
          </cell>
          <cell r="B380" t="str">
            <v>400024052</v>
          </cell>
          <cell r="C380" t="str">
            <v>2007</v>
          </cell>
          <cell r="D380" t="str">
            <v>UF</v>
          </cell>
          <cell r="E380" t="str">
            <v>01</v>
          </cell>
          <cell r="F380" t="str">
            <v>5066568</v>
          </cell>
          <cell r="G380" t="str">
            <v>E.001786</v>
          </cell>
          <cell r="H380" t="str">
            <v>AGR:LS-5066568:7714495-</v>
          </cell>
          <cell r="I380" t="str">
            <v>S</v>
          </cell>
          <cell r="J380" t="str">
            <v>GBP</v>
          </cell>
          <cell r="K380">
            <v>39263</v>
          </cell>
          <cell r="L380">
            <v>39202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74.03</v>
          </cell>
          <cell r="S380">
            <v>74.03</v>
          </cell>
          <cell r="T380">
            <v>176</v>
          </cell>
        </row>
        <row r="381">
          <cell r="A381" t="str">
            <v>FIRST SCOTRAIL</v>
          </cell>
          <cell r="B381" t="str">
            <v>400024193</v>
          </cell>
          <cell r="C381" t="str">
            <v>2007</v>
          </cell>
          <cell r="D381" t="str">
            <v>UF</v>
          </cell>
          <cell r="E381" t="str">
            <v>01</v>
          </cell>
          <cell r="F381" t="str">
            <v>5066910</v>
          </cell>
          <cell r="G381" t="str">
            <v>E.001786</v>
          </cell>
          <cell r="H381" t="str">
            <v>AGR:LS-5066910:7714495-</v>
          </cell>
          <cell r="I381" t="str">
            <v>S</v>
          </cell>
          <cell r="J381" t="str">
            <v>GBP</v>
          </cell>
          <cell r="K381">
            <v>39263</v>
          </cell>
          <cell r="L381">
            <v>39219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24.68</v>
          </cell>
          <cell r="S381">
            <v>24.68</v>
          </cell>
          <cell r="T381">
            <v>159</v>
          </cell>
        </row>
        <row r="382">
          <cell r="A382" t="str">
            <v>FIRST SCOTRAIL</v>
          </cell>
          <cell r="B382" t="str">
            <v>400024644</v>
          </cell>
          <cell r="C382" t="str">
            <v>2007</v>
          </cell>
          <cell r="D382" t="str">
            <v>UF</v>
          </cell>
          <cell r="E382" t="str">
            <v>01</v>
          </cell>
          <cell r="F382" t="str">
            <v>5067484</v>
          </cell>
          <cell r="G382" t="str">
            <v>E.001786</v>
          </cell>
          <cell r="H382" t="str">
            <v>AGR:LS-5067484:7714495-</v>
          </cell>
          <cell r="I382" t="str">
            <v>S</v>
          </cell>
          <cell r="J382" t="str">
            <v>GBP</v>
          </cell>
          <cell r="K382">
            <v>39263</v>
          </cell>
          <cell r="L382">
            <v>39258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54.7</v>
          </cell>
          <cell r="R382">
            <v>0</v>
          </cell>
          <cell r="S382">
            <v>54.7</v>
          </cell>
          <cell r="T382">
            <v>120</v>
          </cell>
        </row>
        <row r="383">
          <cell r="A383" t="str">
            <v>FIRST SCOTRAIL</v>
          </cell>
          <cell r="B383" t="str">
            <v>400024704</v>
          </cell>
          <cell r="C383" t="str">
            <v>2007</v>
          </cell>
          <cell r="D383" t="str">
            <v>UF</v>
          </cell>
          <cell r="E383" t="str">
            <v>01</v>
          </cell>
          <cell r="F383" t="str">
            <v>5067550</v>
          </cell>
          <cell r="G383" t="str">
            <v>E.001786</v>
          </cell>
          <cell r="H383" t="str">
            <v>AGR:LS-5067550:7714495-</v>
          </cell>
          <cell r="I383" t="str">
            <v>S</v>
          </cell>
          <cell r="J383" t="str">
            <v>GBP</v>
          </cell>
          <cell r="K383">
            <v>39263</v>
          </cell>
          <cell r="L383">
            <v>39259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394.8</v>
          </cell>
          <cell r="R383">
            <v>0</v>
          </cell>
          <cell r="S383">
            <v>394.8</v>
          </cell>
          <cell r="T383">
            <v>119</v>
          </cell>
        </row>
        <row r="384">
          <cell r="A384" t="str">
            <v>FIRST SCOTRAIL</v>
          </cell>
          <cell r="B384" t="str">
            <v>90058103</v>
          </cell>
          <cell r="C384" t="str">
            <v>2007</v>
          </cell>
          <cell r="D384" t="str">
            <v>RV</v>
          </cell>
          <cell r="E384" t="str">
            <v>01</v>
          </cell>
          <cell r="F384" t="str">
            <v>0090058103</v>
          </cell>
          <cell r="G384" t="str">
            <v>0010001569</v>
          </cell>
          <cell r="H384">
            <v>0</v>
          </cell>
          <cell r="I384" t="str">
            <v>S</v>
          </cell>
          <cell r="J384" t="str">
            <v>GBP</v>
          </cell>
          <cell r="K384">
            <v>39351</v>
          </cell>
          <cell r="L384">
            <v>39351</v>
          </cell>
          <cell r="M384">
            <v>0</v>
          </cell>
          <cell r="N384">
            <v>25.91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25.91</v>
          </cell>
          <cell r="T384">
            <v>27</v>
          </cell>
        </row>
        <row r="385">
          <cell r="A385" t="str">
            <v>FIRST SCOTRAIL</v>
          </cell>
          <cell r="B385" t="str">
            <v>90068813</v>
          </cell>
          <cell r="C385" t="str">
            <v>2007</v>
          </cell>
          <cell r="D385" t="str">
            <v>RV</v>
          </cell>
          <cell r="E385" t="str">
            <v>01</v>
          </cell>
          <cell r="F385" t="str">
            <v>0090068813</v>
          </cell>
          <cell r="G385" t="str">
            <v>0010001569</v>
          </cell>
          <cell r="H385">
            <v>0</v>
          </cell>
          <cell r="I385" t="str">
            <v>S</v>
          </cell>
          <cell r="J385" t="str">
            <v>GBP</v>
          </cell>
          <cell r="K385">
            <v>39377</v>
          </cell>
          <cell r="L385">
            <v>39377</v>
          </cell>
          <cell r="M385">
            <v>0</v>
          </cell>
          <cell r="N385">
            <v>868.33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868.33</v>
          </cell>
          <cell r="T385">
            <v>1</v>
          </cell>
        </row>
        <row r="386">
          <cell r="A386" t="str">
            <v>FIRST SCOTRAIL</v>
          </cell>
          <cell r="B386" t="str">
            <v>90068814</v>
          </cell>
          <cell r="C386" t="str">
            <v>2007</v>
          </cell>
          <cell r="D386" t="str">
            <v>RV</v>
          </cell>
          <cell r="E386" t="str">
            <v>01</v>
          </cell>
          <cell r="F386" t="str">
            <v>0090068814</v>
          </cell>
          <cell r="G386" t="str">
            <v>0010001569</v>
          </cell>
          <cell r="H386">
            <v>0</v>
          </cell>
          <cell r="I386" t="str">
            <v>S</v>
          </cell>
          <cell r="J386" t="str">
            <v>GBP</v>
          </cell>
          <cell r="K386">
            <v>39377</v>
          </cell>
          <cell r="L386">
            <v>39377</v>
          </cell>
          <cell r="M386">
            <v>0</v>
          </cell>
          <cell r="N386">
            <v>928.84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928.84</v>
          </cell>
          <cell r="T386">
            <v>1</v>
          </cell>
        </row>
        <row r="387">
          <cell r="A387" t="str">
            <v>FIRST SCOTRAIL</v>
          </cell>
          <cell r="B387" t="str">
            <v>90068815</v>
          </cell>
          <cell r="C387" t="str">
            <v>2007</v>
          </cell>
          <cell r="D387" t="str">
            <v>RV</v>
          </cell>
          <cell r="E387" t="str">
            <v>01</v>
          </cell>
          <cell r="F387" t="str">
            <v>0090068815</v>
          </cell>
          <cell r="G387" t="str">
            <v>0010001569</v>
          </cell>
          <cell r="H387">
            <v>0</v>
          </cell>
          <cell r="I387" t="str">
            <v>S</v>
          </cell>
          <cell r="J387" t="str">
            <v>GBP</v>
          </cell>
          <cell r="K387">
            <v>39377</v>
          </cell>
          <cell r="L387">
            <v>39377</v>
          </cell>
          <cell r="M387">
            <v>0</v>
          </cell>
          <cell r="N387">
            <v>838.95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838.95</v>
          </cell>
          <cell r="T387">
            <v>1</v>
          </cell>
        </row>
        <row r="388">
          <cell r="A388" t="str">
            <v>FIRST SCOTRAIL</v>
          </cell>
          <cell r="B388" t="str">
            <v>90068816</v>
          </cell>
          <cell r="C388" t="str">
            <v>2007</v>
          </cell>
          <cell r="D388" t="str">
            <v>RV</v>
          </cell>
          <cell r="E388" t="str">
            <v>01</v>
          </cell>
          <cell r="F388" t="str">
            <v>0090068816</v>
          </cell>
          <cell r="G388" t="str">
            <v>0010001569</v>
          </cell>
          <cell r="H388">
            <v>0</v>
          </cell>
          <cell r="I388" t="str">
            <v>S</v>
          </cell>
          <cell r="J388" t="str">
            <v>GBP</v>
          </cell>
          <cell r="K388">
            <v>39377</v>
          </cell>
          <cell r="L388">
            <v>39377</v>
          </cell>
          <cell r="M388">
            <v>0</v>
          </cell>
          <cell r="N388">
            <v>956.45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956.45</v>
          </cell>
          <cell r="T388">
            <v>1</v>
          </cell>
        </row>
        <row r="389">
          <cell r="A389" t="str">
            <v>FIRST SCOTRAIL</v>
          </cell>
          <cell r="B389" t="str">
            <v>90070381</v>
          </cell>
          <cell r="C389" t="str">
            <v>2007</v>
          </cell>
          <cell r="D389" t="str">
            <v>RV</v>
          </cell>
          <cell r="E389" t="str">
            <v>01</v>
          </cell>
          <cell r="F389" t="str">
            <v>0090070381</v>
          </cell>
          <cell r="G389" t="str">
            <v>0010001569</v>
          </cell>
          <cell r="H389">
            <v>0</v>
          </cell>
          <cell r="I389" t="str">
            <v>S</v>
          </cell>
          <cell r="J389" t="str">
            <v>GBP</v>
          </cell>
          <cell r="K389">
            <v>39380</v>
          </cell>
          <cell r="L389">
            <v>39380</v>
          </cell>
          <cell r="M389">
            <v>51.7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51.7</v>
          </cell>
          <cell r="T389">
            <v>-2</v>
          </cell>
        </row>
        <row r="390">
          <cell r="A390" t="str">
            <v>FIRST SCOTRAIL</v>
          </cell>
          <cell r="B390" t="str">
            <v>90070382</v>
          </cell>
          <cell r="C390" t="str">
            <v>2007</v>
          </cell>
          <cell r="D390" t="str">
            <v>RV</v>
          </cell>
          <cell r="E390" t="str">
            <v>01</v>
          </cell>
          <cell r="F390" t="str">
            <v>0090070382</v>
          </cell>
          <cell r="G390" t="str">
            <v>0010001569</v>
          </cell>
          <cell r="H390">
            <v>0</v>
          </cell>
          <cell r="I390" t="str">
            <v>S</v>
          </cell>
          <cell r="J390" t="str">
            <v>GBP</v>
          </cell>
          <cell r="K390">
            <v>39380</v>
          </cell>
          <cell r="L390">
            <v>39380</v>
          </cell>
          <cell r="M390">
            <v>25.91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25.91</v>
          </cell>
          <cell r="T390">
            <v>-2</v>
          </cell>
        </row>
        <row r="391">
          <cell r="A391" t="str">
            <v>FIRST SCOTRAIL</v>
          </cell>
          <cell r="B391" t="str">
            <v>90076995</v>
          </cell>
          <cell r="C391" t="str">
            <v>2007</v>
          </cell>
          <cell r="D391" t="str">
            <v>RV</v>
          </cell>
          <cell r="E391" t="str">
            <v>01</v>
          </cell>
          <cell r="F391" t="str">
            <v>0090076995</v>
          </cell>
          <cell r="G391" t="str">
            <v>0010001569</v>
          </cell>
          <cell r="H391">
            <v>0</v>
          </cell>
          <cell r="I391" t="str">
            <v>S</v>
          </cell>
          <cell r="J391" t="str">
            <v>GBP</v>
          </cell>
          <cell r="K391">
            <v>39400</v>
          </cell>
          <cell r="L391">
            <v>39400</v>
          </cell>
          <cell r="M391">
            <v>6934.85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6934.85</v>
          </cell>
          <cell r="T391">
            <v>-22</v>
          </cell>
        </row>
        <row r="392">
          <cell r="A392" t="str">
            <v>FIRST SCOTRAIL Total</v>
          </cell>
          <cell r="M392">
            <v>7012.46</v>
          </cell>
          <cell r="N392">
            <v>3618.4799999999996</v>
          </cell>
          <cell r="O392">
            <v>0</v>
          </cell>
          <cell r="P392">
            <v>0</v>
          </cell>
          <cell r="Q392">
            <v>449.5</v>
          </cell>
          <cell r="R392">
            <v>98.710000000000008</v>
          </cell>
          <cell r="S392">
            <v>11179.15</v>
          </cell>
        </row>
        <row r="393">
          <cell r="A393" t="str">
            <v>GATWICK EXPRESS LTD</v>
          </cell>
          <cell r="B393" t="str">
            <v>90058828</v>
          </cell>
          <cell r="C393" t="str">
            <v>2007</v>
          </cell>
          <cell r="D393" t="str">
            <v>RV</v>
          </cell>
          <cell r="E393" t="str">
            <v>01</v>
          </cell>
          <cell r="F393" t="str">
            <v>0090058828</v>
          </cell>
          <cell r="G393" t="str">
            <v>0010006693</v>
          </cell>
          <cell r="H393">
            <v>0</v>
          </cell>
          <cell r="I393" t="str">
            <v>S</v>
          </cell>
          <cell r="J393" t="str">
            <v>GBP</v>
          </cell>
          <cell r="K393">
            <v>39351</v>
          </cell>
          <cell r="L393">
            <v>39351</v>
          </cell>
          <cell r="M393">
            <v>0</v>
          </cell>
          <cell r="N393">
            <v>25.91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25.91</v>
          </cell>
          <cell r="T393">
            <v>27</v>
          </cell>
        </row>
        <row r="394">
          <cell r="A394" t="str">
            <v>GATWICK EXPRESS LTD</v>
          </cell>
          <cell r="B394" t="str">
            <v>90068978</v>
          </cell>
          <cell r="C394" t="str">
            <v>2007</v>
          </cell>
          <cell r="D394" t="str">
            <v>RV</v>
          </cell>
          <cell r="E394" t="str">
            <v>01</v>
          </cell>
          <cell r="F394" t="str">
            <v>0090068978</v>
          </cell>
          <cell r="G394" t="str">
            <v>0010006693</v>
          </cell>
          <cell r="H394">
            <v>0</v>
          </cell>
          <cell r="I394" t="str">
            <v>S</v>
          </cell>
          <cell r="J394" t="str">
            <v>GBP</v>
          </cell>
          <cell r="K394">
            <v>39377</v>
          </cell>
          <cell r="L394">
            <v>39377</v>
          </cell>
          <cell r="M394">
            <v>0</v>
          </cell>
          <cell r="N394">
            <v>835.43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835.43</v>
          </cell>
          <cell r="T394">
            <v>1</v>
          </cell>
        </row>
        <row r="395">
          <cell r="A395" t="str">
            <v>GATWICK EXPRESS LTD Total</v>
          </cell>
          <cell r="M395">
            <v>0</v>
          </cell>
          <cell r="N395">
            <v>861.33999999999992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861.33999999999992</v>
          </cell>
        </row>
        <row r="396">
          <cell r="A396" t="str">
            <v>GB RAILFREIGHT</v>
          </cell>
          <cell r="B396" t="str">
            <v>90078098</v>
          </cell>
          <cell r="C396" t="str">
            <v>2007</v>
          </cell>
          <cell r="D396" t="str">
            <v>RV</v>
          </cell>
          <cell r="E396" t="str">
            <v>01</v>
          </cell>
          <cell r="F396" t="str">
            <v>0090078098</v>
          </cell>
          <cell r="G396" t="str">
            <v>0010006694</v>
          </cell>
          <cell r="H396">
            <v>0</v>
          </cell>
          <cell r="I396" t="str">
            <v>S</v>
          </cell>
          <cell r="J396" t="str">
            <v>GBP</v>
          </cell>
          <cell r="K396">
            <v>39405</v>
          </cell>
          <cell r="L396">
            <v>39405</v>
          </cell>
          <cell r="M396">
            <v>675.63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675.63</v>
          </cell>
          <cell r="T396">
            <v>-27</v>
          </cell>
        </row>
        <row r="397">
          <cell r="A397" t="str">
            <v>GB RAILFREIGHT Total</v>
          </cell>
          <cell r="M397">
            <v>675.63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675.63</v>
          </cell>
        </row>
        <row r="398">
          <cell r="A398" t="str">
            <v>GEISMAR UK</v>
          </cell>
          <cell r="B398" t="str">
            <v>90078099</v>
          </cell>
          <cell r="C398" t="str">
            <v>2007</v>
          </cell>
          <cell r="D398" t="str">
            <v>RV</v>
          </cell>
          <cell r="E398" t="str">
            <v>01</v>
          </cell>
          <cell r="F398" t="str">
            <v>0090078099</v>
          </cell>
          <cell r="G398" t="str">
            <v>0010006697</v>
          </cell>
          <cell r="H398">
            <v>0</v>
          </cell>
          <cell r="I398" t="str">
            <v>S</v>
          </cell>
          <cell r="J398" t="str">
            <v>GBP</v>
          </cell>
          <cell r="K398">
            <v>39405</v>
          </cell>
          <cell r="L398">
            <v>39405</v>
          </cell>
          <cell r="M398">
            <v>470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470</v>
          </cell>
          <cell r="T398">
            <v>-27</v>
          </cell>
        </row>
        <row r="399">
          <cell r="A399" t="str">
            <v>GEISMAR UK</v>
          </cell>
          <cell r="B399" t="str">
            <v>90078100</v>
          </cell>
          <cell r="C399" t="str">
            <v>2007</v>
          </cell>
          <cell r="D399" t="str">
            <v>RV</v>
          </cell>
          <cell r="E399" t="str">
            <v>01</v>
          </cell>
          <cell r="F399" t="str">
            <v>0090078100</v>
          </cell>
          <cell r="G399" t="str">
            <v>0010006697</v>
          </cell>
          <cell r="H399">
            <v>0</v>
          </cell>
          <cell r="I399" t="str">
            <v>S</v>
          </cell>
          <cell r="J399" t="str">
            <v>GBP</v>
          </cell>
          <cell r="K399">
            <v>39405</v>
          </cell>
          <cell r="L399">
            <v>39405</v>
          </cell>
          <cell r="M399">
            <v>1128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1128</v>
          </cell>
          <cell r="T399">
            <v>-27</v>
          </cell>
        </row>
        <row r="400">
          <cell r="A400" t="str">
            <v>GEISMAR UK Total</v>
          </cell>
          <cell r="M400">
            <v>1598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1598</v>
          </cell>
        </row>
        <row r="401">
          <cell r="A401" t="str">
            <v>GRANT RAIL LIMITED</v>
          </cell>
          <cell r="B401" t="str">
            <v>400024069</v>
          </cell>
          <cell r="C401" t="str">
            <v>2007</v>
          </cell>
          <cell r="D401" t="str">
            <v>UF</v>
          </cell>
          <cell r="E401" t="str">
            <v>01</v>
          </cell>
          <cell r="F401" t="str">
            <v>5066627</v>
          </cell>
          <cell r="G401" t="str">
            <v>E.001786</v>
          </cell>
          <cell r="H401" t="str">
            <v>AGR:LS-5066627:7714354-</v>
          </cell>
          <cell r="I401" t="str">
            <v>S</v>
          </cell>
          <cell r="J401" t="str">
            <v>GBP</v>
          </cell>
          <cell r="K401">
            <v>39263</v>
          </cell>
          <cell r="L401">
            <v>39202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634.5</v>
          </cell>
          <cell r="S401">
            <v>634.5</v>
          </cell>
          <cell r="T401">
            <v>176</v>
          </cell>
        </row>
        <row r="402">
          <cell r="A402" t="str">
            <v>GRANT RAIL LIMITED</v>
          </cell>
          <cell r="B402" t="str">
            <v>400024073</v>
          </cell>
          <cell r="C402" t="str">
            <v>2007</v>
          </cell>
          <cell r="D402" t="str">
            <v>UF</v>
          </cell>
          <cell r="E402" t="str">
            <v>01</v>
          </cell>
          <cell r="F402" t="str">
            <v>5066641</v>
          </cell>
          <cell r="G402" t="str">
            <v>E.001786</v>
          </cell>
          <cell r="H402" t="str">
            <v>AGR:LS-5066641:7714354-</v>
          </cell>
          <cell r="I402" t="str">
            <v>S</v>
          </cell>
          <cell r="J402" t="str">
            <v>GBP</v>
          </cell>
          <cell r="K402">
            <v>39263</v>
          </cell>
          <cell r="L402">
            <v>39202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58.75</v>
          </cell>
          <cell r="S402">
            <v>58.75</v>
          </cell>
          <cell r="T402">
            <v>176</v>
          </cell>
        </row>
        <row r="403">
          <cell r="A403" t="str">
            <v>GRANT RAIL LIMITED</v>
          </cell>
          <cell r="B403" t="str">
            <v>400024395</v>
          </cell>
          <cell r="C403" t="str">
            <v>2007</v>
          </cell>
          <cell r="D403" t="str">
            <v>UF</v>
          </cell>
          <cell r="E403" t="str">
            <v>01</v>
          </cell>
          <cell r="F403" t="str">
            <v>5067198</v>
          </cell>
          <cell r="G403" t="str">
            <v>E.001786</v>
          </cell>
          <cell r="H403" t="str">
            <v>AGR:LS-5067198:7714354-</v>
          </cell>
          <cell r="I403" t="str">
            <v>S</v>
          </cell>
          <cell r="J403" t="str">
            <v>GBP</v>
          </cell>
          <cell r="K403">
            <v>39263</v>
          </cell>
          <cell r="L403">
            <v>39239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11.75</v>
          </cell>
          <cell r="S403">
            <v>11.75</v>
          </cell>
          <cell r="T403">
            <v>139</v>
          </cell>
        </row>
        <row r="404">
          <cell r="A404" t="str">
            <v>GRANT RAIL LIMITED</v>
          </cell>
          <cell r="B404" t="str">
            <v>90043421</v>
          </cell>
          <cell r="C404" t="str">
            <v>2007</v>
          </cell>
          <cell r="D404" t="str">
            <v>RV</v>
          </cell>
          <cell r="E404" t="str">
            <v>01</v>
          </cell>
          <cell r="F404" t="str">
            <v>0090043421</v>
          </cell>
          <cell r="G404" t="str">
            <v>0010001479</v>
          </cell>
          <cell r="H404">
            <v>0</v>
          </cell>
          <cell r="I404" t="str">
            <v>S</v>
          </cell>
          <cell r="J404" t="str">
            <v>GBP</v>
          </cell>
          <cell r="K404">
            <v>39297</v>
          </cell>
          <cell r="L404">
            <v>39297</v>
          </cell>
          <cell r="M404">
            <v>0</v>
          </cell>
          <cell r="N404">
            <v>0</v>
          </cell>
          <cell r="O404">
            <v>0</v>
          </cell>
          <cell r="P404">
            <v>123.38</v>
          </cell>
          <cell r="Q404">
            <v>0</v>
          </cell>
          <cell r="R404">
            <v>0</v>
          </cell>
          <cell r="S404">
            <v>123.38</v>
          </cell>
          <cell r="T404">
            <v>81</v>
          </cell>
        </row>
        <row r="405">
          <cell r="A405" t="str">
            <v>GRANT RAIL LIMITED</v>
          </cell>
          <cell r="B405" t="str">
            <v>90058929</v>
          </cell>
          <cell r="C405" t="str">
            <v>2007</v>
          </cell>
          <cell r="D405" t="str">
            <v>RV</v>
          </cell>
          <cell r="E405" t="str">
            <v>01</v>
          </cell>
          <cell r="F405" t="str">
            <v>0090058929</v>
          </cell>
          <cell r="G405" t="str">
            <v>0010001479</v>
          </cell>
          <cell r="H405">
            <v>0</v>
          </cell>
          <cell r="I405" t="str">
            <v>S</v>
          </cell>
          <cell r="J405" t="str">
            <v>GBP</v>
          </cell>
          <cell r="K405">
            <v>39351</v>
          </cell>
          <cell r="L405">
            <v>39351</v>
          </cell>
          <cell r="M405">
            <v>0</v>
          </cell>
          <cell r="N405">
            <v>146.9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146.9</v>
          </cell>
          <cell r="T405">
            <v>27</v>
          </cell>
        </row>
        <row r="406">
          <cell r="A406" t="str">
            <v>GRANT RAIL LIMITED Total</v>
          </cell>
          <cell r="M406">
            <v>0</v>
          </cell>
          <cell r="N406">
            <v>146.9</v>
          </cell>
          <cell r="O406">
            <v>0</v>
          </cell>
          <cell r="P406">
            <v>123.38</v>
          </cell>
          <cell r="Q406">
            <v>0</v>
          </cell>
          <cell r="R406">
            <v>705</v>
          </cell>
          <cell r="S406">
            <v>975.28</v>
          </cell>
        </row>
        <row r="407">
          <cell r="A407" t="str">
            <v>GREAT NORTH EASTERN RAILWAY LTD</v>
          </cell>
          <cell r="B407" t="str">
            <v>90059618</v>
          </cell>
          <cell r="C407" t="str">
            <v>2007</v>
          </cell>
          <cell r="D407" t="str">
            <v>RV</v>
          </cell>
          <cell r="E407" t="str">
            <v>01</v>
          </cell>
          <cell r="F407" t="str">
            <v>0090059618</v>
          </cell>
          <cell r="G407" t="str">
            <v>0010001482</v>
          </cell>
          <cell r="H407">
            <v>0</v>
          </cell>
          <cell r="I407" t="str">
            <v>S</v>
          </cell>
          <cell r="J407" t="str">
            <v>GBP</v>
          </cell>
          <cell r="K407">
            <v>39352</v>
          </cell>
          <cell r="L407">
            <v>39352</v>
          </cell>
          <cell r="M407">
            <v>0</v>
          </cell>
          <cell r="N407">
            <v>362.72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362.72</v>
          </cell>
          <cell r="T407">
            <v>26</v>
          </cell>
        </row>
        <row r="408">
          <cell r="A408" t="str">
            <v>GREAT NORTH EASTERN RAILWAY LTD</v>
          </cell>
          <cell r="B408" t="str">
            <v>90060684</v>
          </cell>
          <cell r="C408" t="str">
            <v>2007</v>
          </cell>
          <cell r="D408" t="str">
            <v>RV</v>
          </cell>
          <cell r="E408" t="str">
            <v>01</v>
          </cell>
          <cell r="F408" t="str">
            <v>0090060684</v>
          </cell>
          <cell r="G408" t="str">
            <v>0010001482</v>
          </cell>
          <cell r="H408">
            <v>0</v>
          </cell>
          <cell r="I408" t="str">
            <v>S</v>
          </cell>
          <cell r="J408" t="str">
            <v>GBP</v>
          </cell>
          <cell r="K408">
            <v>39353</v>
          </cell>
          <cell r="L408">
            <v>39353</v>
          </cell>
          <cell r="M408">
            <v>0</v>
          </cell>
          <cell r="N408">
            <v>940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940</v>
          </cell>
          <cell r="T408">
            <v>25</v>
          </cell>
        </row>
        <row r="409">
          <cell r="A409" t="str">
            <v>GREAT NORTH EASTERN RAILWAY LTD</v>
          </cell>
          <cell r="B409" t="str">
            <v>90069106</v>
          </cell>
          <cell r="C409" t="str">
            <v>2007</v>
          </cell>
          <cell r="D409" t="str">
            <v>RV</v>
          </cell>
          <cell r="E409" t="str">
            <v>01</v>
          </cell>
          <cell r="F409" t="str">
            <v>0090069106</v>
          </cell>
          <cell r="G409" t="str">
            <v>0010001482</v>
          </cell>
          <cell r="H409">
            <v>0</v>
          </cell>
          <cell r="I409" t="str">
            <v>S</v>
          </cell>
          <cell r="J409" t="str">
            <v>GBP</v>
          </cell>
          <cell r="K409">
            <v>39377</v>
          </cell>
          <cell r="L409">
            <v>39377</v>
          </cell>
          <cell r="M409">
            <v>0</v>
          </cell>
          <cell r="N409">
            <v>3185.43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3185.43</v>
          </cell>
          <cell r="T409">
            <v>1</v>
          </cell>
        </row>
        <row r="410">
          <cell r="A410" t="str">
            <v>GREAT NORTH EASTERN RAILWAY LTD</v>
          </cell>
          <cell r="B410" t="str">
            <v>90070364</v>
          </cell>
          <cell r="C410" t="str">
            <v>2007</v>
          </cell>
          <cell r="D410" t="str">
            <v>RV</v>
          </cell>
          <cell r="E410" t="str">
            <v>01</v>
          </cell>
          <cell r="F410" t="str">
            <v>0090070364</v>
          </cell>
          <cell r="G410" t="str">
            <v>0010001482</v>
          </cell>
          <cell r="H410">
            <v>0</v>
          </cell>
          <cell r="I410" t="str">
            <v>S</v>
          </cell>
          <cell r="J410" t="str">
            <v>GBP</v>
          </cell>
          <cell r="K410">
            <v>39380</v>
          </cell>
          <cell r="L410">
            <v>39380</v>
          </cell>
          <cell r="M410">
            <v>336.81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336.81</v>
          </cell>
          <cell r="T410">
            <v>-2</v>
          </cell>
        </row>
        <row r="411">
          <cell r="A411" t="str">
            <v>GREAT NORTH EASTERN RAILWAY LTD</v>
          </cell>
          <cell r="B411" t="str">
            <v>90070365</v>
          </cell>
          <cell r="C411" t="str">
            <v>2007</v>
          </cell>
          <cell r="D411" t="str">
            <v>RV</v>
          </cell>
          <cell r="E411" t="str">
            <v>01</v>
          </cell>
          <cell r="F411" t="str">
            <v>0090070365</v>
          </cell>
          <cell r="G411" t="str">
            <v>0010001482</v>
          </cell>
          <cell r="H411">
            <v>0</v>
          </cell>
          <cell r="I411" t="str">
            <v>S</v>
          </cell>
          <cell r="J411" t="str">
            <v>GBP</v>
          </cell>
          <cell r="K411">
            <v>39380</v>
          </cell>
          <cell r="L411">
            <v>39380</v>
          </cell>
          <cell r="M411">
            <v>133.37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133.37</v>
          </cell>
          <cell r="T411">
            <v>-2</v>
          </cell>
        </row>
        <row r="412">
          <cell r="A412" t="str">
            <v>GREAT NORTH EASTERN RAILWAY LTD</v>
          </cell>
          <cell r="B412" t="str">
            <v>90071180</v>
          </cell>
          <cell r="C412" t="str">
            <v>2007</v>
          </cell>
          <cell r="D412" t="str">
            <v>RV</v>
          </cell>
          <cell r="E412" t="str">
            <v>01</v>
          </cell>
          <cell r="F412" t="str">
            <v>0090071180</v>
          </cell>
          <cell r="G412" t="str">
            <v>0010001482</v>
          </cell>
          <cell r="H412">
            <v>0</v>
          </cell>
          <cell r="I412" t="str">
            <v>S</v>
          </cell>
          <cell r="J412" t="str">
            <v>GBP</v>
          </cell>
          <cell r="K412">
            <v>39381</v>
          </cell>
          <cell r="L412">
            <v>39381</v>
          </cell>
          <cell r="M412">
            <v>25.91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25.91</v>
          </cell>
          <cell r="T412">
            <v>-3</v>
          </cell>
        </row>
        <row r="413">
          <cell r="A413" t="str">
            <v>GREAT NORTH EASTERN RAILWAY LTD</v>
          </cell>
          <cell r="B413" t="str">
            <v>90072964</v>
          </cell>
          <cell r="C413" t="str">
            <v>2007</v>
          </cell>
          <cell r="D413" t="str">
            <v>RV</v>
          </cell>
          <cell r="E413" t="str">
            <v>01</v>
          </cell>
          <cell r="F413" t="str">
            <v>0090072964</v>
          </cell>
          <cell r="G413" t="str">
            <v>0010001482</v>
          </cell>
          <cell r="H413">
            <v>0</v>
          </cell>
          <cell r="I413" t="str">
            <v>S</v>
          </cell>
          <cell r="J413" t="str">
            <v>GBP</v>
          </cell>
          <cell r="K413">
            <v>39385</v>
          </cell>
          <cell r="L413">
            <v>39385</v>
          </cell>
          <cell r="M413">
            <v>470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470</v>
          </cell>
          <cell r="T413">
            <v>-7</v>
          </cell>
        </row>
        <row r="414">
          <cell r="A414" t="str">
            <v>GREAT NORTH EASTERN RAILWAY LTD Total</v>
          </cell>
          <cell r="M414">
            <v>966.09</v>
          </cell>
          <cell r="N414">
            <v>4488.1499999999996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5454.24</v>
          </cell>
        </row>
        <row r="415">
          <cell r="A415" t="str">
            <v>HARRY NEEDLE RAILROAD CO.</v>
          </cell>
          <cell r="B415" t="str">
            <v>400024573</v>
          </cell>
          <cell r="C415" t="str">
            <v>2007</v>
          </cell>
          <cell r="D415" t="str">
            <v>UF</v>
          </cell>
          <cell r="E415" t="str">
            <v>01</v>
          </cell>
          <cell r="F415" t="str">
            <v>5067400</v>
          </cell>
          <cell r="G415" t="str">
            <v>E.001786</v>
          </cell>
          <cell r="H415" t="str">
            <v>AGR:LS-5067400:7714326-</v>
          </cell>
          <cell r="I415" t="str">
            <v>S</v>
          </cell>
          <cell r="J415" t="str">
            <v>GBP</v>
          </cell>
          <cell r="K415">
            <v>39263</v>
          </cell>
          <cell r="L415">
            <v>39253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293.75</v>
          </cell>
          <cell r="S415">
            <v>293.75</v>
          </cell>
          <cell r="T415">
            <v>125</v>
          </cell>
        </row>
        <row r="416">
          <cell r="A416" t="str">
            <v>HARRY NEEDLE RAILROAD CO.</v>
          </cell>
          <cell r="B416" t="str">
            <v>90047405</v>
          </cell>
          <cell r="C416" t="str">
            <v>2007</v>
          </cell>
          <cell r="D416" t="str">
            <v>RV</v>
          </cell>
          <cell r="E416" t="str">
            <v>01</v>
          </cell>
          <cell r="F416" t="str">
            <v>0090047405</v>
          </cell>
          <cell r="G416" t="str">
            <v>0010006703</v>
          </cell>
          <cell r="H416">
            <v>0</v>
          </cell>
          <cell r="I416" t="str">
            <v>S</v>
          </cell>
          <cell r="J416" t="str">
            <v>GBP</v>
          </cell>
          <cell r="K416">
            <v>39314</v>
          </cell>
          <cell r="L416">
            <v>39314</v>
          </cell>
          <cell r="M416">
            <v>0</v>
          </cell>
          <cell r="N416">
            <v>0</v>
          </cell>
          <cell r="O416">
            <v>0</v>
          </cell>
          <cell r="P416">
            <v>235</v>
          </cell>
          <cell r="Q416">
            <v>0</v>
          </cell>
          <cell r="R416">
            <v>0</v>
          </cell>
          <cell r="S416">
            <v>235</v>
          </cell>
          <cell r="T416">
            <v>64</v>
          </cell>
        </row>
        <row r="417">
          <cell r="A417" t="str">
            <v>HARRY NEEDLE RAILROAD CO. Total</v>
          </cell>
          <cell r="M417">
            <v>0</v>
          </cell>
          <cell r="N417">
            <v>0</v>
          </cell>
          <cell r="O417">
            <v>0</v>
          </cell>
          <cell r="P417">
            <v>235</v>
          </cell>
          <cell r="Q417">
            <v>0</v>
          </cell>
          <cell r="R417">
            <v>293.75</v>
          </cell>
          <cell r="S417">
            <v>528.75</v>
          </cell>
        </row>
        <row r="418">
          <cell r="A418" t="str">
            <v>HARSCO TRACK TECHNOLOGIES</v>
          </cell>
          <cell r="B418" t="str">
            <v>90078065</v>
          </cell>
          <cell r="C418" t="str">
            <v>2007</v>
          </cell>
          <cell r="D418" t="str">
            <v>RV</v>
          </cell>
          <cell r="E418" t="str">
            <v>01</v>
          </cell>
          <cell r="F418" t="str">
            <v>0090078065</v>
          </cell>
          <cell r="G418" t="str">
            <v>0010001403</v>
          </cell>
          <cell r="H418">
            <v>0</v>
          </cell>
          <cell r="I418" t="str">
            <v>S</v>
          </cell>
          <cell r="J418" t="str">
            <v>GBP</v>
          </cell>
          <cell r="K418">
            <v>39405</v>
          </cell>
          <cell r="L418">
            <v>39405</v>
          </cell>
          <cell r="M418">
            <v>117.5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117.5</v>
          </cell>
          <cell r="T418">
            <v>-27</v>
          </cell>
        </row>
        <row r="419">
          <cell r="A419" t="str">
            <v>HARSCO TRACK TECHNOLOGIES</v>
          </cell>
          <cell r="B419" t="str">
            <v>90078066</v>
          </cell>
          <cell r="C419" t="str">
            <v>2007</v>
          </cell>
          <cell r="D419" t="str">
            <v>RV</v>
          </cell>
          <cell r="E419" t="str">
            <v>01</v>
          </cell>
          <cell r="F419" t="str">
            <v>0090078066</v>
          </cell>
          <cell r="G419" t="str">
            <v>0010001403</v>
          </cell>
          <cell r="H419">
            <v>0</v>
          </cell>
          <cell r="I419" t="str">
            <v>S</v>
          </cell>
          <cell r="J419" t="str">
            <v>GBP</v>
          </cell>
          <cell r="K419">
            <v>39405</v>
          </cell>
          <cell r="L419">
            <v>39405</v>
          </cell>
          <cell r="M419">
            <v>587.5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587.5</v>
          </cell>
          <cell r="T419">
            <v>-27</v>
          </cell>
        </row>
        <row r="420">
          <cell r="A420" t="str">
            <v>HARSCO TRACK TECHNOLOGIES Total</v>
          </cell>
          <cell r="M420">
            <v>705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705</v>
          </cell>
        </row>
        <row r="421">
          <cell r="A421" t="str">
            <v>HITACHI EUROPE GMBH</v>
          </cell>
          <cell r="B421" t="str">
            <v>90043458</v>
          </cell>
          <cell r="C421" t="str">
            <v>2007</v>
          </cell>
          <cell r="D421" t="str">
            <v>RV</v>
          </cell>
          <cell r="E421" t="str">
            <v>01</v>
          </cell>
          <cell r="F421" t="str">
            <v>0090043458</v>
          </cell>
          <cell r="G421" t="str">
            <v>0010006710</v>
          </cell>
          <cell r="H421">
            <v>0</v>
          </cell>
          <cell r="I421" t="str">
            <v>S</v>
          </cell>
          <cell r="J421" t="str">
            <v>GBP</v>
          </cell>
          <cell r="K421">
            <v>39297</v>
          </cell>
          <cell r="L421">
            <v>39297</v>
          </cell>
          <cell r="M421">
            <v>0</v>
          </cell>
          <cell r="N421">
            <v>0</v>
          </cell>
          <cell r="O421">
            <v>0</v>
          </cell>
          <cell r="P421">
            <v>1150</v>
          </cell>
          <cell r="Q421">
            <v>0</v>
          </cell>
          <cell r="R421">
            <v>0</v>
          </cell>
          <cell r="S421">
            <v>1150</v>
          </cell>
          <cell r="T421">
            <v>81</v>
          </cell>
        </row>
        <row r="422">
          <cell r="A422" t="str">
            <v>HITACHI EUROPE GMBH</v>
          </cell>
          <cell r="B422" t="str">
            <v>90063803</v>
          </cell>
          <cell r="C422" t="str">
            <v>2007</v>
          </cell>
          <cell r="D422" t="str">
            <v>RV</v>
          </cell>
          <cell r="E422" t="str">
            <v>01</v>
          </cell>
          <cell r="F422" t="str">
            <v>0090063803</v>
          </cell>
          <cell r="G422" t="str">
            <v>0010006710</v>
          </cell>
          <cell r="H422">
            <v>0</v>
          </cell>
          <cell r="I422" t="str">
            <v>S</v>
          </cell>
          <cell r="J422" t="str">
            <v>GBP</v>
          </cell>
          <cell r="K422">
            <v>39363</v>
          </cell>
          <cell r="L422">
            <v>39363</v>
          </cell>
          <cell r="M422">
            <v>0</v>
          </cell>
          <cell r="N422">
            <v>3007.35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3007.35</v>
          </cell>
          <cell r="T422">
            <v>15</v>
          </cell>
        </row>
        <row r="423">
          <cell r="A423" t="str">
            <v>HITACHI EUROPE GMBH</v>
          </cell>
          <cell r="B423" t="str">
            <v>90063804</v>
          </cell>
          <cell r="C423" t="str">
            <v>2007</v>
          </cell>
          <cell r="D423" t="str">
            <v>RV</v>
          </cell>
          <cell r="E423" t="str">
            <v>01</v>
          </cell>
          <cell r="F423" t="str">
            <v>0090063804</v>
          </cell>
          <cell r="G423" t="str">
            <v>0010006710</v>
          </cell>
          <cell r="H423">
            <v>0</v>
          </cell>
          <cell r="I423" t="str">
            <v>S</v>
          </cell>
          <cell r="J423" t="str">
            <v>GBP</v>
          </cell>
          <cell r="K423">
            <v>39363</v>
          </cell>
          <cell r="L423">
            <v>39363</v>
          </cell>
          <cell r="M423">
            <v>0</v>
          </cell>
          <cell r="N423">
            <v>2964.94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2964.94</v>
          </cell>
          <cell r="T423">
            <v>15</v>
          </cell>
        </row>
        <row r="424">
          <cell r="A424" t="str">
            <v>HITACHI EUROPE GMBH</v>
          </cell>
          <cell r="B424" t="str">
            <v>90065914</v>
          </cell>
          <cell r="C424" t="str">
            <v>2007</v>
          </cell>
          <cell r="D424" t="str">
            <v>RV</v>
          </cell>
          <cell r="E424" t="str">
            <v>01</v>
          </cell>
          <cell r="F424" t="str">
            <v>0090065914</v>
          </cell>
          <cell r="G424" t="str">
            <v>0010006710</v>
          </cell>
          <cell r="H424">
            <v>0</v>
          </cell>
          <cell r="I424" t="str">
            <v>S</v>
          </cell>
          <cell r="J424" t="str">
            <v>GBP</v>
          </cell>
          <cell r="K424">
            <v>39366</v>
          </cell>
          <cell r="L424">
            <v>39366</v>
          </cell>
          <cell r="M424">
            <v>0</v>
          </cell>
          <cell r="N424">
            <v>4480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4480</v>
          </cell>
          <cell r="T424">
            <v>12</v>
          </cell>
        </row>
        <row r="425">
          <cell r="A425" t="str">
            <v>HITACHI EUROPE GMBH</v>
          </cell>
          <cell r="B425" t="str">
            <v>90072791</v>
          </cell>
          <cell r="C425" t="str">
            <v>2007</v>
          </cell>
          <cell r="D425" t="str">
            <v>RV</v>
          </cell>
          <cell r="E425" t="str">
            <v>01</v>
          </cell>
          <cell r="F425" t="str">
            <v>0090072791</v>
          </cell>
          <cell r="G425" t="str">
            <v>0010006710</v>
          </cell>
          <cell r="H425">
            <v>0</v>
          </cell>
          <cell r="I425" t="str">
            <v>S</v>
          </cell>
          <cell r="J425" t="str">
            <v>GBP</v>
          </cell>
          <cell r="K425">
            <v>39385</v>
          </cell>
          <cell r="L425">
            <v>39385</v>
          </cell>
          <cell r="M425">
            <v>21445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21445</v>
          </cell>
          <cell r="T425">
            <v>-7</v>
          </cell>
        </row>
        <row r="426">
          <cell r="A426" t="str">
            <v>HITACHI EUROPE GMBH</v>
          </cell>
          <cell r="B426" t="str">
            <v>90072792</v>
          </cell>
          <cell r="C426" t="str">
            <v>2007</v>
          </cell>
          <cell r="D426" t="str">
            <v>RV</v>
          </cell>
          <cell r="E426" t="str">
            <v>01</v>
          </cell>
          <cell r="F426" t="str">
            <v>0090072792</v>
          </cell>
          <cell r="G426" t="str">
            <v>0010006710</v>
          </cell>
          <cell r="H426">
            <v>0</v>
          </cell>
          <cell r="I426" t="str">
            <v>S</v>
          </cell>
          <cell r="J426" t="str">
            <v>GBP</v>
          </cell>
          <cell r="K426">
            <v>39385</v>
          </cell>
          <cell r="L426">
            <v>39385</v>
          </cell>
          <cell r="M426">
            <v>1722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1722</v>
          </cell>
          <cell r="T426">
            <v>-7</v>
          </cell>
        </row>
        <row r="427">
          <cell r="A427" t="str">
            <v>HITACHI EUROPE GMBH</v>
          </cell>
          <cell r="B427" t="str">
            <v>90073251</v>
          </cell>
          <cell r="C427" t="str">
            <v>2007</v>
          </cell>
          <cell r="D427" t="str">
            <v>RV</v>
          </cell>
          <cell r="E427" t="str">
            <v>01</v>
          </cell>
          <cell r="F427" t="str">
            <v>0090073251</v>
          </cell>
          <cell r="G427" t="str">
            <v>0010006710</v>
          </cell>
          <cell r="H427">
            <v>0</v>
          </cell>
          <cell r="I427" t="str">
            <v>S</v>
          </cell>
          <cell r="J427" t="str">
            <v>GBP</v>
          </cell>
          <cell r="K427">
            <v>39386</v>
          </cell>
          <cell r="L427">
            <v>39386</v>
          </cell>
          <cell r="M427">
            <v>19308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19308</v>
          </cell>
          <cell r="T427">
            <v>-8</v>
          </cell>
        </row>
        <row r="428">
          <cell r="A428" t="str">
            <v>HITACHI EUROPE GMBH</v>
          </cell>
          <cell r="B428" t="str">
            <v>90073252</v>
          </cell>
          <cell r="C428" t="str">
            <v>2007</v>
          </cell>
          <cell r="D428" t="str">
            <v>RV</v>
          </cell>
          <cell r="E428" t="str">
            <v>01</v>
          </cell>
          <cell r="F428" t="str">
            <v>0090073252</v>
          </cell>
          <cell r="G428" t="str">
            <v>0010006710</v>
          </cell>
          <cell r="H428">
            <v>0</v>
          </cell>
          <cell r="I428" t="str">
            <v>S</v>
          </cell>
          <cell r="J428" t="str">
            <v>GBP</v>
          </cell>
          <cell r="K428">
            <v>39386</v>
          </cell>
          <cell r="L428">
            <v>39386</v>
          </cell>
          <cell r="M428">
            <v>44033.63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44033.63</v>
          </cell>
          <cell r="T428">
            <v>-8</v>
          </cell>
        </row>
        <row r="429">
          <cell r="A429" t="str">
            <v>HITACHI EUROPE GMBH</v>
          </cell>
          <cell r="B429" t="str">
            <v>90075448</v>
          </cell>
          <cell r="C429" t="str">
            <v>2007</v>
          </cell>
          <cell r="D429" t="str">
            <v>RV</v>
          </cell>
          <cell r="E429" t="str">
            <v>01</v>
          </cell>
          <cell r="F429" t="str">
            <v>0090075448</v>
          </cell>
          <cell r="G429" t="str">
            <v>0010006710</v>
          </cell>
          <cell r="H429">
            <v>0</v>
          </cell>
          <cell r="I429" t="str">
            <v>S</v>
          </cell>
          <cell r="J429" t="str">
            <v>GBP</v>
          </cell>
          <cell r="K429">
            <v>39395</v>
          </cell>
          <cell r="L429">
            <v>39395</v>
          </cell>
          <cell r="M429">
            <v>540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540</v>
          </cell>
          <cell r="T429">
            <v>-17</v>
          </cell>
        </row>
        <row r="430">
          <cell r="A430" t="str">
            <v>HITACHI EUROPE GMBH</v>
          </cell>
          <cell r="B430" t="str">
            <v>90076253</v>
          </cell>
          <cell r="C430" t="str">
            <v>2007</v>
          </cell>
          <cell r="D430" t="str">
            <v>RV</v>
          </cell>
          <cell r="E430" t="str">
            <v>01</v>
          </cell>
          <cell r="F430" t="str">
            <v>0090076253</v>
          </cell>
          <cell r="G430" t="str">
            <v>0010006710</v>
          </cell>
          <cell r="H430">
            <v>0</v>
          </cell>
          <cell r="I430" t="str">
            <v>S</v>
          </cell>
          <cell r="J430" t="str">
            <v>GBP</v>
          </cell>
          <cell r="K430">
            <v>39398</v>
          </cell>
          <cell r="L430">
            <v>39398</v>
          </cell>
          <cell r="M430">
            <v>1116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1116</v>
          </cell>
          <cell r="T430">
            <v>-20</v>
          </cell>
        </row>
        <row r="431">
          <cell r="A431" t="str">
            <v>HITACHI EUROPE GMBH</v>
          </cell>
          <cell r="B431" t="str">
            <v>90076721</v>
          </cell>
          <cell r="C431" t="str">
            <v>2007</v>
          </cell>
          <cell r="D431" t="str">
            <v>RV</v>
          </cell>
          <cell r="E431" t="str">
            <v>01</v>
          </cell>
          <cell r="F431" t="str">
            <v>0090076721</v>
          </cell>
          <cell r="G431" t="str">
            <v>0010006710</v>
          </cell>
          <cell r="H431">
            <v>0</v>
          </cell>
          <cell r="I431" t="str">
            <v>S</v>
          </cell>
          <cell r="J431" t="str">
            <v>GBP</v>
          </cell>
          <cell r="K431">
            <v>39400</v>
          </cell>
          <cell r="L431">
            <v>39400</v>
          </cell>
          <cell r="M431">
            <v>22016.81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22016.81</v>
          </cell>
          <cell r="T431">
            <v>-22</v>
          </cell>
        </row>
        <row r="432">
          <cell r="A432" t="str">
            <v>HITACHI EUROPE GMBH</v>
          </cell>
          <cell r="B432" t="str">
            <v>90076722</v>
          </cell>
          <cell r="C432" t="str">
            <v>2007</v>
          </cell>
          <cell r="D432" t="str">
            <v>RV</v>
          </cell>
          <cell r="E432" t="str">
            <v>01</v>
          </cell>
          <cell r="F432" t="str">
            <v>0090076722</v>
          </cell>
          <cell r="G432" t="str">
            <v>0010006710</v>
          </cell>
          <cell r="H432">
            <v>0</v>
          </cell>
          <cell r="I432" t="str">
            <v>S</v>
          </cell>
          <cell r="J432" t="str">
            <v>GBP</v>
          </cell>
          <cell r="K432">
            <v>39400</v>
          </cell>
          <cell r="L432">
            <v>39400</v>
          </cell>
          <cell r="M432">
            <v>5895.04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5895.04</v>
          </cell>
          <cell r="T432">
            <v>-22</v>
          </cell>
        </row>
        <row r="433">
          <cell r="A433" t="str">
            <v>HITACHI EUROPE GMBH</v>
          </cell>
          <cell r="B433" t="str">
            <v>90076723</v>
          </cell>
          <cell r="C433" t="str">
            <v>2007</v>
          </cell>
          <cell r="D433" t="str">
            <v>RV</v>
          </cell>
          <cell r="E433" t="str">
            <v>01</v>
          </cell>
          <cell r="F433" t="str">
            <v>0090076723</v>
          </cell>
          <cell r="G433" t="str">
            <v>0010006710</v>
          </cell>
          <cell r="H433">
            <v>0</v>
          </cell>
          <cell r="I433" t="str">
            <v>S</v>
          </cell>
          <cell r="J433" t="str">
            <v>GBP</v>
          </cell>
          <cell r="K433">
            <v>39400</v>
          </cell>
          <cell r="L433">
            <v>39400</v>
          </cell>
          <cell r="M433">
            <v>408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408</v>
          </cell>
          <cell r="T433">
            <v>-22</v>
          </cell>
        </row>
        <row r="434">
          <cell r="A434" t="str">
            <v>HITACHI EUROPE GMBH Total</v>
          </cell>
          <cell r="M434">
            <v>116484.48</v>
          </cell>
          <cell r="N434">
            <v>10452.290000000001</v>
          </cell>
          <cell r="O434">
            <v>0</v>
          </cell>
          <cell r="P434">
            <v>1150</v>
          </cell>
          <cell r="Q434">
            <v>0</v>
          </cell>
          <cell r="R434">
            <v>0</v>
          </cell>
          <cell r="S434">
            <v>128086.76999999999</v>
          </cell>
        </row>
        <row r="435">
          <cell r="A435" t="str">
            <v>HSBC RAIL UK LTD</v>
          </cell>
          <cell r="B435" t="str">
            <v>90048207</v>
          </cell>
          <cell r="C435" t="str">
            <v>2007</v>
          </cell>
          <cell r="D435" t="str">
            <v>RV</v>
          </cell>
          <cell r="E435" t="str">
            <v>01</v>
          </cell>
          <cell r="F435" t="str">
            <v>0090048207</v>
          </cell>
          <cell r="G435" t="str">
            <v>0010001465</v>
          </cell>
          <cell r="H435">
            <v>0</v>
          </cell>
          <cell r="I435" t="str">
            <v>S</v>
          </cell>
          <cell r="J435" t="str">
            <v>GBP</v>
          </cell>
          <cell r="K435">
            <v>39316</v>
          </cell>
          <cell r="L435">
            <v>39316</v>
          </cell>
          <cell r="M435">
            <v>0</v>
          </cell>
          <cell r="N435">
            <v>0</v>
          </cell>
          <cell r="O435">
            <v>0</v>
          </cell>
          <cell r="P435">
            <v>56660.85</v>
          </cell>
          <cell r="Q435">
            <v>0</v>
          </cell>
          <cell r="R435">
            <v>0</v>
          </cell>
          <cell r="S435">
            <v>56660.85</v>
          </cell>
          <cell r="T435">
            <v>62</v>
          </cell>
        </row>
        <row r="436">
          <cell r="A436" t="str">
            <v>HSBC RAIL UK LTD</v>
          </cell>
          <cell r="B436" t="str">
            <v>90053281</v>
          </cell>
          <cell r="C436" t="str">
            <v>2007</v>
          </cell>
          <cell r="D436" t="str">
            <v>RV</v>
          </cell>
          <cell r="E436" t="str">
            <v>01</v>
          </cell>
          <cell r="F436" t="str">
            <v>0090053281</v>
          </cell>
          <cell r="G436" t="str">
            <v>0010001465</v>
          </cell>
          <cell r="H436">
            <v>0</v>
          </cell>
          <cell r="I436" t="str">
            <v>S</v>
          </cell>
          <cell r="J436" t="str">
            <v>GBP</v>
          </cell>
          <cell r="K436">
            <v>39335</v>
          </cell>
          <cell r="L436">
            <v>39335</v>
          </cell>
          <cell r="M436">
            <v>0</v>
          </cell>
          <cell r="N436">
            <v>0</v>
          </cell>
          <cell r="O436">
            <v>56660.85</v>
          </cell>
          <cell r="P436">
            <v>0</v>
          </cell>
          <cell r="Q436">
            <v>0</v>
          </cell>
          <cell r="R436">
            <v>0</v>
          </cell>
          <cell r="S436">
            <v>56660.85</v>
          </cell>
          <cell r="T436">
            <v>43</v>
          </cell>
        </row>
        <row r="437">
          <cell r="A437" t="str">
            <v>HSBC RAIL UK LTD</v>
          </cell>
          <cell r="B437" t="str">
            <v>90058063</v>
          </cell>
          <cell r="C437" t="str">
            <v>2007</v>
          </cell>
          <cell r="D437" t="str">
            <v>RV</v>
          </cell>
          <cell r="E437" t="str">
            <v>01</v>
          </cell>
          <cell r="F437" t="str">
            <v>0090058063</v>
          </cell>
          <cell r="G437" t="str">
            <v>0010001465</v>
          </cell>
          <cell r="H437">
            <v>0</v>
          </cell>
          <cell r="I437" t="str">
            <v>S</v>
          </cell>
          <cell r="J437" t="str">
            <v>GBP</v>
          </cell>
          <cell r="K437">
            <v>39351</v>
          </cell>
          <cell r="L437">
            <v>39351</v>
          </cell>
          <cell r="M437">
            <v>0</v>
          </cell>
          <cell r="N437">
            <v>56660.85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56660.85</v>
          </cell>
          <cell r="T437">
            <v>27</v>
          </cell>
        </row>
        <row r="438">
          <cell r="A438" t="str">
            <v>HSBC RAIL UK LTD</v>
          </cell>
          <cell r="B438" t="str">
            <v>90060295</v>
          </cell>
          <cell r="C438" t="str">
            <v>2007</v>
          </cell>
          <cell r="D438" t="str">
            <v>RV</v>
          </cell>
          <cell r="E438" t="str">
            <v>01</v>
          </cell>
          <cell r="F438" t="str">
            <v>0090060295</v>
          </cell>
          <cell r="G438" t="str">
            <v>0010001465</v>
          </cell>
          <cell r="H438">
            <v>0</v>
          </cell>
          <cell r="I438" t="str">
            <v>S</v>
          </cell>
          <cell r="J438" t="str">
            <v>GBP</v>
          </cell>
          <cell r="K438">
            <v>39353</v>
          </cell>
          <cell r="L438">
            <v>39353</v>
          </cell>
          <cell r="M438">
            <v>0</v>
          </cell>
          <cell r="N438">
            <v>56660.85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56660.85</v>
          </cell>
          <cell r="T438">
            <v>25</v>
          </cell>
        </row>
        <row r="439">
          <cell r="A439" t="str">
            <v>HSBC RAIL UK LTD</v>
          </cell>
          <cell r="B439" t="str">
            <v>90060296</v>
          </cell>
          <cell r="C439" t="str">
            <v>2007</v>
          </cell>
          <cell r="D439" t="str">
            <v>RV</v>
          </cell>
          <cell r="E439" t="str">
            <v>01</v>
          </cell>
          <cell r="F439" t="str">
            <v>0090060296</v>
          </cell>
          <cell r="G439" t="str">
            <v>0010001465</v>
          </cell>
          <cell r="H439">
            <v>0</v>
          </cell>
          <cell r="I439" t="str">
            <v>S</v>
          </cell>
          <cell r="J439" t="str">
            <v>GBP</v>
          </cell>
          <cell r="K439">
            <v>39353</v>
          </cell>
          <cell r="L439">
            <v>39353</v>
          </cell>
          <cell r="M439">
            <v>0</v>
          </cell>
          <cell r="N439">
            <v>95.68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95.68</v>
          </cell>
          <cell r="T439">
            <v>25</v>
          </cell>
        </row>
        <row r="440">
          <cell r="A440" t="str">
            <v>HSBC RAIL UK LTD</v>
          </cell>
          <cell r="B440" t="str">
            <v>90060297</v>
          </cell>
          <cell r="C440" t="str">
            <v>2007</v>
          </cell>
          <cell r="D440" t="str">
            <v>RV</v>
          </cell>
          <cell r="E440" t="str">
            <v>01</v>
          </cell>
          <cell r="F440" t="str">
            <v>0090060297</v>
          </cell>
          <cell r="G440" t="str">
            <v>0010001465</v>
          </cell>
          <cell r="H440">
            <v>0</v>
          </cell>
          <cell r="I440" t="str">
            <v>S</v>
          </cell>
          <cell r="J440" t="str">
            <v>GBP</v>
          </cell>
          <cell r="K440">
            <v>39353</v>
          </cell>
          <cell r="L440">
            <v>39353</v>
          </cell>
          <cell r="M440">
            <v>0</v>
          </cell>
          <cell r="N440">
            <v>1037.53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1037.53</v>
          </cell>
          <cell r="T440">
            <v>25</v>
          </cell>
        </row>
        <row r="441">
          <cell r="A441" t="str">
            <v>HSBC RAIL UK LTD</v>
          </cell>
          <cell r="B441" t="str">
            <v>90060298</v>
          </cell>
          <cell r="C441" t="str">
            <v>2007</v>
          </cell>
          <cell r="D441" t="str">
            <v>RV</v>
          </cell>
          <cell r="E441" t="str">
            <v>01</v>
          </cell>
          <cell r="F441" t="str">
            <v>0090060298</v>
          </cell>
          <cell r="G441" t="str">
            <v>0010001465</v>
          </cell>
          <cell r="H441">
            <v>0</v>
          </cell>
          <cell r="I441" t="str">
            <v>S</v>
          </cell>
          <cell r="J441" t="str">
            <v>GBP</v>
          </cell>
          <cell r="K441">
            <v>39353</v>
          </cell>
          <cell r="L441">
            <v>39353</v>
          </cell>
          <cell r="M441">
            <v>0</v>
          </cell>
          <cell r="N441">
            <v>568.70000000000005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568.70000000000005</v>
          </cell>
          <cell r="T441">
            <v>25</v>
          </cell>
        </row>
        <row r="442">
          <cell r="A442" t="str">
            <v>HSBC RAIL UK LTD</v>
          </cell>
          <cell r="B442" t="str">
            <v>90060299</v>
          </cell>
          <cell r="C442" t="str">
            <v>2007</v>
          </cell>
          <cell r="D442" t="str">
            <v>RV</v>
          </cell>
          <cell r="E442" t="str">
            <v>01</v>
          </cell>
          <cell r="F442" t="str">
            <v>0090060299</v>
          </cell>
          <cell r="G442" t="str">
            <v>0010001465</v>
          </cell>
          <cell r="H442">
            <v>0</v>
          </cell>
          <cell r="I442" t="str">
            <v>S</v>
          </cell>
          <cell r="J442" t="str">
            <v>GBP</v>
          </cell>
          <cell r="K442">
            <v>39353</v>
          </cell>
          <cell r="L442">
            <v>39353</v>
          </cell>
          <cell r="M442">
            <v>0</v>
          </cell>
          <cell r="N442">
            <v>36.19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36.19</v>
          </cell>
          <cell r="T442">
            <v>25</v>
          </cell>
        </row>
        <row r="443">
          <cell r="A443" t="str">
            <v>HSBC RAIL UK LTD</v>
          </cell>
          <cell r="B443" t="str">
            <v>90060300</v>
          </cell>
          <cell r="C443" t="str">
            <v>2007</v>
          </cell>
          <cell r="D443" t="str">
            <v>RV</v>
          </cell>
          <cell r="E443" t="str">
            <v>01</v>
          </cell>
          <cell r="F443" t="str">
            <v>0090060300</v>
          </cell>
          <cell r="G443" t="str">
            <v>0010001465</v>
          </cell>
          <cell r="H443">
            <v>0</v>
          </cell>
          <cell r="I443" t="str">
            <v>S</v>
          </cell>
          <cell r="J443" t="str">
            <v>GBP</v>
          </cell>
          <cell r="K443">
            <v>39353</v>
          </cell>
          <cell r="L443">
            <v>39353</v>
          </cell>
          <cell r="M443">
            <v>0</v>
          </cell>
          <cell r="N443">
            <v>71.92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71.92</v>
          </cell>
          <cell r="T443">
            <v>25</v>
          </cell>
        </row>
        <row r="444">
          <cell r="A444" t="str">
            <v>HSBC RAIL UK LTD</v>
          </cell>
          <cell r="B444" t="str">
            <v>90060301</v>
          </cell>
          <cell r="C444" t="str">
            <v>2007</v>
          </cell>
          <cell r="D444" t="str">
            <v>RV</v>
          </cell>
          <cell r="E444" t="str">
            <v>01</v>
          </cell>
          <cell r="F444" t="str">
            <v>0090060301</v>
          </cell>
          <cell r="G444" t="str">
            <v>0010001465</v>
          </cell>
          <cell r="H444">
            <v>0</v>
          </cell>
          <cell r="I444" t="str">
            <v>S</v>
          </cell>
          <cell r="J444" t="str">
            <v>GBP</v>
          </cell>
          <cell r="K444">
            <v>39353</v>
          </cell>
          <cell r="L444">
            <v>39353</v>
          </cell>
          <cell r="M444">
            <v>0</v>
          </cell>
          <cell r="N444">
            <v>59.93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59.93</v>
          </cell>
          <cell r="T444">
            <v>25</v>
          </cell>
        </row>
        <row r="445">
          <cell r="A445" t="str">
            <v>HSBC RAIL UK LTD</v>
          </cell>
          <cell r="B445" t="str">
            <v>90060302</v>
          </cell>
          <cell r="C445" t="str">
            <v>2007</v>
          </cell>
          <cell r="D445" t="str">
            <v>RV</v>
          </cell>
          <cell r="E445" t="str">
            <v>01</v>
          </cell>
          <cell r="F445" t="str">
            <v>0090060302</v>
          </cell>
          <cell r="G445" t="str">
            <v>0010001465</v>
          </cell>
          <cell r="H445">
            <v>0</v>
          </cell>
          <cell r="I445" t="str">
            <v>S</v>
          </cell>
          <cell r="J445" t="str">
            <v>GBP</v>
          </cell>
          <cell r="K445">
            <v>39353</v>
          </cell>
          <cell r="L445">
            <v>39353</v>
          </cell>
          <cell r="M445">
            <v>0</v>
          </cell>
          <cell r="N445">
            <v>843.65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843.65</v>
          </cell>
          <cell r="T445">
            <v>25</v>
          </cell>
        </row>
        <row r="446">
          <cell r="A446" t="str">
            <v>HSBC RAIL UK LTD</v>
          </cell>
          <cell r="B446" t="str">
            <v>90060303</v>
          </cell>
          <cell r="C446" t="str">
            <v>2007</v>
          </cell>
          <cell r="D446" t="str">
            <v>RV</v>
          </cell>
          <cell r="E446" t="str">
            <v>01</v>
          </cell>
          <cell r="F446" t="str">
            <v>0090060303</v>
          </cell>
          <cell r="G446" t="str">
            <v>0010001465</v>
          </cell>
          <cell r="H446">
            <v>0</v>
          </cell>
          <cell r="I446" t="str">
            <v>S</v>
          </cell>
          <cell r="J446" t="str">
            <v>GBP</v>
          </cell>
          <cell r="K446">
            <v>39353</v>
          </cell>
          <cell r="L446">
            <v>39353</v>
          </cell>
          <cell r="M446">
            <v>0</v>
          </cell>
          <cell r="N446">
            <v>799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799</v>
          </cell>
          <cell r="T446">
            <v>25</v>
          </cell>
        </row>
        <row r="447">
          <cell r="A447" t="str">
            <v>HSBC RAIL UK LTD</v>
          </cell>
          <cell r="B447" t="str">
            <v>90070362</v>
          </cell>
          <cell r="C447" t="str">
            <v>2007</v>
          </cell>
          <cell r="D447" t="str">
            <v>RV</v>
          </cell>
          <cell r="E447" t="str">
            <v>01</v>
          </cell>
          <cell r="F447" t="str">
            <v>0090070362</v>
          </cell>
          <cell r="G447" t="str">
            <v>0010001465</v>
          </cell>
          <cell r="H447">
            <v>0</v>
          </cell>
          <cell r="I447" t="str">
            <v>S</v>
          </cell>
          <cell r="J447" t="str">
            <v>GBP</v>
          </cell>
          <cell r="K447">
            <v>39380</v>
          </cell>
          <cell r="L447">
            <v>39380</v>
          </cell>
          <cell r="M447">
            <v>2969.23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2969.23</v>
          </cell>
          <cell r="T447">
            <v>-2</v>
          </cell>
        </row>
        <row r="448">
          <cell r="A448" t="str">
            <v>HSBC RAIL UK LTD</v>
          </cell>
          <cell r="B448" t="str">
            <v>90070363</v>
          </cell>
          <cell r="C448" t="str">
            <v>2007</v>
          </cell>
          <cell r="D448" t="str">
            <v>RV</v>
          </cell>
          <cell r="E448" t="str">
            <v>01</v>
          </cell>
          <cell r="F448" t="str">
            <v>0090070363</v>
          </cell>
          <cell r="G448" t="str">
            <v>0010001465</v>
          </cell>
          <cell r="H448">
            <v>0</v>
          </cell>
          <cell r="I448" t="str">
            <v>S</v>
          </cell>
          <cell r="J448" t="str">
            <v>GBP</v>
          </cell>
          <cell r="K448">
            <v>39380</v>
          </cell>
          <cell r="L448">
            <v>39380</v>
          </cell>
          <cell r="M448">
            <v>4699.59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4699.59</v>
          </cell>
          <cell r="T448">
            <v>-2</v>
          </cell>
        </row>
        <row r="449">
          <cell r="A449" t="str">
            <v>HSBC RAIL UK LTD</v>
          </cell>
          <cell r="B449" t="str">
            <v>90071178</v>
          </cell>
          <cell r="C449" t="str">
            <v>2007</v>
          </cell>
          <cell r="D449" t="str">
            <v>RV</v>
          </cell>
          <cell r="E449" t="str">
            <v>01</v>
          </cell>
          <cell r="F449" t="str">
            <v>0090071178</v>
          </cell>
          <cell r="G449" t="str">
            <v>0010001465</v>
          </cell>
          <cell r="H449">
            <v>0</v>
          </cell>
          <cell r="I449" t="str">
            <v>S</v>
          </cell>
          <cell r="J449" t="str">
            <v>GBP</v>
          </cell>
          <cell r="K449">
            <v>39381</v>
          </cell>
          <cell r="L449">
            <v>39381</v>
          </cell>
          <cell r="M449">
            <v>3824.99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3824.99</v>
          </cell>
          <cell r="T449">
            <v>-3</v>
          </cell>
        </row>
        <row r="450">
          <cell r="A450" t="str">
            <v>HSBC RAIL UK LTD</v>
          </cell>
          <cell r="B450" t="str">
            <v>90072464</v>
          </cell>
          <cell r="C450" t="str">
            <v>2007</v>
          </cell>
          <cell r="D450" t="str">
            <v>RV</v>
          </cell>
          <cell r="E450" t="str">
            <v>01</v>
          </cell>
          <cell r="F450" t="str">
            <v>0090072464</v>
          </cell>
          <cell r="G450" t="str">
            <v>0010001465</v>
          </cell>
          <cell r="H450">
            <v>0</v>
          </cell>
          <cell r="I450" t="str">
            <v>S</v>
          </cell>
          <cell r="J450" t="str">
            <v>GBP</v>
          </cell>
          <cell r="K450">
            <v>39384</v>
          </cell>
          <cell r="L450">
            <v>39384</v>
          </cell>
          <cell r="M450">
            <v>1045.27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1045.27</v>
          </cell>
          <cell r="T450">
            <v>-6</v>
          </cell>
        </row>
        <row r="451">
          <cell r="A451" t="str">
            <v>HSBC RAIL UK LTD</v>
          </cell>
          <cell r="B451" t="str">
            <v>90073777</v>
          </cell>
          <cell r="C451" t="str">
            <v>2007</v>
          </cell>
          <cell r="D451" t="str">
            <v>RV</v>
          </cell>
          <cell r="E451" t="str">
            <v>11</v>
          </cell>
          <cell r="F451" t="str">
            <v>0090073777</v>
          </cell>
          <cell r="G451" t="str">
            <v>0010001465</v>
          </cell>
          <cell r="H451">
            <v>0</v>
          </cell>
          <cell r="I451" t="str">
            <v>H</v>
          </cell>
          <cell r="J451" t="str">
            <v>GBP</v>
          </cell>
          <cell r="K451">
            <v>39387</v>
          </cell>
          <cell r="L451">
            <v>39387</v>
          </cell>
          <cell r="M451">
            <v>0</v>
          </cell>
          <cell r="N451">
            <v>-342.21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-342.21</v>
          </cell>
          <cell r="T451">
            <v>21</v>
          </cell>
        </row>
        <row r="452">
          <cell r="A452" t="str">
            <v>HSBC RAIL UK LTD</v>
          </cell>
          <cell r="B452" t="str">
            <v>90073897</v>
          </cell>
          <cell r="C452" t="str">
            <v>2007</v>
          </cell>
          <cell r="D452" t="str">
            <v>RV</v>
          </cell>
          <cell r="E452" t="str">
            <v>01</v>
          </cell>
          <cell r="F452" t="str">
            <v>0090073897</v>
          </cell>
          <cell r="G452" t="str">
            <v>0010001465</v>
          </cell>
          <cell r="H452">
            <v>0</v>
          </cell>
          <cell r="I452" t="str">
            <v>S</v>
          </cell>
          <cell r="J452" t="str">
            <v>GBP</v>
          </cell>
          <cell r="K452">
            <v>39388</v>
          </cell>
          <cell r="L452">
            <v>39388</v>
          </cell>
          <cell r="M452">
            <v>22990.05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22990.05</v>
          </cell>
          <cell r="T452">
            <v>-10</v>
          </cell>
        </row>
        <row r="453">
          <cell r="A453" t="str">
            <v>HSBC RAIL UK LTD</v>
          </cell>
          <cell r="B453" t="str">
            <v>90073898</v>
          </cell>
          <cell r="C453" t="str">
            <v>2007</v>
          </cell>
          <cell r="D453" t="str">
            <v>RV</v>
          </cell>
          <cell r="E453" t="str">
            <v>01</v>
          </cell>
          <cell r="F453" t="str">
            <v>0090073898</v>
          </cell>
          <cell r="G453" t="str">
            <v>0010001465</v>
          </cell>
          <cell r="H453">
            <v>0</v>
          </cell>
          <cell r="I453" t="str">
            <v>S</v>
          </cell>
          <cell r="J453" t="str">
            <v>GBP</v>
          </cell>
          <cell r="K453">
            <v>39388</v>
          </cell>
          <cell r="L453">
            <v>39388</v>
          </cell>
          <cell r="M453">
            <v>18300.16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18300.16</v>
          </cell>
          <cell r="T453">
            <v>-10</v>
          </cell>
        </row>
        <row r="454">
          <cell r="A454" t="str">
            <v>HSBC RAIL UK LTD</v>
          </cell>
          <cell r="B454" t="str">
            <v>90078071</v>
          </cell>
          <cell r="C454" t="str">
            <v>2007</v>
          </cell>
          <cell r="D454" t="str">
            <v>RV</v>
          </cell>
          <cell r="E454" t="str">
            <v>01</v>
          </cell>
          <cell r="F454" t="str">
            <v>0090078071</v>
          </cell>
          <cell r="G454" t="str">
            <v>0010001465</v>
          </cell>
          <cell r="H454">
            <v>0</v>
          </cell>
          <cell r="I454" t="str">
            <v>S</v>
          </cell>
          <cell r="J454" t="str">
            <v>GBP</v>
          </cell>
          <cell r="K454">
            <v>39405</v>
          </cell>
          <cell r="L454">
            <v>39405</v>
          </cell>
          <cell r="M454">
            <v>4935.7299999999996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4935.7299999999996</v>
          </cell>
          <cell r="T454">
            <v>-27</v>
          </cell>
        </row>
        <row r="455">
          <cell r="A455" t="str">
            <v>HSBC RAIL UK LTD Total</v>
          </cell>
          <cell r="M455">
            <v>58765.01999999999</v>
          </cell>
          <cell r="N455">
            <v>116492.08999999997</v>
          </cell>
          <cell r="O455">
            <v>56660.85</v>
          </cell>
          <cell r="P455">
            <v>56660.85</v>
          </cell>
          <cell r="Q455">
            <v>0</v>
          </cell>
          <cell r="R455">
            <v>0</v>
          </cell>
          <cell r="S455">
            <v>288578.80999999994</v>
          </cell>
        </row>
        <row r="456">
          <cell r="A456" t="str">
            <v>HUNSLET - BARCLAY LTD</v>
          </cell>
          <cell r="B456" t="str">
            <v>400023951</v>
          </cell>
          <cell r="C456" t="str">
            <v>2007</v>
          </cell>
          <cell r="D456" t="str">
            <v>UF</v>
          </cell>
          <cell r="E456" t="str">
            <v>01</v>
          </cell>
          <cell r="F456" t="str">
            <v>5065110</v>
          </cell>
          <cell r="G456" t="str">
            <v>E.001786</v>
          </cell>
          <cell r="H456" t="str">
            <v>AGR:LS-5065110:7714497-</v>
          </cell>
          <cell r="I456" t="str">
            <v>S</v>
          </cell>
          <cell r="J456" t="str">
            <v>GBP</v>
          </cell>
          <cell r="K456">
            <v>39263</v>
          </cell>
          <cell r="L456">
            <v>39112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17.47</v>
          </cell>
          <cell r="S456">
            <v>17.47</v>
          </cell>
          <cell r="T456">
            <v>266</v>
          </cell>
        </row>
        <row r="457">
          <cell r="A457" t="str">
            <v>HUNSLET - BARCLAY LTD</v>
          </cell>
          <cell r="B457" t="str">
            <v>400024065</v>
          </cell>
          <cell r="C457" t="str">
            <v>2007</v>
          </cell>
          <cell r="D457" t="str">
            <v>UF</v>
          </cell>
          <cell r="E457" t="str">
            <v>01</v>
          </cell>
          <cell r="F457" t="str">
            <v>5066617</v>
          </cell>
          <cell r="G457" t="str">
            <v>E.001786</v>
          </cell>
          <cell r="H457" t="str">
            <v>AGR:LS-5066617:7714497-</v>
          </cell>
          <cell r="I457" t="str">
            <v>S</v>
          </cell>
          <cell r="J457" t="str">
            <v>GBP</v>
          </cell>
          <cell r="K457">
            <v>39263</v>
          </cell>
          <cell r="L457">
            <v>39202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1327.75</v>
          </cell>
          <cell r="S457">
            <v>1327.75</v>
          </cell>
          <cell r="T457">
            <v>176</v>
          </cell>
        </row>
        <row r="458">
          <cell r="A458" t="str">
            <v>HUNSLET - BARCLAY LTD</v>
          </cell>
          <cell r="B458" t="str">
            <v>400024253</v>
          </cell>
          <cell r="C458" t="str">
            <v>2007</v>
          </cell>
          <cell r="D458" t="str">
            <v>UF</v>
          </cell>
          <cell r="E458" t="str">
            <v>01</v>
          </cell>
          <cell r="F458" t="str">
            <v>5066997</v>
          </cell>
          <cell r="G458" t="str">
            <v>E.001786</v>
          </cell>
          <cell r="H458" t="str">
            <v>AGR:LS-5066997:7714497-</v>
          </cell>
          <cell r="I458" t="str">
            <v>S</v>
          </cell>
          <cell r="J458" t="str">
            <v>GBP</v>
          </cell>
          <cell r="K458">
            <v>39263</v>
          </cell>
          <cell r="L458">
            <v>39226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98.7</v>
          </cell>
          <cell r="S458">
            <v>98.7</v>
          </cell>
          <cell r="T458">
            <v>152</v>
          </cell>
        </row>
        <row r="459">
          <cell r="A459" t="str">
            <v>HUNSLET - BARCLAY LTD</v>
          </cell>
          <cell r="B459" t="str">
            <v>90040966</v>
          </cell>
          <cell r="C459" t="str">
            <v>2007</v>
          </cell>
          <cell r="D459" t="str">
            <v>RV</v>
          </cell>
          <cell r="E459" t="str">
            <v>01</v>
          </cell>
          <cell r="F459" t="str">
            <v>0090040966</v>
          </cell>
          <cell r="G459" t="str">
            <v>0010001487</v>
          </cell>
          <cell r="H459">
            <v>0</v>
          </cell>
          <cell r="I459" t="str">
            <v>S</v>
          </cell>
          <cell r="J459" t="str">
            <v>GBP</v>
          </cell>
          <cell r="K459">
            <v>39289</v>
          </cell>
          <cell r="L459">
            <v>39289</v>
          </cell>
          <cell r="M459">
            <v>0</v>
          </cell>
          <cell r="N459">
            <v>0</v>
          </cell>
          <cell r="O459">
            <v>0</v>
          </cell>
          <cell r="P459">
            <v>444.15</v>
          </cell>
          <cell r="Q459">
            <v>0</v>
          </cell>
          <cell r="R459">
            <v>0</v>
          </cell>
          <cell r="S459">
            <v>444.15</v>
          </cell>
          <cell r="T459">
            <v>89</v>
          </cell>
        </row>
        <row r="460">
          <cell r="A460" t="str">
            <v>HUNSLET - BARCLAY LTD</v>
          </cell>
          <cell r="B460" t="str">
            <v>90041961</v>
          </cell>
          <cell r="C460" t="str">
            <v>2007</v>
          </cell>
          <cell r="D460" t="str">
            <v>RV</v>
          </cell>
          <cell r="E460" t="str">
            <v>01</v>
          </cell>
          <cell r="F460" t="str">
            <v>0090041961</v>
          </cell>
          <cell r="G460" t="str">
            <v>0010001487</v>
          </cell>
          <cell r="H460">
            <v>0</v>
          </cell>
          <cell r="I460" t="str">
            <v>S</v>
          </cell>
          <cell r="J460" t="str">
            <v>GBP</v>
          </cell>
          <cell r="K460">
            <v>39293</v>
          </cell>
          <cell r="L460">
            <v>39293</v>
          </cell>
          <cell r="M460">
            <v>0</v>
          </cell>
          <cell r="N460">
            <v>0</v>
          </cell>
          <cell r="O460">
            <v>0</v>
          </cell>
          <cell r="P460">
            <v>3040.9</v>
          </cell>
          <cell r="Q460">
            <v>0</v>
          </cell>
          <cell r="R460">
            <v>0</v>
          </cell>
          <cell r="S460">
            <v>3040.9</v>
          </cell>
          <cell r="T460">
            <v>85</v>
          </cell>
        </row>
        <row r="461">
          <cell r="A461" t="str">
            <v>HUNSLET - BARCLAY LTD</v>
          </cell>
          <cell r="B461" t="str">
            <v>90058933</v>
          </cell>
          <cell r="C461" t="str">
            <v>2007</v>
          </cell>
          <cell r="D461" t="str">
            <v>RV</v>
          </cell>
          <cell r="E461" t="str">
            <v>01</v>
          </cell>
          <cell r="F461" t="str">
            <v>0090058933</v>
          </cell>
          <cell r="G461" t="str">
            <v>0010001487</v>
          </cell>
          <cell r="H461">
            <v>0</v>
          </cell>
          <cell r="I461" t="str">
            <v>S</v>
          </cell>
          <cell r="J461" t="str">
            <v>GBP</v>
          </cell>
          <cell r="K461">
            <v>39351</v>
          </cell>
          <cell r="L461">
            <v>39351</v>
          </cell>
          <cell r="M461">
            <v>0</v>
          </cell>
          <cell r="N461">
            <v>20.76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20.76</v>
          </cell>
          <cell r="T461">
            <v>27</v>
          </cell>
        </row>
        <row r="462">
          <cell r="A462" t="str">
            <v>HUNSLET - BARCLAY LTD</v>
          </cell>
          <cell r="B462" t="str">
            <v>90071181</v>
          </cell>
          <cell r="C462" t="str">
            <v>2007</v>
          </cell>
          <cell r="D462" t="str">
            <v>RV</v>
          </cell>
          <cell r="E462" t="str">
            <v>01</v>
          </cell>
          <cell r="F462" t="str">
            <v>0090071181</v>
          </cell>
          <cell r="G462" t="str">
            <v>0010001487</v>
          </cell>
          <cell r="H462">
            <v>0</v>
          </cell>
          <cell r="I462" t="str">
            <v>S</v>
          </cell>
          <cell r="J462" t="str">
            <v>GBP</v>
          </cell>
          <cell r="K462">
            <v>39381</v>
          </cell>
          <cell r="L462">
            <v>39381</v>
          </cell>
          <cell r="M462">
            <v>4646.07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4646.07</v>
          </cell>
          <cell r="T462">
            <v>-3</v>
          </cell>
        </row>
        <row r="463">
          <cell r="A463" t="str">
            <v>HUNSLET - BARCLAY LTD Total</v>
          </cell>
          <cell r="M463">
            <v>4646.07</v>
          </cell>
          <cell r="N463">
            <v>20.76</v>
          </cell>
          <cell r="O463">
            <v>0</v>
          </cell>
          <cell r="P463">
            <v>3485.05</v>
          </cell>
          <cell r="Q463">
            <v>0</v>
          </cell>
          <cell r="R463">
            <v>1443.92</v>
          </cell>
          <cell r="S463">
            <v>9595.7999999999993</v>
          </cell>
        </row>
        <row r="464">
          <cell r="A464" t="str">
            <v>INSTITUT DE RADIOPROTECTION ET DE S</v>
          </cell>
          <cell r="B464" t="str">
            <v>400024590</v>
          </cell>
          <cell r="C464" t="str">
            <v>2007</v>
          </cell>
          <cell r="D464" t="str">
            <v>UF</v>
          </cell>
          <cell r="E464" t="str">
            <v>01</v>
          </cell>
          <cell r="F464" t="str">
            <v>5067423</v>
          </cell>
          <cell r="G464" t="str">
            <v>E.001786</v>
          </cell>
          <cell r="H464" t="str">
            <v>AGR:LS-5067423:7713784-</v>
          </cell>
          <cell r="I464" t="str">
            <v>S</v>
          </cell>
          <cell r="J464" t="str">
            <v>GBP</v>
          </cell>
          <cell r="K464">
            <v>39263</v>
          </cell>
          <cell r="L464">
            <v>39254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1996.33</v>
          </cell>
          <cell r="S464">
            <v>1996.33</v>
          </cell>
          <cell r="T464">
            <v>124</v>
          </cell>
        </row>
        <row r="465">
          <cell r="A465" t="str">
            <v>INSTITUT DE RADIOPROTECTION ET DE S Total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1996.33</v>
          </cell>
          <cell r="S465">
            <v>1996.33</v>
          </cell>
        </row>
        <row r="466">
          <cell r="A466" t="str">
            <v>INTERFLEET TECHNOLOGY LTD</v>
          </cell>
          <cell r="B466" t="str">
            <v>400024134</v>
          </cell>
          <cell r="C466" t="str">
            <v>2007</v>
          </cell>
          <cell r="D466" t="str">
            <v>UF</v>
          </cell>
          <cell r="E466" t="str">
            <v>01</v>
          </cell>
          <cell r="F466" t="str">
            <v>5066788</v>
          </cell>
          <cell r="G466" t="str">
            <v>E.001786</v>
          </cell>
          <cell r="H466" t="str">
            <v>AGR:LS-5066788:7714257-</v>
          </cell>
          <cell r="I466" t="str">
            <v>S</v>
          </cell>
          <cell r="J466" t="str">
            <v>GBP</v>
          </cell>
          <cell r="K466">
            <v>39263</v>
          </cell>
          <cell r="L466">
            <v>39211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1455.83</v>
          </cell>
          <cell r="S466">
            <v>1455.83</v>
          </cell>
          <cell r="T466">
            <v>167</v>
          </cell>
        </row>
        <row r="467">
          <cell r="A467" t="str">
            <v>INTERFLEET TECHNOLOGY LTD</v>
          </cell>
          <cell r="B467" t="str">
            <v>400024445</v>
          </cell>
          <cell r="C467" t="str">
            <v>2007</v>
          </cell>
          <cell r="D467" t="str">
            <v>UF</v>
          </cell>
          <cell r="E467" t="str">
            <v>01</v>
          </cell>
          <cell r="F467" t="str">
            <v>5067258</v>
          </cell>
          <cell r="G467" t="str">
            <v>E.001786</v>
          </cell>
          <cell r="H467" t="str">
            <v>AGR:LS-5067258:7714257-</v>
          </cell>
          <cell r="I467" t="str">
            <v>S</v>
          </cell>
          <cell r="J467" t="str">
            <v>GBP</v>
          </cell>
          <cell r="K467">
            <v>39263</v>
          </cell>
          <cell r="L467">
            <v>39240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756.41</v>
          </cell>
          <cell r="S467">
            <v>756.41</v>
          </cell>
          <cell r="T467">
            <v>138</v>
          </cell>
        </row>
        <row r="468">
          <cell r="A468" t="str">
            <v>INTERFLEET TECHNOLOGY LTD</v>
          </cell>
          <cell r="B468" t="str">
            <v>400024448</v>
          </cell>
          <cell r="C468" t="str">
            <v>2007</v>
          </cell>
          <cell r="D468" t="str">
            <v>UF</v>
          </cell>
          <cell r="E468" t="str">
            <v>01</v>
          </cell>
          <cell r="F468" t="str">
            <v>5067261</v>
          </cell>
          <cell r="G468" t="str">
            <v>E.001786</v>
          </cell>
          <cell r="H468" t="str">
            <v>AGR:LS-5067261:7714257-</v>
          </cell>
          <cell r="I468" t="str">
            <v>S</v>
          </cell>
          <cell r="J468" t="str">
            <v>GBP</v>
          </cell>
          <cell r="K468">
            <v>39263</v>
          </cell>
          <cell r="L468">
            <v>39240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756.41</v>
          </cell>
          <cell r="S468">
            <v>756.41</v>
          </cell>
          <cell r="T468">
            <v>138</v>
          </cell>
        </row>
        <row r="469">
          <cell r="A469" t="str">
            <v>INTERFLEET TECHNOLOGY LTD</v>
          </cell>
          <cell r="B469" t="str">
            <v>90038980</v>
          </cell>
          <cell r="C469" t="str">
            <v>2007</v>
          </cell>
          <cell r="D469" t="str">
            <v>RV</v>
          </cell>
          <cell r="E469" t="str">
            <v>01</v>
          </cell>
          <cell r="F469" t="str">
            <v>0090038980</v>
          </cell>
          <cell r="G469" t="str">
            <v>0010001489</v>
          </cell>
          <cell r="H469">
            <v>0</v>
          </cell>
          <cell r="I469" t="str">
            <v>S</v>
          </cell>
          <cell r="J469" t="str">
            <v>GBP</v>
          </cell>
          <cell r="K469">
            <v>39286</v>
          </cell>
          <cell r="L469">
            <v>39286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756.41</v>
          </cell>
          <cell r="R469">
            <v>0</v>
          </cell>
          <cell r="S469">
            <v>756.41</v>
          </cell>
          <cell r="T469">
            <v>92</v>
          </cell>
        </row>
        <row r="470">
          <cell r="A470" t="str">
            <v>INTERFLEET TECHNOLOGY LTD</v>
          </cell>
          <cell r="B470" t="str">
            <v>90038981</v>
          </cell>
          <cell r="C470" t="str">
            <v>2007</v>
          </cell>
          <cell r="D470" t="str">
            <v>RV</v>
          </cell>
          <cell r="E470" t="str">
            <v>01</v>
          </cell>
          <cell r="F470" t="str">
            <v>0090038981</v>
          </cell>
          <cell r="G470" t="str">
            <v>0010001489</v>
          </cell>
          <cell r="H470">
            <v>0</v>
          </cell>
          <cell r="I470" t="str">
            <v>S</v>
          </cell>
          <cell r="J470" t="str">
            <v>GBP</v>
          </cell>
          <cell r="K470">
            <v>39286</v>
          </cell>
          <cell r="L470">
            <v>39286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1762.5</v>
          </cell>
          <cell r="R470">
            <v>0</v>
          </cell>
          <cell r="S470">
            <v>1762.5</v>
          </cell>
          <cell r="T470">
            <v>92</v>
          </cell>
        </row>
        <row r="471">
          <cell r="A471" t="str">
            <v>INTERFLEET TECHNOLOGY LTD</v>
          </cell>
          <cell r="B471" t="str">
            <v>90038982</v>
          </cell>
          <cell r="C471" t="str">
            <v>2007</v>
          </cell>
          <cell r="D471" t="str">
            <v>RV</v>
          </cell>
          <cell r="E471" t="str">
            <v>01</v>
          </cell>
          <cell r="F471" t="str">
            <v>0090038982</v>
          </cell>
          <cell r="G471" t="str">
            <v>0010001489</v>
          </cell>
          <cell r="H471">
            <v>0</v>
          </cell>
          <cell r="I471" t="str">
            <v>S</v>
          </cell>
          <cell r="J471" t="str">
            <v>GBP</v>
          </cell>
          <cell r="K471">
            <v>39286</v>
          </cell>
          <cell r="L471">
            <v>39286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1408.92</v>
          </cell>
          <cell r="R471">
            <v>0</v>
          </cell>
          <cell r="S471">
            <v>1408.92</v>
          </cell>
          <cell r="T471">
            <v>92</v>
          </cell>
        </row>
        <row r="472">
          <cell r="A472" t="str">
            <v>INTERFLEET TECHNOLOGY LTD</v>
          </cell>
          <cell r="B472" t="str">
            <v>90038983</v>
          </cell>
          <cell r="C472" t="str">
            <v>2007</v>
          </cell>
          <cell r="D472" t="str">
            <v>RV</v>
          </cell>
          <cell r="E472" t="str">
            <v>01</v>
          </cell>
          <cell r="F472" t="str">
            <v>0090038983</v>
          </cell>
          <cell r="G472" t="str">
            <v>0010001489</v>
          </cell>
          <cell r="H472">
            <v>0</v>
          </cell>
          <cell r="I472" t="str">
            <v>S</v>
          </cell>
          <cell r="J472" t="str">
            <v>GBP</v>
          </cell>
          <cell r="K472">
            <v>39286</v>
          </cell>
          <cell r="L472">
            <v>39286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111.16</v>
          </cell>
          <cell r="R472">
            <v>0</v>
          </cell>
          <cell r="S472">
            <v>111.16</v>
          </cell>
          <cell r="T472">
            <v>92</v>
          </cell>
        </row>
        <row r="473">
          <cell r="A473" t="str">
            <v>INTERFLEET TECHNOLOGY LTD</v>
          </cell>
          <cell r="B473" t="str">
            <v>90040140</v>
          </cell>
          <cell r="C473" t="str">
            <v>2007</v>
          </cell>
          <cell r="D473" t="str">
            <v>RV</v>
          </cell>
          <cell r="E473" t="str">
            <v>01</v>
          </cell>
          <cell r="F473" t="str">
            <v>0090040140</v>
          </cell>
          <cell r="G473" t="str">
            <v>0010001489</v>
          </cell>
          <cell r="H473">
            <v>0</v>
          </cell>
          <cell r="I473" t="str">
            <v>S</v>
          </cell>
          <cell r="J473" t="str">
            <v>GBP</v>
          </cell>
          <cell r="K473">
            <v>39287</v>
          </cell>
          <cell r="L473">
            <v>39287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1455.83</v>
          </cell>
          <cell r="R473">
            <v>0</v>
          </cell>
          <cell r="S473">
            <v>1455.83</v>
          </cell>
          <cell r="T473">
            <v>91</v>
          </cell>
        </row>
        <row r="474">
          <cell r="A474" t="str">
            <v>INTERFLEET TECHNOLOGY LTD</v>
          </cell>
          <cell r="B474" t="str">
            <v>90041772</v>
          </cell>
          <cell r="C474" t="str">
            <v>2007</v>
          </cell>
          <cell r="D474" t="str">
            <v>RV</v>
          </cell>
          <cell r="E474" t="str">
            <v>01</v>
          </cell>
          <cell r="F474" t="str">
            <v>0090041772</v>
          </cell>
          <cell r="G474" t="str">
            <v>0010001489</v>
          </cell>
          <cell r="H474">
            <v>0</v>
          </cell>
          <cell r="I474" t="str">
            <v>S</v>
          </cell>
          <cell r="J474" t="str">
            <v>GBP</v>
          </cell>
          <cell r="K474">
            <v>39293</v>
          </cell>
          <cell r="L474">
            <v>39293</v>
          </cell>
          <cell r="M474">
            <v>0</v>
          </cell>
          <cell r="N474">
            <v>0</v>
          </cell>
          <cell r="O474">
            <v>0</v>
          </cell>
          <cell r="P474">
            <v>998.9</v>
          </cell>
          <cell r="Q474">
            <v>0</v>
          </cell>
          <cell r="R474">
            <v>0</v>
          </cell>
          <cell r="S474">
            <v>998.9</v>
          </cell>
          <cell r="T474">
            <v>85</v>
          </cell>
        </row>
        <row r="475">
          <cell r="A475" t="str">
            <v>INTERFLEET TECHNOLOGY LTD</v>
          </cell>
          <cell r="B475" t="str">
            <v>90046547</v>
          </cell>
          <cell r="C475" t="str">
            <v>2007</v>
          </cell>
          <cell r="D475" t="str">
            <v>RV</v>
          </cell>
          <cell r="E475" t="str">
            <v>01</v>
          </cell>
          <cell r="F475" t="str">
            <v>0090046547</v>
          </cell>
          <cell r="G475" t="str">
            <v>0010001489</v>
          </cell>
          <cell r="H475">
            <v>0</v>
          </cell>
          <cell r="I475" t="str">
            <v>S</v>
          </cell>
          <cell r="J475" t="str">
            <v>GBP</v>
          </cell>
          <cell r="K475">
            <v>39308</v>
          </cell>
          <cell r="L475">
            <v>39308</v>
          </cell>
          <cell r="M475">
            <v>0</v>
          </cell>
          <cell r="N475">
            <v>0</v>
          </cell>
          <cell r="O475">
            <v>0</v>
          </cell>
          <cell r="P475">
            <v>756.41</v>
          </cell>
          <cell r="Q475">
            <v>0</v>
          </cell>
          <cell r="R475">
            <v>0</v>
          </cell>
          <cell r="S475">
            <v>756.41</v>
          </cell>
          <cell r="T475">
            <v>70</v>
          </cell>
        </row>
        <row r="476">
          <cell r="A476" t="str">
            <v>INTERFLEET TECHNOLOGY LTD</v>
          </cell>
          <cell r="B476" t="str">
            <v>90047612</v>
          </cell>
          <cell r="C476" t="str">
            <v>2007</v>
          </cell>
          <cell r="D476" t="str">
            <v>RV</v>
          </cell>
          <cell r="E476" t="str">
            <v>01</v>
          </cell>
          <cell r="F476" t="str">
            <v>0090047612</v>
          </cell>
          <cell r="G476" t="str">
            <v>0010001489</v>
          </cell>
          <cell r="H476">
            <v>0</v>
          </cell>
          <cell r="I476" t="str">
            <v>S</v>
          </cell>
          <cell r="J476" t="str">
            <v>GBP</v>
          </cell>
          <cell r="K476">
            <v>39314</v>
          </cell>
          <cell r="L476">
            <v>39314</v>
          </cell>
          <cell r="M476">
            <v>0</v>
          </cell>
          <cell r="N476">
            <v>0</v>
          </cell>
          <cell r="O476">
            <v>0</v>
          </cell>
          <cell r="P476">
            <v>252.73</v>
          </cell>
          <cell r="Q476">
            <v>0</v>
          </cell>
          <cell r="R476">
            <v>0</v>
          </cell>
          <cell r="S476">
            <v>252.73</v>
          </cell>
          <cell r="T476">
            <v>64</v>
          </cell>
        </row>
        <row r="477">
          <cell r="A477" t="str">
            <v>INTERFLEET TECHNOLOGY LTD</v>
          </cell>
          <cell r="B477" t="str">
            <v>90049158</v>
          </cell>
          <cell r="C477" t="str">
            <v>2007</v>
          </cell>
          <cell r="D477" t="str">
            <v>RV</v>
          </cell>
          <cell r="E477" t="str">
            <v>01</v>
          </cell>
          <cell r="F477" t="str">
            <v>0090049158</v>
          </cell>
          <cell r="G477" t="str">
            <v>0010001489</v>
          </cell>
          <cell r="H477">
            <v>0</v>
          </cell>
          <cell r="I477" t="str">
            <v>S</v>
          </cell>
          <cell r="J477" t="str">
            <v>GBP</v>
          </cell>
          <cell r="K477">
            <v>39322</v>
          </cell>
          <cell r="L477">
            <v>39322</v>
          </cell>
          <cell r="M477">
            <v>0</v>
          </cell>
          <cell r="N477">
            <v>0</v>
          </cell>
          <cell r="O477">
            <v>860.56</v>
          </cell>
          <cell r="P477">
            <v>0</v>
          </cell>
          <cell r="Q477">
            <v>0</v>
          </cell>
          <cell r="R477">
            <v>0</v>
          </cell>
          <cell r="S477">
            <v>860.56</v>
          </cell>
          <cell r="T477">
            <v>56</v>
          </cell>
        </row>
        <row r="478">
          <cell r="A478" t="str">
            <v>INTERFLEET TECHNOLOGY LTD</v>
          </cell>
          <cell r="B478" t="str">
            <v>90049159</v>
          </cell>
          <cell r="C478" t="str">
            <v>2007</v>
          </cell>
          <cell r="D478" t="str">
            <v>RV</v>
          </cell>
          <cell r="E478" t="str">
            <v>01</v>
          </cell>
          <cell r="F478" t="str">
            <v>0090049159</v>
          </cell>
          <cell r="G478" t="str">
            <v>0010001489</v>
          </cell>
          <cell r="H478">
            <v>0</v>
          </cell>
          <cell r="I478" t="str">
            <v>S</v>
          </cell>
          <cell r="J478" t="str">
            <v>GBP</v>
          </cell>
          <cell r="K478">
            <v>39322</v>
          </cell>
          <cell r="L478">
            <v>39322</v>
          </cell>
          <cell r="M478">
            <v>0</v>
          </cell>
          <cell r="N478">
            <v>0</v>
          </cell>
          <cell r="O478">
            <v>217.38</v>
          </cell>
          <cell r="P478">
            <v>0</v>
          </cell>
          <cell r="Q478">
            <v>0</v>
          </cell>
          <cell r="R478">
            <v>0</v>
          </cell>
          <cell r="S478">
            <v>217.38</v>
          </cell>
          <cell r="T478">
            <v>56</v>
          </cell>
        </row>
        <row r="479">
          <cell r="A479" t="str">
            <v>INTERFLEET TECHNOLOGY LTD</v>
          </cell>
          <cell r="B479" t="str">
            <v>90054938</v>
          </cell>
          <cell r="C479" t="str">
            <v>2007</v>
          </cell>
          <cell r="D479" t="str">
            <v>RV</v>
          </cell>
          <cell r="E479" t="str">
            <v>01</v>
          </cell>
          <cell r="F479" t="str">
            <v>0090054938</v>
          </cell>
          <cell r="G479" t="str">
            <v>0010001489</v>
          </cell>
          <cell r="H479">
            <v>0</v>
          </cell>
          <cell r="I479" t="str">
            <v>S</v>
          </cell>
          <cell r="J479" t="str">
            <v>GBP</v>
          </cell>
          <cell r="K479">
            <v>39337</v>
          </cell>
          <cell r="L479">
            <v>39337</v>
          </cell>
          <cell r="M479">
            <v>0</v>
          </cell>
          <cell r="N479">
            <v>0</v>
          </cell>
          <cell r="O479">
            <v>756.41</v>
          </cell>
          <cell r="P479">
            <v>0</v>
          </cell>
          <cell r="Q479">
            <v>0</v>
          </cell>
          <cell r="R479">
            <v>0</v>
          </cell>
          <cell r="S479">
            <v>756.41</v>
          </cell>
          <cell r="T479">
            <v>41</v>
          </cell>
        </row>
        <row r="480">
          <cell r="A480" t="str">
            <v>INTERFLEET TECHNOLOGY LTD</v>
          </cell>
          <cell r="B480" t="str">
            <v>90058934</v>
          </cell>
          <cell r="C480" t="str">
            <v>2007</v>
          </cell>
          <cell r="D480" t="str">
            <v>RV</v>
          </cell>
          <cell r="E480" t="str">
            <v>01</v>
          </cell>
          <cell r="F480" t="str">
            <v>0090058934</v>
          </cell>
          <cell r="G480" t="str">
            <v>0010001489</v>
          </cell>
          <cell r="H480">
            <v>0</v>
          </cell>
          <cell r="I480" t="str">
            <v>S</v>
          </cell>
          <cell r="J480" t="str">
            <v>GBP</v>
          </cell>
          <cell r="K480">
            <v>39351</v>
          </cell>
          <cell r="L480">
            <v>39351</v>
          </cell>
          <cell r="M480">
            <v>0</v>
          </cell>
          <cell r="N480">
            <v>777.4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777.4</v>
          </cell>
          <cell r="T480">
            <v>27</v>
          </cell>
        </row>
        <row r="481">
          <cell r="A481" t="str">
            <v>INTERFLEET TECHNOLOGY LTD</v>
          </cell>
          <cell r="B481" t="str">
            <v>90060685</v>
          </cell>
          <cell r="C481" t="str">
            <v>2007</v>
          </cell>
          <cell r="D481" t="str">
            <v>RV</v>
          </cell>
          <cell r="E481" t="str">
            <v>01</v>
          </cell>
          <cell r="F481" t="str">
            <v>0090060685</v>
          </cell>
          <cell r="G481" t="str">
            <v>0010001489</v>
          </cell>
          <cell r="H481">
            <v>0</v>
          </cell>
          <cell r="I481" t="str">
            <v>S</v>
          </cell>
          <cell r="J481" t="str">
            <v>GBP</v>
          </cell>
          <cell r="K481">
            <v>39353</v>
          </cell>
          <cell r="L481">
            <v>39353</v>
          </cell>
          <cell r="M481">
            <v>0</v>
          </cell>
          <cell r="N481">
            <v>763.75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763.75</v>
          </cell>
          <cell r="T481">
            <v>25</v>
          </cell>
        </row>
        <row r="482">
          <cell r="A482" t="str">
            <v>INTERFLEET TECHNOLOGY LTD</v>
          </cell>
          <cell r="B482" t="str">
            <v>90066444</v>
          </cell>
          <cell r="C482" t="str">
            <v>2007</v>
          </cell>
          <cell r="D482" t="str">
            <v>RV</v>
          </cell>
          <cell r="E482" t="str">
            <v>01</v>
          </cell>
          <cell r="F482" t="str">
            <v>0090066444</v>
          </cell>
          <cell r="G482" t="str">
            <v>0010001489</v>
          </cell>
          <cell r="H482">
            <v>0</v>
          </cell>
          <cell r="I482" t="str">
            <v>S</v>
          </cell>
          <cell r="J482" t="str">
            <v>GBP</v>
          </cell>
          <cell r="K482">
            <v>39370</v>
          </cell>
          <cell r="L482">
            <v>39370</v>
          </cell>
          <cell r="M482">
            <v>0</v>
          </cell>
          <cell r="N482">
            <v>756.41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756.41</v>
          </cell>
          <cell r="T482">
            <v>8</v>
          </cell>
        </row>
        <row r="483">
          <cell r="A483" t="str">
            <v>INTERFLEET TECHNOLOGY LTD</v>
          </cell>
          <cell r="B483" t="str">
            <v>90066445</v>
          </cell>
          <cell r="C483" t="str">
            <v>2007</v>
          </cell>
          <cell r="D483" t="str">
            <v>RV</v>
          </cell>
          <cell r="E483" t="str">
            <v>01</v>
          </cell>
          <cell r="F483" t="str">
            <v>0090066445</v>
          </cell>
          <cell r="G483" t="str">
            <v>0010001489</v>
          </cell>
          <cell r="H483">
            <v>0</v>
          </cell>
          <cell r="I483" t="str">
            <v>S</v>
          </cell>
          <cell r="J483" t="str">
            <v>GBP</v>
          </cell>
          <cell r="K483">
            <v>39370</v>
          </cell>
          <cell r="L483">
            <v>39370</v>
          </cell>
          <cell r="M483">
            <v>0</v>
          </cell>
          <cell r="N483">
            <v>1762.5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1762.5</v>
          </cell>
          <cell r="T483">
            <v>8</v>
          </cell>
        </row>
        <row r="484">
          <cell r="A484" t="str">
            <v>INTERFLEET TECHNOLOGY LTD</v>
          </cell>
          <cell r="B484" t="str">
            <v>90068224</v>
          </cell>
          <cell r="C484" t="str">
            <v>2007</v>
          </cell>
          <cell r="D484" t="str">
            <v>RV</v>
          </cell>
          <cell r="E484" t="str">
            <v>01</v>
          </cell>
          <cell r="F484" t="str">
            <v>0090068224</v>
          </cell>
          <cell r="G484" t="str">
            <v>0010001489</v>
          </cell>
          <cell r="H484">
            <v>0</v>
          </cell>
          <cell r="I484" t="str">
            <v>S</v>
          </cell>
          <cell r="J484" t="str">
            <v>GBP</v>
          </cell>
          <cell r="K484">
            <v>39373</v>
          </cell>
          <cell r="L484">
            <v>39373</v>
          </cell>
          <cell r="M484">
            <v>0</v>
          </cell>
          <cell r="N484">
            <v>411.25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411.25</v>
          </cell>
          <cell r="T484">
            <v>5</v>
          </cell>
        </row>
        <row r="485">
          <cell r="A485" t="str">
            <v>INTERFLEET TECHNOLOGY LTD</v>
          </cell>
          <cell r="B485" t="str">
            <v>90069107</v>
          </cell>
          <cell r="C485" t="str">
            <v>2007</v>
          </cell>
          <cell r="D485" t="str">
            <v>RV</v>
          </cell>
          <cell r="E485" t="str">
            <v>01</v>
          </cell>
          <cell r="F485" t="str">
            <v>0090069107</v>
          </cell>
          <cell r="G485" t="str">
            <v>0010001489</v>
          </cell>
          <cell r="H485">
            <v>0</v>
          </cell>
          <cell r="I485" t="str">
            <v>S</v>
          </cell>
          <cell r="J485" t="str">
            <v>GBP</v>
          </cell>
          <cell r="K485">
            <v>39377</v>
          </cell>
          <cell r="L485">
            <v>39377</v>
          </cell>
          <cell r="M485">
            <v>0</v>
          </cell>
          <cell r="N485">
            <v>1455.83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1455.83</v>
          </cell>
          <cell r="T485">
            <v>1</v>
          </cell>
        </row>
        <row r="486">
          <cell r="A486" t="str">
            <v>INTERFLEET TECHNOLOGY LTD</v>
          </cell>
          <cell r="B486" t="str">
            <v>90071182</v>
          </cell>
          <cell r="C486" t="str">
            <v>2007</v>
          </cell>
          <cell r="D486" t="str">
            <v>RV</v>
          </cell>
          <cell r="E486" t="str">
            <v>01</v>
          </cell>
          <cell r="F486" t="str">
            <v>0090071182</v>
          </cell>
          <cell r="G486" t="str">
            <v>0010001489</v>
          </cell>
          <cell r="H486">
            <v>0</v>
          </cell>
          <cell r="I486" t="str">
            <v>S</v>
          </cell>
          <cell r="J486" t="str">
            <v>GBP</v>
          </cell>
          <cell r="K486">
            <v>39381</v>
          </cell>
          <cell r="L486">
            <v>39381</v>
          </cell>
          <cell r="M486">
            <v>289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289</v>
          </cell>
          <cell r="T486">
            <v>-3</v>
          </cell>
        </row>
        <row r="487">
          <cell r="A487" t="str">
            <v>INTERFLEET TECHNOLOGY LTD</v>
          </cell>
          <cell r="B487" t="str">
            <v>90072467</v>
          </cell>
          <cell r="C487" t="str">
            <v>2007</v>
          </cell>
          <cell r="D487" t="str">
            <v>RV</v>
          </cell>
          <cell r="E487" t="str">
            <v>01</v>
          </cell>
          <cell r="F487" t="str">
            <v>0090072467</v>
          </cell>
          <cell r="G487" t="str">
            <v>0010001489</v>
          </cell>
          <cell r="H487">
            <v>0</v>
          </cell>
          <cell r="I487" t="str">
            <v>S</v>
          </cell>
          <cell r="J487" t="str">
            <v>GBP</v>
          </cell>
          <cell r="K487">
            <v>39384</v>
          </cell>
          <cell r="L487">
            <v>39384</v>
          </cell>
          <cell r="M487">
            <v>937.31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937.31</v>
          </cell>
          <cell r="T487">
            <v>-6</v>
          </cell>
        </row>
        <row r="488">
          <cell r="A488" t="str">
            <v>INTERFLEET TECHNOLOGY LTD</v>
          </cell>
          <cell r="B488" t="str">
            <v>90078777</v>
          </cell>
          <cell r="C488" t="str">
            <v>2007</v>
          </cell>
          <cell r="D488" t="str">
            <v>RV</v>
          </cell>
          <cell r="E488" t="str">
            <v>01</v>
          </cell>
          <cell r="F488" t="str">
            <v>0090078777</v>
          </cell>
          <cell r="G488" t="str">
            <v>0010001489</v>
          </cell>
          <cell r="H488">
            <v>0</v>
          </cell>
          <cell r="I488" t="str">
            <v>S</v>
          </cell>
          <cell r="J488" t="str">
            <v>GBP</v>
          </cell>
          <cell r="K488">
            <v>39407</v>
          </cell>
          <cell r="L488">
            <v>39407</v>
          </cell>
          <cell r="M488">
            <v>756.41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756.41</v>
          </cell>
          <cell r="T488">
            <v>-29</v>
          </cell>
        </row>
        <row r="489">
          <cell r="A489" t="str">
            <v>INTERFLEET TECHNOLOGY LTD Total</v>
          </cell>
          <cell r="M489">
            <v>1982.7199999999998</v>
          </cell>
          <cell r="N489">
            <v>5927.1399999999994</v>
          </cell>
          <cell r="O489">
            <v>1834.35</v>
          </cell>
          <cell r="P489">
            <v>2008.04</v>
          </cell>
          <cell r="Q489">
            <v>5494.82</v>
          </cell>
          <cell r="R489">
            <v>2968.6499999999996</v>
          </cell>
          <cell r="S489">
            <v>20215.72</v>
          </cell>
        </row>
        <row r="490">
          <cell r="A490" t="str">
            <v>JACOBS BABTIE</v>
          </cell>
          <cell r="B490" t="str">
            <v>90057775</v>
          </cell>
          <cell r="C490" t="str">
            <v>2007</v>
          </cell>
          <cell r="D490" t="str">
            <v>RV</v>
          </cell>
          <cell r="E490" t="str">
            <v>01</v>
          </cell>
          <cell r="F490" t="str">
            <v>0090057775</v>
          </cell>
          <cell r="G490" t="str">
            <v>0010006725</v>
          </cell>
          <cell r="H490">
            <v>0</v>
          </cell>
          <cell r="I490" t="str">
            <v>S</v>
          </cell>
          <cell r="J490" t="str">
            <v>GBP</v>
          </cell>
          <cell r="K490">
            <v>39345</v>
          </cell>
          <cell r="L490">
            <v>39345</v>
          </cell>
          <cell r="M490">
            <v>0</v>
          </cell>
          <cell r="N490">
            <v>0</v>
          </cell>
          <cell r="O490">
            <v>30969.48</v>
          </cell>
          <cell r="P490">
            <v>0</v>
          </cell>
          <cell r="Q490">
            <v>0</v>
          </cell>
          <cell r="R490">
            <v>0</v>
          </cell>
          <cell r="S490">
            <v>30969.48</v>
          </cell>
          <cell r="T490">
            <v>33</v>
          </cell>
        </row>
        <row r="491">
          <cell r="A491" t="str">
            <v>JACOBS BABTIE Total</v>
          </cell>
          <cell r="M491">
            <v>0</v>
          </cell>
          <cell r="N491">
            <v>0</v>
          </cell>
          <cell r="O491">
            <v>30969.48</v>
          </cell>
          <cell r="P491">
            <v>0</v>
          </cell>
          <cell r="Q491">
            <v>0</v>
          </cell>
          <cell r="R491">
            <v>0</v>
          </cell>
          <cell r="S491">
            <v>30969.48</v>
          </cell>
        </row>
        <row r="492">
          <cell r="A492" t="str">
            <v>JARVIS PLC</v>
          </cell>
          <cell r="B492" t="str">
            <v>400024135</v>
          </cell>
          <cell r="C492" t="str">
            <v>2007</v>
          </cell>
          <cell r="D492" t="str">
            <v>UF</v>
          </cell>
          <cell r="E492" t="str">
            <v>01</v>
          </cell>
          <cell r="F492" t="str">
            <v>5066789</v>
          </cell>
          <cell r="G492" t="str">
            <v>E.001786</v>
          </cell>
          <cell r="H492" t="str">
            <v>AGR:LS-5066789:7714499-</v>
          </cell>
          <cell r="I492" t="str">
            <v>S</v>
          </cell>
          <cell r="J492" t="str">
            <v>GBP</v>
          </cell>
          <cell r="K492">
            <v>39263</v>
          </cell>
          <cell r="L492">
            <v>39211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868.33</v>
          </cell>
          <cell r="S492">
            <v>868.33</v>
          </cell>
          <cell r="T492">
            <v>167</v>
          </cell>
        </row>
        <row r="493">
          <cell r="A493" t="str">
            <v>JARVIS PLC</v>
          </cell>
          <cell r="B493" t="str">
            <v>90069108</v>
          </cell>
          <cell r="C493" t="str">
            <v>2007</v>
          </cell>
          <cell r="D493" t="str">
            <v>RV</v>
          </cell>
          <cell r="E493" t="str">
            <v>01</v>
          </cell>
          <cell r="F493" t="str">
            <v>0090069108</v>
          </cell>
          <cell r="G493" t="str">
            <v>0010001491</v>
          </cell>
          <cell r="H493">
            <v>0</v>
          </cell>
          <cell r="I493" t="str">
            <v>S</v>
          </cell>
          <cell r="J493" t="str">
            <v>GBP</v>
          </cell>
          <cell r="K493">
            <v>39377</v>
          </cell>
          <cell r="L493">
            <v>39377</v>
          </cell>
          <cell r="M493">
            <v>0</v>
          </cell>
          <cell r="N493">
            <v>868.33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868.33</v>
          </cell>
          <cell r="T493">
            <v>1</v>
          </cell>
        </row>
        <row r="494">
          <cell r="A494" t="str">
            <v>JARVIS PLC Total</v>
          </cell>
          <cell r="M494">
            <v>0</v>
          </cell>
          <cell r="N494">
            <v>868.33</v>
          </cell>
          <cell r="O494">
            <v>0</v>
          </cell>
          <cell r="P494">
            <v>0</v>
          </cell>
          <cell r="Q494">
            <v>0</v>
          </cell>
          <cell r="R494">
            <v>868.33</v>
          </cell>
          <cell r="S494">
            <v>1736.66</v>
          </cell>
        </row>
        <row r="495">
          <cell r="A495" t="str">
            <v>KANDE USA INC</v>
          </cell>
          <cell r="B495" t="str">
            <v>90060082</v>
          </cell>
          <cell r="C495" t="str">
            <v>2007</v>
          </cell>
          <cell r="D495" t="str">
            <v>RV</v>
          </cell>
          <cell r="E495" t="str">
            <v>01</v>
          </cell>
          <cell r="F495" t="str">
            <v>0090060082</v>
          </cell>
          <cell r="G495" t="str">
            <v>0010006730</v>
          </cell>
          <cell r="H495">
            <v>0</v>
          </cell>
          <cell r="I495" t="str">
            <v>S</v>
          </cell>
          <cell r="J495" t="str">
            <v>GBP</v>
          </cell>
          <cell r="K495">
            <v>39352</v>
          </cell>
          <cell r="L495">
            <v>39352</v>
          </cell>
          <cell r="M495">
            <v>0</v>
          </cell>
          <cell r="N495">
            <v>3801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3801</v>
          </cell>
          <cell r="T495">
            <v>26</v>
          </cell>
        </row>
        <row r="496">
          <cell r="A496" t="str">
            <v>KANDE USA INC</v>
          </cell>
          <cell r="B496" t="str">
            <v>100444143</v>
          </cell>
          <cell r="C496" t="str">
            <v>2007</v>
          </cell>
          <cell r="D496" t="str">
            <v>AB</v>
          </cell>
          <cell r="E496" t="str">
            <v>17</v>
          </cell>
          <cell r="F496">
            <v>0</v>
          </cell>
          <cell r="G496" t="str">
            <v>0010006730</v>
          </cell>
          <cell r="H496" t="str">
            <v>£1153.59 rcvd agst 3,801.00(90060082) ST</v>
          </cell>
          <cell r="I496" t="str">
            <v>H</v>
          </cell>
          <cell r="J496" t="str">
            <v>GBP</v>
          </cell>
          <cell r="K496">
            <v>39377</v>
          </cell>
          <cell r="L496">
            <v>39377</v>
          </cell>
          <cell r="M496">
            <v>0</v>
          </cell>
          <cell r="N496">
            <v>-1153.5899999999999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-1153.5899999999999</v>
          </cell>
          <cell r="T496">
            <v>26</v>
          </cell>
        </row>
        <row r="497">
          <cell r="A497" t="str">
            <v>KANDE USA INC Total</v>
          </cell>
          <cell r="M497">
            <v>0</v>
          </cell>
          <cell r="N497">
            <v>2647.41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2647.41</v>
          </cell>
        </row>
        <row r="498">
          <cell r="A498" t="str">
            <v>L &amp; NWR COMPANY LTD</v>
          </cell>
          <cell r="B498" t="str">
            <v>400023964</v>
          </cell>
          <cell r="C498" t="str">
            <v>2007</v>
          </cell>
          <cell r="D498" t="str">
            <v>UF</v>
          </cell>
          <cell r="E498" t="str">
            <v>01</v>
          </cell>
          <cell r="F498" t="str">
            <v>5065569</v>
          </cell>
          <cell r="G498" t="str">
            <v>E.001786</v>
          </cell>
          <cell r="H498" t="str">
            <v>AGR:LS-5065569:7714347-</v>
          </cell>
          <cell r="I498" t="str">
            <v>S</v>
          </cell>
          <cell r="J498" t="str">
            <v>GBP</v>
          </cell>
          <cell r="K498">
            <v>39263</v>
          </cell>
          <cell r="L498">
            <v>39141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822.5</v>
          </cell>
          <cell r="S498">
            <v>822.5</v>
          </cell>
          <cell r="T498">
            <v>237</v>
          </cell>
        </row>
        <row r="499">
          <cell r="A499" t="str">
            <v>L &amp; NWR COMPANY LTD</v>
          </cell>
          <cell r="B499" t="str">
            <v>400024024</v>
          </cell>
          <cell r="C499" t="str">
            <v>2007</v>
          </cell>
          <cell r="D499" t="str">
            <v>UF</v>
          </cell>
          <cell r="E499" t="str">
            <v>01</v>
          </cell>
          <cell r="F499" t="str">
            <v>5066330</v>
          </cell>
          <cell r="G499" t="str">
            <v>E.001786</v>
          </cell>
          <cell r="H499" t="str">
            <v>AGR:LS-5066330:7714275-</v>
          </cell>
          <cell r="I499" t="str">
            <v>S</v>
          </cell>
          <cell r="J499" t="str">
            <v>GBP</v>
          </cell>
          <cell r="K499">
            <v>39263</v>
          </cell>
          <cell r="L499">
            <v>39182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411.25</v>
          </cell>
          <cell r="S499">
            <v>411.25</v>
          </cell>
          <cell r="T499">
            <v>196</v>
          </cell>
        </row>
        <row r="500">
          <cell r="A500" t="str">
            <v>L &amp; NWR COMPANY LTD</v>
          </cell>
          <cell r="B500" t="str">
            <v>90040385</v>
          </cell>
          <cell r="C500" t="str">
            <v>2007</v>
          </cell>
          <cell r="D500" t="str">
            <v>RV</v>
          </cell>
          <cell r="E500" t="str">
            <v>01</v>
          </cell>
          <cell r="F500" t="str">
            <v>0090040385</v>
          </cell>
          <cell r="G500" t="str">
            <v>0010006736</v>
          </cell>
          <cell r="H500">
            <v>0</v>
          </cell>
          <cell r="I500" t="str">
            <v>S</v>
          </cell>
          <cell r="J500" t="str">
            <v>GBP</v>
          </cell>
          <cell r="K500">
            <v>39288</v>
          </cell>
          <cell r="L500">
            <v>39288</v>
          </cell>
          <cell r="M500">
            <v>0</v>
          </cell>
          <cell r="N500">
            <v>0</v>
          </cell>
          <cell r="O500">
            <v>0</v>
          </cell>
          <cell r="P500">
            <v>1802.45</v>
          </cell>
          <cell r="Q500">
            <v>0</v>
          </cell>
          <cell r="R500">
            <v>0</v>
          </cell>
          <cell r="S500">
            <v>1802.45</v>
          </cell>
          <cell r="T500">
            <v>90</v>
          </cell>
        </row>
        <row r="501">
          <cell r="A501" t="str">
            <v>L &amp; NWR COMPANY LTD Total</v>
          </cell>
          <cell r="M501">
            <v>0</v>
          </cell>
          <cell r="N501">
            <v>0</v>
          </cell>
          <cell r="O501">
            <v>0</v>
          </cell>
          <cell r="P501">
            <v>1802.45</v>
          </cell>
          <cell r="Q501">
            <v>0</v>
          </cell>
          <cell r="R501">
            <v>1233.75</v>
          </cell>
          <cell r="S501">
            <v>3036.2</v>
          </cell>
        </row>
        <row r="502">
          <cell r="A502" t="str">
            <v>LINK ASSOCIATES INT'L LTD</v>
          </cell>
          <cell r="B502" t="str">
            <v>90074203</v>
          </cell>
          <cell r="C502" t="str">
            <v>2007</v>
          </cell>
          <cell r="D502" t="str">
            <v>RV</v>
          </cell>
          <cell r="E502" t="str">
            <v>01</v>
          </cell>
          <cell r="F502" t="str">
            <v>0090074203</v>
          </cell>
          <cell r="G502" t="str">
            <v>0010001501</v>
          </cell>
          <cell r="H502">
            <v>0</v>
          </cell>
          <cell r="I502" t="str">
            <v>S</v>
          </cell>
          <cell r="J502" t="str">
            <v>GBP</v>
          </cell>
          <cell r="K502">
            <v>39391</v>
          </cell>
          <cell r="L502">
            <v>39391</v>
          </cell>
          <cell r="M502">
            <v>15.86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15.86</v>
          </cell>
          <cell r="T502">
            <v>-13</v>
          </cell>
        </row>
        <row r="503">
          <cell r="A503" t="str">
            <v>LINK ASSOCIATES INT'L LTD Total</v>
          </cell>
          <cell r="M503">
            <v>15.86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15.86</v>
          </cell>
        </row>
        <row r="504">
          <cell r="A504" t="str">
            <v>LONDON EASTERN RAILWAY (ONE)</v>
          </cell>
          <cell r="B504" t="str">
            <v>400023961</v>
          </cell>
          <cell r="C504" t="str">
            <v>2007</v>
          </cell>
          <cell r="D504" t="str">
            <v>UF</v>
          </cell>
          <cell r="E504" t="str">
            <v>01</v>
          </cell>
          <cell r="F504" t="str">
            <v>5065520</v>
          </cell>
          <cell r="G504" t="str">
            <v>E.001786</v>
          </cell>
          <cell r="H504" t="str">
            <v>AGR:LS-5065520:7714355-</v>
          </cell>
          <cell r="I504" t="str">
            <v>S</v>
          </cell>
          <cell r="J504" t="str">
            <v>GBP</v>
          </cell>
          <cell r="K504">
            <v>39263</v>
          </cell>
          <cell r="L504">
            <v>39141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17.739999999999998</v>
          </cell>
          <cell r="S504">
            <v>17.739999999999998</v>
          </cell>
          <cell r="T504">
            <v>237</v>
          </cell>
        </row>
        <row r="505">
          <cell r="A505" t="str">
            <v>LONDON EASTERN RAILWAY (ONE)</v>
          </cell>
          <cell r="B505" t="str">
            <v>90040965</v>
          </cell>
          <cell r="C505" t="str">
            <v>2007</v>
          </cell>
          <cell r="D505" t="str">
            <v>RV</v>
          </cell>
          <cell r="E505" t="str">
            <v>01</v>
          </cell>
          <cell r="F505" t="str">
            <v>0090040965</v>
          </cell>
          <cell r="G505" t="str">
            <v>0010001481</v>
          </cell>
          <cell r="H505">
            <v>0</v>
          </cell>
          <cell r="I505" t="str">
            <v>S</v>
          </cell>
          <cell r="J505" t="str">
            <v>GBP</v>
          </cell>
          <cell r="K505">
            <v>39289</v>
          </cell>
          <cell r="L505">
            <v>39289</v>
          </cell>
          <cell r="M505">
            <v>0</v>
          </cell>
          <cell r="N505">
            <v>0</v>
          </cell>
          <cell r="O505">
            <v>0</v>
          </cell>
          <cell r="P505">
            <v>290.97000000000003</v>
          </cell>
          <cell r="Q505">
            <v>0</v>
          </cell>
          <cell r="R505">
            <v>0</v>
          </cell>
          <cell r="S505">
            <v>290.97000000000003</v>
          </cell>
          <cell r="T505">
            <v>89</v>
          </cell>
        </row>
        <row r="506">
          <cell r="A506" t="str">
            <v>LONDON EASTERN RAILWAY (ONE)</v>
          </cell>
          <cell r="B506" t="str">
            <v>90058930</v>
          </cell>
          <cell r="C506" t="str">
            <v>2007</v>
          </cell>
          <cell r="D506" t="str">
            <v>RV</v>
          </cell>
          <cell r="E506" t="str">
            <v>01</v>
          </cell>
          <cell r="F506" t="str">
            <v>0090058930</v>
          </cell>
          <cell r="G506" t="str">
            <v>0010001481</v>
          </cell>
          <cell r="H506">
            <v>0</v>
          </cell>
          <cell r="I506" t="str">
            <v>S</v>
          </cell>
          <cell r="J506" t="str">
            <v>GBP</v>
          </cell>
          <cell r="K506">
            <v>39351</v>
          </cell>
          <cell r="L506">
            <v>39351</v>
          </cell>
          <cell r="M506">
            <v>0</v>
          </cell>
          <cell r="N506">
            <v>223.66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223.66</v>
          </cell>
          <cell r="T506">
            <v>27</v>
          </cell>
        </row>
        <row r="507">
          <cell r="A507" t="str">
            <v>LONDON EASTERN RAILWAY (ONE)</v>
          </cell>
          <cell r="B507" t="str">
            <v>90065288</v>
          </cell>
          <cell r="C507" t="str">
            <v>2007</v>
          </cell>
          <cell r="D507" t="str">
            <v>RV</v>
          </cell>
          <cell r="E507" t="str">
            <v>01</v>
          </cell>
          <cell r="F507" t="str">
            <v>0090065288</v>
          </cell>
          <cell r="G507" t="str">
            <v>0010001481</v>
          </cell>
          <cell r="H507">
            <v>0</v>
          </cell>
          <cell r="I507" t="str">
            <v>S</v>
          </cell>
          <cell r="J507" t="str">
            <v>GBP</v>
          </cell>
          <cell r="K507">
            <v>39365</v>
          </cell>
          <cell r="L507">
            <v>39365</v>
          </cell>
          <cell r="M507">
            <v>0</v>
          </cell>
          <cell r="N507">
            <v>528.75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528.75</v>
          </cell>
          <cell r="T507">
            <v>13</v>
          </cell>
        </row>
        <row r="508">
          <cell r="A508" t="str">
            <v>LONDON EASTERN RAILWAY (ONE)</v>
          </cell>
          <cell r="B508" t="str">
            <v>90065289</v>
          </cell>
          <cell r="C508" t="str">
            <v>2007</v>
          </cell>
          <cell r="D508" t="str">
            <v>RV</v>
          </cell>
          <cell r="E508" t="str">
            <v>01</v>
          </cell>
          <cell r="F508" t="str">
            <v>0090065289</v>
          </cell>
          <cell r="G508" t="str">
            <v>0010001481</v>
          </cell>
          <cell r="H508">
            <v>0</v>
          </cell>
          <cell r="I508" t="str">
            <v>S</v>
          </cell>
          <cell r="J508" t="str">
            <v>GBP</v>
          </cell>
          <cell r="K508">
            <v>39365</v>
          </cell>
          <cell r="L508">
            <v>39365</v>
          </cell>
          <cell r="M508">
            <v>0</v>
          </cell>
          <cell r="N508">
            <v>528.75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528.75</v>
          </cell>
          <cell r="T508">
            <v>13</v>
          </cell>
        </row>
        <row r="509">
          <cell r="A509" t="str">
            <v>LONDON EASTERN RAILWAY (ONE)</v>
          </cell>
          <cell r="B509" t="str">
            <v>90069105</v>
          </cell>
          <cell r="C509" t="str">
            <v>2007</v>
          </cell>
          <cell r="D509" t="str">
            <v>RV</v>
          </cell>
          <cell r="E509" t="str">
            <v>01</v>
          </cell>
          <cell r="F509" t="str">
            <v>0090069105</v>
          </cell>
          <cell r="G509" t="str">
            <v>0010001481</v>
          </cell>
          <cell r="H509">
            <v>0</v>
          </cell>
          <cell r="I509" t="str">
            <v>S</v>
          </cell>
          <cell r="J509" t="str">
            <v>GBP</v>
          </cell>
          <cell r="K509">
            <v>39377</v>
          </cell>
          <cell r="L509">
            <v>39377</v>
          </cell>
          <cell r="M509">
            <v>0</v>
          </cell>
          <cell r="N509">
            <v>888.59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888.59</v>
          </cell>
          <cell r="T509">
            <v>1</v>
          </cell>
        </row>
        <row r="510">
          <cell r="A510" t="str">
            <v>LONDON EASTERN RAILWAY (ONE)</v>
          </cell>
          <cell r="B510" t="str">
            <v>90071179</v>
          </cell>
          <cell r="C510" t="str">
            <v>2007</v>
          </cell>
          <cell r="D510" t="str">
            <v>RV</v>
          </cell>
          <cell r="E510" t="str">
            <v>01</v>
          </cell>
          <cell r="F510" t="str">
            <v>0090071179</v>
          </cell>
          <cell r="G510" t="str">
            <v>0010001481</v>
          </cell>
          <cell r="H510">
            <v>0</v>
          </cell>
          <cell r="I510" t="str">
            <v>S</v>
          </cell>
          <cell r="J510" t="str">
            <v>GBP</v>
          </cell>
          <cell r="K510">
            <v>39381</v>
          </cell>
          <cell r="L510">
            <v>39381</v>
          </cell>
          <cell r="M510">
            <v>328.68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328.68</v>
          </cell>
          <cell r="T510">
            <v>-3</v>
          </cell>
        </row>
        <row r="511">
          <cell r="A511" t="str">
            <v>LONDON EASTERN RAILWAY (ONE)</v>
          </cell>
          <cell r="B511" t="str">
            <v>90078072</v>
          </cell>
          <cell r="C511" t="str">
            <v>2007</v>
          </cell>
          <cell r="D511" t="str">
            <v>RV</v>
          </cell>
          <cell r="E511" t="str">
            <v>01</v>
          </cell>
          <cell r="F511" t="str">
            <v>0090078072</v>
          </cell>
          <cell r="G511" t="str">
            <v>0010001481</v>
          </cell>
          <cell r="H511">
            <v>0</v>
          </cell>
          <cell r="I511" t="str">
            <v>S</v>
          </cell>
          <cell r="J511" t="str">
            <v>GBP</v>
          </cell>
          <cell r="K511">
            <v>39405</v>
          </cell>
          <cell r="L511">
            <v>39405</v>
          </cell>
          <cell r="M511">
            <v>528.75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528.75</v>
          </cell>
          <cell r="T511">
            <v>-27</v>
          </cell>
        </row>
        <row r="512">
          <cell r="A512" t="str">
            <v>LONDON EASTERN RAILWAY (ONE)</v>
          </cell>
          <cell r="B512" t="str">
            <v>90078073</v>
          </cell>
          <cell r="C512" t="str">
            <v>2007</v>
          </cell>
          <cell r="D512" t="str">
            <v>RV</v>
          </cell>
          <cell r="E512" t="str">
            <v>01</v>
          </cell>
          <cell r="F512" t="str">
            <v>0090078073</v>
          </cell>
          <cell r="G512" t="str">
            <v>0010001481</v>
          </cell>
          <cell r="H512">
            <v>0</v>
          </cell>
          <cell r="I512" t="str">
            <v>S</v>
          </cell>
          <cell r="J512" t="str">
            <v>GBP</v>
          </cell>
          <cell r="K512">
            <v>39405</v>
          </cell>
          <cell r="L512">
            <v>39405</v>
          </cell>
          <cell r="M512">
            <v>528.75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528.75</v>
          </cell>
          <cell r="T512">
            <v>-27</v>
          </cell>
        </row>
        <row r="513">
          <cell r="A513" t="str">
            <v>LONDON EASTERN RAILWAY (ONE)</v>
          </cell>
          <cell r="B513" t="str">
            <v>90078331</v>
          </cell>
          <cell r="C513" t="str">
            <v>2007</v>
          </cell>
          <cell r="D513" t="str">
            <v>RV</v>
          </cell>
          <cell r="E513" t="str">
            <v>01</v>
          </cell>
          <cell r="F513" t="str">
            <v>0090078331</v>
          </cell>
          <cell r="G513" t="str">
            <v>0010001481</v>
          </cell>
          <cell r="H513">
            <v>0</v>
          </cell>
          <cell r="I513" t="str">
            <v>S</v>
          </cell>
          <cell r="J513" t="str">
            <v>GBP</v>
          </cell>
          <cell r="K513">
            <v>39406</v>
          </cell>
          <cell r="L513">
            <v>39406</v>
          </cell>
          <cell r="M513">
            <v>528.75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528.75</v>
          </cell>
          <cell r="T513">
            <v>-28</v>
          </cell>
        </row>
        <row r="514">
          <cell r="A514" t="str">
            <v>LONDON EASTERN RAILWAY (ONE)</v>
          </cell>
          <cell r="B514" t="str">
            <v>90078332</v>
          </cell>
          <cell r="C514" t="str">
            <v>2007</v>
          </cell>
          <cell r="D514" t="str">
            <v>RV</v>
          </cell>
          <cell r="E514" t="str">
            <v>01</v>
          </cell>
          <cell r="F514" t="str">
            <v>0090078332</v>
          </cell>
          <cell r="G514" t="str">
            <v>0010001481</v>
          </cell>
          <cell r="H514">
            <v>0</v>
          </cell>
          <cell r="I514" t="str">
            <v>S</v>
          </cell>
          <cell r="J514" t="str">
            <v>GBP</v>
          </cell>
          <cell r="K514">
            <v>39406</v>
          </cell>
          <cell r="L514">
            <v>39406</v>
          </cell>
          <cell r="M514">
            <v>528.75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528.75</v>
          </cell>
          <cell r="T514">
            <v>-28</v>
          </cell>
        </row>
        <row r="515">
          <cell r="A515" t="str">
            <v>LONDON EASTERN RAILWAY (ONE) Total</v>
          </cell>
          <cell r="M515">
            <v>2443.6800000000003</v>
          </cell>
          <cell r="N515">
            <v>2169.75</v>
          </cell>
          <cell r="O515">
            <v>0</v>
          </cell>
          <cell r="P515">
            <v>290.97000000000003</v>
          </cell>
          <cell r="Q515">
            <v>0</v>
          </cell>
          <cell r="R515">
            <v>17.739999999999998</v>
          </cell>
          <cell r="S515">
            <v>4922.1399999999994</v>
          </cell>
        </row>
        <row r="516">
          <cell r="A516" t="str">
            <v>LUCCHINI UK LTD</v>
          </cell>
          <cell r="B516" t="str">
            <v>90060693</v>
          </cell>
          <cell r="C516" t="str">
            <v>2007</v>
          </cell>
          <cell r="D516" t="str">
            <v>RV</v>
          </cell>
          <cell r="E516" t="str">
            <v>01</v>
          </cell>
          <cell r="F516" t="str">
            <v>0090060693</v>
          </cell>
          <cell r="G516" t="str">
            <v>0010006743</v>
          </cell>
          <cell r="H516">
            <v>0</v>
          </cell>
          <cell r="I516" t="str">
            <v>S</v>
          </cell>
          <cell r="J516" t="str">
            <v>GBP</v>
          </cell>
          <cell r="K516">
            <v>39353</v>
          </cell>
          <cell r="L516">
            <v>39353</v>
          </cell>
          <cell r="M516">
            <v>0</v>
          </cell>
          <cell r="N516">
            <v>1022.25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1022.25</v>
          </cell>
          <cell r="T516">
            <v>25</v>
          </cell>
        </row>
        <row r="517">
          <cell r="A517" t="str">
            <v>LUCCHINI UK LTD</v>
          </cell>
          <cell r="B517" t="str">
            <v>90065613</v>
          </cell>
          <cell r="C517" t="str">
            <v>2007</v>
          </cell>
          <cell r="D517" t="str">
            <v>RV</v>
          </cell>
          <cell r="E517" t="str">
            <v>01</v>
          </cell>
          <cell r="F517" t="str">
            <v>0090065613</v>
          </cell>
          <cell r="G517" t="str">
            <v>0010006743</v>
          </cell>
          <cell r="H517">
            <v>0</v>
          </cell>
          <cell r="I517" t="str">
            <v>S</v>
          </cell>
          <cell r="J517" t="str">
            <v>GBP</v>
          </cell>
          <cell r="K517">
            <v>39365</v>
          </cell>
          <cell r="L517">
            <v>39365</v>
          </cell>
          <cell r="M517">
            <v>0</v>
          </cell>
          <cell r="N517">
            <v>32.39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32.39</v>
          </cell>
          <cell r="T517">
            <v>13</v>
          </cell>
        </row>
        <row r="518">
          <cell r="A518" t="str">
            <v>LUCCHINI UK LTD</v>
          </cell>
          <cell r="B518" t="str">
            <v>90076928</v>
          </cell>
          <cell r="C518" t="str">
            <v>2007</v>
          </cell>
          <cell r="D518" t="str">
            <v>RV</v>
          </cell>
          <cell r="E518" t="str">
            <v>01</v>
          </cell>
          <cell r="F518" t="str">
            <v>0090076928</v>
          </cell>
          <cell r="G518" t="str">
            <v>0010006743</v>
          </cell>
          <cell r="H518">
            <v>0</v>
          </cell>
          <cell r="I518" t="str">
            <v>S</v>
          </cell>
          <cell r="J518" t="str">
            <v>GBP</v>
          </cell>
          <cell r="K518">
            <v>39400</v>
          </cell>
          <cell r="L518">
            <v>39400</v>
          </cell>
          <cell r="M518">
            <v>1468.75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1468.75</v>
          </cell>
          <cell r="T518">
            <v>-22</v>
          </cell>
        </row>
        <row r="519">
          <cell r="A519" t="str">
            <v>LUCCHINI UK LTD Total</v>
          </cell>
          <cell r="M519">
            <v>1468.75</v>
          </cell>
          <cell r="N519">
            <v>1054.6400000000001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2523.3900000000003</v>
          </cell>
        </row>
        <row r="520">
          <cell r="A520" t="str">
            <v>MAINTRAIN LIMITED</v>
          </cell>
          <cell r="B520" t="str">
            <v>400024054</v>
          </cell>
          <cell r="C520" t="str">
            <v>2007</v>
          </cell>
          <cell r="D520" t="str">
            <v>UF</v>
          </cell>
          <cell r="E520" t="str">
            <v>01</v>
          </cell>
          <cell r="F520" t="str">
            <v>5066570</v>
          </cell>
          <cell r="G520" t="str">
            <v>E.001786</v>
          </cell>
          <cell r="H520" t="str">
            <v>AGR:LS-5066570:7714313-</v>
          </cell>
          <cell r="I520" t="str">
            <v>S</v>
          </cell>
          <cell r="J520" t="str">
            <v>GBP</v>
          </cell>
          <cell r="K520">
            <v>39263</v>
          </cell>
          <cell r="L520">
            <v>39202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148.05000000000001</v>
          </cell>
          <cell r="S520">
            <v>148.05000000000001</v>
          </cell>
          <cell r="T520">
            <v>176</v>
          </cell>
        </row>
        <row r="521">
          <cell r="A521" t="str">
            <v>MAINTRAIN LIMITED</v>
          </cell>
          <cell r="B521" t="str">
            <v>400024293</v>
          </cell>
          <cell r="C521" t="str">
            <v>2007</v>
          </cell>
          <cell r="D521" t="str">
            <v>UF</v>
          </cell>
          <cell r="E521" t="str">
            <v>01</v>
          </cell>
          <cell r="F521" t="str">
            <v>5067060</v>
          </cell>
          <cell r="G521" t="str">
            <v>E.001786</v>
          </cell>
          <cell r="H521" t="str">
            <v>AGR:LS-5067060:7714313-</v>
          </cell>
          <cell r="I521" t="str">
            <v>S</v>
          </cell>
          <cell r="J521" t="str">
            <v>GBP</v>
          </cell>
          <cell r="K521">
            <v>39263</v>
          </cell>
          <cell r="L521">
            <v>39232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401.85</v>
          </cell>
          <cell r="S521">
            <v>401.85</v>
          </cell>
          <cell r="T521">
            <v>146</v>
          </cell>
        </row>
        <row r="522">
          <cell r="A522" t="str">
            <v>MAINTRAIN LIMITED</v>
          </cell>
          <cell r="B522" t="str">
            <v>400024344</v>
          </cell>
          <cell r="C522" t="str">
            <v>2007</v>
          </cell>
          <cell r="D522" t="str">
            <v>UF</v>
          </cell>
          <cell r="E522" t="str">
            <v>01</v>
          </cell>
          <cell r="F522" t="str">
            <v>5067139</v>
          </cell>
          <cell r="G522" t="str">
            <v>E.001786</v>
          </cell>
          <cell r="H522" t="str">
            <v>AGR:LS-5067139:7714313-</v>
          </cell>
          <cell r="I522" t="str">
            <v>S</v>
          </cell>
          <cell r="J522" t="str">
            <v>GBP</v>
          </cell>
          <cell r="K522">
            <v>39263</v>
          </cell>
          <cell r="L522">
            <v>39238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47.4</v>
          </cell>
          <cell r="S522">
            <v>47.4</v>
          </cell>
          <cell r="T522">
            <v>140</v>
          </cell>
        </row>
        <row r="523">
          <cell r="A523" t="str">
            <v>MAINTRAIN LIMITED</v>
          </cell>
          <cell r="B523" t="str">
            <v>90040741</v>
          </cell>
          <cell r="C523" t="str">
            <v>2007</v>
          </cell>
          <cell r="D523" t="str">
            <v>RV</v>
          </cell>
          <cell r="E523" t="str">
            <v>01</v>
          </cell>
          <cell r="F523" t="str">
            <v>0090040741</v>
          </cell>
          <cell r="G523" t="str">
            <v>0010001517</v>
          </cell>
          <cell r="H523">
            <v>0</v>
          </cell>
          <cell r="I523" t="str">
            <v>S</v>
          </cell>
          <cell r="J523" t="str">
            <v>GBP</v>
          </cell>
          <cell r="K523">
            <v>39289</v>
          </cell>
          <cell r="L523">
            <v>39289</v>
          </cell>
          <cell r="M523">
            <v>0</v>
          </cell>
          <cell r="N523">
            <v>0</v>
          </cell>
          <cell r="O523">
            <v>0</v>
          </cell>
          <cell r="P523">
            <v>388.63</v>
          </cell>
          <cell r="Q523">
            <v>0</v>
          </cell>
          <cell r="R523">
            <v>0</v>
          </cell>
          <cell r="S523">
            <v>388.63</v>
          </cell>
          <cell r="T523">
            <v>89</v>
          </cell>
        </row>
        <row r="524">
          <cell r="A524" t="str">
            <v>MAINTRAIN LIMITED</v>
          </cell>
          <cell r="B524" t="str">
            <v>90058084</v>
          </cell>
          <cell r="C524" t="str">
            <v>2007</v>
          </cell>
          <cell r="D524" t="str">
            <v>RV</v>
          </cell>
          <cell r="E524" t="str">
            <v>01</v>
          </cell>
          <cell r="F524" t="str">
            <v>0090058084</v>
          </cell>
          <cell r="G524" t="str">
            <v>0010001517</v>
          </cell>
          <cell r="H524">
            <v>0</v>
          </cell>
          <cell r="I524" t="str">
            <v>S</v>
          </cell>
          <cell r="J524" t="str">
            <v>GBP</v>
          </cell>
          <cell r="K524">
            <v>39351</v>
          </cell>
          <cell r="L524">
            <v>39351</v>
          </cell>
          <cell r="M524">
            <v>0</v>
          </cell>
          <cell r="N524">
            <v>12.34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12.34</v>
          </cell>
          <cell r="T524">
            <v>27</v>
          </cell>
        </row>
        <row r="525">
          <cell r="A525" t="str">
            <v>MAINTRAIN LIMITED</v>
          </cell>
          <cell r="B525" t="str">
            <v>90058088</v>
          </cell>
          <cell r="C525" t="str">
            <v>2007</v>
          </cell>
          <cell r="D525" t="str">
            <v>RV</v>
          </cell>
          <cell r="E525" t="str">
            <v>01</v>
          </cell>
          <cell r="F525" t="str">
            <v>0090058088</v>
          </cell>
          <cell r="G525" t="str">
            <v>0010001517</v>
          </cell>
          <cell r="H525">
            <v>0</v>
          </cell>
          <cell r="I525" t="str">
            <v>S</v>
          </cell>
          <cell r="J525" t="str">
            <v>GBP</v>
          </cell>
          <cell r="K525">
            <v>39351</v>
          </cell>
          <cell r="L525">
            <v>39351</v>
          </cell>
          <cell r="M525">
            <v>0</v>
          </cell>
          <cell r="N525">
            <v>18.46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18.46</v>
          </cell>
          <cell r="T525">
            <v>27</v>
          </cell>
        </row>
        <row r="526">
          <cell r="A526" t="str">
            <v>MAINTRAIN LIMITED</v>
          </cell>
          <cell r="B526" t="str">
            <v>90058089</v>
          </cell>
          <cell r="C526" t="str">
            <v>2007</v>
          </cell>
          <cell r="D526" t="str">
            <v>RV</v>
          </cell>
          <cell r="E526" t="str">
            <v>01</v>
          </cell>
          <cell r="F526" t="str">
            <v>0090058089</v>
          </cell>
          <cell r="G526" t="str">
            <v>0010001517</v>
          </cell>
          <cell r="H526">
            <v>0</v>
          </cell>
          <cell r="I526" t="str">
            <v>S</v>
          </cell>
          <cell r="J526" t="str">
            <v>GBP</v>
          </cell>
          <cell r="K526">
            <v>39351</v>
          </cell>
          <cell r="L526">
            <v>39351</v>
          </cell>
          <cell r="M526">
            <v>0</v>
          </cell>
          <cell r="N526">
            <v>15.57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15.57</v>
          </cell>
          <cell r="T526">
            <v>27</v>
          </cell>
        </row>
        <row r="527">
          <cell r="A527" t="str">
            <v>MAINTRAIN LIMITED</v>
          </cell>
          <cell r="B527" t="str">
            <v>90058090</v>
          </cell>
          <cell r="C527" t="str">
            <v>2007</v>
          </cell>
          <cell r="D527" t="str">
            <v>RV</v>
          </cell>
          <cell r="E527" t="str">
            <v>01</v>
          </cell>
          <cell r="F527" t="str">
            <v>0090058090</v>
          </cell>
          <cell r="G527" t="str">
            <v>0010001517</v>
          </cell>
          <cell r="H527">
            <v>0</v>
          </cell>
          <cell r="I527" t="str">
            <v>S</v>
          </cell>
          <cell r="J527" t="str">
            <v>GBP</v>
          </cell>
          <cell r="K527">
            <v>39351</v>
          </cell>
          <cell r="L527">
            <v>39351</v>
          </cell>
          <cell r="M527">
            <v>0</v>
          </cell>
          <cell r="N527">
            <v>24.68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24.68</v>
          </cell>
          <cell r="T527">
            <v>27</v>
          </cell>
        </row>
        <row r="528">
          <cell r="A528" t="str">
            <v>MAINTRAIN LIMITED</v>
          </cell>
          <cell r="B528" t="str">
            <v>90068798</v>
          </cell>
          <cell r="C528" t="str">
            <v>2007</v>
          </cell>
          <cell r="D528" t="str">
            <v>RV</v>
          </cell>
          <cell r="E528" t="str">
            <v>01</v>
          </cell>
          <cell r="F528" t="str">
            <v>0090068798</v>
          </cell>
          <cell r="G528" t="str">
            <v>0010001517</v>
          </cell>
          <cell r="H528">
            <v>0</v>
          </cell>
          <cell r="I528" t="str">
            <v>S</v>
          </cell>
          <cell r="J528" t="str">
            <v>GBP</v>
          </cell>
          <cell r="K528">
            <v>39377</v>
          </cell>
          <cell r="L528">
            <v>39377</v>
          </cell>
          <cell r="M528">
            <v>0</v>
          </cell>
          <cell r="N528">
            <v>198.58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198.58</v>
          </cell>
          <cell r="T528">
            <v>1</v>
          </cell>
        </row>
        <row r="529">
          <cell r="A529" t="str">
            <v>MAINTRAIN LIMITED</v>
          </cell>
          <cell r="B529" t="str">
            <v>90068799</v>
          </cell>
          <cell r="C529" t="str">
            <v>2007</v>
          </cell>
          <cell r="D529" t="str">
            <v>RV</v>
          </cell>
          <cell r="E529" t="str">
            <v>01</v>
          </cell>
          <cell r="F529" t="str">
            <v>0090068799</v>
          </cell>
          <cell r="G529" t="str">
            <v>0010001517</v>
          </cell>
          <cell r="H529">
            <v>0</v>
          </cell>
          <cell r="I529" t="str">
            <v>S</v>
          </cell>
          <cell r="J529" t="str">
            <v>GBP</v>
          </cell>
          <cell r="K529">
            <v>39377</v>
          </cell>
          <cell r="L529">
            <v>39377</v>
          </cell>
          <cell r="M529">
            <v>0</v>
          </cell>
          <cell r="N529">
            <v>280.17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280.17</v>
          </cell>
          <cell r="T529">
            <v>1</v>
          </cell>
        </row>
        <row r="530">
          <cell r="A530" t="str">
            <v>MAINTRAIN LIMITED</v>
          </cell>
          <cell r="B530" t="str">
            <v>90068800</v>
          </cell>
          <cell r="C530" t="str">
            <v>2007</v>
          </cell>
          <cell r="D530" t="str">
            <v>RV</v>
          </cell>
          <cell r="E530" t="str">
            <v>01</v>
          </cell>
          <cell r="F530" t="str">
            <v>0090068800</v>
          </cell>
          <cell r="G530" t="str">
            <v>0010001517</v>
          </cell>
          <cell r="H530">
            <v>0</v>
          </cell>
          <cell r="I530" t="str">
            <v>S</v>
          </cell>
          <cell r="J530" t="str">
            <v>GBP</v>
          </cell>
          <cell r="K530">
            <v>39377</v>
          </cell>
          <cell r="L530">
            <v>39377</v>
          </cell>
          <cell r="M530">
            <v>0</v>
          </cell>
          <cell r="N530">
            <v>13.51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13.51</v>
          </cell>
          <cell r="T530">
            <v>1</v>
          </cell>
        </row>
        <row r="531">
          <cell r="A531" t="str">
            <v>MAINTRAIN LIMITED</v>
          </cell>
          <cell r="B531" t="str">
            <v>90068801</v>
          </cell>
          <cell r="C531" t="str">
            <v>2007</v>
          </cell>
          <cell r="D531" t="str">
            <v>RV</v>
          </cell>
          <cell r="E531" t="str">
            <v>01</v>
          </cell>
          <cell r="F531" t="str">
            <v>0090068801</v>
          </cell>
          <cell r="G531" t="str">
            <v>0010001517</v>
          </cell>
          <cell r="H531">
            <v>0</v>
          </cell>
          <cell r="I531" t="str">
            <v>S</v>
          </cell>
          <cell r="J531" t="str">
            <v>GBP</v>
          </cell>
          <cell r="K531">
            <v>39377</v>
          </cell>
          <cell r="L531">
            <v>39377</v>
          </cell>
          <cell r="M531">
            <v>0</v>
          </cell>
          <cell r="N531">
            <v>13.51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13.51</v>
          </cell>
          <cell r="T531">
            <v>1</v>
          </cell>
        </row>
        <row r="532">
          <cell r="A532" t="str">
            <v>MAINTRAIN LIMITED</v>
          </cell>
          <cell r="B532" t="str">
            <v>90068802</v>
          </cell>
          <cell r="C532" t="str">
            <v>2007</v>
          </cell>
          <cell r="D532" t="str">
            <v>RV</v>
          </cell>
          <cell r="E532" t="str">
            <v>01</v>
          </cell>
          <cell r="F532" t="str">
            <v>0090068802</v>
          </cell>
          <cell r="G532" t="str">
            <v>0010001517</v>
          </cell>
          <cell r="H532">
            <v>0</v>
          </cell>
          <cell r="I532" t="str">
            <v>S</v>
          </cell>
          <cell r="J532" t="str">
            <v>GBP</v>
          </cell>
          <cell r="K532">
            <v>39377</v>
          </cell>
          <cell r="L532">
            <v>39377</v>
          </cell>
          <cell r="M532">
            <v>0</v>
          </cell>
          <cell r="N532">
            <v>137.6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137.6</v>
          </cell>
          <cell r="T532">
            <v>1</v>
          </cell>
        </row>
        <row r="533">
          <cell r="A533" t="str">
            <v>MAINTRAIN LIMITED</v>
          </cell>
          <cell r="B533" t="str">
            <v>90068803</v>
          </cell>
          <cell r="C533" t="str">
            <v>2007</v>
          </cell>
          <cell r="D533" t="str">
            <v>RV</v>
          </cell>
          <cell r="E533" t="str">
            <v>01</v>
          </cell>
          <cell r="F533" t="str">
            <v>0090068803</v>
          </cell>
          <cell r="G533" t="str">
            <v>0010001517</v>
          </cell>
          <cell r="H533">
            <v>0</v>
          </cell>
          <cell r="I533" t="str">
            <v>S</v>
          </cell>
          <cell r="J533" t="str">
            <v>GBP</v>
          </cell>
          <cell r="K533">
            <v>39377</v>
          </cell>
          <cell r="L533">
            <v>39377</v>
          </cell>
          <cell r="M533">
            <v>0</v>
          </cell>
          <cell r="N533">
            <v>400.79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400.79</v>
          </cell>
          <cell r="T533">
            <v>1</v>
          </cell>
        </row>
        <row r="534">
          <cell r="A534" t="str">
            <v>MAINTRAIN LIMITED</v>
          </cell>
          <cell r="B534" t="str">
            <v>90068804</v>
          </cell>
          <cell r="C534" t="str">
            <v>2007</v>
          </cell>
          <cell r="D534" t="str">
            <v>RV</v>
          </cell>
          <cell r="E534" t="str">
            <v>01</v>
          </cell>
          <cell r="F534" t="str">
            <v>0090068804</v>
          </cell>
          <cell r="G534" t="str">
            <v>0010001517</v>
          </cell>
          <cell r="H534">
            <v>0</v>
          </cell>
          <cell r="I534" t="str">
            <v>S</v>
          </cell>
          <cell r="J534" t="str">
            <v>GBP</v>
          </cell>
          <cell r="K534">
            <v>39377</v>
          </cell>
          <cell r="L534">
            <v>39377</v>
          </cell>
          <cell r="M534">
            <v>0</v>
          </cell>
          <cell r="N534">
            <v>13.51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13.51</v>
          </cell>
          <cell r="T534">
            <v>1</v>
          </cell>
        </row>
        <row r="535">
          <cell r="A535" t="str">
            <v>MAINTRAIN LIMITED</v>
          </cell>
          <cell r="B535" t="str">
            <v>90070750</v>
          </cell>
          <cell r="C535" t="str">
            <v>2007</v>
          </cell>
          <cell r="D535" t="str">
            <v>RV</v>
          </cell>
          <cell r="E535" t="str">
            <v>01</v>
          </cell>
          <cell r="F535" t="str">
            <v>0090070750</v>
          </cell>
          <cell r="G535" t="str">
            <v>0010001517</v>
          </cell>
          <cell r="H535">
            <v>0</v>
          </cell>
          <cell r="I535" t="str">
            <v>S</v>
          </cell>
          <cell r="J535" t="str">
            <v>GBP</v>
          </cell>
          <cell r="K535">
            <v>39381</v>
          </cell>
          <cell r="L535">
            <v>39381</v>
          </cell>
          <cell r="M535">
            <v>103.64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103.64</v>
          </cell>
          <cell r="T535">
            <v>-3</v>
          </cell>
        </row>
        <row r="536">
          <cell r="A536" t="str">
            <v>MAINTRAIN LIMITED</v>
          </cell>
          <cell r="B536" t="str">
            <v>90070751</v>
          </cell>
          <cell r="C536" t="str">
            <v>2007</v>
          </cell>
          <cell r="D536" t="str">
            <v>RV</v>
          </cell>
          <cell r="E536" t="str">
            <v>01</v>
          </cell>
          <cell r="F536" t="str">
            <v>0090070751</v>
          </cell>
          <cell r="G536" t="str">
            <v>0010001517</v>
          </cell>
          <cell r="H536">
            <v>0</v>
          </cell>
          <cell r="I536" t="str">
            <v>S</v>
          </cell>
          <cell r="J536" t="str">
            <v>GBP</v>
          </cell>
          <cell r="K536">
            <v>39381</v>
          </cell>
          <cell r="L536">
            <v>39381</v>
          </cell>
          <cell r="M536">
            <v>44.43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44.43</v>
          </cell>
          <cell r="T536">
            <v>-3</v>
          </cell>
        </row>
        <row r="537">
          <cell r="A537" t="str">
            <v>MAINTRAIN LIMITED</v>
          </cell>
          <cell r="B537" t="str">
            <v>90070752</v>
          </cell>
          <cell r="C537" t="str">
            <v>2007</v>
          </cell>
          <cell r="D537" t="str">
            <v>RV</v>
          </cell>
          <cell r="E537" t="str">
            <v>01</v>
          </cell>
          <cell r="F537" t="str">
            <v>0090070752</v>
          </cell>
          <cell r="G537" t="str">
            <v>0010001517</v>
          </cell>
          <cell r="H537">
            <v>0</v>
          </cell>
          <cell r="I537" t="str">
            <v>S</v>
          </cell>
          <cell r="J537" t="str">
            <v>GBP</v>
          </cell>
          <cell r="K537">
            <v>39381</v>
          </cell>
          <cell r="L537">
            <v>39381</v>
          </cell>
          <cell r="M537">
            <v>25.91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25.91</v>
          </cell>
          <cell r="T537">
            <v>-3</v>
          </cell>
        </row>
        <row r="538">
          <cell r="A538" t="str">
            <v>MAINTRAIN LIMITED</v>
          </cell>
          <cell r="B538" t="str">
            <v>90070753</v>
          </cell>
          <cell r="C538" t="str">
            <v>2007</v>
          </cell>
          <cell r="D538" t="str">
            <v>RV</v>
          </cell>
          <cell r="E538" t="str">
            <v>01</v>
          </cell>
          <cell r="F538" t="str">
            <v>0090070753</v>
          </cell>
          <cell r="G538" t="str">
            <v>0010001517</v>
          </cell>
          <cell r="H538">
            <v>0</v>
          </cell>
          <cell r="I538" t="str">
            <v>S</v>
          </cell>
          <cell r="J538" t="str">
            <v>GBP</v>
          </cell>
          <cell r="K538">
            <v>39381</v>
          </cell>
          <cell r="L538">
            <v>39381</v>
          </cell>
          <cell r="M538">
            <v>18.37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18.37</v>
          </cell>
          <cell r="T538">
            <v>-3</v>
          </cell>
        </row>
        <row r="539">
          <cell r="A539" t="str">
            <v>MAINTRAIN LIMITED Total</v>
          </cell>
          <cell r="M539">
            <v>192.35</v>
          </cell>
          <cell r="N539">
            <v>1128.72</v>
          </cell>
          <cell r="O539">
            <v>0</v>
          </cell>
          <cell r="P539">
            <v>388.63</v>
          </cell>
          <cell r="Q539">
            <v>0</v>
          </cell>
          <cell r="R539">
            <v>597.30000000000007</v>
          </cell>
          <cell r="S539">
            <v>2307</v>
          </cell>
        </row>
        <row r="540">
          <cell r="A540" t="str">
            <v>MANCHESTER METROPOLITAN UNIVERSITY</v>
          </cell>
          <cell r="B540" t="str">
            <v>400024616</v>
          </cell>
          <cell r="C540" t="str">
            <v>2007</v>
          </cell>
          <cell r="D540" t="str">
            <v>UF</v>
          </cell>
          <cell r="E540" t="str">
            <v>01</v>
          </cell>
          <cell r="F540" t="str">
            <v>5067452</v>
          </cell>
          <cell r="G540" t="str">
            <v>E.001786</v>
          </cell>
          <cell r="H540" t="str">
            <v>AGR:LS-5067452:7714301-</v>
          </cell>
          <cell r="I540" t="str">
            <v>S</v>
          </cell>
          <cell r="J540" t="str">
            <v>GBP</v>
          </cell>
          <cell r="K540">
            <v>39263</v>
          </cell>
          <cell r="L540">
            <v>39255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11750</v>
          </cell>
          <cell r="S540">
            <v>11750</v>
          </cell>
          <cell r="T540">
            <v>123</v>
          </cell>
        </row>
        <row r="541">
          <cell r="A541" t="str">
            <v>MANCHESTER METROPOLITAN UNIVERSITY Total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11750</v>
          </cell>
          <cell r="S541">
            <v>11750</v>
          </cell>
        </row>
        <row r="542">
          <cell r="A542" t="str">
            <v>MARCROFT ENGINEERING</v>
          </cell>
          <cell r="B542" t="str">
            <v>400024619</v>
          </cell>
          <cell r="C542" t="str">
            <v>2007</v>
          </cell>
          <cell r="D542" t="str">
            <v>UF</v>
          </cell>
          <cell r="E542" t="str">
            <v>01</v>
          </cell>
          <cell r="F542" t="str">
            <v>5067456</v>
          </cell>
          <cell r="G542" t="str">
            <v>E.001786</v>
          </cell>
          <cell r="H542" t="str">
            <v>AGR:LS-5067456:7714324-</v>
          </cell>
          <cell r="I542" t="str">
            <v>S</v>
          </cell>
          <cell r="J542" t="str">
            <v>GBP</v>
          </cell>
          <cell r="K542">
            <v>39263</v>
          </cell>
          <cell r="L542">
            <v>39255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701.48</v>
          </cell>
          <cell r="S542">
            <v>701.48</v>
          </cell>
          <cell r="T542">
            <v>123</v>
          </cell>
        </row>
        <row r="543">
          <cell r="A543" t="str">
            <v>MARCROFT ENGINEERING Total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701.48</v>
          </cell>
          <cell r="S543">
            <v>701.48</v>
          </cell>
        </row>
        <row r="544">
          <cell r="A544" t="str">
            <v>MERSEYRAIL ELECTRICS 2002 LTD</v>
          </cell>
          <cell r="B544" t="str">
            <v>90069110</v>
          </cell>
          <cell r="C544" t="str">
            <v>2007</v>
          </cell>
          <cell r="D544" t="str">
            <v>RV</v>
          </cell>
          <cell r="E544" t="str">
            <v>01</v>
          </cell>
          <cell r="F544" t="str">
            <v>0090069110</v>
          </cell>
          <cell r="G544" t="str">
            <v>0010001514</v>
          </cell>
          <cell r="H544">
            <v>0</v>
          </cell>
          <cell r="I544" t="str">
            <v>S</v>
          </cell>
          <cell r="J544" t="str">
            <v>GBP</v>
          </cell>
          <cell r="K544">
            <v>39377</v>
          </cell>
          <cell r="L544">
            <v>39377</v>
          </cell>
          <cell r="M544">
            <v>0</v>
          </cell>
          <cell r="N544">
            <v>838.95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838.95</v>
          </cell>
          <cell r="T544">
            <v>1</v>
          </cell>
        </row>
        <row r="545">
          <cell r="A545" t="str">
            <v>MERSEYRAIL ELECTRICS 2002 LTD</v>
          </cell>
          <cell r="B545" t="str">
            <v>90071183</v>
          </cell>
          <cell r="C545" t="str">
            <v>2007</v>
          </cell>
          <cell r="D545" t="str">
            <v>RV</v>
          </cell>
          <cell r="E545" t="str">
            <v>01</v>
          </cell>
          <cell r="F545" t="str">
            <v>0090071183</v>
          </cell>
          <cell r="G545" t="str">
            <v>0010001514</v>
          </cell>
          <cell r="H545">
            <v>0</v>
          </cell>
          <cell r="I545" t="str">
            <v>S</v>
          </cell>
          <cell r="J545" t="str">
            <v>GBP</v>
          </cell>
          <cell r="K545">
            <v>39381</v>
          </cell>
          <cell r="L545">
            <v>39381</v>
          </cell>
          <cell r="M545">
            <v>23.5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23.5</v>
          </cell>
          <cell r="T545">
            <v>-3</v>
          </cell>
        </row>
        <row r="546">
          <cell r="A546" t="str">
            <v>MERSEYRAIL ELECTRICS 2002 LTD</v>
          </cell>
          <cell r="B546" t="str">
            <v>90072966</v>
          </cell>
          <cell r="C546" t="str">
            <v>2007</v>
          </cell>
          <cell r="D546" t="str">
            <v>RV</v>
          </cell>
          <cell r="E546" t="str">
            <v>01</v>
          </cell>
          <cell r="F546" t="str">
            <v>0090072966</v>
          </cell>
          <cell r="G546" t="str">
            <v>0010001514</v>
          </cell>
          <cell r="H546">
            <v>0</v>
          </cell>
          <cell r="I546" t="str">
            <v>S</v>
          </cell>
          <cell r="J546" t="str">
            <v>GBP</v>
          </cell>
          <cell r="K546">
            <v>39385</v>
          </cell>
          <cell r="L546">
            <v>39385</v>
          </cell>
          <cell r="M546">
            <v>1821.25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1821.25</v>
          </cell>
          <cell r="T546">
            <v>-7</v>
          </cell>
        </row>
        <row r="547">
          <cell r="A547" t="str">
            <v>MERSEYRAIL ELECTRICS 2002 LTD Total</v>
          </cell>
          <cell r="M547">
            <v>1844.75</v>
          </cell>
          <cell r="N547">
            <v>838.95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2683.7</v>
          </cell>
        </row>
        <row r="548">
          <cell r="A548" t="str">
            <v>METLAB INTERNATIONAL LTD</v>
          </cell>
          <cell r="B548" t="str">
            <v>90068122</v>
          </cell>
          <cell r="C548" t="str">
            <v>2007</v>
          </cell>
          <cell r="D548" t="str">
            <v>RV</v>
          </cell>
          <cell r="E548" t="str">
            <v>01</v>
          </cell>
          <cell r="F548" t="str">
            <v>0090068122</v>
          </cell>
          <cell r="G548" t="str">
            <v>0010006750</v>
          </cell>
          <cell r="H548">
            <v>0</v>
          </cell>
          <cell r="I548" t="str">
            <v>S</v>
          </cell>
          <cell r="J548" t="str">
            <v>GBP</v>
          </cell>
          <cell r="K548">
            <v>39373</v>
          </cell>
          <cell r="L548">
            <v>39373</v>
          </cell>
          <cell r="M548">
            <v>0</v>
          </cell>
          <cell r="N548">
            <v>963.5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963.5</v>
          </cell>
          <cell r="T548">
            <v>5</v>
          </cell>
        </row>
        <row r="549">
          <cell r="A549" t="str">
            <v>METLAB INTERNATIONAL LTD Total</v>
          </cell>
          <cell r="M549">
            <v>0</v>
          </cell>
          <cell r="N549">
            <v>963.5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963.5</v>
          </cell>
        </row>
        <row r="550">
          <cell r="A550" t="str">
            <v>METRONET RAIL SSL LTD</v>
          </cell>
          <cell r="B550" t="str">
            <v>400024081</v>
          </cell>
          <cell r="C550" t="str">
            <v>2007</v>
          </cell>
          <cell r="D550" t="str">
            <v>UF</v>
          </cell>
          <cell r="E550" t="str">
            <v>01</v>
          </cell>
          <cell r="F550" t="str">
            <v>5066663</v>
          </cell>
          <cell r="G550" t="str">
            <v>E.001786</v>
          </cell>
          <cell r="H550" t="str">
            <v>AGR:LS-5066663:7713989-</v>
          </cell>
          <cell r="I550" t="str">
            <v>S</v>
          </cell>
          <cell r="J550" t="str">
            <v>GBP</v>
          </cell>
          <cell r="K550">
            <v>39263</v>
          </cell>
          <cell r="L550">
            <v>39202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907.1</v>
          </cell>
          <cell r="S550">
            <v>907.1</v>
          </cell>
          <cell r="T550">
            <v>176</v>
          </cell>
        </row>
        <row r="551">
          <cell r="A551" t="str">
            <v>METRONET RAIL SSL LTD</v>
          </cell>
          <cell r="B551" t="str">
            <v>400024621</v>
          </cell>
          <cell r="C551" t="str">
            <v>2007</v>
          </cell>
          <cell r="D551" t="str">
            <v>UF</v>
          </cell>
          <cell r="E551" t="str">
            <v>01</v>
          </cell>
          <cell r="F551" t="str">
            <v>5067460</v>
          </cell>
          <cell r="G551" t="str">
            <v>E.001786</v>
          </cell>
          <cell r="H551" t="str">
            <v>AGR:LS-5067460:7713989-</v>
          </cell>
          <cell r="I551" t="str">
            <v>S</v>
          </cell>
          <cell r="J551" t="str">
            <v>GBP</v>
          </cell>
          <cell r="K551">
            <v>39263</v>
          </cell>
          <cell r="L551">
            <v>39255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1128</v>
          </cell>
          <cell r="S551">
            <v>1128</v>
          </cell>
          <cell r="T551">
            <v>123</v>
          </cell>
        </row>
        <row r="552">
          <cell r="A552" t="str">
            <v>METRONET RAIL SSL LTD</v>
          </cell>
          <cell r="B552" t="str">
            <v>90060691</v>
          </cell>
          <cell r="C552" t="str">
            <v>2007</v>
          </cell>
          <cell r="D552" t="str">
            <v>RV</v>
          </cell>
          <cell r="E552" t="str">
            <v>01</v>
          </cell>
          <cell r="F552" t="str">
            <v>0090060691</v>
          </cell>
          <cell r="G552" t="str">
            <v>0010002075</v>
          </cell>
          <cell r="H552">
            <v>0</v>
          </cell>
          <cell r="I552" t="str">
            <v>S</v>
          </cell>
          <cell r="J552" t="str">
            <v>GBP</v>
          </cell>
          <cell r="K552">
            <v>39353</v>
          </cell>
          <cell r="L552">
            <v>39353</v>
          </cell>
          <cell r="M552">
            <v>0</v>
          </cell>
          <cell r="N552">
            <v>907.1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907.1</v>
          </cell>
          <cell r="T552">
            <v>25</v>
          </cell>
        </row>
        <row r="553">
          <cell r="A553" t="str">
            <v>METRONET RAIL SSL LTD</v>
          </cell>
          <cell r="B553" t="str">
            <v>90067647</v>
          </cell>
          <cell r="C553" t="str">
            <v>2007</v>
          </cell>
          <cell r="D553" t="str">
            <v>RV</v>
          </cell>
          <cell r="E553" t="str">
            <v>01</v>
          </cell>
          <cell r="F553" t="str">
            <v>0090067647</v>
          </cell>
          <cell r="G553" t="str">
            <v>0010002075</v>
          </cell>
          <cell r="H553">
            <v>0</v>
          </cell>
          <cell r="I553" t="str">
            <v>S</v>
          </cell>
          <cell r="J553" t="str">
            <v>GBP</v>
          </cell>
          <cell r="K553">
            <v>39372</v>
          </cell>
          <cell r="L553">
            <v>39372</v>
          </cell>
          <cell r="M553">
            <v>0</v>
          </cell>
          <cell r="N553">
            <v>79829.5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79829.5</v>
          </cell>
          <cell r="T553">
            <v>6</v>
          </cell>
        </row>
        <row r="554">
          <cell r="A554" t="str">
            <v>METRONET RAIL SSL LTD</v>
          </cell>
          <cell r="B554" t="str">
            <v>90072973</v>
          </cell>
          <cell r="C554" t="str">
            <v>2007</v>
          </cell>
          <cell r="D554" t="str">
            <v>RV</v>
          </cell>
          <cell r="E554" t="str">
            <v>01</v>
          </cell>
          <cell r="F554" t="str">
            <v>0090072973</v>
          </cell>
          <cell r="G554" t="str">
            <v>0010002075</v>
          </cell>
          <cell r="H554">
            <v>0</v>
          </cell>
          <cell r="I554" t="str">
            <v>S</v>
          </cell>
          <cell r="J554" t="str">
            <v>GBP</v>
          </cell>
          <cell r="K554">
            <v>39385</v>
          </cell>
          <cell r="L554">
            <v>39385</v>
          </cell>
          <cell r="M554">
            <v>7723.86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7723.86</v>
          </cell>
          <cell r="T554">
            <v>-7</v>
          </cell>
        </row>
        <row r="555">
          <cell r="A555" t="str">
            <v>METRONET RAIL SSL LTD</v>
          </cell>
          <cell r="B555" t="str">
            <v>90073433</v>
          </cell>
          <cell r="C555" t="str">
            <v>2007</v>
          </cell>
          <cell r="D555" t="str">
            <v>RV</v>
          </cell>
          <cell r="E555" t="str">
            <v>01</v>
          </cell>
          <cell r="F555" t="str">
            <v>0090073433</v>
          </cell>
          <cell r="G555" t="str">
            <v>0010002075</v>
          </cell>
          <cell r="H555">
            <v>0</v>
          </cell>
          <cell r="I555" t="str">
            <v>S</v>
          </cell>
          <cell r="J555" t="str">
            <v>GBP</v>
          </cell>
          <cell r="K555">
            <v>39386</v>
          </cell>
          <cell r="L555">
            <v>39386</v>
          </cell>
          <cell r="M555">
            <v>1323.05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1323.05</v>
          </cell>
          <cell r="T555">
            <v>-8</v>
          </cell>
        </row>
        <row r="556">
          <cell r="A556" t="str">
            <v>METRONET RAIL SSL LTD</v>
          </cell>
          <cell r="B556" t="str">
            <v>90074627</v>
          </cell>
          <cell r="C556" t="str">
            <v>2007</v>
          </cell>
          <cell r="D556" t="str">
            <v>RV</v>
          </cell>
          <cell r="E556" t="str">
            <v>01</v>
          </cell>
          <cell r="F556" t="str">
            <v>0090074627</v>
          </cell>
          <cell r="G556" t="str">
            <v>0010002075</v>
          </cell>
          <cell r="H556">
            <v>0</v>
          </cell>
          <cell r="I556" t="str">
            <v>S</v>
          </cell>
          <cell r="J556" t="str">
            <v>GBP</v>
          </cell>
          <cell r="K556">
            <v>39392</v>
          </cell>
          <cell r="L556">
            <v>39392</v>
          </cell>
          <cell r="M556">
            <v>24290.76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24290.76</v>
          </cell>
          <cell r="T556">
            <v>-14</v>
          </cell>
        </row>
        <row r="557">
          <cell r="A557" t="str">
            <v>METRONET RAIL SSL LTD</v>
          </cell>
          <cell r="B557" t="str">
            <v>90075434</v>
          </cell>
          <cell r="C557" t="str">
            <v>2007</v>
          </cell>
          <cell r="D557" t="str">
            <v>RV</v>
          </cell>
          <cell r="E557" t="str">
            <v>01</v>
          </cell>
          <cell r="F557" t="str">
            <v>0090075434</v>
          </cell>
          <cell r="G557" t="str">
            <v>0010002075</v>
          </cell>
          <cell r="H557">
            <v>0</v>
          </cell>
          <cell r="I557" t="str">
            <v>S</v>
          </cell>
          <cell r="J557" t="str">
            <v>GBP</v>
          </cell>
          <cell r="K557">
            <v>39395</v>
          </cell>
          <cell r="L557">
            <v>39395</v>
          </cell>
          <cell r="M557">
            <v>79829.5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79829.5</v>
          </cell>
          <cell r="T557">
            <v>-17</v>
          </cell>
        </row>
        <row r="558">
          <cell r="A558" t="str">
            <v>METRONET RAIL SSL LTD Total</v>
          </cell>
          <cell r="M558">
            <v>113167.17</v>
          </cell>
          <cell r="N558">
            <v>80736.600000000006</v>
          </cell>
          <cell r="O558">
            <v>0</v>
          </cell>
          <cell r="P558">
            <v>0</v>
          </cell>
          <cell r="Q558">
            <v>0</v>
          </cell>
          <cell r="R558">
            <v>2035.1</v>
          </cell>
          <cell r="S558">
            <v>195938.87</v>
          </cell>
        </row>
        <row r="559">
          <cell r="A559" t="str">
            <v>MIDLAND AEROSPACE LTD</v>
          </cell>
          <cell r="B559" t="str">
            <v>90069438</v>
          </cell>
          <cell r="C559" t="str">
            <v>2007</v>
          </cell>
          <cell r="D559" t="str">
            <v>RV</v>
          </cell>
          <cell r="E559" t="str">
            <v>01</v>
          </cell>
          <cell r="F559" t="str">
            <v>0090069438</v>
          </cell>
          <cell r="G559" t="str">
            <v>0010006751</v>
          </cell>
          <cell r="H559">
            <v>0</v>
          </cell>
          <cell r="I559" t="str">
            <v>S</v>
          </cell>
          <cell r="J559" t="str">
            <v>GBP</v>
          </cell>
          <cell r="K559">
            <v>39378</v>
          </cell>
          <cell r="L559">
            <v>39378</v>
          </cell>
          <cell r="M559">
            <v>0</v>
          </cell>
          <cell r="N559">
            <v>573.87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573.87</v>
          </cell>
          <cell r="T559">
            <v>0</v>
          </cell>
        </row>
        <row r="560">
          <cell r="A560" t="str">
            <v>MIDLAND AEROSPACE LTD Total</v>
          </cell>
          <cell r="M560">
            <v>0</v>
          </cell>
          <cell r="N560">
            <v>573.87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573.87</v>
          </cell>
        </row>
        <row r="561">
          <cell r="A561" t="str">
            <v>MIDLAND MAINLINE</v>
          </cell>
          <cell r="B561" t="str">
            <v>90059232</v>
          </cell>
          <cell r="C561" t="str">
            <v>2007</v>
          </cell>
          <cell r="D561" t="str">
            <v>RV</v>
          </cell>
          <cell r="E561" t="str">
            <v>01</v>
          </cell>
          <cell r="F561" t="str">
            <v>0090059232</v>
          </cell>
          <cell r="G561" t="str">
            <v>0010006752</v>
          </cell>
          <cell r="H561">
            <v>0</v>
          </cell>
          <cell r="I561" t="str">
            <v>S</v>
          </cell>
          <cell r="J561" t="str">
            <v>GBP</v>
          </cell>
          <cell r="K561">
            <v>39351</v>
          </cell>
          <cell r="L561">
            <v>39351</v>
          </cell>
          <cell r="M561">
            <v>0</v>
          </cell>
          <cell r="N561">
            <v>259.33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259.33</v>
          </cell>
          <cell r="T561">
            <v>27</v>
          </cell>
        </row>
        <row r="562">
          <cell r="A562" t="str">
            <v>MIDLAND MAINLINE</v>
          </cell>
          <cell r="B562" t="str">
            <v>90059233</v>
          </cell>
          <cell r="C562" t="str">
            <v>2007</v>
          </cell>
          <cell r="D562" t="str">
            <v>RV</v>
          </cell>
          <cell r="E562" t="str">
            <v>01</v>
          </cell>
          <cell r="F562" t="str">
            <v>0090059233</v>
          </cell>
          <cell r="G562" t="str">
            <v>0010006752</v>
          </cell>
          <cell r="H562">
            <v>0</v>
          </cell>
          <cell r="I562" t="str">
            <v>S</v>
          </cell>
          <cell r="J562" t="str">
            <v>GBP</v>
          </cell>
          <cell r="K562">
            <v>39351</v>
          </cell>
          <cell r="L562">
            <v>39351</v>
          </cell>
          <cell r="M562">
            <v>0</v>
          </cell>
          <cell r="N562">
            <v>411.25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411.25</v>
          </cell>
          <cell r="T562">
            <v>27</v>
          </cell>
        </row>
        <row r="563">
          <cell r="A563" t="str">
            <v>MIDLAND MAINLINE</v>
          </cell>
          <cell r="B563" t="str">
            <v>90068980</v>
          </cell>
          <cell r="C563" t="str">
            <v>2007</v>
          </cell>
          <cell r="D563" t="str">
            <v>RV</v>
          </cell>
          <cell r="E563" t="str">
            <v>01</v>
          </cell>
          <cell r="F563" t="str">
            <v>0090068980</v>
          </cell>
          <cell r="G563" t="str">
            <v>0010006752</v>
          </cell>
          <cell r="H563">
            <v>0</v>
          </cell>
          <cell r="I563" t="str">
            <v>S</v>
          </cell>
          <cell r="J563" t="str">
            <v>GBP</v>
          </cell>
          <cell r="K563">
            <v>39377</v>
          </cell>
          <cell r="L563">
            <v>39377</v>
          </cell>
          <cell r="M563">
            <v>0</v>
          </cell>
          <cell r="N563">
            <v>930.31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930.31</v>
          </cell>
          <cell r="T563">
            <v>1</v>
          </cell>
        </row>
        <row r="564">
          <cell r="A564" t="str">
            <v>MIDLAND MAINLINE</v>
          </cell>
          <cell r="B564" t="str">
            <v>90068981</v>
          </cell>
          <cell r="C564" t="str">
            <v>2007</v>
          </cell>
          <cell r="D564" t="str">
            <v>RV</v>
          </cell>
          <cell r="E564" t="str">
            <v>01</v>
          </cell>
          <cell r="F564" t="str">
            <v>0090068981</v>
          </cell>
          <cell r="G564" t="str">
            <v>0010006752</v>
          </cell>
          <cell r="H564">
            <v>0</v>
          </cell>
          <cell r="I564" t="str">
            <v>S</v>
          </cell>
          <cell r="J564" t="str">
            <v>GBP</v>
          </cell>
          <cell r="K564">
            <v>39377</v>
          </cell>
          <cell r="L564">
            <v>39377</v>
          </cell>
          <cell r="M564">
            <v>0</v>
          </cell>
          <cell r="N564">
            <v>962.33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962.33</v>
          </cell>
          <cell r="T564">
            <v>1</v>
          </cell>
        </row>
        <row r="565">
          <cell r="A565" t="str">
            <v>MIDLAND MAINLINE Total</v>
          </cell>
          <cell r="M565">
            <v>0</v>
          </cell>
          <cell r="N565">
            <v>2563.2199999999998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2563.2199999999998</v>
          </cell>
        </row>
        <row r="566">
          <cell r="A566" t="str">
            <v>MOD DEFENCE PROCUREMENT AGENCY</v>
          </cell>
          <cell r="B566" t="str">
            <v>400023999</v>
          </cell>
          <cell r="C566" t="str">
            <v>2007</v>
          </cell>
          <cell r="D566" t="str">
            <v>UF</v>
          </cell>
          <cell r="E566" t="str">
            <v>01</v>
          </cell>
          <cell r="F566" t="str">
            <v>5066136</v>
          </cell>
          <cell r="G566" t="str">
            <v>E.001786</v>
          </cell>
          <cell r="H566" t="str">
            <v>AGR:LS-5066136:7714561-</v>
          </cell>
          <cell r="I566" t="str">
            <v>S</v>
          </cell>
          <cell r="J566" t="str">
            <v>GBP</v>
          </cell>
          <cell r="K566">
            <v>39263</v>
          </cell>
          <cell r="L566">
            <v>39169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4682.41</v>
          </cell>
          <cell r="S566">
            <v>4682.41</v>
          </cell>
          <cell r="T566">
            <v>209</v>
          </cell>
        </row>
        <row r="567">
          <cell r="A567" t="str">
            <v>MOD DEFENCE PROCUREMENT AGENCY Total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4682.41</v>
          </cell>
          <cell r="S567">
            <v>4682.41</v>
          </cell>
        </row>
        <row r="568">
          <cell r="A568" t="str">
            <v>NDA</v>
          </cell>
          <cell r="B568" t="str">
            <v>90051680</v>
          </cell>
          <cell r="C568" t="str">
            <v>2007</v>
          </cell>
          <cell r="D568" t="str">
            <v>RV</v>
          </cell>
          <cell r="E568" t="str">
            <v>01</v>
          </cell>
          <cell r="F568" t="str">
            <v>0090051680</v>
          </cell>
          <cell r="G568" t="str">
            <v>0010006772</v>
          </cell>
          <cell r="H568">
            <v>0</v>
          </cell>
          <cell r="I568" t="str">
            <v>S</v>
          </cell>
          <cell r="J568" t="str">
            <v>GBP</v>
          </cell>
          <cell r="K568">
            <v>39330</v>
          </cell>
          <cell r="L568">
            <v>39330</v>
          </cell>
          <cell r="M568">
            <v>0</v>
          </cell>
          <cell r="N568">
            <v>0</v>
          </cell>
          <cell r="O568">
            <v>4231.18</v>
          </cell>
          <cell r="P568">
            <v>0</v>
          </cell>
          <cell r="Q568">
            <v>0</v>
          </cell>
          <cell r="R568">
            <v>0</v>
          </cell>
          <cell r="S568">
            <v>4231.18</v>
          </cell>
          <cell r="T568">
            <v>48</v>
          </cell>
        </row>
        <row r="569">
          <cell r="A569" t="str">
            <v>NDA</v>
          </cell>
          <cell r="B569" t="str">
            <v>90072793</v>
          </cell>
          <cell r="C569" t="str">
            <v>2007</v>
          </cell>
          <cell r="D569" t="str">
            <v>RV</v>
          </cell>
          <cell r="E569" t="str">
            <v>01</v>
          </cell>
          <cell r="F569" t="str">
            <v>0090072793</v>
          </cell>
          <cell r="G569" t="str">
            <v>0010006772</v>
          </cell>
          <cell r="H569">
            <v>0</v>
          </cell>
          <cell r="I569" t="str">
            <v>S</v>
          </cell>
          <cell r="J569" t="str">
            <v>GBP</v>
          </cell>
          <cell r="K569">
            <v>39385</v>
          </cell>
          <cell r="L569">
            <v>39385</v>
          </cell>
          <cell r="M569">
            <v>4112.5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4112.5</v>
          </cell>
          <cell r="T569">
            <v>-7</v>
          </cell>
        </row>
        <row r="570">
          <cell r="A570" t="str">
            <v>NDA</v>
          </cell>
          <cell r="B570" t="str">
            <v>90072794</v>
          </cell>
          <cell r="C570" t="str">
            <v>2007</v>
          </cell>
          <cell r="D570" t="str">
            <v>RV</v>
          </cell>
          <cell r="E570" t="str">
            <v>01</v>
          </cell>
          <cell r="F570" t="str">
            <v>0090072794</v>
          </cell>
          <cell r="G570" t="str">
            <v>0010006772</v>
          </cell>
          <cell r="H570">
            <v>0</v>
          </cell>
          <cell r="I570" t="str">
            <v>S</v>
          </cell>
          <cell r="J570" t="str">
            <v>GBP</v>
          </cell>
          <cell r="K570">
            <v>39385</v>
          </cell>
          <cell r="L570">
            <v>39385</v>
          </cell>
          <cell r="M570">
            <v>9846.5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9846.5</v>
          </cell>
          <cell r="T570">
            <v>-7</v>
          </cell>
        </row>
        <row r="571">
          <cell r="A571" t="str">
            <v>NDA</v>
          </cell>
          <cell r="B571" t="str">
            <v>90073942</v>
          </cell>
          <cell r="C571" t="str">
            <v>2007</v>
          </cell>
          <cell r="D571" t="str">
            <v>RV</v>
          </cell>
          <cell r="E571" t="str">
            <v>01</v>
          </cell>
          <cell r="F571" t="str">
            <v>0090073942</v>
          </cell>
          <cell r="G571" t="str">
            <v>0010006772</v>
          </cell>
          <cell r="H571">
            <v>0</v>
          </cell>
          <cell r="I571" t="str">
            <v>S</v>
          </cell>
          <cell r="J571" t="str">
            <v>GBP</v>
          </cell>
          <cell r="K571">
            <v>39388</v>
          </cell>
          <cell r="L571">
            <v>39388</v>
          </cell>
          <cell r="M571">
            <v>13773.64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13773.64</v>
          </cell>
          <cell r="T571">
            <v>-10</v>
          </cell>
        </row>
        <row r="572">
          <cell r="A572" t="str">
            <v>NDA</v>
          </cell>
          <cell r="B572" t="str">
            <v>90074493</v>
          </cell>
          <cell r="C572" t="str">
            <v>2007</v>
          </cell>
          <cell r="D572" t="str">
            <v>RV</v>
          </cell>
          <cell r="E572" t="str">
            <v>01</v>
          </cell>
          <cell r="F572" t="str">
            <v>0090074493</v>
          </cell>
          <cell r="G572" t="str">
            <v>0010006772</v>
          </cell>
          <cell r="H572">
            <v>0</v>
          </cell>
          <cell r="I572" t="str">
            <v>S</v>
          </cell>
          <cell r="J572" t="str">
            <v>GBP</v>
          </cell>
          <cell r="K572">
            <v>39392</v>
          </cell>
          <cell r="L572">
            <v>39392</v>
          </cell>
          <cell r="M572">
            <v>25393.919999999998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25393.919999999998</v>
          </cell>
          <cell r="T572">
            <v>-14</v>
          </cell>
        </row>
        <row r="573">
          <cell r="A573" t="str">
            <v>NDA</v>
          </cell>
          <cell r="B573" t="str">
            <v>90075050</v>
          </cell>
          <cell r="C573" t="str">
            <v>2007</v>
          </cell>
          <cell r="D573" t="str">
            <v>RV</v>
          </cell>
          <cell r="E573" t="str">
            <v>01</v>
          </cell>
          <cell r="F573" t="str">
            <v>0090075050</v>
          </cell>
          <cell r="G573" t="str">
            <v>0010006772</v>
          </cell>
          <cell r="H573">
            <v>0</v>
          </cell>
          <cell r="I573" t="str">
            <v>S</v>
          </cell>
          <cell r="J573" t="str">
            <v>GBP</v>
          </cell>
          <cell r="K573">
            <v>39394</v>
          </cell>
          <cell r="L573">
            <v>39394</v>
          </cell>
          <cell r="M573">
            <v>2908.13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2908.13</v>
          </cell>
          <cell r="T573">
            <v>-16</v>
          </cell>
        </row>
        <row r="574">
          <cell r="A574" t="str">
            <v>NDA</v>
          </cell>
          <cell r="B574" t="str">
            <v>90075051</v>
          </cell>
          <cell r="C574" t="str">
            <v>2007</v>
          </cell>
          <cell r="D574" t="str">
            <v>RV</v>
          </cell>
          <cell r="E574" t="str">
            <v>01</v>
          </cell>
          <cell r="F574" t="str">
            <v>0090075051</v>
          </cell>
          <cell r="G574" t="str">
            <v>0010006772</v>
          </cell>
          <cell r="H574">
            <v>0</v>
          </cell>
          <cell r="I574" t="str">
            <v>S</v>
          </cell>
          <cell r="J574" t="str">
            <v>GBP</v>
          </cell>
          <cell r="K574">
            <v>39394</v>
          </cell>
          <cell r="L574">
            <v>39394</v>
          </cell>
          <cell r="M574">
            <v>8448.25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8448.25</v>
          </cell>
          <cell r="T574">
            <v>-16</v>
          </cell>
        </row>
        <row r="575">
          <cell r="A575" t="str">
            <v>NDA</v>
          </cell>
          <cell r="B575" t="str">
            <v>90075052</v>
          </cell>
          <cell r="C575" t="str">
            <v>2007</v>
          </cell>
          <cell r="D575" t="str">
            <v>RV</v>
          </cell>
          <cell r="E575" t="str">
            <v>01</v>
          </cell>
          <cell r="F575" t="str">
            <v>0090075052</v>
          </cell>
          <cell r="G575" t="str">
            <v>0010006772</v>
          </cell>
          <cell r="H575">
            <v>0</v>
          </cell>
          <cell r="I575" t="str">
            <v>S</v>
          </cell>
          <cell r="J575" t="str">
            <v>GBP</v>
          </cell>
          <cell r="K575">
            <v>39394</v>
          </cell>
          <cell r="L575">
            <v>39394</v>
          </cell>
          <cell r="M575">
            <v>799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799</v>
          </cell>
          <cell r="T575">
            <v>-16</v>
          </cell>
        </row>
        <row r="576">
          <cell r="A576" t="str">
            <v>NDA</v>
          </cell>
          <cell r="B576" t="str">
            <v>90075053</v>
          </cell>
          <cell r="C576" t="str">
            <v>2007</v>
          </cell>
          <cell r="D576" t="str">
            <v>RV</v>
          </cell>
          <cell r="E576" t="str">
            <v>01</v>
          </cell>
          <cell r="F576" t="str">
            <v>0090075053</v>
          </cell>
          <cell r="G576" t="str">
            <v>0010006772</v>
          </cell>
          <cell r="H576">
            <v>0</v>
          </cell>
          <cell r="I576" t="str">
            <v>S</v>
          </cell>
          <cell r="J576" t="str">
            <v>GBP</v>
          </cell>
          <cell r="K576">
            <v>39394</v>
          </cell>
          <cell r="L576">
            <v>39394</v>
          </cell>
          <cell r="M576">
            <v>8225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8225</v>
          </cell>
          <cell r="T576">
            <v>-16</v>
          </cell>
        </row>
        <row r="577">
          <cell r="A577" t="str">
            <v>NDA</v>
          </cell>
          <cell r="B577" t="str">
            <v>90075054</v>
          </cell>
          <cell r="C577" t="str">
            <v>2007</v>
          </cell>
          <cell r="D577" t="str">
            <v>RV</v>
          </cell>
          <cell r="E577" t="str">
            <v>01</v>
          </cell>
          <cell r="F577" t="str">
            <v>0090075054</v>
          </cell>
          <cell r="G577" t="str">
            <v>0010006772</v>
          </cell>
          <cell r="H577">
            <v>0</v>
          </cell>
          <cell r="I577" t="str">
            <v>S</v>
          </cell>
          <cell r="J577" t="str">
            <v>GBP</v>
          </cell>
          <cell r="K577">
            <v>39394</v>
          </cell>
          <cell r="L577">
            <v>39394</v>
          </cell>
          <cell r="M577">
            <v>11750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11750</v>
          </cell>
          <cell r="T577">
            <v>-16</v>
          </cell>
        </row>
        <row r="578">
          <cell r="A578" t="str">
            <v>NDA</v>
          </cell>
          <cell r="B578" t="str">
            <v>90078101</v>
          </cell>
          <cell r="C578" t="str">
            <v>2007</v>
          </cell>
          <cell r="D578" t="str">
            <v>RV</v>
          </cell>
          <cell r="E578" t="str">
            <v>01</v>
          </cell>
          <cell r="F578" t="str">
            <v>0090078101</v>
          </cell>
          <cell r="G578" t="str">
            <v>0010006772</v>
          </cell>
          <cell r="H578">
            <v>0</v>
          </cell>
          <cell r="I578" t="str">
            <v>S</v>
          </cell>
          <cell r="J578" t="str">
            <v>GBP</v>
          </cell>
          <cell r="K578">
            <v>39405</v>
          </cell>
          <cell r="L578">
            <v>39405</v>
          </cell>
          <cell r="M578">
            <v>4794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4794</v>
          </cell>
          <cell r="T578">
            <v>-27</v>
          </cell>
        </row>
        <row r="579">
          <cell r="A579" t="str">
            <v>NDA</v>
          </cell>
          <cell r="B579" t="str">
            <v>90078102</v>
          </cell>
          <cell r="C579" t="str">
            <v>2007</v>
          </cell>
          <cell r="D579" t="str">
            <v>RV</v>
          </cell>
          <cell r="E579" t="str">
            <v>01</v>
          </cell>
          <cell r="F579" t="str">
            <v>0090078102</v>
          </cell>
          <cell r="G579" t="str">
            <v>0010006772</v>
          </cell>
          <cell r="H579">
            <v>0</v>
          </cell>
          <cell r="I579" t="str">
            <v>S</v>
          </cell>
          <cell r="J579" t="str">
            <v>GBP</v>
          </cell>
          <cell r="K579">
            <v>39405</v>
          </cell>
          <cell r="L579">
            <v>39405</v>
          </cell>
          <cell r="M579">
            <v>9018.1299999999992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9018.1299999999992</v>
          </cell>
          <cell r="T579">
            <v>-27</v>
          </cell>
        </row>
        <row r="580">
          <cell r="A580" t="str">
            <v>NDA Total</v>
          </cell>
          <cell r="M580">
            <v>99069.07</v>
          </cell>
          <cell r="N580">
            <v>0</v>
          </cell>
          <cell r="O580">
            <v>4231.18</v>
          </cell>
          <cell r="P580">
            <v>0</v>
          </cell>
          <cell r="Q580">
            <v>0</v>
          </cell>
          <cell r="R580">
            <v>0</v>
          </cell>
          <cell r="S580">
            <v>103300.25</v>
          </cell>
        </row>
        <row r="581">
          <cell r="A581" t="str">
            <v>NETWORK RAIL</v>
          </cell>
          <cell r="B581" t="str">
            <v>400023962</v>
          </cell>
          <cell r="C581" t="str">
            <v>2007</v>
          </cell>
          <cell r="D581" t="str">
            <v>UF</v>
          </cell>
          <cell r="E581" t="str">
            <v>01</v>
          </cell>
          <cell r="F581" t="str">
            <v>5065538</v>
          </cell>
          <cell r="G581" t="str">
            <v>E.001786</v>
          </cell>
          <cell r="H581" t="str">
            <v>AGR:LS-5065538:7714280-</v>
          </cell>
          <cell r="I581" t="str">
            <v>S</v>
          </cell>
          <cell r="J581" t="str">
            <v>GBP</v>
          </cell>
          <cell r="K581">
            <v>39263</v>
          </cell>
          <cell r="L581">
            <v>39141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969.38</v>
          </cell>
          <cell r="S581">
            <v>969.38</v>
          </cell>
          <cell r="T581">
            <v>237</v>
          </cell>
        </row>
        <row r="582">
          <cell r="A582" t="str">
            <v>NETWORK RAIL</v>
          </cell>
          <cell r="B582" t="str">
            <v>400023969</v>
          </cell>
          <cell r="C582" t="str">
            <v>2007</v>
          </cell>
          <cell r="D582" t="str">
            <v>UF</v>
          </cell>
          <cell r="E582" t="str">
            <v>01</v>
          </cell>
          <cell r="F582" t="str">
            <v>5065724</v>
          </cell>
          <cell r="G582" t="str">
            <v>E.001786</v>
          </cell>
          <cell r="H582" t="str">
            <v>AGR:LS-5065724:7714280-</v>
          </cell>
          <cell r="I582" t="str">
            <v>S</v>
          </cell>
          <cell r="J582" t="str">
            <v>GBP</v>
          </cell>
          <cell r="K582">
            <v>39263</v>
          </cell>
          <cell r="L582">
            <v>39146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1938.75</v>
          </cell>
          <cell r="S582">
            <v>1938.75</v>
          </cell>
          <cell r="T582">
            <v>232</v>
          </cell>
        </row>
        <row r="583">
          <cell r="A583" t="str">
            <v>NETWORK RAIL</v>
          </cell>
          <cell r="B583" t="str">
            <v>400023971</v>
          </cell>
          <cell r="C583" t="str">
            <v>2007</v>
          </cell>
          <cell r="D583" t="str">
            <v>UF</v>
          </cell>
          <cell r="E583" t="str">
            <v>01</v>
          </cell>
          <cell r="F583" t="str">
            <v>5065740</v>
          </cell>
          <cell r="G583" t="str">
            <v>E.001786</v>
          </cell>
          <cell r="H583" t="str">
            <v>AGR:LS-5065740:7714280-</v>
          </cell>
          <cell r="I583" t="str">
            <v>S</v>
          </cell>
          <cell r="J583" t="str">
            <v>GBP</v>
          </cell>
          <cell r="K583">
            <v>39263</v>
          </cell>
          <cell r="L583">
            <v>39146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3877.5</v>
          </cell>
          <cell r="S583">
            <v>3877.5</v>
          </cell>
          <cell r="T583">
            <v>232</v>
          </cell>
        </row>
        <row r="584">
          <cell r="A584" t="str">
            <v>NETWORK RAIL</v>
          </cell>
          <cell r="B584" t="str">
            <v>400023978</v>
          </cell>
          <cell r="C584" t="str">
            <v>2007</v>
          </cell>
          <cell r="D584" t="str">
            <v>UF</v>
          </cell>
          <cell r="E584" t="str">
            <v>01</v>
          </cell>
          <cell r="F584" t="str">
            <v>5065778</v>
          </cell>
          <cell r="G584" t="str">
            <v>E.001786</v>
          </cell>
          <cell r="H584" t="str">
            <v>AGR:LS-5065778:7714280-</v>
          </cell>
          <cell r="I584" t="str">
            <v>S</v>
          </cell>
          <cell r="J584" t="str">
            <v>GBP</v>
          </cell>
          <cell r="K584">
            <v>39263</v>
          </cell>
          <cell r="L584">
            <v>39148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2467.54</v>
          </cell>
          <cell r="S584">
            <v>2467.54</v>
          </cell>
          <cell r="T584">
            <v>230</v>
          </cell>
        </row>
        <row r="585">
          <cell r="A585" t="str">
            <v>NETWORK RAIL</v>
          </cell>
          <cell r="B585" t="str">
            <v>400023979</v>
          </cell>
          <cell r="C585" t="str">
            <v>2007</v>
          </cell>
          <cell r="D585" t="str">
            <v>UF</v>
          </cell>
          <cell r="E585" t="str">
            <v>01</v>
          </cell>
          <cell r="F585" t="str">
            <v>5065779</v>
          </cell>
          <cell r="G585" t="str">
            <v>E.001786</v>
          </cell>
          <cell r="H585" t="str">
            <v>AGR:LS-5065779:7714505-</v>
          </cell>
          <cell r="I585" t="str">
            <v>S</v>
          </cell>
          <cell r="J585" t="str">
            <v>GBP</v>
          </cell>
          <cell r="K585">
            <v>39263</v>
          </cell>
          <cell r="L585">
            <v>39148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1019.9</v>
          </cell>
          <cell r="S585">
            <v>1019.9</v>
          </cell>
          <cell r="T585">
            <v>230</v>
          </cell>
        </row>
        <row r="586">
          <cell r="A586" t="str">
            <v>NETWORK RAIL</v>
          </cell>
          <cell r="B586" t="str">
            <v>400023986</v>
          </cell>
          <cell r="C586" t="str">
            <v>2007</v>
          </cell>
          <cell r="D586" t="str">
            <v>UF</v>
          </cell>
          <cell r="E586" t="str">
            <v>01</v>
          </cell>
          <cell r="F586" t="str">
            <v>5065875</v>
          </cell>
          <cell r="G586" t="str">
            <v>E.001786</v>
          </cell>
          <cell r="H586" t="str">
            <v>AGR:LS-5065875:7714280-</v>
          </cell>
          <cell r="I586" t="str">
            <v>S</v>
          </cell>
          <cell r="J586" t="str">
            <v>GBP</v>
          </cell>
          <cell r="K586">
            <v>39263</v>
          </cell>
          <cell r="L586">
            <v>39154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23.5</v>
          </cell>
          <cell r="S586">
            <v>23.5</v>
          </cell>
          <cell r="T586">
            <v>224</v>
          </cell>
        </row>
        <row r="587">
          <cell r="A587" t="str">
            <v>NETWORK RAIL</v>
          </cell>
          <cell r="B587" t="str">
            <v>400023987</v>
          </cell>
          <cell r="C587" t="str">
            <v>2007</v>
          </cell>
          <cell r="D587" t="str">
            <v>UF</v>
          </cell>
          <cell r="E587" t="str">
            <v>01</v>
          </cell>
          <cell r="F587" t="str">
            <v>5065881</v>
          </cell>
          <cell r="G587" t="str">
            <v>E.001786</v>
          </cell>
          <cell r="H587" t="str">
            <v>AGR:LS-5065881:7714280-</v>
          </cell>
          <cell r="I587" t="str">
            <v>S</v>
          </cell>
          <cell r="J587" t="str">
            <v>GBP</v>
          </cell>
          <cell r="K587">
            <v>39263</v>
          </cell>
          <cell r="L587">
            <v>39155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580.69000000000005</v>
          </cell>
          <cell r="S587">
            <v>580.69000000000005</v>
          </cell>
          <cell r="T587">
            <v>223</v>
          </cell>
        </row>
        <row r="588">
          <cell r="A588" t="str">
            <v>NETWORK RAIL</v>
          </cell>
          <cell r="B588" t="str">
            <v>400023988</v>
          </cell>
          <cell r="C588" t="str">
            <v>2007</v>
          </cell>
          <cell r="D588" t="str">
            <v>UF</v>
          </cell>
          <cell r="E588" t="str">
            <v>01</v>
          </cell>
          <cell r="F588" t="str">
            <v>5065886</v>
          </cell>
          <cell r="G588" t="str">
            <v>E.001786</v>
          </cell>
          <cell r="H588" t="str">
            <v>AGR:LS-5065886:7714280-</v>
          </cell>
          <cell r="I588" t="str">
            <v>S</v>
          </cell>
          <cell r="J588" t="str">
            <v>GBP</v>
          </cell>
          <cell r="K588">
            <v>39263</v>
          </cell>
          <cell r="L588">
            <v>39155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23.5</v>
          </cell>
          <cell r="S588">
            <v>23.5</v>
          </cell>
          <cell r="T588">
            <v>223</v>
          </cell>
        </row>
        <row r="589">
          <cell r="A589" t="str">
            <v>NETWORK RAIL</v>
          </cell>
          <cell r="B589" t="str">
            <v>400024002</v>
          </cell>
          <cell r="C589" t="str">
            <v>2007</v>
          </cell>
          <cell r="D589" t="str">
            <v>UF</v>
          </cell>
          <cell r="E589" t="str">
            <v>01</v>
          </cell>
          <cell r="F589" t="str">
            <v>5066173</v>
          </cell>
          <cell r="G589" t="str">
            <v>E.001786</v>
          </cell>
          <cell r="H589" t="str">
            <v>AGR:LS-5066173:7714280-</v>
          </cell>
          <cell r="I589" t="str">
            <v>S</v>
          </cell>
          <cell r="J589" t="str">
            <v>GBP</v>
          </cell>
          <cell r="K589">
            <v>39263</v>
          </cell>
          <cell r="L589">
            <v>39170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5346.25</v>
          </cell>
          <cell r="S589">
            <v>5346.25</v>
          </cell>
          <cell r="T589">
            <v>208</v>
          </cell>
        </row>
        <row r="590">
          <cell r="A590" t="str">
            <v>NETWORK RAIL</v>
          </cell>
          <cell r="B590" t="str">
            <v>400024004</v>
          </cell>
          <cell r="C590" t="str">
            <v>2007</v>
          </cell>
          <cell r="D590" t="str">
            <v>UF</v>
          </cell>
          <cell r="E590" t="str">
            <v>01</v>
          </cell>
          <cell r="F590" t="str">
            <v>5066216</v>
          </cell>
          <cell r="G590" t="str">
            <v>E.001786</v>
          </cell>
          <cell r="H590" t="str">
            <v>AGR:LS-5066216:7707359-</v>
          </cell>
          <cell r="I590" t="str">
            <v>S</v>
          </cell>
          <cell r="J590" t="str">
            <v>GBP</v>
          </cell>
          <cell r="K590">
            <v>39263</v>
          </cell>
          <cell r="L590">
            <v>39171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7520</v>
          </cell>
          <cell r="S590">
            <v>7520</v>
          </cell>
          <cell r="T590">
            <v>207</v>
          </cell>
        </row>
        <row r="591">
          <cell r="A591" t="str">
            <v>NETWORK RAIL</v>
          </cell>
          <cell r="B591" t="str">
            <v>400024017</v>
          </cell>
          <cell r="C591" t="str">
            <v>2007</v>
          </cell>
          <cell r="D591" t="str">
            <v>UF</v>
          </cell>
          <cell r="E591" t="str">
            <v>01</v>
          </cell>
          <cell r="F591" t="str">
            <v>5066277</v>
          </cell>
          <cell r="G591" t="str">
            <v>E.001786</v>
          </cell>
          <cell r="H591" t="str">
            <v>AGR:LS-5066277:7714280-</v>
          </cell>
          <cell r="I591" t="str">
            <v>S</v>
          </cell>
          <cell r="J591" t="str">
            <v>GBP</v>
          </cell>
          <cell r="K591">
            <v>39263</v>
          </cell>
          <cell r="L591">
            <v>39177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42.54</v>
          </cell>
          <cell r="S591">
            <v>42.54</v>
          </cell>
          <cell r="T591">
            <v>201</v>
          </cell>
        </row>
        <row r="592">
          <cell r="A592" t="str">
            <v>NETWORK RAIL</v>
          </cell>
          <cell r="B592" t="str">
            <v>400024018</v>
          </cell>
          <cell r="C592" t="str">
            <v>2007</v>
          </cell>
          <cell r="D592" t="str">
            <v>UF</v>
          </cell>
          <cell r="E592" t="str">
            <v>01</v>
          </cell>
          <cell r="F592" t="str">
            <v>5066279</v>
          </cell>
          <cell r="G592" t="str">
            <v>E.001786</v>
          </cell>
          <cell r="H592" t="str">
            <v>AGR:LS-5066279:7714280-</v>
          </cell>
          <cell r="I592" t="str">
            <v>S</v>
          </cell>
          <cell r="J592" t="str">
            <v>GBP</v>
          </cell>
          <cell r="K592">
            <v>39263</v>
          </cell>
          <cell r="L592">
            <v>39177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951.75</v>
          </cell>
          <cell r="S592">
            <v>951.75</v>
          </cell>
          <cell r="T592">
            <v>201</v>
          </cell>
        </row>
        <row r="593">
          <cell r="A593" t="str">
            <v>NETWORK RAIL</v>
          </cell>
          <cell r="B593" t="str">
            <v>400024019</v>
          </cell>
          <cell r="C593" t="str">
            <v>2007</v>
          </cell>
          <cell r="D593" t="str">
            <v>UF</v>
          </cell>
          <cell r="E593" t="str">
            <v>01</v>
          </cell>
          <cell r="F593" t="str">
            <v>5066281</v>
          </cell>
          <cell r="G593" t="str">
            <v>E.001786</v>
          </cell>
          <cell r="H593" t="str">
            <v>AGR:LS-5066281:7714280-</v>
          </cell>
          <cell r="I593" t="str">
            <v>S</v>
          </cell>
          <cell r="J593" t="str">
            <v>GBP</v>
          </cell>
          <cell r="K593">
            <v>39263</v>
          </cell>
          <cell r="L593">
            <v>39177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141</v>
          </cell>
          <cell r="S593">
            <v>141</v>
          </cell>
          <cell r="T593">
            <v>201</v>
          </cell>
        </row>
        <row r="594">
          <cell r="A594" t="str">
            <v>NETWORK RAIL</v>
          </cell>
          <cell r="B594" t="str">
            <v>400024096</v>
          </cell>
          <cell r="C594" t="str">
            <v>2007</v>
          </cell>
          <cell r="D594" t="str">
            <v>UF</v>
          </cell>
          <cell r="E594" t="str">
            <v>01</v>
          </cell>
          <cell r="F594" t="str">
            <v>5066696</v>
          </cell>
          <cell r="G594" t="str">
            <v>E.001786</v>
          </cell>
          <cell r="H594" t="str">
            <v>AGR:LS-5066696:7714280-</v>
          </cell>
          <cell r="I594" t="str">
            <v>S</v>
          </cell>
          <cell r="J594" t="str">
            <v>GBP</v>
          </cell>
          <cell r="K594">
            <v>39263</v>
          </cell>
          <cell r="L594">
            <v>39203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2401.6999999999998</v>
          </cell>
          <cell r="S594">
            <v>2401.6999999999998</v>
          </cell>
          <cell r="T594">
            <v>175</v>
          </cell>
        </row>
        <row r="595">
          <cell r="A595" t="str">
            <v>NETWORK RAIL</v>
          </cell>
          <cell r="B595" t="str">
            <v>400024097</v>
          </cell>
          <cell r="C595" t="str">
            <v>2007</v>
          </cell>
          <cell r="D595" t="str">
            <v>UF</v>
          </cell>
          <cell r="E595" t="str">
            <v>01</v>
          </cell>
          <cell r="F595" t="str">
            <v>5066699</v>
          </cell>
          <cell r="G595" t="str">
            <v>E.001786</v>
          </cell>
          <cell r="H595" t="str">
            <v>AGR:LS-5066699:7714280-</v>
          </cell>
          <cell r="I595" t="str">
            <v>S</v>
          </cell>
          <cell r="J595" t="str">
            <v>GBP</v>
          </cell>
          <cell r="K595">
            <v>39263</v>
          </cell>
          <cell r="L595">
            <v>39203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413.79</v>
          </cell>
          <cell r="S595">
            <v>413.79</v>
          </cell>
          <cell r="T595">
            <v>175</v>
          </cell>
        </row>
        <row r="596">
          <cell r="A596" t="str">
            <v>NETWORK RAIL</v>
          </cell>
          <cell r="B596" t="str">
            <v>400024141</v>
          </cell>
          <cell r="C596" t="str">
            <v>2007</v>
          </cell>
          <cell r="D596" t="str">
            <v>UF</v>
          </cell>
          <cell r="E596" t="str">
            <v>01</v>
          </cell>
          <cell r="F596" t="str">
            <v>5066799</v>
          </cell>
          <cell r="G596" t="str">
            <v>E.001786</v>
          </cell>
          <cell r="H596" t="str">
            <v>AGR:LS-5066799:7714280-</v>
          </cell>
          <cell r="I596" t="str">
            <v>S</v>
          </cell>
          <cell r="J596" t="str">
            <v>GBP</v>
          </cell>
          <cell r="K596">
            <v>39263</v>
          </cell>
          <cell r="L596">
            <v>39211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1258.72</v>
          </cell>
          <cell r="S596">
            <v>1258.72</v>
          </cell>
          <cell r="T596">
            <v>167</v>
          </cell>
        </row>
        <row r="597">
          <cell r="A597" t="str">
            <v>NETWORK RAIL</v>
          </cell>
          <cell r="B597" t="str">
            <v>400024161</v>
          </cell>
          <cell r="C597" t="str">
            <v>2007</v>
          </cell>
          <cell r="D597" t="str">
            <v>UF</v>
          </cell>
          <cell r="E597" t="str">
            <v>01</v>
          </cell>
          <cell r="F597" t="str">
            <v>5066824</v>
          </cell>
          <cell r="G597" t="str">
            <v>E.001786</v>
          </cell>
          <cell r="H597" t="str">
            <v>AGR:LS-5066824:7714280-</v>
          </cell>
          <cell r="I597" t="str">
            <v>S</v>
          </cell>
          <cell r="J597" t="str">
            <v>GBP</v>
          </cell>
          <cell r="K597">
            <v>39263</v>
          </cell>
          <cell r="L597">
            <v>39212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82.25</v>
          </cell>
          <cell r="S597">
            <v>82.25</v>
          </cell>
          <cell r="T597">
            <v>166</v>
          </cell>
        </row>
        <row r="598">
          <cell r="A598" t="str">
            <v>NETWORK RAIL</v>
          </cell>
          <cell r="B598" t="str">
            <v>400024345</v>
          </cell>
          <cell r="C598" t="str">
            <v>2007</v>
          </cell>
          <cell r="D598" t="str">
            <v>UF</v>
          </cell>
          <cell r="E598" t="str">
            <v>01</v>
          </cell>
          <cell r="F598" t="str">
            <v>5067140</v>
          </cell>
          <cell r="G598" t="str">
            <v>E.001786</v>
          </cell>
          <cell r="H598" t="str">
            <v>AGR:LS-5067140:7714507-</v>
          </cell>
          <cell r="I598" t="str">
            <v>S</v>
          </cell>
          <cell r="J598" t="str">
            <v>GBP</v>
          </cell>
          <cell r="K598">
            <v>39263</v>
          </cell>
          <cell r="L598">
            <v>39238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28.26</v>
          </cell>
          <cell r="S598">
            <v>28.26</v>
          </cell>
          <cell r="T598">
            <v>140</v>
          </cell>
        </row>
        <row r="599">
          <cell r="A599" t="str">
            <v>NETWORK RAIL</v>
          </cell>
          <cell r="B599" t="str">
            <v>400024390</v>
          </cell>
          <cell r="C599" t="str">
            <v>2007</v>
          </cell>
          <cell r="D599" t="str">
            <v>UF</v>
          </cell>
          <cell r="E599" t="str">
            <v>01</v>
          </cell>
          <cell r="F599" t="str">
            <v>5067193</v>
          </cell>
          <cell r="G599" t="str">
            <v>E.001786</v>
          </cell>
          <cell r="H599" t="str">
            <v>AGR:LS-5067193:7714280-</v>
          </cell>
          <cell r="I599" t="str">
            <v>S</v>
          </cell>
          <cell r="J599" t="str">
            <v>GBP</v>
          </cell>
          <cell r="K599">
            <v>39263</v>
          </cell>
          <cell r="L599">
            <v>39239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15.86</v>
          </cell>
          <cell r="S599">
            <v>15.86</v>
          </cell>
          <cell r="T599">
            <v>139</v>
          </cell>
        </row>
        <row r="600">
          <cell r="A600" t="str">
            <v>NETWORK RAIL</v>
          </cell>
          <cell r="B600" t="str">
            <v>400024399</v>
          </cell>
          <cell r="C600" t="str">
            <v>2007</v>
          </cell>
          <cell r="D600" t="str">
            <v>UF</v>
          </cell>
          <cell r="E600" t="str">
            <v>01</v>
          </cell>
          <cell r="F600" t="str">
            <v>5067204</v>
          </cell>
          <cell r="G600" t="str">
            <v>E.001786</v>
          </cell>
          <cell r="H600" t="str">
            <v>AGR:LS-5067204:7714280-</v>
          </cell>
          <cell r="I600" t="str">
            <v>S</v>
          </cell>
          <cell r="J600" t="str">
            <v>GBP</v>
          </cell>
          <cell r="K600">
            <v>39263</v>
          </cell>
          <cell r="L600">
            <v>39239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166.85</v>
          </cell>
          <cell r="S600">
            <v>166.85</v>
          </cell>
          <cell r="T600">
            <v>139</v>
          </cell>
        </row>
        <row r="601">
          <cell r="A601" t="str">
            <v>NETWORK RAIL</v>
          </cell>
          <cell r="B601" t="str">
            <v>400024449</v>
          </cell>
          <cell r="C601" t="str">
            <v>2007</v>
          </cell>
          <cell r="D601" t="str">
            <v>UF</v>
          </cell>
          <cell r="E601" t="str">
            <v>01</v>
          </cell>
          <cell r="F601" t="str">
            <v>5067262</v>
          </cell>
          <cell r="G601" t="str">
            <v>E.001786</v>
          </cell>
          <cell r="H601" t="str">
            <v>AGR:LS-5067262:7714280-</v>
          </cell>
          <cell r="I601" t="str">
            <v>S</v>
          </cell>
          <cell r="J601" t="str">
            <v>GBP</v>
          </cell>
          <cell r="K601">
            <v>39263</v>
          </cell>
          <cell r="L601">
            <v>39240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144.53</v>
          </cell>
          <cell r="S601">
            <v>144.53</v>
          </cell>
          <cell r="T601">
            <v>138</v>
          </cell>
        </row>
        <row r="602">
          <cell r="A602" t="str">
            <v>NETWORK RAIL</v>
          </cell>
          <cell r="B602" t="str">
            <v>400024450</v>
          </cell>
          <cell r="C602" t="str">
            <v>2007</v>
          </cell>
          <cell r="D602" t="str">
            <v>UF</v>
          </cell>
          <cell r="E602" t="str">
            <v>01</v>
          </cell>
          <cell r="F602" t="str">
            <v>5067263</v>
          </cell>
          <cell r="G602" t="str">
            <v>E.001786</v>
          </cell>
          <cell r="H602" t="str">
            <v>AGR:LS-5067263:7714280-</v>
          </cell>
          <cell r="I602" t="str">
            <v>S</v>
          </cell>
          <cell r="J602" t="str">
            <v>GBP</v>
          </cell>
          <cell r="K602">
            <v>39263</v>
          </cell>
          <cell r="L602">
            <v>39240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1036.3499999999999</v>
          </cell>
          <cell r="S602">
            <v>1036.3499999999999</v>
          </cell>
          <cell r="T602">
            <v>138</v>
          </cell>
        </row>
        <row r="603">
          <cell r="A603" t="str">
            <v>NETWORK RAIL</v>
          </cell>
          <cell r="B603" t="str">
            <v>400024451</v>
          </cell>
          <cell r="C603" t="str">
            <v>2007</v>
          </cell>
          <cell r="D603" t="str">
            <v>UF</v>
          </cell>
          <cell r="E603" t="str">
            <v>01</v>
          </cell>
          <cell r="F603" t="str">
            <v>5067264</v>
          </cell>
          <cell r="G603" t="str">
            <v>E.001786</v>
          </cell>
          <cell r="H603" t="str">
            <v>AGR:LS-5067264:7714280-</v>
          </cell>
          <cell r="I603" t="str">
            <v>S</v>
          </cell>
          <cell r="J603" t="str">
            <v>GBP</v>
          </cell>
          <cell r="K603">
            <v>39263</v>
          </cell>
          <cell r="L603">
            <v>39240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927.08</v>
          </cell>
          <cell r="S603">
            <v>927.08</v>
          </cell>
          <cell r="T603">
            <v>138</v>
          </cell>
        </row>
        <row r="604">
          <cell r="A604" t="str">
            <v>NETWORK RAIL</v>
          </cell>
          <cell r="B604" t="str">
            <v>400024452</v>
          </cell>
          <cell r="C604" t="str">
            <v>2007</v>
          </cell>
          <cell r="D604" t="str">
            <v>UF</v>
          </cell>
          <cell r="E604" t="str">
            <v>01</v>
          </cell>
          <cell r="F604" t="str">
            <v>5067265</v>
          </cell>
          <cell r="G604" t="str">
            <v>E.001786</v>
          </cell>
          <cell r="H604" t="str">
            <v>AGR:LS-5067265:7714280-</v>
          </cell>
          <cell r="I604" t="str">
            <v>S</v>
          </cell>
          <cell r="J604" t="str">
            <v>GBP</v>
          </cell>
          <cell r="K604">
            <v>39263</v>
          </cell>
          <cell r="L604">
            <v>39240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14.1</v>
          </cell>
          <cell r="S604">
            <v>14.1</v>
          </cell>
          <cell r="T604">
            <v>138</v>
          </cell>
        </row>
        <row r="605">
          <cell r="A605" t="str">
            <v>NETWORK RAIL</v>
          </cell>
          <cell r="B605" t="str">
            <v>400024710</v>
          </cell>
          <cell r="C605" t="str">
            <v>2007</v>
          </cell>
          <cell r="D605" t="str">
            <v>UF</v>
          </cell>
          <cell r="E605" t="str">
            <v>01</v>
          </cell>
          <cell r="F605" t="str">
            <v>5067556</v>
          </cell>
          <cell r="G605" t="str">
            <v>E.001786</v>
          </cell>
          <cell r="H605" t="str">
            <v>AGR:LS-5067556:7714507-</v>
          </cell>
          <cell r="I605" t="str">
            <v>S</v>
          </cell>
          <cell r="J605" t="str">
            <v>GBP</v>
          </cell>
          <cell r="K605">
            <v>39263</v>
          </cell>
          <cell r="L605">
            <v>39259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23.5</v>
          </cell>
          <cell r="R605">
            <v>0</v>
          </cell>
          <cell r="S605">
            <v>23.5</v>
          </cell>
          <cell r="T605">
            <v>119</v>
          </cell>
        </row>
        <row r="606">
          <cell r="A606" t="str">
            <v>NETWORK RAIL</v>
          </cell>
          <cell r="B606" t="str">
            <v>400024740</v>
          </cell>
          <cell r="C606" t="str">
            <v>2007</v>
          </cell>
          <cell r="D606" t="str">
            <v>UF</v>
          </cell>
          <cell r="E606" t="str">
            <v>01</v>
          </cell>
          <cell r="F606" t="str">
            <v>5067599</v>
          </cell>
          <cell r="G606" t="str">
            <v>E.001786</v>
          </cell>
          <cell r="H606" t="str">
            <v>AGR:LS-5067599:7714280-</v>
          </cell>
          <cell r="I606" t="str">
            <v>S</v>
          </cell>
          <cell r="J606" t="str">
            <v>GBP</v>
          </cell>
          <cell r="K606">
            <v>39263</v>
          </cell>
          <cell r="L606">
            <v>39260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225.37</v>
          </cell>
          <cell r="R606">
            <v>0</v>
          </cell>
          <cell r="S606">
            <v>225.37</v>
          </cell>
          <cell r="T606">
            <v>118</v>
          </cell>
        </row>
        <row r="607">
          <cell r="A607" t="str">
            <v>NETWORK RAIL</v>
          </cell>
          <cell r="B607" t="str">
            <v>90040273</v>
          </cell>
          <cell r="C607" t="str">
            <v>2007</v>
          </cell>
          <cell r="D607" t="str">
            <v>RV</v>
          </cell>
          <cell r="E607" t="str">
            <v>01</v>
          </cell>
          <cell r="F607" t="str">
            <v>0090040273</v>
          </cell>
          <cell r="G607" t="str">
            <v>0010001546</v>
          </cell>
          <cell r="H607">
            <v>0</v>
          </cell>
          <cell r="I607" t="str">
            <v>S</v>
          </cell>
          <cell r="J607" t="str">
            <v>GBP</v>
          </cell>
          <cell r="K607">
            <v>39288</v>
          </cell>
          <cell r="L607">
            <v>39288</v>
          </cell>
          <cell r="M607">
            <v>0</v>
          </cell>
          <cell r="N607">
            <v>0</v>
          </cell>
          <cell r="O607">
            <v>0</v>
          </cell>
          <cell r="P607">
            <v>1258.72</v>
          </cell>
          <cell r="Q607">
            <v>0</v>
          </cell>
          <cell r="R607">
            <v>0</v>
          </cell>
          <cell r="S607">
            <v>1258.72</v>
          </cell>
          <cell r="T607">
            <v>90</v>
          </cell>
        </row>
        <row r="608">
          <cell r="A608" t="str">
            <v>NETWORK RAIL</v>
          </cell>
          <cell r="B608" t="str">
            <v>90040275</v>
          </cell>
          <cell r="C608" t="str">
            <v>2007</v>
          </cell>
          <cell r="D608" t="str">
            <v>RV</v>
          </cell>
          <cell r="E608" t="str">
            <v>01</v>
          </cell>
          <cell r="F608" t="str">
            <v>0090040275</v>
          </cell>
          <cell r="G608" t="str">
            <v>0010001546</v>
          </cell>
          <cell r="H608">
            <v>0</v>
          </cell>
          <cell r="I608" t="str">
            <v>S</v>
          </cell>
          <cell r="J608" t="str">
            <v>GBP</v>
          </cell>
          <cell r="K608">
            <v>39288</v>
          </cell>
          <cell r="L608">
            <v>39288</v>
          </cell>
          <cell r="M608">
            <v>0</v>
          </cell>
          <cell r="N608">
            <v>0</v>
          </cell>
          <cell r="O608">
            <v>0</v>
          </cell>
          <cell r="P608">
            <v>153.16999999999999</v>
          </cell>
          <cell r="Q608">
            <v>0</v>
          </cell>
          <cell r="R608">
            <v>0</v>
          </cell>
          <cell r="S608">
            <v>153.16999999999999</v>
          </cell>
          <cell r="T608">
            <v>90</v>
          </cell>
        </row>
        <row r="609">
          <cell r="A609" t="str">
            <v>NETWORK RAIL</v>
          </cell>
          <cell r="B609" t="str">
            <v>90046930</v>
          </cell>
          <cell r="C609" t="str">
            <v>2007</v>
          </cell>
          <cell r="D609" t="str">
            <v>RV</v>
          </cell>
          <cell r="E609" t="str">
            <v>01</v>
          </cell>
          <cell r="F609" t="str">
            <v>0090046930</v>
          </cell>
          <cell r="G609" t="str">
            <v>0010001546</v>
          </cell>
          <cell r="H609">
            <v>0</v>
          </cell>
          <cell r="I609" t="str">
            <v>S</v>
          </cell>
          <cell r="J609" t="str">
            <v>GBP</v>
          </cell>
          <cell r="K609">
            <v>39311</v>
          </cell>
          <cell r="L609">
            <v>39311</v>
          </cell>
          <cell r="M609">
            <v>0</v>
          </cell>
          <cell r="N609">
            <v>0</v>
          </cell>
          <cell r="O609">
            <v>0</v>
          </cell>
          <cell r="P609">
            <v>271.10000000000002</v>
          </cell>
          <cell r="Q609">
            <v>0</v>
          </cell>
          <cell r="R609">
            <v>0</v>
          </cell>
          <cell r="S609">
            <v>271.10000000000002</v>
          </cell>
          <cell r="T609">
            <v>67</v>
          </cell>
        </row>
        <row r="610">
          <cell r="A610" t="str">
            <v>NETWORK RAIL</v>
          </cell>
          <cell r="B610" t="str">
            <v>90058091</v>
          </cell>
          <cell r="C610" t="str">
            <v>2007</v>
          </cell>
          <cell r="D610" t="str">
            <v>RV</v>
          </cell>
          <cell r="E610" t="str">
            <v>01</v>
          </cell>
          <cell r="F610" t="str">
            <v>0090058091</v>
          </cell>
          <cell r="G610" t="str">
            <v>0010001546</v>
          </cell>
          <cell r="H610">
            <v>0</v>
          </cell>
          <cell r="I610" t="str">
            <v>S</v>
          </cell>
          <cell r="J610" t="str">
            <v>GBP</v>
          </cell>
          <cell r="K610">
            <v>39351</v>
          </cell>
          <cell r="L610">
            <v>39351</v>
          </cell>
          <cell r="M610">
            <v>0</v>
          </cell>
          <cell r="N610">
            <v>834.25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834.25</v>
          </cell>
          <cell r="T610">
            <v>27</v>
          </cell>
        </row>
        <row r="611">
          <cell r="A611" t="str">
            <v>NETWORK RAIL</v>
          </cell>
          <cell r="B611" t="str">
            <v>90058092</v>
          </cell>
          <cell r="C611" t="str">
            <v>2007</v>
          </cell>
          <cell r="D611" t="str">
            <v>RV</v>
          </cell>
          <cell r="E611" t="str">
            <v>01</v>
          </cell>
          <cell r="F611" t="str">
            <v>0090058092</v>
          </cell>
          <cell r="G611" t="str">
            <v>0010001546</v>
          </cell>
          <cell r="H611">
            <v>0</v>
          </cell>
          <cell r="I611" t="str">
            <v>S</v>
          </cell>
          <cell r="J611" t="str">
            <v>GBP</v>
          </cell>
          <cell r="K611">
            <v>39351</v>
          </cell>
          <cell r="L611">
            <v>39351</v>
          </cell>
          <cell r="M611">
            <v>0</v>
          </cell>
          <cell r="N611">
            <v>2961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2961</v>
          </cell>
          <cell r="T611">
            <v>27</v>
          </cell>
        </row>
        <row r="612">
          <cell r="A612" t="str">
            <v>NETWORK RAIL</v>
          </cell>
          <cell r="B612" t="str">
            <v>90058093</v>
          </cell>
          <cell r="C612" t="str">
            <v>2007</v>
          </cell>
          <cell r="D612" t="str">
            <v>RV</v>
          </cell>
          <cell r="E612" t="str">
            <v>01</v>
          </cell>
          <cell r="F612" t="str">
            <v>0090058093</v>
          </cell>
          <cell r="G612" t="str">
            <v>0010001546</v>
          </cell>
          <cell r="H612">
            <v>0</v>
          </cell>
          <cell r="I612" t="str">
            <v>S</v>
          </cell>
          <cell r="J612" t="str">
            <v>GBP</v>
          </cell>
          <cell r="K612">
            <v>39351</v>
          </cell>
          <cell r="L612">
            <v>39351</v>
          </cell>
          <cell r="M612">
            <v>0</v>
          </cell>
          <cell r="N612">
            <v>35602.5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35602.5</v>
          </cell>
          <cell r="T612">
            <v>27</v>
          </cell>
        </row>
        <row r="613">
          <cell r="A613" t="str">
            <v>NETWORK RAIL</v>
          </cell>
          <cell r="B613" t="str">
            <v>90059482</v>
          </cell>
          <cell r="C613" t="str">
            <v>2007</v>
          </cell>
          <cell r="D613" t="str">
            <v>RV</v>
          </cell>
          <cell r="E613" t="str">
            <v>01</v>
          </cell>
          <cell r="F613" t="str">
            <v>0090059482</v>
          </cell>
          <cell r="G613" t="str">
            <v>0010001546</v>
          </cell>
          <cell r="H613">
            <v>0</v>
          </cell>
          <cell r="I613" t="str">
            <v>S</v>
          </cell>
          <cell r="J613" t="str">
            <v>GBP</v>
          </cell>
          <cell r="K613">
            <v>39351</v>
          </cell>
          <cell r="L613">
            <v>39351</v>
          </cell>
          <cell r="M613">
            <v>0</v>
          </cell>
          <cell r="N613">
            <v>10.49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10.49</v>
          </cell>
          <cell r="T613">
            <v>27</v>
          </cell>
        </row>
        <row r="614">
          <cell r="A614" t="str">
            <v>NETWORK RAIL</v>
          </cell>
          <cell r="B614" t="str">
            <v>90058094</v>
          </cell>
          <cell r="C614" t="str">
            <v>2007</v>
          </cell>
          <cell r="D614" t="str">
            <v>RV</v>
          </cell>
          <cell r="E614" t="str">
            <v>11</v>
          </cell>
          <cell r="F614" t="str">
            <v>0090058094</v>
          </cell>
          <cell r="G614" t="str">
            <v>0010001546</v>
          </cell>
          <cell r="H614">
            <v>0</v>
          </cell>
          <cell r="I614" t="str">
            <v>H</v>
          </cell>
          <cell r="J614" t="str">
            <v>GBP</v>
          </cell>
          <cell r="K614">
            <v>39351</v>
          </cell>
          <cell r="L614">
            <v>39351</v>
          </cell>
          <cell r="M614">
            <v>0</v>
          </cell>
          <cell r="N614">
            <v>0</v>
          </cell>
          <cell r="O614">
            <v>-166.85</v>
          </cell>
          <cell r="P614">
            <v>0</v>
          </cell>
          <cell r="Q614">
            <v>0</v>
          </cell>
          <cell r="R614">
            <v>0</v>
          </cell>
          <cell r="S614">
            <v>-166.85</v>
          </cell>
          <cell r="T614">
            <v>57</v>
          </cell>
        </row>
        <row r="615">
          <cell r="A615" t="str">
            <v>NETWORK RAIL</v>
          </cell>
          <cell r="B615" t="str">
            <v>90058095</v>
          </cell>
          <cell r="C615" t="str">
            <v>2007</v>
          </cell>
          <cell r="D615" t="str">
            <v>RV</v>
          </cell>
          <cell r="E615" t="str">
            <v>11</v>
          </cell>
          <cell r="F615" t="str">
            <v>0090058095</v>
          </cell>
          <cell r="G615" t="str">
            <v>0010001546</v>
          </cell>
          <cell r="H615">
            <v>0</v>
          </cell>
          <cell r="I615" t="str">
            <v>H</v>
          </cell>
          <cell r="J615" t="str">
            <v>GBP</v>
          </cell>
          <cell r="K615">
            <v>39351</v>
          </cell>
          <cell r="L615">
            <v>39351</v>
          </cell>
          <cell r="M615">
            <v>0</v>
          </cell>
          <cell r="N615">
            <v>0</v>
          </cell>
          <cell r="O615">
            <v>-144.53</v>
          </cell>
          <cell r="P615">
            <v>0</v>
          </cell>
          <cell r="Q615">
            <v>0</v>
          </cell>
          <cell r="R615">
            <v>0</v>
          </cell>
          <cell r="S615">
            <v>-144.53</v>
          </cell>
          <cell r="T615">
            <v>57</v>
          </cell>
        </row>
        <row r="616">
          <cell r="A616" t="str">
            <v>NETWORK RAIL</v>
          </cell>
          <cell r="B616" t="str">
            <v>90058096</v>
          </cell>
          <cell r="C616" t="str">
            <v>2007</v>
          </cell>
          <cell r="D616" t="str">
            <v>RV</v>
          </cell>
          <cell r="E616" t="str">
            <v>11</v>
          </cell>
          <cell r="F616" t="str">
            <v>0090058096</v>
          </cell>
          <cell r="G616" t="str">
            <v>0010001546</v>
          </cell>
          <cell r="H616">
            <v>0</v>
          </cell>
          <cell r="I616" t="str">
            <v>H</v>
          </cell>
          <cell r="J616" t="str">
            <v>GBP</v>
          </cell>
          <cell r="K616">
            <v>39351</v>
          </cell>
          <cell r="L616">
            <v>39351</v>
          </cell>
          <cell r="M616">
            <v>0</v>
          </cell>
          <cell r="N616">
            <v>0</v>
          </cell>
          <cell r="O616">
            <v>-1036.3499999999999</v>
          </cell>
          <cell r="P616">
            <v>0</v>
          </cell>
          <cell r="Q616">
            <v>0</v>
          </cell>
          <cell r="R616">
            <v>0</v>
          </cell>
          <cell r="S616">
            <v>-1036.3499999999999</v>
          </cell>
          <cell r="T616">
            <v>57</v>
          </cell>
        </row>
        <row r="617">
          <cell r="A617" t="str">
            <v>NETWORK RAIL</v>
          </cell>
          <cell r="B617" t="str">
            <v>90058097</v>
          </cell>
          <cell r="C617" t="str">
            <v>2007</v>
          </cell>
          <cell r="D617" t="str">
            <v>RV</v>
          </cell>
          <cell r="E617" t="str">
            <v>11</v>
          </cell>
          <cell r="F617" t="str">
            <v>0090058097</v>
          </cell>
          <cell r="G617" t="str">
            <v>0010001546</v>
          </cell>
          <cell r="H617">
            <v>0</v>
          </cell>
          <cell r="I617" t="str">
            <v>H</v>
          </cell>
          <cell r="J617" t="str">
            <v>GBP</v>
          </cell>
          <cell r="K617">
            <v>39351</v>
          </cell>
          <cell r="L617">
            <v>39351</v>
          </cell>
          <cell r="M617">
            <v>0</v>
          </cell>
          <cell r="N617">
            <v>0</v>
          </cell>
          <cell r="O617">
            <v>-927.08</v>
          </cell>
          <cell r="P617">
            <v>0</v>
          </cell>
          <cell r="Q617">
            <v>0</v>
          </cell>
          <cell r="R617">
            <v>0</v>
          </cell>
          <cell r="S617">
            <v>-927.08</v>
          </cell>
          <cell r="T617">
            <v>57</v>
          </cell>
        </row>
        <row r="618">
          <cell r="A618" t="str">
            <v>NETWORK RAIL</v>
          </cell>
          <cell r="B618" t="str">
            <v>90060686</v>
          </cell>
          <cell r="C618" t="str">
            <v>2007</v>
          </cell>
          <cell r="D618" t="str">
            <v>RV</v>
          </cell>
          <cell r="E618" t="str">
            <v>01</v>
          </cell>
          <cell r="F618" t="str">
            <v>0090060686</v>
          </cell>
          <cell r="G618" t="str">
            <v>0010001546</v>
          </cell>
          <cell r="H618">
            <v>0</v>
          </cell>
          <cell r="I618" t="str">
            <v>S</v>
          </cell>
          <cell r="J618" t="str">
            <v>GBP</v>
          </cell>
          <cell r="K618">
            <v>39353</v>
          </cell>
          <cell r="L618">
            <v>39353</v>
          </cell>
          <cell r="M618">
            <v>0</v>
          </cell>
          <cell r="N618">
            <v>6462.5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6462.5</v>
          </cell>
          <cell r="T618">
            <v>25</v>
          </cell>
        </row>
        <row r="619">
          <cell r="A619" t="str">
            <v>NETWORK RAIL</v>
          </cell>
          <cell r="B619" t="str">
            <v>90060687</v>
          </cell>
          <cell r="C619" t="str">
            <v>2007</v>
          </cell>
          <cell r="D619" t="str">
            <v>RV</v>
          </cell>
          <cell r="E619" t="str">
            <v>01</v>
          </cell>
          <cell r="F619" t="str">
            <v>0090060687</v>
          </cell>
          <cell r="G619" t="str">
            <v>0010001546</v>
          </cell>
          <cell r="H619">
            <v>0</v>
          </cell>
          <cell r="I619" t="str">
            <v>S</v>
          </cell>
          <cell r="J619" t="str">
            <v>GBP</v>
          </cell>
          <cell r="K619">
            <v>39353</v>
          </cell>
          <cell r="L619">
            <v>39353</v>
          </cell>
          <cell r="M619">
            <v>0</v>
          </cell>
          <cell r="N619">
            <v>11111.98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11111.98</v>
          </cell>
          <cell r="T619">
            <v>25</v>
          </cell>
        </row>
        <row r="620">
          <cell r="A620" t="str">
            <v>NETWORK RAIL</v>
          </cell>
          <cell r="B620" t="str">
            <v>90065698</v>
          </cell>
          <cell r="C620" t="str">
            <v>2007</v>
          </cell>
          <cell r="D620" t="str">
            <v>RV</v>
          </cell>
          <cell r="E620" t="str">
            <v>01</v>
          </cell>
          <cell r="F620" t="str">
            <v>0090065698</v>
          </cell>
          <cell r="G620" t="str">
            <v>0010001546</v>
          </cell>
          <cell r="H620">
            <v>0</v>
          </cell>
          <cell r="I620" t="str">
            <v>S</v>
          </cell>
          <cell r="J620" t="str">
            <v>GBP</v>
          </cell>
          <cell r="K620">
            <v>39365</v>
          </cell>
          <cell r="L620">
            <v>39365</v>
          </cell>
          <cell r="M620">
            <v>0</v>
          </cell>
          <cell r="N620">
            <v>470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470</v>
          </cell>
          <cell r="T620">
            <v>13</v>
          </cell>
        </row>
        <row r="621">
          <cell r="A621" t="str">
            <v>NETWORK RAIL</v>
          </cell>
          <cell r="B621" t="str">
            <v>90068807</v>
          </cell>
          <cell r="C621" t="str">
            <v>2007</v>
          </cell>
          <cell r="D621" t="str">
            <v>RV</v>
          </cell>
          <cell r="E621" t="str">
            <v>01</v>
          </cell>
          <cell r="F621" t="str">
            <v>0090068807</v>
          </cell>
          <cell r="G621" t="str">
            <v>0010001546</v>
          </cell>
          <cell r="H621">
            <v>0</v>
          </cell>
          <cell r="I621" t="str">
            <v>S</v>
          </cell>
          <cell r="J621" t="str">
            <v>GBP</v>
          </cell>
          <cell r="K621">
            <v>39377</v>
          </cell>
          <cell r="L621">
            <v>39377</v>
          </cell>
          <cell r="M621">
            <v>0</v>
          </cell>
          <cell r="N621">
            <v>1211.72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1211.72</v>
          </cell>
          <cell r="T621">
            <v>1</v>
          </cell>
        </row>
        <row r="622">
          <cell r="A622" t="str">
            <v>NETWORK RAIL</v>
          </cell>
          <cell r="B622" t="str">
            <v>90068808</v>
          </cell>
          <cell r="C622" t="str">
            <v>2007</v>
          </cell>
          <cell r="D622" t="str">
            <v>RV</v>
          </cell>
          <cell r="E622" t="str">
            <v>01</v>
          </cell>
          <cell r="F622" t="str">
            <v>0090068808</v>
          </cell>
          <cell r="G622" t="str">
            <v>0010001546</v>
          </cell>
          <cell r="H622">
            <v>0</v>
          </cell>
          <cell r="I622" t="str">
            <v>S</v>
          </cell>
          <cell r="J622" t="str">
            <v>GBP</v>
          </cell>
          <cell r="K622">
            <v>39377</v>
          </cell>
          <cell r="L622">
            <v>39377</v>
          </cell>
          <cell r="M622">
            <v>0</v>
          </cell>
          <cell r="N622">
            <v>2056.25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2056.25</v>
          </cell>
          <cell r="T622">
            <v>1</v>
          </cell>
        </row>
        <row r="623">
          <cell r="A623" t="str">
            <v>NETWORK RAIL</v>
          </cell>
          <cell r="B623" t="str">
            <v>90068809</v>
          </cell>
          <cell r="C623" t="str">
            <v>2007</v>
          </cell>
          <cell r="D623" t="str">
            <v>RV</v>
          </cell>
          <cell r="E623" t="str">
            <v>01</v>
          </cell>
          <cell r="F623" t="str">
            <v>0090068809</v>
          </cell>
          <cell r="G623" t="str">
            <v>0010001546</v>
          </cell>
          <cell r="H623">
            <v>0</v>
          </cell>
          <cell r="I623" t="str">
            <v>S</v>
          </cell>
          <cell r="J623" t="str">
            <v>GBP</v>
          </cell>
          <cell r="K623">
            <v>39377</v>
          </cell>
          <cell r="L623">
            <v>39377</v>
          </cell>
          <cell r="M623">
            <v>0</v>
          </cell>
          <cell r="N623">
            <v>1258.72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1258.72</v>
          </cell>
          <cell r="T623">
            <v>1</v>
          </cell>
        </row>
        <row r="624">
          <cell r="A624" t="str">
            <v>NETWORK RAIL</v>
          </cell>
          <cell r="B624" t="str">
            <v>90070622</v>
          </cell>
          <cell r="C624" t="str">
            <v>2007</v>
          </cell>
          <cell r="D624" t="str">
            <v>RV</v>
          </cell>
          <cell r="E624" t="str">
            <v>01</v>
          </cell>
          <cell r="F624" t="str">
            <v>0090070622</v>
          </cell>
          <cell r="G624" t="str">
            <v>0010001546</v>
          </cell>
          <cell r="H624">
            <v>0</v>
          </cell>
          <cell r="I624" t="str">
            <v>S</v>
          </cell>
          <cell r="J624" t="str">
            <v>GBP</v>
          </cell>
          <cell r="K624">
            <v>39380</v>
          </cell>
          <cell r="L624">
            <v>39380</v>
          </cell>
          <cell r="M624">
            <v>35.909999999999997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35.909999999999997</v>
          </cell>
          <cell r="T624">
            <v>-2</v>
          </cell>
        </row>
        <row r="625">
          <cell r="A625" t="str">
            <v>NETWORK RAIL</v>
          </cell>
          <cell r="B625" t="str">
            <v>90070755</v>
          </cell>
          <cell r="C625" t="str">
            <v>2007</v>
          </cell>
          <cell r="D625" t="str">
            <v>RV</v>
          </cell>
          <cell r="E625" t="str">
            <v>01</v>
          </cell>
          <cell r="F625" t="str">
            <v>0090070755</v>
          </cell>
          <cell r="G625" t="str">
            <v>0010001546</v>
          </cell>
          <cell r="H625">
            <v>0</v>
          </cell>
          <cell r="I625" t="str">
            <v>S</v>
          </cell>
          <cell r="J625" t="str">
            <v>GBP</v>
          </cell>
          <cell r="K625">
            <v>39381</v>
          </cell>
          <cell r="L625">
            <v>39381</v>
          </cell>
          <cell r="M625">
            <v>102.31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102.31</v>
          </cell>
          <cell r="T625">
            <v>-3</v>
          </cell>
        </row>
        <row r="626">
          <cell r="A626" t="str">
            <v>NETWORK RAIL</v>
          </cell>
          <cell r="B626" t="str">
            <v>90072737</v>
          </cell>
          <cell r="C626" t="str">
            <v>2007</v>
          </cell>
          <cell r="D626" t="str">
            <v>RV</v>
          </cell>
          <cell r="E626" t="str">
            <v>01</v>
          </cell>
          <cell r="F626" t="str">
            <v>0090072737</v>
          </cell>
          <cell r="G626" t="str">
            <v>0010001546</v>
          </cell>
          <cell r="H626">
            <v>0</v>
          </cell>
          <cell r="I626" t="str">
            <v>S</v>
          </cell>
          <cell r="J626" t="str">
            <v>GBP</v>
          </cell>
          <cell r="K626">
            <v>39385</v>
          </cell>
          <cell r="L626">
            <v>39385</v>
          </cell>
          <cell r="M626">
            <v>6462.5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6462.5</v>
          </cell>
          <cell r="T626">
            <v>-7</v>
          </cell>
        </row>
        <row r="627">
          <cell r="A627" t="str">
            <v>NETWORK RAIL</v>
          </cell>
          <cell r="B627" t="str">
            <v>90072738</v>
          </cell>
          <cell r="C627" t="str">
            <v>2007</v>
          </cell>
          <cell r="D627" t="str">
            <v>RV</v>
          </cell>
          <cell r="E627" t="str">
            <v>01</v>
          </cell>
          <cell r="F627" t="str">
            <v>0090072738</v>
          </cell>
          <cell r="G627" t="str">
            <v>0010001546</v>
          </cell>
          <cell r="H627">
            <v>0</v>
          </cell>
          <cell r="I627" t="str">
            <v>S</v>
          </cell>
          <cell r="J627" t="str">
            <v>GBP</v>
          </cell>
          <cell r="K627">
            <v>39385</v>
          </cell>
          <cell r="L627">
            <v>39385</v>
          </cell>
          <cell r="M627">
            <v>1022.25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1022.25</v>
          </cell>
          <cell r="T627">
            <v>-7</v>
          </cell>
        </row>
        <row r="628">
          <cell r="A628" t="str">
            <v>NETWORK RAIL</v>
          </cell>
          <cell r="B628" t="str">
            <v>90073168</v>
          </cell>
          <cell r="C628" t="str">
            <v>2007</v>
          </cell>
          <cell r="D628" t="str">
            <v>RV</v>
          </cell>
          <cell r="E628" t="str">
            <v>01</v>
          </cell>
          <cell r="F628" t="str">
            <v>0090073168</v>
          </cell>
          <cell r="G628" t="str">
            <v>0010001546</v>
          </cell>
          <cell r="H628">
            <v>0</v>
          </cell>
          <cell r="I628" t="str">
            <v>S</v>
          </cell>
          <cell r="J628" t="str">
            <v>GBP</v>
          </cell>
          <cell r="K628">
            <v>39386</v>
          </cell>
          <cell r="L628">
            <v>39386</v>
          </cell>
          <cell r="M628">
            <v>13563.03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13563.03</v>
          </cell>
          <cell r="T628">
            <v>-8</v>
          </cell>
        </row>
        <row r="629">
          <cell r="A629" t="str">
            <v>NETWORK RAIL</v>
          </cell>
          <cell r="B629" t="str">
            <v>90073169</v>
          </cell>
          <cell r="C629" t="str">
            <v>2007</v>
          </cell>
          <cell r="D629" t="str">
            <v>RV</v>
          </cell>
          <cell r="E629" t="str">
            <v>01</v>
          </cell>
          <cell r="F629" t="str">
            <v>0090073169</v>
          </cell>
          <cell r="G629" t="str">
            <v>0010001546</v>
          </cell>
          <cell r="H629">
            <v>0</v>
          </cell>
          <cell r="I629" t="str">
            <v>S</v>
          </cell>
          <cell r="J629" t="str">
            <v>GBP</v>
          </cell>
          <cell r="K629">
            <v>39386</v>
          </cell>
          <cell r="L629">
            <v>39386</v>
          </cell>
          <cell r="M629">
            <v>411.25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411.25</v>
          </cell>
          <cell r="T629">
            <v>-8</v>
          </cell>
        </row>
        <row r="630">
          <cell r="A630" t="str">
            <v>NETWORK RAIL</v>
          </cell>
          <cell r="B630" t="str">
            <v>90073910</v>
          </cell>
          <cell r="C630" t="str">
            <v>2007</v>
          </cell>
          <cell r="D630" t="str">
            <v>RV</v>
          </cell>
          <cell r="E630" t="str">
            <v>01</v>
          </cell>
          <cell r="F630" t="str">
            <v>0090073910</v>
          </cell>
          <cell r="G630" t="str">
            <v>0010001546</v>
          </cell>
          <cell r="H630">
            <v>0</v>
          </cell>
          <cell r="I630" t="str">
            <v>S</v>
          </cell>
          <cell r="J630" t="str">
            <v>GBP</v>
          </cell>
          <cell r="K630">
            <v>39388</v>
          </cell>
          <cell r="L630">
            <v>39388</v>
          </cell>
          <cell r="M630">
            <v>8478.7999999999993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8478.7999999999993</v>
          </cell>
          <cell r="T630">
            <v>-10</v>
          </cell>
        </row>
        <row r="631">
          <cell r="A631" t="str">
            <v>NETWORK RAIL</v>
          </cell>
          <cell r="B631" t="str">
            <v>90078077</v>
          </cell>
          <cell r="C631" t="str">
            <v>2007</v>
          </cell>
          <cell r="D631" t="str">
            <v>RV</v>
          </cell>
          <cell r="E631" t="str">
            <v>01</v>
          </cell>
          <cell r="F631" t="str">
            <v>0090078077</v>
          </cell>
          <cell r="G631" t="str">
            <v>0010001546</v>
          </cell>
          <cell r="H631">
            <v>0</v>
          </cell>
          <cell r="I631" t="str">
            <v>S</v>
          </cell>
          <cell r="J631" t="str">
            <v>GBP</v>
          </cell>
          <cell r="K631">
            <v>39405</v>
          </cell>
          <cell r="L631">
            <v>39405</v>
          </cell>
          <cell r="M631">
            <v>705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705</v>
          </cell>
          <cell r="T631">
            <v>-27</v>
          </cell>
        </row>
        <row r="632">
          <cell r="A632" t="str">
            <v>NETWORK RAIL</v>
          </cell>
          <cell r="B632" t="str">
            <v>90078628</v>
          </cell>
          <cell r="C632" t="str">
            <v>2007</v>
          </cell>
          <cell r="D632" t="str">
            <v>RV</v>
          </cell>
          <cell r="E632" t="str">
            <v>01</v>
          </cell>
          <cell r="F632" t="str">
            <v>0090078628</v>
          </cell>
          <cell r="G632" t="str">
            <v>0010001546</v>
          </cell>
          <cell r="H632">
            <v>0</v>
          </cell>
          <cell r="I632" t="str">
            <v>S</v>
          </cell>
          <cell r="J632" t="str">
            <v>GBP</v>
          </cell>
          <cell r="K632">
            <v>39407</v>
          </cell>
          <cell r="L632">
            <v>39407</v>
          </cell>
          <cell r="M632">
            <v>1019.9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1019.9</v>
          </cell>
          <cell r="T632">
            <v>-29</v>
          </cell>
        </row>
        <row r="633">
          <cell r="A633" t="str">
            <v>NETWORK RAIL Total</v>
          </cell>
          <cell r="M633">
            <v>31800.95</v>
          </cell>
          <cell r="N633">
            <v>61979.41</v>
          </cell>
          <cell r="O633">
            <v>-2274.81</v>
          </cell>
          <cell r="P633">
            <v>1682.9900000000002</v>
          </cell>
          <cell r="Q633">
            <v>248.87</v>
          </cell>
          <cell r="R633">
            <v>31391.79</v>
          </cell>
          <cell r="S633">
            <v>124829.19999999998</v>
          </cell>
        </row>
        <row r="634">
          <cell r="A634" t="str">
            <v>NETWORK RAIL VAB</v>
          </cell>
          <cell r="B634" t="str">
            <v>400023980</v>
          </cell>
          <cell r="C634" t="str">
            <v>2007</v>
          </cell>
          <cell r="D634" t="str">
            <v>UF</v>
          </cell>
          <cell r="E634" t="str">
            <v>01</v>
          </cell>
          <cell r="F634" t="str">
            <v>5065780</v>
          </cell>
          <cell r="G634" t="str">
            <v>E.001786</v>
          </cell>
          <cell r="H634" t="str">
            <v>AGR:LS-5065780:7714283-</v>
          </cell>
          <cell r="I634" t="str">
            <v>S</v>
          </cell>
          <cell r="J634" t="str">
            <v>GBP</v>
          </cell>
          <cell r="K634">
            <v>39263</v>
          </cell>
          <cell r="L634">
            <v>39148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15.51</v>
          </cell>
          <cell r="S634">
            <v>15.51</v>
          </cell>
          <cell r="T634">
            <v>230</v>
          </cell>
        </row>
        <row r="635">
          <cell r="A635" t="str">
            <v>NETWORK RAIL VAB</v>
          </cell>
          <cell r="B635" t="str">
            <v>400024605</v>
          </cell>
          <cell r="C635" t="str">
            <v>2007</v>
          </cell>
          <cell r="D635" t="str">
            <v>UF</v>
          </cell>
          <cell r="E635" t="str">
            <v>01</v>
          </cell>
          <cell r="F635" t="str">
            <v>5067441</v>
          </cell>
          <cell r="G635" t="str">
            <v>E.001786</v>
          </cell>
          <cell r="H635" t="str">
            <v>AGR:LS-5067441:7714283-</v>
          </cell>
          <cell r="I635" t="str">
            <v>S</v>
          </cell>
          <cell r="J635" t="str">
            <v>GBP</v>
          </cell>
          <cell r="K635">
            <v>39263</v>
          </cell>
          <cell r="L635">
            <v>39255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7.64</v>
          </cell>
          <cell r="S635">
            <v>7.64</v>
          </cell>
          <cell r="T635">
            <v>123</v>
          </cell>
        </row>
        <row r="636">
          <cell r="A636" t="str">
            <v>NETWORK RAIL VAB</v>
          </cell>
          <cell r="B636" t="str">
            <v>400024707</v>
          </cell>
          <cell r="C636" t="str">
            <v>2007</v>
          </cell>
          <cell r="D636" t="str">
            <v>UF</v>
          </cell>
          <cell r="E636" t="str">
            <v>01</v>
          </cell>
          <cell r="F636" t="str">
            <v>5067553</v>
          </cell>
          <cell r="G636" t="str">
            <v>E.001786</v>
          </cell>
          <cell r="H636" t="str">
            <v>AGR:LS-5067553:7714283-</v>
          </cell>
          <cell r="I636" t="str">
            <v>S</v>
          </cell>
          <cell r="J636" t="str">
            <v>GBP</v>
          </cell>
          <cell r="K636">
            <v>39263</v>
          </cell>
          <cell r="L636">
            <v>39259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52.88</v>
          </cell>
          <cell r="R636">
            <v>0</v>
          </cell>
          <cell r="S636">
            <v>52.88</v>
          </cell>
          <cell r="T636">
            <v>119</v>
          </cell>
        </row>
        <row r="637">
          <cell r="A637" t="str">
            <v>NETWORK RAIL VAB</v>
          </cell>
          <cell r="B637" t="str">
            <v>400024711</v>
          </cell>
          <cell r="C637" t="str">
            <v>2007</v>
          </cell>
          <cell r="D637" t="str">
            <v>UF</v>
          </cell>
          <cell r="E637" t="str">
            <v>01</v>
          </cell>
          <cell r="F637" t="str">
            <v>5067557</v>
          </cell>
          <cell r="G637" t="str">
            <v>E.001786</v>
          </cell>
          <cell r="H637" t="str">
            <v>AGR:LS-5067557:7714283-</v>
          </cell>
          <cell r="I637" t="str">
            <v>S</v>
          </cell>
          <cell r="J637" t="str">
            <v>GBP</v>
          </cell>
          <cell r="K637">
            <v>39263</v>
          </cell>
          <cell r="L637">
            <v>39259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37.07</v>
          </cell>
          <cell r="R637">
            <v>0</v>
          </cell>
          <cell r="S637">
            <v>37.07</v>
          </cell>
          <cell r="T637">
            <v>119</v>
          </cell>
        </row>
        <row r="638">
          <cell r="A638" t="str">
            <v>NETWORK RAIL VAB Total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89.95</v>
          </cell>
          <cell r="R638">
            <v>23.15</v>
          </cell>
          <cell r="S638">
            <v>113.1</v>
          </cell>
        </row>
        <row r="639">
          <cell r="A639" t="str">
            <v>NEW SOUTHERN RAILWAY LIMITED</v>
          </cell>
          <cell r="B639" t="str">
            <v>400024187</v>
          </cell>
          <cell r="C639" t="str">
            <v>2007</v>
          </cell>
          <cell r="D639" t="str">
            <v>UF</v>
          </cell>
          <cell r="E639" t="str">
            <v>01</v>
          </cell>
          <cell r="F639" t="str">
            <v>5066891</v>
          </cell>
          <cell r="G639" t="str">
            <v>E.001786</v>
          </cell>
          <cell r="H639" t="str">
            <v>AGR:LS-5066891:7714510-</v>
          </cell>
          <cell r="I639" t="str">
            <v>S</v>
          </cell>
          <cell r="J639" t="str">
            <v>GBP</v>
          </cell>
          <cell r="K639">
            <v>39263</v>
          </cell>
          <cell r="L639">
            <v>39216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911.8</v>
          </cell>
          <cell r="S639">
            <v>911.8</v>
          </cell>
          <cell r="T639">
            <v>162</v>
          </cell>
        </row>
        <row r="640">
          <cell r="A640" t="str">
            <v>NEW SOUTHERN RAILWAY LIMITED</v>
          </cell>
          <cell r="B640" t="str">
            <v>90068789</v>
          </cell>
          <cell r="C640" t="str">
            <v>2007</v>
          </cell>
          <cell r="D640" t="str">
            <v>RV</v>
          </cell>
          <cell r="E640" t="str">
            <v>01</v>
          </cell>
          <cell r="F640" t="str">
            <v>0090068789</v>
          </cell>
          <cell r="G640" t="str">
            <v>0010001450</v>
          </cell>
          <cell r="H640">
            <v>0</v>
          </cell>
          <cell r="I640" t="str">
            <v>S</v>
          </cell>
          <cell r="J640" t="str">
            <v>GBP</v>
          </cell>
          <cell r="K640">
            <v>39377</v>
          </cell>
          <cell r="L640">
            <v>39377</v>
          </cell>
          <cell r="M640">
            <v>0</v>
          </cell>
          <cell r="N640">
            <v>898.88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898.88</v>
          </cell>
          <cell r="T640">
            <v>1</v>
          </cell>
        </row>
        <row r="641">
          <cell r="A641" t="str">
            <v>NEW SOUTHERN RAILWAY LIMITED</v>
          </cell>
          <cell r="B641" t="str">
            <v>90068790</v>
          </cell>
          <cell r="C641" t="str">
            <v>2007</v>
          </cell>
          <cell r="D641" t="str">
            <v>RV</v>
          </cell>
          <cell r="E641" t="str">
            <v>01</v>
          </cell>
          <cell r="F641" t="str">
            <v>0090068790</v>
          </cell>
          <cell r="G641" t="str">
            <v>0010001450</v>
          </cell>
          <cell r="H641">
            <v>0</v>
          </cell>
          <cell r="I641" t="str">
            <v>S</v>
          </cell>
          <cell r="J641" t="str">
            <v>GBP</v>
          </cell>
          <cell r="K641">
            <v>39377</v>
          </cell>
          <cell r="L641">
            <v>39377</v>
          </cell>
          <cell r="M641">
            <v>0</v>
          </cell>
          <cell r="N641">
            <v>990.53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990.53</v>
          </cell>
          <cell r="T641">
            <v>1</v>
          </cell>
        </row>
        <row r="642">
          <cell r="A642" t="str">
            <v>NEW SOUTHERN RAILWAY LIMITED</v>
          </cell>
          <cell r="B642" t="str">
            <v>90068791</v>
          </cell>
          <cell r="C642" t="str">
            <v>2007</v>
          </cell>
          <cell r="D642" t="str">
            <v>RV</v>
          </cell>
          <cell r="E642" t="str">
            <v>01</v>
          </cell>
          <cell r="F642" t="str">
            <v>0090068791</v>
          </cell>
          <cell r="G642" t="str">
            <v>0010001450</v>
          </cell>
          <cell r="H642">
            <v>0</v>
          </cell>
          <cell r="I642" t="str">
            <v>S</v>
          </cell>
          <cell r="J642" t="str">
            <v>GBP</v>
          </cell>
          <cell r="K642">
            <v>39377</v>
          </cell>
          <cell r="L642">
            <v>39377</v>
          </cell>
          <cell r="M642">
            <v>0</v>
          </cell>
          <cell r="N642">
            <v>620.4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620.4</v>
          </cell>
          <cell r="T642">
            <v>1</v>
          </cell>
        </row>
        <row r="643">
          <cell r="A643" t="str">
            <v>NEW SOUTHERN RAILWAY LIMITED Total</v>
          </cell>
          <cell r="M643">
            <v>0</v>
          </cell>
          <cell r="N643">
            <v>2509.81</v>
          </cell>
          <cell r="O643">
            <v>0</v>
          </cell>
          <cell r="P643">
            <v>0</v>
          </cell>
          <cell r="Q643">
            <v>0</v>
          </cell>
          <cell r="R643">
            <v>911.8</v>
          </cell>
          <cell r="S643">
            <v>3421.61</v>
          </cell>
        </row>
        <row r="644">
          <cell r="A644" t="str">
            <v>NEXIA SOLUTIONS LTD</v>
          </cell>
          <cell r="B644" t="str">
            <v>90065614</v>
          </cell>
          <cell r="C644" t="str">
            <v>2007</v>
          </cell>
          <cell r="D644" t="str">
            <v>RV</v>
          </cell>
          <cell r="E644" t="str">
            <v>01</v>
          </cell>
          <cell r="F644" t="str">
            <v>0090065614</v>
          </cell>
          <cell r="G644" t="str">
            <v>0010006780</v>
          </cell>
          <cell r="H644">
            <v>0</v>
          </cell>
          <cell r="I644" t="str">
            <v>S</v>
          </cell>
          <cell r="J644" t="str">
            <v>GBP</v>
          </cell>
          <cell r="K644">
            <v>39365</v>
          </cell>
          <cell r="L644">
            <v>39365</v>
          </cell>
          <cell r="M644">
            <v>0</v>
          </cell>
          <cell r="N644">
            <v>3992.65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3992.65</v>
          </cell>
          <cell r="T644">
            <v>13</v>
          </cell>
        </row>
        <row r="645">
          <cell r="A645" t="str">
            <v>NEXIA SOLUTIONS LTD</v>
          </cell>
          <cell r="B645" t="str">
            <v>90075449</v>
          </cell>
          <cell r="C645" t="str">
            <v>2007</v>
          </cell>
          <cell r="D645" t="str">
            <v>RV</v>
          </cell>
          <cell r="E645" t="str">
            <v>01</v>
          </cell>
          <cell r="F645" t="str">
            <v>0090075449</v>
          </cell>
          <cell r="G645" t="str">
            <v>0010006780</v>
          </cell>
          <cell r="H645">
            <v>0</v>
          </cell>
          <cell r="I645" t="str">
            <v>S</v>
          </cell>
          <cell r="J645" t="str">
            <v>GBP</v>
          </cell>
          <cell r="K645">
            <v>39395</v>
          </cell>
          <cell r="L645">
            <v>39395</v>
          </cell>
          <cell r="M645">
            <v>9165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9165</v>
          </cell>
          <cell r="T645">
            <v>-17</v>
          </cell>
        </row>
        <row r="646">
          <cell r="A646" t="str">
            <v>NEXIA SOLUTIONS LTD</v>
          </cell>
          <cell r="B646" t="str">
            <v>90078103</v>
          </cell>
          <cell r="C646" t="str">
            <v>2007</v>
          </cell>
          <cell r="D646" t="str">
            <v>RV</v>
          </cell>
          <cell r="E646" t="str">
            <v>11</v>
          </cell>
          <cell r="F646" t="str">
            <v>0090078103</v>
          </cell>
          <cell r="G646" t="str">
            <v>0010006780</v>
          </cell>
          <cell r="H646">
            <v>0</v>
          </cell>
          <cell r="I646" t="str">
            <v>H</v>
          </cell>
          <cell r="J646" t="str">
            <v>GBP</v>
          </cell>
          <cell r="K646">
            <v>39405</v>
          </cell>
          <cell r="L646">
            <v>39405</v>
          </cell>
          <cell r="M646">
            <v>0</v>
          </cell>
          <cell r="N646">
            <v>-9165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-9165</v>
          </cell>
          <cell r="T646">
            <v>3</v>
          </cell>
        </row>
        <row r="647">
          <cell r="A647" t="str">
            <v>NEXIA SOLUTIONS LTD</v>
          </cell>
          <cell r="B647" t="str">
            <v>90078814</v>
          </cell>
          <cell r="C647" t="str">
            <v>2007</v>
          </cell>
          <cell r="D647" t="str">
            <v>RV</v>
          </cell>
          <cell r="E647" t="str">
            <v>01</v>
          </cell>
          <cell r="F647" t="str">
            <v>0090078814</v>
          </cell>
          <cell r="G647" t="str">
            <v>0010006780</v>
          </cell>
          <cell r="H647">
            <v>0</v>
          </cell>
          <cell r="I647" t="str">
            <v>S</v>
          </cell>
          <cell r="J647" t="str">
            <v>GBP</v>
          </cell>
          <cell r="K647">
            <v>39407</v>
          </cell>
          <cell r="L647">
            <v>39407</v>
          </cell>
          <cell r="M647">
            <v>1175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1175</v>
          </cell>
          <cell r="T647">
            <v>-29</v>
          </cell>
        </row>
        <row r="648">
          <cell r="A648" t="str">
            <v>NEXIA SOLUTIONS LTD Total</v>
          </cell>
          <cell r="M648">
            <v>10340</v>
          </cell>
          <cell r="N648">
            <v>-5172.3500000000004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5167.6499999999996</v>
          </cell>
        </row>
        <row r="649">
          <cell r="A649" t="str">
            <v>NEXUS</v>
          </cell>
          <cell r="B649" t="str">
            <v>90065615</v>
          </cell>
          <cell r="C649" t="str">
            <v>2007</v>
          </cell>
          <cell r="D649" t="str">
            <v>RV</v>
          </cell>
          <cell r="E649" t="str">
            <v>01</v>
          </cell>
          <cell r="F649" t="str">
            <v>0090065615</v>
          </cell>
          <cell r="G649" t="str">
            <v>0010006781</v>
          </cell>
          <cell r="H649">
            <v>0</v>
          </cell>
          <cell r="I649" t="str">
            <v>S</v>
          </cell>
          <cell r="J649" t="str">
            <v>GBP</v>
          </cell>
          <cell r="K649">
            <v>39365</v>
          </cell>
          <cell r="L649">
            <v>39365</v>
          </cell>
          <cell r="M649">
            <v>0</v>
          </cell>
          <cell r="N649">
            <v>499.38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499.38</v>
          </cell>
          <cell r="T649">
            <v>13</v>
          </cell>
        </row>
        <row r="650">
          <cell r="A650" t="str">
            <v>NEXUS</v>
          </cell>
          <cell r="B650" t="str">
            <v>90066998</v>
          </cell>
          <cell r="C650" t="str">
            <v>2007</v>
          </cell>
          <cell r="D650" t="str">
            <v>RV</v>
          </cell>
          <cell r="E650" t="str">
            <v>01</v>
          </cell>
          <cell r="F650" t="str">
            <v>0090066998</v>
          </cell>
          <cell r="G650" t="str">
            <v>0010006781</v>
          </cell>
          <cell r="H650">
            <v>0</v>
          </cell>
          <cell r="I650" t="str">
            <v>S</v>
          </cell>
          <cell r="J650" t="str">
            <v>GBP</v>
          </cell>
          <cell r="K650">
            <v>39370</v>
          </cell>
          <cell r="L650">
            <v>39370</v>
          </cell>
          <cell r="M650">
            <v>0</v>
          </cell>
          <cell r="N650">
            <v>499.38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499.38</v>
          </cell>
          <cell r="T650">
            <v>8</v>
          </cell>
        </row>
        <row r="651">
          <cell r="A651" t="str">
            <v>NEXUS</v>
          </cell>
          <cell r="B651" t="str">
            <v>90073002</v>
          </cell>
          <cell r="C651" t="str">
            <v>2007</v>
          </cell>
          <cell r="D651" t="str">
            <v>RV</v>
          </cell>
          <cell r="E651" t="str">
            <v>01</v>
          </cell>
          <cell r="F651" t="str">
            <v>0090073002</v>
          </cell>
          <cell r="G651" t="str">
            <v>0010006781</v>
          </cell>
          <cell r="H651">
            <v>0</v>
          </cell>
          <cell r="I651" t="str">
            <v>S</v>
          </cell>
          <cell r="J651" t="str">
            <v>GBP</v>
          </cell>
          <cell r="K651">
            <v>39385</v>
          </cell>
          <cell r="L651">
            <v>39385</v>
          </cell>
          <cell r="M651">
            <v>499.38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499.38</v>
          </cell>
          <cell r="T651">
            <v>-7</v>
          </cell>
        </row>
        <row r="652">
          <cell r="A652" t="str">
            <v>NEXUS</v>
          </cell>
          <cell r="B652" t="str">
            <v>90078363</v>
          </cell>
          <cell r="C652" t="str">
            <v>2007</v>
          </cell>
          <cell r="D652" t="str">
            <v>RV</v>
          </cell>
          <cell r="E652" t="str">
            <v>01</v>
          </cell>
          <cell r="F652" t="str">
            <v>0090078363</v>
          </cell>
          <cell r="G652" t="str">
            <v>0010006781</v>
          </cell>
          <cell r="H652">
            <v>0</v>
          </cell>
          <cell r="I652" t="str">
            <v>S</v>
          </cell>
          <cell r="J652" t="str">
            <v>GBP</v>
          </cell>
          <cell r="K652">
            <v>39406</v>
          </cell>
          <cell r="L652">
            <v>39406</v>
          </cell>
          <cell r="M652">
            <v>499.38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499.38</v>
          </cell>
          <cell r="T652">
            <v>-28</v>
          </cell>
        </row>
        <row r="653">
          <cell r="A653" t="str">
            <v>NEXUS Total</v>
          </cell>
          <cell r="M653">
            <v>998.76</v>
          </cell>
          <cell r="N653">
            <v>998.76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1997.52</v>
          </cell>
        </row>
        <row r="654">
          <cell r="A654" t="str">
            <v>NMB MINEBEA UK LTD</v>
          </cell>
          <cell r="B654" t="str">
            <v>90061738</v>
          </cell>
          <cell r="C654" t="str">
            <v>2007</v>
          </cell>
          <cell r="D654" t="str">
            <v>RV</v>
          </cell>
          <cell r="E654" t="str">
            <v>01</v>
          </cell>
          <cell r="F654" t="str">
            <v>0090061738</v>
          </cell>
          <cell r="G654" t="str">
            <v>0010006782</v>
          </cell>
          <cell r="H654">
            <v>0</v>
          </cell>
          <cell r="I654" t="str">
            <v>S</v>
          </cell>
          <cell r="J654" t="str">
            <v>GBP</v>
          </cell>
          <cell r="K654">
            <v>39357</v>
          </cell>
          <cell r="L654">
            <v>39357</v>
          </cell>
          <cell r="M654">
            <v>0</v>
          </cell>
          <cell r="N654">
            <v>42593.75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42593.75</v>
          </cell>
          <cell r="T654">
            <v>21</v>
          </cell>
        </row>
        <row r="655">
          <cell r="A655" t="str">
            <v>NMB MINEBEA UK LTD Total</v>
          </cell>
          <cell r="M655">
            <v>0</v>
          </cell>
          <cell r="N655">
            <v>42593.75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42593.75</v>
          </cell>
        </row>
        <row r="656">
          <cell r="A656" t="str">
            <v>NORCOT ENGINEERING</v>
          </cell>
          <cell r="B656" t="str">
            <v>90049216</v>
          </cell>
          <cell r="C656" t="str">
            <v>2007</v>
          </cell>
          <cell r="D656" t="str">
            <v>RV</v>
          </cell>
          <cell r="E656" t="str">
            <v>01</v>
          </cell>
          <cell r="F656" t="str">
            <v>0090049216</v>
          </cell>
          <cell r="G656" t="str">
            <v>0010006784</v>
          </cell>
          <cell r="H656">
            <v>0</v>
          </cell>
          <cell r="I656" t="str">
            <v>S</v>
          </cell>
          <cell r="J656" t="str">
            <v>GBP</v>
          </cell>
          <cell r="K656">
            <v>39322</v>
          </cell>
          <cell r="L656">
            <v>39322</v>
          </cell>
          <cell r="M656">
            <v>0</v>
          </cell>
          <cell r="N656">
            <v>0</v>
          </cell>
          <cell r="O656">
            <v>6699.94</v>
          </cell>
          <cell r="P656">
            <v>0</v>
          </cell>
          <cell r="Q656">
            <v>0</v>
          </cell>
          <cell r="R656">
            <v>0</v>
          </cell>
          <cell r="S656">
            <v>6699.94</v>
          </cell>
          <cell r="T656">
            <v>56</v>
          </cell>
        </row>
        <row r="657">
          <cell r="A657" t="str">
            <v>NORCOT ENGINEERING</v>
          </cell>
          <cell r="B657" t="str">
            <v>90069439</v>
          </cell>
          <cell r="C657" t="str">
            <v>2007</v>
          </cell>
          <cell r="D657" t="str">
            <v>RV</v>
          </cell>
          <cell r="E657" t="str">
            <v>01</v>
          </cell>
          <cell r="F657" t="str">
            <v>0090069439</v>
          </cell>
          <cell r="G657" t="str">
            <v>0010006784</v>
          </cell>
          <cell r="H657">
            <v>0</v>
          </cell>
          <cell r="I657" t="str">
            <v>S</v>
          </cell>
          <cell r="J657" t="str">
            <v>GBP</v>
          </cell>
          <cell r="K657">
            <v>39378</v>
          </cell>
          <cell r="L657">
            <v>39378</v>
          </cell>
          <cell r="M657">
            <v>0</v>
          </cell>
          <cell r="N657">
            <v>915.09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915.09</v>
          </cell>
          <cell r="T657">
            <v>0</v>
          </cell>
        </row>
        <row r="658">
          <cell r="A658" t="str">
            <v>NORCOT ENGINEERING Total</v>
          </cell>
          <cell r="M658">
            <v>0</v>
          </cell>
          <cell r="N658">
            <v>915.09</v>
          </cell>
          <cell r="O658">
            <v>6699.94</v>
          </cell>
          <cell r="P658">
            <v>0</v>
          </cell>
          <cell r="Q658">
            <v>0</v>
          </cell>
          <cell r="R658">
            <v>0</v>
          </cell>
          <cell r="S658">
            <v>7615.03</v>
          </cell>
        </row>
        <row r="659">
          <cell r="A659" t="str">
            <v>NORTHERN RAIL</v>
          </cell>
          <cell r="B659" t="str">
            <v>90070836</v>
          </cell>
          <cell r="C659" t="str">
            <v>2007</v>
          </cell>
          <cell r="D659" t="str">
            <v>RV</v>
          </cell>
          <cell r="E659" t="str">
            <v>01</v>
          </cell>
          <cell r="F659" t="str">
            <v>0090070836</v>
          </cell>
          <cell r="G659" t="str">
            <v>0010006787</v>
          </cell>
          <cell r="H659">
            <v>0</v>
          </cell>
          <cell r="I659" t="str">
            <v>S</v>
          </cell>
          <cell r="J659" t="str">
            <v>GBP</v>
          </cell>
          <cell r="K659">
            <v>39381</v>
          </cell>
          <cell r="L659">
            <v>39381</v>
          </cell>
          <cell r="M659">
            <v>51.82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51.82</v>
          </cell>
          <cell r="T659">
            <v>-3</v>
          </cell>
        </row>
        <row r="660">
          <cell r="A660" t="str">
            <v>NORTHERN RAIL</v>
          </cell>
          <cell r="B660" t="str">
            <v>90070837</v>
          </cell>
          <cell r="C660" t="str">
            <v>2007</v>
          </cell>
          <cell r="D660" t="str">
            <v>RV</v>
          </cell>
          <cell r="E660" t="str">
            <v>01</v>
          </cell>
          <cell r="F660" t="str">
            <v>0090070837</v>
          </cell>
          <cell r="G660" t="str">
            <v>0010006787</v>
          </cell>
          <cell r="H660">
            <v>0</v>
          </cell>
          <cell r="I660" t="str">
            <v>S</v>
          </cell>
          <cell r="J660" t="str">
            <v>GBP</v>
          </cell>
          <cell r="K660">
            <v>39381</v>
          </cell>
          <cell r="L660">
            <v>39381</v>
          </cell>
          <cell r="M660">
            <v>51.82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51.82</v>
          </cell>
          <cell r="T660">
            <v>-3</v>
          </cell>
        </row>
        <row r="661">
          <cell r="A661" t="str">
            <v>NORTHERN RAIL Total</v>
          </cell>
          <cell r="M661">
            <v>103.64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103.64</v>
          </cell>
        </row>
        <row r="662">
          <cell r="A662" t="str">
            <v>Northern Rail Limited</v>
          </cell>
          <cell r="B662" t="str">
            <v>400024663</v>
          </cell>
          <cell r="C662" t="str">
            <v>2007</v>
          </cell>
          <cell r="D662" t="str">
            <v>UF</v>
          </cell>
          <cell r="E662" t="str">
            <v>01</v>
          </cell>
          <cell r="F662" t="str">
            <v>5067506</v>
          </cell>
          <cell r="G662" t="str">
            <v>E.001786</v>
          </cell>
          <cell r="H662" t="str">
            <v>AGR:LS-5067506:7714331-</v>
          </cell>
          <cell r="I662" t="str">
            <v>S</v>
          </cell>
          <cell r="J662" t="str">
            <v>GBP</v>
          </cell>
          <cell r="K662">
            <v>39263</v>
          </cell>
          <cell r="L662">
            <v>39258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15.48</v>
          </cell>
          <cell r="R662">
            <v>0</v>
          </cell>
          <cell r="S662">
            <v>15.48</v>
          </cell>
          <cell r="T662">
            <v>120</v>
          </cell>
        </row>
        <row r="663">
          <cell r="A663" t="str">
            <v>Northern Rail Limited</v>
          </cell>
          <cell r="B663" t="str">
            <v>90059126</v>
          </cell>
          <cell r="C663" t="str">
            <v>2007</v>
          </cell>
          <cell r="D663" t="str">
            <v>RV</v>
          </cell>
          <cell r="E663" t="str">
            <v>01</v>
          </cell>
          <cell r="F663" t="str">
            <v>0090059126</v>
          </cell>
          <cell r="G663" t="str">
            <v>0090059126</v>
          </cell>
          <cell r="H663">
            <v>0</v>
          </cell>
          <cell r="I663" t="str">
            <v>S</v>
          </cell>
          <cell r="J663" t="str">
            <v>GBP</v>
          </cell>
          <cell r="K663">
            <v>39351</v>
          </cell>
          <cell r="L663">
            <v>39351</v>
          </cell>
          <cell r="M663">
            <v>0</v>
          </cell>
          <cell r="N663">
            <v>12.34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12.34</v>
          </cell>
          <cell r="T663">
            <v>27</v>
          </cell>
        </row>
        <row r="664">
          <cell r="A664" t="str">
            <v>Northern Rail Limited</v>
          </cell>
          <cell r="B664" t="str">
            <v>90059127</v>
          </cell>
          <cell r="C664" t="str">
            <v>2007</v>
          </cell>
          <cell r="D664" t="str">
            <v>RV</v>
          </cell>
          <cell r="E664" t="str">
            <v>01</v>
          </cell>
          <cell r="F664" t="str">
            <v>0090059127</v>
          </cell>
          <cell r="G664" t="str">
            <v>0090059127</v>
          </cell>
          <cell r="H664">
            <v>0</v>
          </cell>
          <cell r="I664" t="str">
            <v>S</v>
          </cell>
          <cell r="J664" t="str">
            <v>GBP</v>
          </cell>
          <cell r="K664">
            <v>39351</v>
          </cell>
          <cell r="L664">
            <v>39351</v>
          </cell>
          <cell r="M664">
            <v>0</v>
          </cell>
          <cell r="N664">
            <v>144.01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144.01</v>
          </cell>
          <cell r="T664">
            <v>27</v>
          </cell>
        </row>
        <row r="665">
          <cell r="A665" t="str">
            <v>Northern Rail Limited</v>
          </cell>
          <cell r="B665" t="str">
            <v>90059128</v>
          </cell>
          <cell r="C665" t="str">
            <v>2007</v>
          </cell>
          <cell r="D665" t="str">
            <v>RV</v>
          </cell>
          <cell r="E665" t="str">
            <v>01</v>
          </cell>
          <cell r="F665" t="str">
            <v>0090059128</v>
          </cell>
          <cell r="G665" t="str">
            <v>0090059128</v>
          </cell>
          <cell r="H665">
            <v>0</v>
          </cell>
          <cell r="I665" t="str">
            <v>S</v>
          </cell>
          <cell r="J665" t="str">
            <v>GBP</v>
          </cell>
          <cell r="K665">
            <v>39351</v>
          </cell>
          <cell r="L665">
            <v>39351</v>
          </cell>
          <cell r="M665">
            <v>0</v>
          </cell>
          <cell r="N665">
            <v>516.41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516.41</v>
          </cell>
          <cell r="T665">
            <v>27</v>
          </cell>
        </row>
        <row r="666">
          <cell r="A666" t="str">
            <v>Northern Rail Limited</v>
          </cell>
          <cell r="B666" t="str">
            <v>90069099</v>
          </cell>
          <cell r="C666" t="str">
            <v>2007</v>
          </cell>
          <cell r="D666" t="str">
            <v>RV</v>
          </cell>
          <cell r="E666" t="str">
            <v>01</v>
          </cell>
          <cell r="F666" t="str">
            <v>0090069099</v>
          </cell>
          <cell r="G666" t="str">
            <v>0090069099</v>
          </cell>
          <cell r="H666">
            <v>0</v>
          </cell>
          <cell r="I666" t="str">
            <v>S</v>
          </cell>
          <cell r="J666" t="str">
            <v>GBP</v>
          </cell>
          <cell r="K666">
            <v>39377</v>
          </cell>
          <cell r="L666">
            <v>39377</v>
          </cell>
          <cell r="M666">
            <v>0</v>
          </cell>
          <cell r="N666">
            <v>3407.21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3407.21</v>
          </cell>
          <cell r="T666">
            <v>1</v>
          </cell>
        </row>
        <row r="667">
          <cell r="A667" t="str">
            <v>Northern Rail Limited</v>
          </cell>
          <cell r="B667" t="str">
            <v>90071176</v>
          </cell>
          <cell r="C667" t="str">
            <v>2007</v>
          </cell>
          <cell r="D667" t="str">
            <v>RV</v>
          </cell>
          <cell r="E667" t="str">
            <v>01</v>
          </cell>
          <cell r="F667" t="str">
            <v>0090071176</v>
          </cell>
          <cell r="G667" t="str">
            <v>0090071176</v>
          </cell>
          <cell r="H667">
            <v>0</v>
          </cell>
          <cell r="I667" t="str">
            <v>S</v>
          </cell>
          <cell r="J667" t="str">
            <v>GBP</v>
          </cell>
          <cell r="K667">
            <v>39381</v>
          </cell>
          <cell r="L667">
            <v>39381</v>
          </cell>
          <cell r="M667">
            <v>793.68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793.68</v>
          </cell>
          <cell r="T667">
            <v>-3</v>
          </cell>
        </row>
        <row r="668">
          <cell r="A668" t="str">
            <v>Northern Rail Limited</v>
          </cell>
          <cell r="B668" t="str">
            <v>90073425</v>
          </cell>
          <cell r="C668" t="str">
            <v>2007</v>
          </cell>
          <cell r="D668" t="str">
            <v>RV</v>
          </cell>
          <cell r="E668" t="str">
            <v>01</v>
          </cell>
          <cell r="F668" t="str">
            <v>0090073425</v>
          </cell>
          <cell r="G668" t="str">
            <v>0090073425</v>
          </cell>
          <cell r="H668">
            <v>0</v>
          </cell>
          <cell r="I668" t="str">
            <v>S</v>
          </cell>
          <cell r="J668" t="str">
            <v>GBP</v>
          </cell>
          <cell r="K668">
            <v>39386</v>
          </cell>
          <cell r="L668">
            <v>39386</v>
          </cell>
          <cell r="M668">
            <v>470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470</v>
          </cell>
          <cell r="T668">
            <v>-8</v>
          </cell>
        </row>
        <row r="669">
          <cell r="A669" t="str">
            <v>Northern Rail Limited</v>
          </cell>
          <cell r="B669" t="str">
            <v>90078516</v>
          </cell>
          <cell r="C669" t="str">
            <v>2007</v>
          </cell>
          <cell r="D669" t="str">
            <v>RV</v>
          </cell>
          <cell r="E669" t="str">
            <v>01</v>
          </cell>
          <cell r="F669" t="str">
            <v>0090078516</v>
          </cell>
          <cell r="G669" t="str">
            <v>0090078516</v>
          </cell>
          <cell r="H669">
            <v>0</v>
          </cell>
          <cell r="I669" t="str">
            <v>S</v>
          </cell>
          <cell r="J669" t="str">
            <v>GBP</v>
          </cell>
          <cell r="K669">
            <v>39406</v>
          </cell>
          <cell r="L669">
            <v>39406</v>
          </cell>
          <cell r="M669">
            <v>411.25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411.25</v>
          </cell>
          <cell r="T669">
            <v>-28</v>
          </cell>
        </row>
        <row r="670">
          <cell r="A670" t="str">
            <v>Northern Rail Limited Total</v>
          </cell>
          <cell r="M670">
            <v>1674.9299999999998</v>
          </cell>
          <cell r="N670">
            <v>4079.9700000000003</v>
          </cell>
          <cell r="O670">
            <v>0</v>
          </cell>
          <cell r="P670">
            <v>0</v>
          </cell>
          <cell r="Q670">
            <v>15.48</v>
          </cell>
          <cell r="R670">
            <v>0</v>
          </cell>
          <cell r="S670">
            <v>5770.38</v>
          </cell>
        </row>
        <row r="671">
          <cell r="A671" t="str">
            <v>NTS LTD</v>
          </cell>
          <cell r="B671" t="str">
            <v>90069109</v>
          </cell>
          <cell r="C671" t="str">
            <v>2007</v>
          </cell>
          <cell r="D671" t="str">
            <v>RV</v>
          </cell>
          <cell r="E671" t="str">
            <v>01</v>
          </cell>
          <cell r="F671" t="str">
            <v>0090069109</v>
          </cell>
          <cell r="G671" t="str">
            <v>0010001498</v>
          </cell>
          <cell r="H671">
            <v>0</v>
          </cell>
          <cell r="I671" t="str">
            <v>S</v>
          </cell>
          <cell r="J671" t="str">
            <v>GBP</v>
          </cell>
          <cell r="K671">
            <v>39377</v>
          </cell>
          <cell r="L671">
            <v>39377</v>
          </cell>
          <cell r="M671">
            <v>0</v>
          </cell>
          <cell r="N671">
            <v>823.68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823.68</v>
          </cell>
          <cell r="T671">
            <v>1</v>
          </cell>
        </row>
        <row r="672">
          <cell r="A672" t="str">
            <v>NTS LTD Total</v>
          </cell>
          <cell r="M672">
            <v>0</v>
          </cell>
          <cell r="N672">
            <v>823.68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823.68</v>
          </cell>
        </row>
        <row r="673">
          <cell r="A673" t="str">
            <v>NUKEM NUCLEAR LIMITED</v>
          </cell>
          <cell r="B673" t="str">
            <v>90066243</v>
          </cell>
          <cell r="C673" t="str">
            <v>2007</v>
          </cell>
          <cell r="D673" t="str">
            <v>RV</v>
          </cell>
          <cell r="E673" t="str">
            <v>01</v>
          </cell>
          <cell r="F673" t="str">
            <v>0090066243</v>
          </cell>
          <cell r="G673" t="str">
            <v>0010006793</v>
          </cell>
          <cell r="H673">
            <v>0</v>
          </cell>
          <cell r="I673" t="str">
            <v>S</v>
          </cell>
          <cell r="J673" t="str">
            <v>GBP</v>
          </cell>
          <cell r="K673">
            <v>39367</v>
          </cell>
          <cell r="L673">
            <v>39367</v>
          </cell>
          <cell r="M673">
            <v>0</v>
          </cell>
          <cell r="N673">
            <v>14978.28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14978.28</v>
          </cell>
          <cell r="T673">
            <v>11</v>
          </cell>
        </row>
        <row r="674">
          <cell r="A674" t="str">
            <v>NUKEM NUCLEAR LIMITED Total</v>
          </cell>
          <cell r="M674">
            <v>0</v>
          </cell>
          <cell r="N674">
            <v>14978.28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14978.28</v>
          </cell>
        </row>
        <row r="675">
          <cell r="A675" t="str">
            <v>NUVISION ENGINEERING</v>
          </cell>
          <cell r="B675" t="str">
            <v>90060903</v>
          </cell>
          <cell r="C675" t="str">
            <v>2007</v>
          </cell>
          <cell r="D675" t="str">
            <v>RV</v>
          </cell>
          <cell r="E675" t="str">
            <v>01</v>
          </cell>
          <cell r="F675" t="str">
            <v>0090060903</v>
          </cell>
          <cell r="G675" t="str">
            <v>0010006794</v>
          </cell>
          <cell r="H675">
            <v>0</v>
          </cell>
          <cell r="I675" t="str">
            <v>S</v>
          </cell>
          <cell r="J675" t="str">
            <v>GBP</v>
          </cell>
          <cell r="K675">
            <v>39356</v>
          </cell>
          <cell r="L675">
            <v>39356</v>
          </cell>
          <cell r="M675">
            <v>0</v>
          </cell>
          <cell r="N675">
            <v>3804.16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3804.16</v>
          </cell>
          <cell r="T675">
            <v>7</v>
          </cell>
        </row>
        <row r="676">
          <cell r="A676" t="str">
            <v>NUVISION ENGINEERING</v>
          </cell>
          <cell r="B676" t="str">
            <v>90060904</v>
          </cell>
          <cell r="C676" t="str">
            <v>2007</v>
          </cell>
          <cell r="D676" t="str">
            <v>RV</v>
          </cell>
          <cell r="E676" t="str">
            <v>01</v>
          </cell>
          <cell r="F676" t="str">
            <v>0090060904</v>
          </cell>
          <cell r="G676" t="str">
            <v>0010006794</v>
          </cell>
          <cell r="H676">
            <v>0</v>
          </cell>
          <cell r="I676" t="str">
            <v>S</v>
          </cell>
          <cell r="J676" t="str">
            <v>GBP</v>
          </cell>
          <cell r="K676">
            <v>39356</v>
          </cell>
          <cell r="L676">
            <v>39356</v>
          </cell>
          <cell r="M676">
            <v>0</v>
          </cell>
          <cell r="N676">
            <v>180.66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180.66</v>
          </cell>
          <cell r="T676">
            <v>7</v>
          </cell>
        </row>
        <row r="677">
          <cell r="A677" t="str">
            <v>NUVISION ENGINEERING Total</v>
          </cell>
          <cell r="M677">
            <v>0</v>
          </cell>
          <cell r="N677">
            <v>3984.8199999999997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3984.8199999999997</v>
          </cell>
        </row>
        <row r="678">
          <cell r="A678" t="str">
            <v>ONDRAF/NIRAS</v>
          </cell>
          <cell r="B678" t="str">
            <v>90074931</v>
          </cell>
          <cell r="C678" t="str">
            <v>2007</v>
          </cell>
          <cell r="D678" t="str">
            <v>RV</v>
          </cell>
          <cell r="E678" t="str">
            <v>01</v>
          </cell>
          <cell r="F678" t="str">
            <v>0090074931</v>
          </cell>
          <cell r="G678" t="str">
            <v>0010011061</v>
          </cell>
          <cell r="H678">
            <v>0</v>
          </cell>
          <cell r="I678" t="str">
            <v>S</v>
          </cell>
          <cell r="J678" t="str">
            <v>GBP</v>
          </cell>
          <cell r="K678">
            <v>39394</v>
          </cell>
          <cell r="L678">
            <v>39394</v>
          </cell>
          <cell r="M678">
            <v>50000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50000</v>
          </cell>
          <cell r="T678">
            <v>-16</v>
          </cell>
        </row>
        <row r="679">
          <cell r="A679" t="str">
            <v>ONDRAF/NIRAS Total</v>
          </cell>
          <cell r="M679">
            <v>50000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50000</v>
          </cell>
        </row>
        <row r="680">
          <cell r="A680" t="str">
            <v>One Time Cash Sales Customer</v>
          </cell>
          <cell r="B680" t="str">
            <v>90069838</v>
          </cell>
          <cell r="C680" t="str">
            <v>2007</v>
          </cell>
          <cell r="D680" t="str">
            <v>RV</v>
          </cell>
          <cell r="E680" t="str">
            <v>01</v>
          </cell>
          <cell r="F680" t="str">
            <v>0090069838</v>
          </cell>
          <cell r="G680" t="str">
            <v>0090069838</v>
          </cell>
          <cell r="H680">
            <v>0</v>
          </cell>
          <cell r="I680" t="str">
            <v>S</v>
          </cell>
          <cell r="J680" t="str">
            <v>GBP</v>
          </cell>
          <cell r="K680">
            <v>39379</v>
          </cell>
          <cell r="L680">
            <v>39379</v>
          </cell>
          <cell r="M680">
            <v>0</v>
          </cell>
          <cell r="N680">
            <v>10097.25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10097.25</v>
          </cell>
          <cell r="T680">
            <v>29</v>
          </cell>
        </row>
        <row r="681">
          <cell r="A681" t="str">
            <v>One Time Cash Sales Customer</v>
          </cell>
          <cell r="B681" t="str">
            <v>90076442</v>
          </cell>
          <cell r="C681" t="str">
            <v>2007</v>
          </cell>
          <cell r="D681" t="str">
            <v>RV</v>
          </cell>
          <cell r="E681" t="str">
            <v>01</v>
          </cell>
          <cell r="F681" t="str">
            <v>0090076442</v>
          </cell>
          <cell r="G681" t="str">
            <v>0090076442</v>
          </cell>
          <cell r="H681">
            <v>0</v>
          </cell>
          <cell r="I681" t="str">
            <v>S</v>
          </cell>
          <cell r="J681" t="str">
            <v>GBP</v>
          </cell>
          <cell r="K681">
            <v>39399</v>
          </cell>
          <cell r="L681">
            <v>39399</v>
          </cell>
          <cell r="M681">
            <v>0</v>
          </cell>
          <cell r="N681">
            <v>2232.5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2232.5</v>
          </cell>
          <cell r="T681">
            <v>9</v>
          </cell>
        </row>
        <row r="682">
          <cell r="A682" t="str">
            <v>One Time Cash Sales Customer</v>
          </cell>
          <cell r="B682" t="str">
            <v>90077154</v>
          </cell>
          <cell r="C682" t="str">
            <v>2007</v>
          </cell>
          <cell r="D682" t="str">
            <v>RV</v>
          </cell>
          <cell r="E682" t="str">
            <v>01</v>
          </cell>
          <cell r="F682" t="str">
            <v>0090077154</v>
          </cell>
          <cell r="G682" t="str">
            <v>0090077154</v>
          </cell>
          <cell r="H682">
            <v>0</v>
          </cell>
          <cell r="I682" t="str">
            <v>S</v>
          </cell>
          <cell r="J682" t="str">
            <v>GBP</v>
          </cell>
          <cell r="K682">
            <v>39401</v>
          </cell>
          <cell r="L682">
            <v>39401</v>
          </cell>
          <cell r="M682">
            <v>0</v>
          </cell>
          <cell r="N682">
            <v>3992.06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3992.06</v>
          </cell>
          <cell r="T682">
            <v>7</v>
          </cell>
        </row>
        <row r="683">
          <cell r="A683" t="str">
            <v>One Time Cash Sales Customer</v>
          </cell>
          <cell r="B683" t="str">
            <v>90077155</v>
          </cell>
          <cell r="C683" t="str">
            <v>2007</v>
          </cell>
          <cell r="D683" t="str">
            <v>RV</v>
          </cell>
          <cell r="E683" t="str">
            <v>01</v>
          </cell>
          <cell r="F683" t="str">
            <v>0090077155</v>
          </cell>
          <cell r="G683" t="str">
            <v>0090077155</v>
          </cell>
          <cell r="H683">
            <v>0</v>
          </cell>
          <cell r="I683" t="str">
            <v>S</v>
          </cell>
          <cell r="J683" t="str">
            <v>GBP</v>
          </cell>
          <cell r="K683">
            <v>39401</v>
          </cell>
          <cell r="L683">
            <v>39401</v>
          </cell>
          <cell r="M683">
            <v>0</v>
          </cell>
          <cell r="N683">
            <v>709.7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709.7</v>
          </cell>
          <cell r="T683">
            <v>7</v>
          </cell>
        </row>
        <row r="684">
          <cell r="A684" t="str">
            <v>One Time Cash Sales Customer Total</v>
          </cell>
          <cell r="M684">
            <v>0</v>
          </cell>
          <cell r="N684">
            <v>17031.509999999998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17031.509999999998</v>
          </cell>
        </row>
        <row r="685">
          <cell r="A685" t="str">
            <v>PERFECT BORE MANUFACTURING LTD</v>
          </cell>
          <cell r="B685" t="str">
            <v>90069440</v>
          </cell>
          <cell r="C685" t="str">
            <v>2007</v>
          </cell>
          <cell r="D685" t="str">
            <v>RV</v>
          </cell>
          <cell r="E685" t="str">
            <v>01</v>
          </cell>
          <cell r="F685" t="str">
            <v>0090069440</v>
          </cell>
          <cell r="G685" t="str">
            <v>0010006804</v>
          </cell>
          <cell r="H685">
            <v>0</v>
          </cell>
          <cell r="I685" t="str">
            <v>S</v>
          </cell>
          <cell r="J685" t="str">
            <v>GBP</v>
          </cell>
          <cell r="K685">
            <v>39378</v>
          </cell>
          <cell r="L685">
            <v>39378</v>
          </cell>
          <cell r="M685">
            <v>0</v>
          </cell>
          <cell r="N685">
            <v>6354.04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6354.04</v>
          </cell>
          <cell r="T685">
            <v>0</v>
          </cell>
        </row>
        <row r="686">
          <cell r="A686" t="str">
            <v>PERFECT BORE MANUFACTURING LTD Total</v>
          </cell>
          <cell r="M686">
            <v>0</v>
          </cell>
          <cell r="N686">
            <v>6354.04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6354.04</v>
          </cell>
        </row>
        <row r="687">
          <cell r="A687" t="str">
            <v>POLYPIPE GROUP</v>
          </cell>
          <cell r="B687" t="str">
            <v>400024237</v>
          </cell>
          <cell r="C687" t="str">
            <v>2007</v>
          </cell>
          <cell r="D687" t="str">
            <v>UF</v>
          </cell>
          <cell r="E687" t="str">
            <v>01</v>
          </cell>
          <cell r="F687" t="str">
            <v>5066975</v>
          </cell>
          <cell r="G687" t="str">
            <v>E.001786</v>
          </cell>
          <cell r="H687" t="str">
            <v>AGR:LS-5066975:7714592-</v>
          </cell>
          <cell r="I687" t="str">
            <v>S</v>
          </cell>
          <cell r="J687" t="str">
            <v>GBP</v>
          </cell>
          <cell r="K687">
            <v>39263</v>
          </cell>
          <cell r="L687">
            <v>39225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1086.8800000000001</v>
          </cell>
          <cell r="S687">
            <v>1086.8800000000001</v>
          </cell>
          <cell r="T687">
            <v>153</v>
          </cell>
        </row>
        <row r="688">
          <cell r="A688" t="str">
            <v>POLYPIPE GROUP Total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1086.8800000000001</v>
          </cell>
          <cell r="S688">
            <v>1086.8800000000001</v>
          </cell>
        </row>
        <row r="689">
          <cell r="A689" t="str">
            <v>PORTERBROOK MAINTENANCE LTD</v>
          </cell>
          <cell r="B689" t="str">
            <v>400023975</v>
          </cell>
          <cell r="C689" t="str">
            <v>2007</v>
          </cell>
          <cell r="D689" t="str">
            <v>UF</v>
          </cell>
          <cell r="E689" t="str">
            <v>01</v>
          </cell>
          <cell r="F689" t="str">
            <v>5065745</v>
          </cell>
          <cell r="G689" t="str">
            <v>E.001786</v>
          </cell>
          <cell r="H689" t="str">
            <v>AGR:LS-5065745:7714308-</v>
          </cell>
          <cell r="I689" t="str">
            <v>S</v>
          </cell>
          <cell r="J689" t="str">
            <v>GBP</v>
          </cell>
          <cell r="K689">
            <v>39263</v>
          </cell>
          <cell r="L689">
            <v>39147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734.38</v>
          </cell>
          <cell r="S689">
            <v>734.38</v>
          </cell>
          <cell r="T689">
            <v>231</v>
          </cell>
        </row>
        <row r="690">
          <cell r="A690" t="str">
            <v>PORTERBROOK MAINTENANCE LTD</v>
          </cell>
          <cell r="B690" t="str">
            <v>90040141</v>
          </cell>
          <cell r="C690" t="str">
            <v>2007</v>
          </cell>
          <cell r="D690" t="str">
            <v>RV</v>
          </cell>
          <cell r="E690" t="str">
            <v>01</v>
          </cell>
          <cell r="F690" t="str">
            <v>0090040141</v>
          </cell>
          <cell r="G690" t="str">
            <v>0010001540</v>
          </cell>
          <cell r="H690">
            <v>0</v>
          </cell>
          <cell r="I690" t="str">
            <v>S</v>
          </cell>
          <cell r="J690" t="str">
            <v>GBP</v>
          </cell>
          <cell r="K690">
            <v>39287</v>
          </cell>
          <cell r="L690">
            <v>39287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1312.77</v>
          </cell>
          <cell r="R690">
            <v>0</v>
          </cell>
          <cell r="S690">
            <v>1312.77</v>
          </cell>
          <cell r="T690">
            <v>91</v>
          </cell>
        </row>
        <row r="691">
          <cell r="A691" t="str">
            <v>PORTERBROOK MAINTENANCE LTD</v>
          </cell>
          <cell r="B691" t="str">
            <v>90059481</v>
          </cell>
          <cell r="C691" t="str">
            <v>2007</v>
          </cell>
          <cell r="D691" t="str">
            <v>RV</v>
          </cell>
          <cell r="E691" t="str">
            <v>01</v>
          </cell>
          <cell r="F691" t="str">
            <v>0090059481</v>
          </cell>
          <cell r="G691" t="str">
            <v>0010001540</v>
          </cell>
          <cell r="H691">
            <v>0</v>
          </cell>
          <cell r="I691" t="str">
            <v>S</v>
          </cell>
          <cell r="J691" t="str">
            <v>GBP</v>
          </cell>
          <cell r="K691">
            <v>39351</v>
          </cell>
          <cell r="L691">
            <v>39351</v>
          </cell>
          <cell r="M691">
            <v>0</v>
          </cell>
          <cell r="N691">
            <v>2040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2040</v>
          </cell>
          <cell r="T691">
            <v>27</v>
          </cell>
        </row>
        <row r="692">
          <cell r="A692" t="str">
            <v>PORTERBROOK MAINTENANCE LTD</v>
          </cell>
          <cell r="B692" t="str">
            <v>90059622</v>
          </cell>
          <cell r="C692" t="str">
            <v>2007</v>
          </cell>
          <cell r="D692" t="str">
            <v>RV</v>
          </cell>
          <cell r="E692" t="str">
            <v>01</v>
          </cell>
          <cell r="F692" t="str">
            <v>0090059622</v>
          </cell>
          <cell r="G692" t="str">
            <v>0010001540</v>
          </cell>
          <cell r="H692">
            <v>0</v>
          </cell>
          <cell r="I692" t="str">
            <v>S</v>
          </cell>
          <cell r="J692" t="str">
            <v>GBP</v>
          </cell>
          <cell r="K692">
            <v>39352</v>
          </cell>
          <cell r="L692">
            <v>39352</v>
          </cell>
          <cell r="M692">
            <v>0</v>
          </cell>
          <cell r="N692">
            <v>1010.5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1010.5</v>
          </cell>
          <cell r="T692">
            <v>26</v>
          </cell>
        </row>
        <row r="693">
          <cell r="A693" t="str">
            <v>PORTERBROOK MAINTENANCE LTD</v>
          </cell>
          <cell r="B693" t="str">
            <v>90059623</v>
          </cell>
          <cell r="C693" t="str">
            <v>2007</v>
          </cell>
          <cell r="D693" t="str">
            <v>RV</v>
          </cell>
          <cell r="E693" t="str">
            <v>01</v>
          </cell>
          <cell r="F693" t="str">
            <v>0090059623</v>
          </cell>
          <cell r="G693" t="str">
            <v>0010001540</v>
          </cell>
          <cell r="H693">
            <v>0</v>
          </cell>
          <cell r="I693" t="str">
            <v>S</v>
          </cell>
          <cell r="J693" t="str">
            <v>GBP</v>
          </cell>
          <cell r="K693">
            <v>39352</v>
          </cell>
          <cell r="L693">
            <v>39352</v>
          </cell>
          <cell r="M693">
            <v>0</v>
          </cell>
          <cell r="N693">
            <v>364.49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364.49</v>
          </cell>
          <cell r="T693">
            <v>26</v>
          </cell>
        </row>
        <row r="694">
          <cell r="A694" t="str">
            <v>PORTERBROOK MAINTENANCE LTD</v>
          </cell>
          <cell r="B694" t="str">
            <v>90059624</v>
          </cell>
          <cell r="C694" t="str">
            <v>2007</v>
          </cell>
          <cell r="D694" t="str">
            <v>RV</v>
          </cell>
          <cell r="E694" t="str">
            <v>01</v>
          </cell>
          <cell r="F694" t="str">
            <v>0090059624</v>
          </cell>
          <cell r="G694" t="str">
            <v>0010001540</v>
          </cell>
          <cell r="H694">
            <v>0</v>
          </cell>
          <cell r="I694" t="str">
            <v>S</v>
          </cell>
          <cell r="J694" t="str">
            <v>GBP</v>
          </cell>
          <cell r="K694">
            <v>39352</v>
          </cell>
          <cell r="L694">
            <v>39352</v>
          </cell>
          <cell r="M694">
            <v>0</v>
          </cell>
          <cell r="N694">
            <v>3666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3666</v>
          </cell>
          <cell r="T694">
            <v>26</v>
          </cell>
        </row>
        <row r="695">
          <cell r="A695" t="str">
            <v>PORTERBROOK MAINTENANCE LTD</v>
          </cell>
          <cell r="B695" t="str">
            <v>90066448</v>
          </cell>
          <cell r="C695" t="str">
            <v>2007</v>
          </cell>
          <cell r="D695" t="str">
            <v>RV</v>
          </cell>
          <cell r="E695" t="str">
            <v>01</v>
          </cell>
          <cell r="F695" t="str">
            <v>0090066448</v>
          </cell>
          <cell r="G695" t="str">
            <v>0010001540</v>
          </cell>
          <cell r="H695">
            <v>0</v>
          </cell>
          <cell r="I695" t="str">
            <v>S</v>
          </cell>
          <cell r="J695" t="str">
            <v>GBP</v>
          </cell>
          <cell r="K695">
            <v>39370</v>
          </cell>
          <cell r="L695">
            <v>39370</v>
          </cell>
          <cell r="M695">
            <v>0</v>
          </cell>
          <cell r="N695">
            <v>1468.75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1468.75</v>
          </cell>
          <cell r="T695">
            <v>8</v>
          </cell>
        </row>
        <row r="696">
          <cell r="A696" t="str">
            <v>PORTERBROOK MAINTENANCE LTD</v>
          </cell>
          <cell r="B696" t="str">
            <v>90067126</v>
          </cell>
          <cell r="C696" t="str">
            <v>2007</v>
          </cell>
          <cell r="D696" t="str">
            <v>RV</v>
          </cell>
          <cell r="E696" t="str">
            <v>01</v>
          </cell>
          <cell r="F696" t="str">
            <v>0090067126</v>
          </cell>
          <cell r="G696" t="str">
            <v>0010001540</v>
          </cell>
          <cell r="H696">
            <v>0</v>
          </cell>
          <cell r="I696" t="str">
            <v>S</v>
          </cell>
          <cell r="J696" t="str">
            <v>GBP</v>
          </cell>
          <cell r="K696">
            <v>39371</v>
          </cell>
          <cell r="L696">
            <v>39371</v>
          </cell>
          <cell r="M696">
            <v>0</v>
          </cell>
          <cell r="N696">
            <v>461.78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461.78</v>
          </cell>
          <cell r="T696">
            <v>7</v>
          </cell>
        </row>
        <row r="697">
          <cell r="A697" t="str">
            <v>PORTERBROOK MAINTENANCE LTD</v>
          </cell>
          <cell r="B697" t="str">
            <v>90068805</v>
          </cell>
          <cell r="C697" t="str">
            <v>2007</v>
          </cell>
          <cell r="D697" t="str">
            <v>RV</v>
          </cell>
          <cell r="E697" t="str">
            <v>01</v>
          </cell>
          <cell r="F697" t="str">
            <v>0090068805</v>
          </cell>
          <cell r="G697" t="str">
            <v>0010001540</v>
          </cell>
          <cell r="H697">
            <v>0</v>
          </cell>
          <cell r="I697" t="str">
            <v>S</v>
          </cell>
          <cell r="J697" t="str">
            <v>GBP</v>
          </cell>
          <cell r="K697">
            <v>39377</v>
          </cell>
          <cell r="L697">
            <v>39377</v>
          </cell>
          <cell r="M697">
            <v>0</v>
          </cell>
          <cell r="N697">
            <v>1312.77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1312.77</v>
          </cell>
          <cell r="T697">
            <v>1</v>
          </cell>
        </row>
        <row r="698">
          <cell r="A698" t="str">
            <v>PORTERBROOK MAINTENANCE LTD</v>
          </cell>
          <cell r="B698" t="str">
            <v>90068806</v>
          </cell>
          <cell r="C698" t="str">
            <v>2007</v>
          </cell>
          <cell r="D698" t="str">
            <v>RV</v>
          </cell>
          <cell r="E698" t="str">
            <v>01</v>
          </cell>
          <cell r="F698" t="str">
            <v>0090068806</v>
          </cell>
          <cell r="G698" t="str">
            <v>0010001540</v>
          </cell>
          <cell r="H698">
            <v>0</v>
          </cell>
          <cell r="I698" t="str">
            <v>S</v>
          </cell>
          <cell r="J698" t="str">
            <v>GBP</v>
          </cell>
          <cell r="K698">
            <v>39377</v>
          </cell>
          <cell r="L698">
            <v>39377</v>
          </cell>
          <cell r="M698">
            <v>0</v>
          </cell>
          <cell r="N698">
            <v>734.38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734.38</v>
          </cell>
          <cell r="T698">
            <v>1</v>
          </cell>
        </row>
        <row r="699">
          <cell r="A699" t="str">
            <v>PORTERBROOK MAINTENANCE LTD</v>
          </cell>
          <cell r="B699" t="str">
            <v>90071185</v>
          </cell>
          <cell r="C699" t="str">
            <v>2007</v>
          </cell>
          <cell r="D699" t="str">
            <v>RV</v>
          </cell>
          <cell r="E699" t="str">
            <v>01</v>
          </cell>
          <cell r="F699" t="str">
            <v>0090071185</v>
          </cell>
          <cell r="G699" t="str">
            <v>0010001540</v>
          </cell>
          <cell r="H699">
            <v>0</v>
          </cell>
          <cell r="I699" t="str">
            <v>S</v>
          </cell>
          <cell r="J699" t="str">
            <v>GBP</v>
          </cell>
          <cell r="K699">
            <v>39381</v>
          </cell>
          <cell r="L699">
            <v>39381</v>
          </cell>
          <cell r="M699">
            <v>1816.36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1816.36</v>
          </cell>
          <cell r="T699">
            <v>-3</v>
          </cell>
        </row>
        <row r="700">
          <cell r="A700" t="str">
            <v>PORTERBROOK MAINTENANCE LTD</v>
          </cell>
          <cell r="B700" t="str">
            <v>90072468</v>
          </cell>
          <cell r="C700" t="str">
            <v>2007</v>
          </cell>
          <cell r="D700" t="str">
            <v>RV</v>
          </cell>
          <cell r="E700" t="str">
            <v>01</v>
          </cell>
          <cell r="F700" t="str">
            <v>0090072468</v>
          </cell>
          <cell r="G700" t="str">
            <v>0010001540</v>
          </cell>
          <cell r="H700">
            <v>0</v>
          </cell>
          <cell r="I700" t="str">
            <v>S</v>
          </cell>
          <cell r="J700" t="str">
            <v>GBP</v>
          </cell>
          <cell r="K700">
            <v>39384</v>
          </cell>
          <cell r="L700">
            <v>39384</v>
          </cell>
          <cell r="M700">
            <v>425.62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425.62</v>
          </cell>
          <cell r="T700">
            <v>-6</v>
          </cell>
        </row>
        <row r="701">
          <cell r="A701" t="str">
            <v>PORTERBROOK MAINTENANCE LTD</v>
          </cell>
          <cell r="B701" t="str">
            <v>90074929</v>
          </cell>
          <cell r="C701" t="str">
            <v>2007</v>
          </cell>
          <cell r="D701" t="str">
            <v>RV</v>
          </cell>
          <cell r="E701" t="str">
            <v>11</v>
          </cell>
          <cell r="F701" t="str">
            <v>0090074929</v>
          </cell>
          <cell r="G701" t="str">
            <v>0010001540</v>
          </cell>
          <cell r="H701">
            <v>0</v>
          </cell>
          <cell r="I701" t="str">
            <v>H</v>
          </cell>
          <cell r="J701" t="str">
            <v>GBP</v>
          </cell>
          <cell r="K701">
            <v>39394</v>
          </cell>
          <cell r="L701">
            <v>39394</v>
          </cell>
          <cell r="M701">
            <v>0</v>
          </cell>
          <cell r="N701">
            <v>-0.28999999999999998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-0.28999999999999998</v>
          </cell>
          <cell r="T701">
            <v>14</v>
          </cell>
        </row>
        <row r="702">
          <cell r="A702" t="str">
            <v>PORTERBROOK MAINTENANCE LTD</v>
          </cell>
          <cell r="B702" t="str">
            <v>90075183</v>
          </cell>
          <cell r="C702" t="str">
            <v>2007</v>
          </cell>
          <cell r="D702" t="str">
            <v>RV</v>
          </cell>
          <cell r="E702" t="str">
            <v>11</v>
          </cell>
          <cell r="F702" t="str">
            <v>0090075183</v>
          </cell>
          <cell r="G702" t="str">
            <v>0010001540</v>
          </cell>
          <cell r="H702">
            <v>0</v>
          </cell>
          <cell r="I702" t="str">
            <v>H</v>
          </cell>
          <cell r="J702" t="str">
            <v>GBP</v>
          </cell>
          <cell r="K702">
            <v>39394</v>
          </cell>
          <cell r="L702">
            <v>39394</v>
          </cell>
          <cell r="M702">
            <v>0</v>
          </cell>
          <cell r="N702">
            <v>-0.28999999999999998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-0.28999999999999998</v>
          </cell>
          <cell r="T702">
            <v>14</v>
          </cell>
        </row>
        <row r="703">
          <cell r="A703" t="str">
            <v>PORTERBROOK MAINTENANCE LTD</v>
          </cell>
          <cell r="B703" t="str">
            <v>90076994</v>
          </cell>
          <cell r="C703" t="str">
            <v>2007</v>
          </cell>
          <cell r="D703" t="str">
            <v>RV</v>
          </cell>
          <cell r="E703" t="str">
            <v>11</v>
          </cell>
          <cell r="F703" t="str">
            <v>0090068806</v>
          </cell>
          <cell r="G703" t="str">
            <v>0010001540</v>
          </cell>
          <cell r="H703">
            <v>0</v>
          </cell>
          <cell r="I703" t="str">
            <v>H</v>
          </cell>
          <cell r="J703" t="str">
            <v>GBP</v>
          </cell>
          <cell r="K703">
            <v>39400</v>
          </cell>
          <cell r="L703">
            <v>39400</v>
          </cell>
          <cell r="M703">
            <v>0</v>
          </cell>
          <cell r="N703">
            <v>-734.38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-734.38</v>
          </cell>
          <cell r="T703">
            <v>8</v>
          </cell>
        </row>
        <row r="704">
          <cell r="A704" t="str">
            <v>PORTERBROOK MAINTENANCE LTD Total</v>
          </cell>
          <cell r="M704">
            <v>2241.98</v>
          </cell>
          <cell r="N704">
            <v>10323.709999999999</v>
          </cell>
          <cell r="O704">
            <v>0</v>
          </cell>
          <cell r="P704">
            <v>0</v>
          </cell>
          <cell r="Q704">
            <v>1312.77</v>
          </cell>
          <cell r="R704">
            <v>734.38</v>
          </cell>
          <cell r="S704">
            <v>14612.84</v>
          </cell>
        </row>
        <row r="705">
          <cell r="A705" t="str">
            <v>PRECISION CAST COMPONENTS LTD</v>
          </cell>
          <cell r="B705" t="str">
            <v>400024090</v>
          </cell>
          <cell r="C705" t="str">
            <v>2007</v>
          </cell>
          <cell r="D705" t="str">
            <v>UF</v>
          </cell>
          <cell r="E705" t="str">
            <v>01</v>
          </cell>
          <cell r="F705" t="str">
            <v>5066683</v>
          </cell>
          <cell r="G705" t="str">
            <v>E.001786</v>
          </cell>
          <cell r="H705" t="str">
            <v>AGR:LS-5066683:7714413-</v>
          </cell>
          <cell r="I705" t="str">
            <v>S</v>
          </cell>
          <cell r="J705" t="str">
            <v>GBP</v>
          </cell>
          <cell r="K705">
            <v>39263</v>
          </cell>
          <cell r="L705">
            <v>39202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2796.5</v>
          </cell>
          <cell r="S705">
            <v>2796.5</v>
          </cell>
          <cell r="T705">
            <v>176</v>
          </cell>
        </row>
        <row r="706">
          <cell r="A706" t="str">
            <v>PRECISION CAST COMPONENTS LTD</v>
          </cell>
          <cell r="B706" t="str">
            <v>400024282</v>
          </cell>
          <cell r="C706" t="str">
            <v>2007</v>
          </cell>
          <cell r="D706" t="str">
            <v>UF</v>
          </cell>
          <cell r="E706" t="str">
            <v>01</v>
          </cell>
          <cell r="F706" t="str">
            <v>5067048</v>
          </cell>
          <cell r="G706" t="str">
            <v>E.001786</v>
          </cell>
          <cell r="H706" t="str">
            <v>AGR:LS-5067048:7714413-</v>
          </cell>
          <cell r="I706" t="str">
            <v>S</v>
          </cell>
          <cell r="J706" t="str">
            <v>GBP</v>
          </cell>
          <cell r="K706">
            <v>39263</v>
          </cell>
          <cell r="L706">
            <v>39231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9987.5</v>
          </cell>
          <cell r="S706">
            <v>9987.5</v>
          </cell>
          <cell r="T706">
            <v>147</v>
          </cell>
        </row>
        <row r="707">
          <cell r="A707" t="str">
            <v>PRECISION CAST COMPONENTS LTD Total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12784</v>
          </cell>
          <cell r="S707">
            <v>12784</v>
          </cell>
        </row>
        <row r="708">
          <cell r="A708" t="str">
            <v>PULLMAN DESIGN &amp; FABRICATION</v>
          </cell>
          <cell r="B708" t="str">
            <v>90072550</v>
          </cell>
          <cell r="C708" t="str">
            <v>2007</v>
          </cell>
          <cell r="D708" t="str">
            <v>RV</v>
          </cell>
          <cell r="E708" t="str">
            <v>01</v>
          </cell>
          <cell r="F708" t="str">
            <v>0090072550</v>
          </cell>
          <cell r="G708" t="str">
            <v>0010006811</v>
          </cell>
          <cell r="H708">
            <v>0</v>
          </cell>
          <cell r="I708" t="str">
            <v>S</v>
          </cell>
          <cell r="J708" t="str">
            <v>GBP</v>
          </cell>
          <cell r="K708">
            <v>39384</v>
          </cell>
          <cell r="L708">
            <v>39384</v>
          </cell>
          <cell r="M708">
            <v>468.83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468.83</v>
          </cell>
          <cell r="T708">
            <v>-6</v>
          </cell>
        </row>
        <row r="709">
          <cell r="A709" t="str">
            <v>PULLMAN DESIGN &amp; FABRICATION Total</v>
          </cell>
          <cell r="M709">
            <v>468.83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468.83</v>
          </cell>
        </row>
        <row r="710">
          <cell r="A710" t="str">
            <v>R BANCE &amp; CO LTD</v>
          </cell>
          <cell r="B710" t="str">
            <v>90073003</v>
          </cell>
          <cell r="C710" t="str">
            <v>2007</v>
          </cell>
          <cell r="D710" t="str">
            <v>RV</v>
          </cell>
          <cell r="E710" t="str">
            <v>01</v>
          </cell>
          <cell r="F710" t="str">
            <v>0090073003</v>
          </cell>
          <cell r="G710" t="str">
            <v>0010006814</v>
          </cell>
          <cell r="H710">
            <v>0</v>
          </cell>
          <cell r="I710" t="str">
            <v>S</v>
          </cell>
          <cell r="J710" t="str">
            <v>GBP</v>
          </cell>
          <cell r="K710">
            <v>39385</v>
          </cell>
          <cell r="L710">
            <v>39385</v>
          </cell>
          <cell r="M710">
            <v>393.63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393.63</v>
          </cell>
          <cell r="T710">
            <v>-7</v>
          </cell>
        </row>
        <row r="711">
          <cell r="A711" t="str">
            <v>R BANCE &amp; CO LTD Total</v>
          </cell>
          <cell r="M711">
            <v>393.63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393.63</v>
          </cell>
        </row>
        <row r="712">
          <cell r="A712" t="str">
            <v>RAIL DOOR SOLUTIONS LIMITED</v>
          </cell>
          <cell r="B712" t="str">
            <v>90069112</v>
          </cell>
          <cell r="C712" t="str">
            <v>2007</v>
          </cell>
          <cell r="D712" t="str">
            <v>RV</v>
          </cell>
          <cell r="E712" t="str">
            <v>01</v>
          </cell>
          <cell r="F712" t="str">
            <v>0090069112</v>
          </cell>
          <cell r="G712" t="str">
            <v>0010001545</v>
          </cell>
          <cell r="H712">
            <v>0</v>
          </cell>
          <cell r="I712" t="str">
            <v>S</v>
          </cell>
          <cell r="J712" t="str">
            <v>GBP</v>
          </cell>
          <cell r="K712">
            <v>39377</v>
          </cell>
          <cell r="L712">
            <v>39377</v>
          </cell>
          <cell r="M712">
            <v>0</v>
          </cell>
          <cell r="N712">
            <v>2926.04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2926.04</v>
          </cell>
          <cell r="T712">
            <v>1</v>
          </cell>
        </row>
        <row r="713">
          <cell r="A713" t="str">
            <v>RAIL DOOR SOLUTIONS LIMITED Total</v>
          </cell>
          <cell r="M713">
            <v>0</v>
          </cell>
          <cell r="N713">
            <v>2926.04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2926.04</v>
          </cell>
        </row>
        <row r="714">
          <cell r="A714" t="str">
            <v>RAIL ORDER LTD</v>
          </cell>
          <cell r="B714" t="str">
            <v>90068810</v>
          </cell>
          <cell r="C714" t="str">
            <v>2007</v>
          </cell>
          <cell r="D714" t="str">
            <v>RV</v>
          </cell>
          <cell r="E714" t="str">
            <v>01</v>
          </cell>
          <cell r="F714" t="str">
            <v>0090068810</v>
          </cell>
          <cell r="G714" t="str">
            <v>0010001548</v>
          </cell>
          <cell r="H714">
            <v>0</v>
          </cell>
          <cell r="I714" t="str">
            <v>S</v>
          </cell>
          <cell r="J714" t="str">
            <v>GBP</v>
          </cell>
          <cell r="K714">
            <v>39377</v>
          </cell>
          <cell r="L714">
            <v>39377</v>
          </cell>
          <cell r="M714">
            <v>0</v>
          </cell>
          <cell r="N714">
            <v>3648.38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3648.38</v>
          </cell>
          <cell r="T714">
            <v>1</v>
          </cell>
        </row>
        <row r="715">
          <cell r="A715" t="str">
            <v>RAIL ORDER LTD Total</v>
          </cell>
          <cell r="M715">
            <v>0</v>
          </cell>
          <cell r="N715">
            <v>3648.38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3648.38</v>
          </cell>
        </row>
        <row r="716">
          <cell r="A716" t="str">
            <v>RAILCARE</v>
          </cell>
          <cell r="B716" t="str">
            <v>90073650</v>
          </cell>
          <cell r="C716" t="str">
            <v>2007</v>
          </cell>
          <cell r="D716" t="str">
            <v>RV</v>
          </cell>
          <cell r="E716" t="str">
            <v>01</v>
          </cell>
          <cell r="F716" t="str">
            <v>0090073650</v>
          </cell>
          <cell r="G716" t="str">
            <v>0010006816</v>
          </cell>
          <cell r="H716">
            <v>0</v>
          </cell>
          <cell r="I716" t="str">
            <v>S</v>
          </cell>
          <cell r="J716" t="str">
            <v>GBP</v>
          </cell>
          <cell r="K716">
            <v>39387</v>
          </cell>
          <cell r="L716">
            <v>39387</v>
          </cell>
          <cell r="M716">
            <v>442.78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442.78</v>
          </cell>
          <cell r="T716">
            <v>-9</v>
          </cell>
        </row>
        <row r="717">
          <cell r="A717" t="str">
            <v>RAILCARE</v>
          </cell>
          <cell r="B717" t="str">
            <v>90073651</v>
          </cell>
          <cell r="C717" t="str">
            <v>2007</v>
          </cell>
          <cell r="D717" t="str">
            <v>RV</v>
          </cell>
          <cell r="E717" t="str">
            <v>01</v>
          </cell>
          <cell r="F717" t="str">
            <v>0090073651</v>
          </cell>
          <cell r="G717" t="str">
            <v>0010006816</v>
          </cell>
          <cell r="H717">
            <v>0</v>
          </cell>
          <cell r="I717" t="str">
            <v>S</v>
          </cell>
          <cell r="J717" t="str">
            <v>GBP</v>
          </cell>
          <cell r="K717">
            <v>39387</v>
          </cell>
          <cell r="L717">
            <v>39387</v>
          </cell>
          <cell r="M717">
            <v>316.85000000000002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316.85000000000002</v>
          </cell>
          <cell r="T717">
            <v>-9</v>
          </cell>
        </row>
        <row r="718">
          <cell r="A718" t="str">
            <v>RAILCARE</v>
          </cell>
          <cell r="B718" t="str">
            <v>90078364</v>
          </cell>
          <cell r="C718" t="str">
            <v>2007</v>
          </cell>
          <cell r="D718" t="str">
            <v>RV</v>
          </cell>
          <cell r="E718" t="str">
            <v>01</v>
          </cell>
          <cell r="F718" t="str">
            <v>0090078364</v>
          </cell>
          <cell r="G718" t="str">
            <v>0010006816</v>
          </cell>
          <cell r="H718">
            <v>0</v>
          </cell>
          <cell r="I718" t="str">
            <v>S</v>
          </cell>
          <cell r="J718" t="str">
            <v>GBP</v>
          </cell>
          <cell r="K718">
            <v>39406</v>
          </cell>
          <cell r="L718">
            <v>39406</v>
          </cell>
          <cell r="M718">
            <v>402.95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402.95</v>
          </cell>
          <cell r="T718">
            <v>-28</v>
          </cell>
        </row>
        <row r="719">
          <cell r="A719" t="str">
            <v>RAILCARE</v>
          </cell>
          <cell r="B719" t="str">
            <v>90078365</v>
          </cell>
          <cell r="C719" t="str">
            <v>2007</v>
          </cell>
          <cell r="D719" t="str">
            <v>RV</v>
          </cell>
          <cell r="E719" t="str">
            <v>01</v>
          </cell>
          <cell r="F719" t="str">
            <v>0090078365</v>
          </cell>
          <cell r="G719" t="str">
            <v>0010006816</v>
          </cell>
          <cell r="H719">
            <v>0</v>
          </cell>
          <cell r="I719" t="str">
            <v>S</v>
          </cell>
          <cell r="J719" t="str">
            <v>GBP</v>
          </cell>
          <cell r="K719">
            <v>39406</v>
          </cell>
          <cell r="L719">
            <v>39406</v>
          </cell>
          <cell r="M719">
            <v>247.34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247.34</v>
          </cell>
          <cell r="T719">
            <v>-28</v>
          </cell>
        </row>
        <row r="720">
          <cell r="A720" t="str">
            <v>RAILCARE Total</v>
          </cell>
          <cell r="M720">
            <v>1409.9199999999998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1409.9199999999998</v>
          </cell>
        </row>
        <row r="721">
          <cell r="A721" t="str">
            <v>Railway Vehicle Engineering Ltd</v>
          </cell>
          <cell r="B721" t="str">
            <v>400023966</v>
          </cell>
          <cell r="C721" t="str">
            <v>2007</v>
          </cell>
          <cell r="D721" t="str">
            <v>UF</v>
          </cell>
          <cell r="E721" t="str">
            <v>01</v>
          </cell>
          <cell r="F721" t="str">
            <v>5065574</v>
          </cell>
          <cell r="G721" t="str">
            <v>E.001786</v>
          </cell>
          <cell r="H721" t="str">
            <v>AGR:LS-5065574:7714539-</v>
          </cell>
          <cell r="I721" t="str">
            <v>S</v>
          </cell>
          <cell r="J721" t="str">
            <v>GBP</v>
          </cell>
          <cell r="K721">
            <v>39263</v>
          </cell>
          <cell r="L721">
            <v>39141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122.2</v>
          </cell>
          <cell r="S721">
            <v>122.2</v>
          </cell>
          <cell r="T721">
            <v>237</v>
          </cell>
        </row>
        <row r="722">
          <cell r="A722" t="str">
            <v>Railway Vehicle Engineering Ltd</v>
          </cell>
          <cell r="B722" t="str">
            <v>90067822</v>
          </cell>
          <cell r="C722" t="str">
            <v>2007</v>
          </cell>
          <cell r="D722" t="str">
            <v>RV</v>
          </cell>
          <cell r="E722" t="str">
            <v>01</v>
          </cell>
          <cell r="F722" t="str">
            <v>0090067822</v>
          </cell>
          <cell r="G722" t="str">
            <v>0090067822</v>
          </cell>
          <cell r="H722">
            <v>0</v>
          </cell>
          <cell r="I722" t="str">
            <v>S</v>
          </cell>
          <cell r="J722" t="str">
            <v>GBP</v>
          </cell>
          <cell r="K722">
            <v>39373</v>
          </cell>
          <cell r="L722">
            <v>39373</v>
          </cell>
          <cell r="M722">
            <v>0</v>
          </cell>
          <cell r="N722">
            <v>61.1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61.1</v>
          </cell>
          <cell r="T722">
            <v>5</v>
          </cell>
        </row>
        <row r="723">
          <cell r="A723" t="str">
            <v>Railway Vehicle Engineering Ltd</v>
          </cell>
          <cell r="B723" t="str">
            <v>90067823</v>
          </cell>
          <cell r="C723" t="str">
            <v>2007</v>
          </cell>
          <cell r="D723" t="str">
            <v>RV</v>
          </cell>
          <cell r="E723" t="str">
            <v>01</v>
          </cell>
          <cell r="F723" t="str">
            <v>0090067823</v>
          </cell>
          <cell r="G723" t="str">
            <v>0090067823</v>
          </cell>
          <cell r="H723">
            <v>0</v>
          </cell>
          <cell r="I723" t="str">
            <v>S</v>
          </cell>
          <cell r="J723" t="str">
            <v>GBP</v>
          </cell>
          <cell r="K723">
            <v>39373</v>
          </cell>
          <cell r="L723">
            <v>39373</v>
          </cell>
          <cell r="M723">
            <v>0</v>
          </cell>
          <cell r="N723">
            <v>176.25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176.25</v>
          </cell>
          <cell r="T723">
            <v>5</v>
          </cell>
        </row>
        <row r="724">
          <cell r="A724" t="str">
            <v>Railway Vehicle Engineering Ltd</v>
          </cell>
          <cell r="B724" t="str">
            <v>90072974</v>
          </cell>
          <cell r="C724" t="str">
            <v>2007</v>
          </cell>
          <cell r="D724" t="str">
            <v>RV</v>
          </cell>
          <cell r="E724" t="str">
            <v>01</v>
          </cell>
          <cell r="F724" t="str">
            <v>0090072974</v>
          </cell>
          <cell r="G724" t="str">
            <v>0090072974</v>
          </cell>
          <cell r="H724">
            <v>0</v>
          </cell>
          <cell r="I724" t="str">
            <v>S</v>
          </cell>
          <cell r="J724" t="str">
            <v>GBP</v>
          </cell>
          <cell r="K724">
            <v>39385</v>
          </cell>
          <cell r="L724">
            <v>39385</v>
          </cell>
          <cell r="M724">
            <v>528.75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528.75</v>
          </cell>
          <cell r="T724">
            <v>-7</v>
          </cell>
        </row>
        <row r="725">
          <cell r="A725" t="str">
            <v>Railway Vehicle Engineering Ltd</v>
          </cell>
          <cell r="B725" t="str">
            <v>90078082</v>
          </cell>
          <cell r="C725" t="str">
            <v>2007</v>
          </cell>
          <cell r="D725" t="str">
            <v>RV</v>
          </cell>
          <cell r="E725" t="str">
            <v>01</v>
          </cell>
          <cell r="F725" t="str">
            <v>0090078082</v>
          </cell>
          <cell r="G725" t="str">
            <v>0090078082</v>
          </cell>
          <cell r="H725">
            <v>0</v>
          </cell>
          <cell r="I725" t="str">
            <v>S</v>
          </cell>
          <cell r="J725" t="str">
            <v>GBP</v>
          </cell>
          <cell r="K725">
            <v>39405</v>
          </cell>
          <cell r="L725">
            <v>39405</v>
          </cell>
          <cell r="M725">
            <v>122.2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122.2</v>
          </cell>
          <cell r="T725">
            <v>-27</v>
          </cell>
        </row>
        <row r="726">
          <cell r="A726" t="str">
            <v>Railway Vehicle Engineering Ltd Total</v>
          </cell>
          <cell r="M726">
            <v>650.95000000000005</v>
          </cell>
          <cell r="N726">
            <v>237.35</v>
          </cell>
          <cell r="O726">
            <v>0</v>
          </cell>
          <cell r="P726">
            <v>0</v>
          </cell>
          <cell r="Q726">
            <v>0</v>
          </cell>
          <cell r="R726">
            <v>122.2</v>
          </cell>
          <cell r="S726">
            <v>1010.5</v>
          </cell>
        </row>
        <row r="727">
          <cell r="A727" t="str">
            <v>RDDS LTD</v>
          </cell>
          <cell r="B727" t="str">
            <v>400023983</v>
          </cell>
          <cell r="C727" t="str">
            <v>2007</v>
          </cell>
          <cell r="D727" t="str">
            <v>UF</v>
          </cell>
          <cell r="E727" t="str">
            <v>01</v>
          </cell>
          <cell r="F727" t="str">
            <v>5065830</v>
          </cell>
          <cell r="G727" t="str">
            <v>E.001786</v>
          </cell>
          <cell r="H727" t="str">
            <v>AGR:LS-5065830:7714515-</v>
          </cell>
          <cell r="I727" t="str">
            <v>S</v>
          </cell>
          <cell r="J727" t="str">
            <v>GBP</v>
          </cell>
          <cell r="K727">
            <v>39263</v>
          </cell>
          <cell r="L727">
            <v>39153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15266.95</v>
          </cell>
          <cell r="S727">
            <v>15266.95</v>
          </cell>
          <cell r="T727">
            <v>225</v>
          </cell>
        </row>
        <row r="728">
          <cell r="A728" t="str">
            <v>RDDS LTD</v>
          </cell>
          <cell r="B728" t="str">
            <v>400024011</v>
          </cell>
          <cell r="C728" t="str">
            <v>2007</v>
          </cell>
          <cell r="D728" t="str">
            <v>UF</v>
          </cell>
          <cell r="E728" t="str">
            <v>01</v>
          </cell>
          <cell r="F728" t="str">
            <v>5066255</v>
          </cell>
          <cell r="G728" t="str">
            <v>E.001786</v>
          </cell>
          <cell r="H728" t="str">
            <v>AGR:LS-5066255:7714515-</v>
          </cell>
          <cell r="I728" t="str">
            <v>S</v>
          </cell>
          <cell r="J728" t="str">
            <v>GBP</v>
          </cell>
          <cell r="K728">
            <v>39263</v>
          </cell>
          <cell r="L728">
            <v>39176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25787.57</v>
          </cell>
          <cell r="S728">
            <v>25787.57</v>
          </cell>
          <cell r="T728">
            <v>202</v>
          </cell>
        </row>
        <row r="729">
          <cell r="A729" t="str">
            <v>RDDS LTD</v>
          </cell>
          <cell r="B729" t="str">
            <v>400024014</v>
          </cell>
          <cell r="C729" t="str">
            <v>2007</v>
          </cell>
          <cell r="D729" t="str">
            <v>UF</v>
          </cell>
          <cell r="E729" t="str">
            <v>01</v>
          </cell>
          <cell r="F729" t="str">
            <v>5066260</v>
          </cell>
          <cell r="G729" t="str">
            <v>E.001786</v>
          </cell>
          <cell r="H729" t="str">
            <v>AGR:LS-5066260:7714515-</v>
          </cell>
          <cell r="I729" t="str">
            <v>S</v>
          </cell>
          <cell r="J729" t="str">
            <v>GBP</v>
          </cell>
          <cell r="K729">
            <v>39263</v>
          </cell>
          <cell r="L729">
            <v>39176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373.77</v>
          </cell>
          <cell r="S729">
            <v>373.77</v>
          </cell>
          <cell r="T729">
            <v>202</v>
          </cell>
        </row>
        <row r="730">
          <cell r="A730" t="str">
            <v>RDDS LTD</v>
          </cell>
          <cell r="B730" t="str">
            <v>90036344</v>
          </cell>
          <cell r="C730" t="str">
            <v>2007</v>
          </cell>
          <cell r="D730" t="str">
            <v>RV</v>
          </cell>
          <cell r="E730" t="str">
            <v>01</v>
          </cell>
          <cell r="F730" t="str">
            <v>0090036344</v>
          </cell>
          <cell r="G730" t="str">
            <v>0010001556</v>
          </cell>
          <cell r="H730">
            <v>0</v>
          </cell>
          <cell r="I730" t="str">
            <v>S</v>
          </cell>
          <cell r="J730" t="str">
            <v>GBP</v>
          </cell>
          <cell r="K730">
            <v>39276</v>
          </cell>
          <cell r="L730">
            <v>39276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20355.900000000001</v>
          </cell>
          <cell r="R730">
            <v>0</v>
          </cell>
          <cell r="S730">
            <v>20355.900000000001</v>
          </cell>
          <cell r="T730">
            <v>102</v>
          </cell>
        </row>
        <row r="731">
          <cell r="A731" t="str">
            <v>RDDS LTD</v>
          </cell>
          <cell r="B731" t="str">
            <v>90039738</v>
          </cell>
          <cell r="C731" t="str">
            <v>2007</v>
          </cell>
          <cell r="D731" t="str">
            <v>RV</v>
          </cell>
          <cell r="E731" t="str">
            <v>01</v>
          </cell>
          <cell r="F731" t="str">
            <v>0090039738</v>
          </cell>
          <cell r="G731" t="str">
            <v>0010001556</v>
          </cell>
          <cell r="H731">
            <v>0</v>
          </cell>
          <cell r="I731" t="str">
            <v>S</v>
          </cell>
          <cell r="J731" t="str">
            <v>GBP</v>
          </cell>
          <cell r="K731">
            <v>39287</v>
          </cell>
          <cell r="L731">
            <v>39287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7230.95</v>
          </cell>
          <cell r="R731">
            <v>0</v>
          </cell>
          <cell r="S731">
            <v>7230.95</v>
          </cell>
          <cell r="T731">
            <v>91</v>
          </cell>
        </row>
        <row r="732">
          <cell r="A732" t="str">
            <v>RDDS LTD</v>
          </cell>
          <cell r="B732" t="str">
            <v>90039739</v>
          </cell>
          <cell r="C732" t="str">
            <v>2007</v>
          </cell>
          <cell r="D732" t="str">
            <v>RV</v>
          </cell>
          <cell r="E732" t="str">
            <v>01</v>
          </cell>
          <cell r="F732" t="str">
            <v>0090039739</v>
          </cell>
          <cell r="G732" t="str">
            <v>0010001556</v>
          </cell>
          <cell r="H732">
            <v>0</v>
          </cell>
          <cell r="I732" t="str">
            <v>S</v>
          </cell>
          <cell r="J732" t="str">
            <v>GBP</v>
          </cell>
          <cell r="K732">
            <v>39287</v>
          </cell>
          <cell r="L732">
            <v>39287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12952.44</v>
          </cell>
          <cell r="R732">
            <v>0</v>
          </cell>
          <cell r="S732">
            <v>12952.44</v>
          </cell>
          <cell r="T732">
            <v>91</v>
          </cell>
        </row>
        <row r="733">
          <cell r="A733" t="str">
            <v>RDDS LTD</v>
          </cell>
          <cell r="B733" t="str">
            <v>90048896</v>
          </cell>
          <cell r="C733" t="str">
            <v>2007</v>
          </cell>
          <cell r="D733" t="str">
            <v>RV</v>
          </cell>
          <cell r="E733" t="str">
            <v>01</v>
          </cell>
          <cell r="F733" t="str">
            <v>0090048896</v>
          </cell>
          <cell r="G733" t="str">
            <v>0010001556</v>
          </cell>
          <cell r="H733">
            <v>0</v>
          </cell>
          <cell r="I733" t="str">
            <v>S</v>
          </cell>
          <cell r="J733" t="str">
            <v>GBP</v>
          </cell>
          <cell r="K733">
            <v>39318</v>
          </cell>
          <cell r="L733">
            <v>39318</v>
          </cell>
          <cell r="M733">
            <v>0</v>
          </cell>
          <cell r="N733">
            <v>0</v>
          </cell>
          <cell r="O733">
            <v>7230.95</v>
          </cell>
          <cell r="P733">
            <v>0</v>
          </cell>
          <cell r="Q733">
            <v>0</v>
          </cell>
          <cell r="R733">
            <v>0</v>
          </cell>
          <cell r="S733">
            <v>7230.95</v>
          </cell>
          <cell r="T733">
            <v>60</v>
          </cell>
        </row>
        <row r="734">
          <cell r="A734" t="str">
            <v>RDDS LTD</v>
          </cell>
          <cell r="B734" t="str">
            <v>90048897</v>
          </cell>
          <cell r="C734" t="str">
            <v>2007</v>
          </cell>
          <cell r="D734" t="str">
            <v>RV</v>
          </cell>
          <cell r="E734" t="str">
            <v>01</v>
          </cell>
          <cell r="F734" t="str">
            <v>0090048897</v>
          </cell>
          <cell r="G734" t="str">
            <v>0010001556</v>
          </cell>
          <cell r="H734">
            <v>0</v>
          </cell>
          <cell r="I734" t="str">
            <v>S</v>
          </cell>
          <cell r="J734" t="str">
            <v>GBP</v>
          </cell>
          <cell r="K734">
            <v>39318</v>
          </cell>
          <cell r="L734">
            <v>39318</v>
          </cell>
          <cell r="M734">
            <v>0</v>
          </cell>
          <cell r="N734">
            <v>0</v>
          </cell>
          <cell r="O734">
            <v>6805.56</v>
          </cell>
          <cell r="P734">
            <v>0</v>
          </cell>
          <cell r="Q734">
            <v>0</v>
          </cell>
          <cell r="R734">
            <v>0</v>
          </cell>
          <cell r="S734">
            <v>6805.56</v>
          </cell>
          <cell r="T734">
            <v>60</v>
          </cell>
        </row>
        <row r="735">
          <cell r="A735" t="str">
            <v>RDDS LTD</v>
          </cell>
          <cell r="B735" t="str">
            <v>90060384</v>
          </cell>
          <cell r="C735" t="str">
            <v>2007</v>
          </cell>
          <cell r="D735" t="str">
            <v>RV</v>
          </cell>
          <cell r="E735" t="str">
            <v>01</v>
          </cell>
          <cell r="F735" t="str">
            <v>0090060384</v>
          </cell>
          <cell r="G735" t="str">
            <v>0010001556</v>
          </cell>
          <cell r="H735">
            <v>0</v>
          </cell>
          <cell r="I735" t="str">
            <v>S</v>
          </cell>
          <cell r="J735" t="str">
            <v>GBP</v>
          </cell>
          <cell r="K735">
            <v>39353</v>
          </cell>
          <cell r="L735">
            <v>39353</v>
          </cell>
          <cell r="M735">
            <v>0</v>
          </cell>
          <cell r="N735">
            <v>15596.56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15596.56</v>
          </cell>
          <cell r="T735">
            <v>25</v>
          </cell>
        </row>
        <row r="736">
          <cell r="A736" t="str">
            <v>RDDS LTD</v>
          </cell>
          <cell r="B736" t="str">
            <v>90060385</v>
          </cell>
          <cell r="C736" t="str">
            <v>2007</v>
          </cell>
          <cell r="D736" t="str">
            <v>RV</v>
          </cell>
          <cell r="E736" t="str">
            <v>01</v>
          </cell>
          <cell r="F736" t="str">
            <v>0090060385</v>
          </cell>
          <cell r="G736" t="str">
            <v>0010001556</v>
          </cell>
          <cell r="H736">
            <v>0</v>
          </cell>
          <cell r="I736" t="str">
            <v>S</v>
          </cell>
          <cell r="J736" t="str">
            <v>GBP</v>
          </cell>
          <cell r="K736">
            <v>39353</v>
          </cell>
          <cell r="L736">
            <v>39353</v>
          </cell>
          <cell r="M736">
            <v>0</v>
          </cell>
          <cell r="N736">
            <v>7230.95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7230.95</v>
          </cell>
          <cell r="T736">
            <v>25</v>
          </cell>
        </row>
        <row r="737">
          <cell r="A737" t="str">
            <v>RDDS LTD</v>
          </cell>
          <cell r="B737" t="str">
            <v>90068225</v>
          </cell>
          <cell r="C737" t="str">
            <v>2007</v>
          </cell>
          <cell r="D737" t="str">
            <v>RV</v>
          </cell>
          <cell r="E737" t="str">
            <v>01</v>
          </cell>
          <cell r="F737" t="str">
            <v>0090068225</v>
          </cell>
          <cell r="G737" t="str">
            <v>0010001556</v>
          </cell>
          <cell r="H737">
            <v>0</v>
          </cell>
          <cell r="I737" t="str">
            <v>S</v>
          </cell>
          <cell r="J737" t="str">
            <v>GBP</v>
          </cell>
          <cell r="K737">
            <v>39373</v>
          </cell>
          <cell r="L737">
            <v>39373</v>
          </cell>
          <cell r="M737">
            <v>0</v>
          </cell>
          <cell r="N737">
            <v>41.17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41.17</v>
          </cell>
          <cell r="T737">
            <v>5</v>
          </cell>
        </row>
        <row r="738">
          <cell r="A738" t="str">
            <v>RDDS LTD</v>
          </cell>
          <cell r="B738" t="str">
            <v>90070762</v>
          </cell>
          <cell r="C738" t="str">
            <v>2007</v>
          </cell>
          <cell r="D738" t="str">
            <v>RV</v>
          </cell>
          <cell r="E738" t="str">
            <v>01</v>
          </cell>
          <cell r="F738" t="str">
            <v>0090070762</v>
          </cell>
          <cell r="G738" t="str">
            <v>0010001556</v>
          </cell>
          <cell r="H738">
            <v>0</v>
          </cell>
          <cell r="I738" t="str">
            <v>S</v>
          </cell>
          <cell r="J738" t="str">
            <v>GBP</v>
          </cell>
          <cell r="K738">
            <v>39381</v>
          </cell>
          <cell r="L738">
            <v>39381</v>
          </cell>
          <cell r="M738">
            <v>7230.95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7230.95</v>
          </cell>
          <cell r="T738">
            <v>-3</v>
          </cell>
        </row>
        <row r="739">
          <cell r="A739" t="str">
            <v>RDDS LTD</v>
          </cell>
          <cell r="B739" t="str">
            <v>90070763</v>
          </cell>
          <cell r="C739" t="str">
            <v>2007</v>
          </cell>
          <cell r="D739" t="str">
            <v>RV</v>
          </cell>
          <cell r="E739" t="str">
            <v>01</v>
          </cell>
          <cell r="F739" t="str">
            <v>0090070763</v>
          </cell>
          <cell r="G739" t="str">
            <v>0010001556</v>
          </cell>
          <cell r="H739">
            <v>0</v>
          </cell>
          <cell r="I739" t="str">
            <v>S</v>
          </cell>
          <cell r="J739" t="str">
            <v>GBP</v>
          </cell>
          <cell r="K739">
            <v>39381</v>
          </cell>
          <cell r="L739">
            <v>39381</v>
          </cell>
          <cell r="M739">
            <v>13722.68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13722.68</v>
          </cell>
          <cell r="T739">
            <v>-3</v>
          </cell>
        </row>
        <row r="740">
          <cell r="A740" t="str">
            <v>RDDS LTD Total</v>
          </cell>
          <cell r="M740">
            <v>20953.63</v>
          </cell>
          <cell r="N740">
            <v>22868.679999999997</v>
          </cell>
          <cell r="O740">
            <v>14036.51</v>
          </cell>
          <cell r="P740">
            <v>0</v>
          </cell>
          <cell r="Q740">
            <v>40539.29</v>
          </cell>
          <cell r="R740">
            <v>41428.29</v>
          </cell>
          <cell r="S740">
            <v>139826.4</v>
          </cell>
        </row>
        <row r="741">
          <cell r="A741" t="str">
            <v>RESCO RAILWAYS LTD</v>
          </cell>
          <cell r="B741" t="str">
            <v>90043463</v>
          </cell>
          <cell r="C741" t="str">
            <v>2007</v>
          </cell>
          <cell r="D741" t="str">
            <v>RV</v>
          </cell>
          <cell r="E741" t="str">
            <v>01</v>
          </cell>
          <cell r="F741" t="str">
            <v>0090043463</v>
          </cell>
          <cell r="G741" t="str">
            <v>0010011699</v>
          </cell>
          <cell r="H741">
            <v>0</v>
          </cell>
          <cell r="I741" t="str">
            <v>S</v>
          </cell>
          <cell r="J741" t="str">
            <v>GBP</v>
          </cell>
          <cell r="K741">
            <v>39297</v>
          </cell>
          <cell r="L741">
            <v>39297</v>
          </cell>
          <cell r="M741">
            <v>0</v>
          </cell>
          <cell r="N741">
            <v>0</v>
          </cell>
          <cell r="O741">
            <v>0</v>
          </cell>
          <cell r="P741">
            <v>174.95</v>
          </cell>
          <cell r="Q741">
            <v>0</v>
          </cell>
          <cell r="R741">
            <v>0</v>
          </cell>
          <cell r="S741">
            <v>174.95</v>
          </cell>
          <cell r="T741">
            <v>66</v>
          </cell>
        </row>
        <row r="742">
          <cell r="A742" t="str">
            <v>RESCO RAILWAYS LTD</v>
          </cell>
          <cell r="B742" t="str">
            <v>90054923</v>
          </cell>
          <cell r="C742" t="str">
            <v>2007</v>
          </cell>
          <cell r="D742" t="str">
            <v>RV</v>
          </cell>
          <cell r="E742" t="str">
            <v>01</v>
          </cell>
          <cell r="F742" t="str">
            <v>0090054923</v>
          </cell>
          <cell r="G742" t="str">
            <v>0010011699</v>
          </cell>
          <cell r="H742">
            <v>0</v>
          </cell>
          <cell r="I742" t="str">
            <v>S</v>
          </cell>
          <cell r="J742" t="str">
            <v>GBP</v>
          </cell>
          <cell r="K742">
            <v>39337</v>
          </cell>
          <cell r="L742">
            <v>39337</v>
          </cell>
          <cell r="M742">
            <v>0</v>
          </cell>
          <cell r="N742">
            <v>117.5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117.5</v>
          </cell>
          <cell r="T742">
            <v>26</v>
          </cell>
        </row>
        <row r="743">
          <cell r="A743" t="str">
            <v>RESCO RAILWAYS LTD Total</v>
          </cell>
          <cell r="M743">
            <v>0</v>
          </cell>
          <cell r="N743">
            <v>117.5</v>
          </cell>
          <cell r="O743">
            <v>0</v>
          </cell>
          <cell r="P743">
            <v>174.95</v>
          </cell>
          <cell r="Q743">
            <v>0</v>
          </cell>
          <cell r="R743">
            <v>0</v>
          </cell>
          <cell r="S743">
            <v>292.45</v>
          </cell>
        </row>
        <row r="744">
          <cell r="A744" t="str">
            <v>REVISS SERVICES (UK) LTD</v>
          </cell>
          <cell r="B744" t="str">
            <v>90062490</v>
          </cell>
          <cell r="C744" t="str">
            <v>2007</v>
          </cell>
          <cell r="D744" t="str">
            <v>RV</v>
          </cell>
          <cell r="E744" t="str">
            <v>01</v>
          </cell>
          <cell r="F744" t="str">
            <v>0090062490</v>
          </cell>
          <cell r="G744" t="str">
            <v>0010006818</v>
          </cell>
          <cell r="H744">
            <v>0</v>
          </cell>
          <cell r="I744" t="str">
            <v>S</v>
          </cell>
          <cell r="J744" t="str">
            <v>GBP</v>
          </cell>
          <cell r="K744">
            <v>39359</v>
          </cell>
          <cell r="L744">
            <v>39359</v>
          </cell>
          <cell r="M744">
            <v>0</v>
          </cell>
          <cell r="N744">
            <v>2291.25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2291.25</v>
          </cell>
          <cell r="T744">
            <v>19</v>
          </cell>
        </row>
        <row r="745">
          <cell r="A745" t="str">
            <v>REVISS SERVICES (UK) LTD Total</v>
          </cell>
          <cell r="M745">
            <v>0</v>
          </cell>
          <cell r="N745">
            <v>2291.25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2291.25</v>
          </cell>
        </row>
        <row r="746">
          <cell r="A746" t="str">
            <v>RILEY &amp; SONS LTD</v>
          </cell>
          <cell r="B746" t="str">
            <v>90059238</v>
          </cell>
          <cell r="C746" t="str">
            <v>2007</v>
          </cell>
          <cell r="D746" t="str">
            <v>RV</v>
          </cell>
          <cell r="E746" t="str">
            <v>01</v>
          </cell>
          <cell r="F746" t="str">
            <v>0090059238</v>
          </cell>
          <cell r="G746" t="str">
            <v>0010006820</v>
          </cell>
          <cell r="H746">
            <v>0</v>
          </cell>
          <cell r="I746" t="str">
            <v>S</v>
          </cell>
          <cell r="J746" t="str">
            <v>GBP</v>
          </cell>
          <cell r="K746">
            <v>39351</v>
          </cell>
          <cell r="L746">
            <v>39351</v>
          </cell>
          <cell r="M746">
            <v>0</v>
          </cell>
          <cell r="N746">
            <v>470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470</v>
          </cell>
          <cell r="T746">
            <v>27</v>
          </cell>
        </row>
        <row r="747">
          <cell r="A747" t="str">
            <v>RILEY &amp; SONS LTD Total</v>
          </cell>
          <cell r="M747">
            <v>0</v>
          </cell>
          <cell r="N747">
            <v>470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470</v>
          </cell>
        </row>
        <row r="748">
          <cell r="A748" t="str">
            <v>RIQC LTD</v>
          </cell>
          <cell r="B748" t="str">
            <v>400024625</v>
          </cell>
          <cell r="C748" t="str">
            <v>2007</v>
          </cell>
          <cell r="D748" t="str">
            <v>UF</v>
          </cell>
          <cell r="E748" t="str">
            <v>01</v>
          </cell>
          <cell r="F748" t="str">
            <v>5067464</v>
          </cell>
          <cell r="G748" t="str">
            <v>E.001786</v>
          </cell>
          <cell r="H748" t="str">
            <v>AGR:LS-5067464:7714329-</v>
          </cell>
          <cell r="I748" t="str">
            <v>S</v>
          </cell>
          <cell r="J748" t="str">
            <v>GBP</v>
          </cell>
          <cell r="K748">
            <v>39263</v>
          </cell>
          <cell r="L748">
            <v>39255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705</v>
          </cell>
          <cell r="S748">
            <v>705</v>
          </cell>
          <cell r="T748">
            <v>123</v>
          </cell>
        </row>
        <row r="749">
          <cell r="A749" t="str">
            <v>RIQC LTD</v>
          </cell>
          <cell r="B749" t="str">
            <v>90039788</v>
          </cell>
          <cell r="C749" t="str">
            <v>2007</v>
          </cell>
          <cell r="D749" t="str">
            <v>RV</v>
          </cell>
          <cell r="E749" t="str">
            <v>01</v>
          </cell>
          <cell r="F749" t="str">
            <v>0090039788</v>
          </cell>
          <cell r="G749" t="str">
            <v>0010006821</v>
          </cell>
          <cell r="H749">
            <v>0</v>
          </cell>
          <cell r="I749" t="str">
            <v>S</v>
          </cell>
          <cell r="J749" t="str">
            <v>GBP</v>
          </cell>
          <cell r="K749">
            <v>39287</v>
          </cell>
          <cell r="L749">
            <v>39287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775.5</v>
          </cell>
          <cell r="R749">
            <v>0</v>
          </cell>
          <cell r="S749">
            <v>775.5</v>
          </cell>
          <cell r="T749">
            <v>91</v>
          </cell>
        </row>
        <row r="750">
          <cell r="A750" t="str">
            <v>RIQC LTD</v>
          </cell>
          <cell r="B750" t="str">
            <v>90060085</v>
          </cell>
          <cell r="C750" t="str">
            <v>2007</v>
          </cell>
          <cell r="D750" t="str">
            <v>RV</v>
          </cell>
          <cell r="E750" t="str">
            <v>01</v>
          </cell>
          <cell r="F750" t="str">
            <v>0090060085</v>
          </cell>
          <cell r="G750" t="str">
            <v>0010006821</v>
          </cell>
          <cell r="H750">
            <v>0</v>
          </cell>
          <cell r="I750" t="str">
            <v>S</v>
          </cell>
          <cell r="J750" t="str">
            <v>GBP</v>
          </cell>
          <cell r="K750">
            <v>39352</v>
          </cell>
          <cell r="L750">
            <v>39352</v>
          </cell>
          <cell r="M750">
            <v>0</v>
          </cell>
          <cell r="N750">
            <v>611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611</v>
          </cell>
          <cell r="T750">
            <v>26</v>
          </cell>
        </row>
        <row r="751">
          <cell r="A751" t="str">
            <v>RIQC LTD</v>
          </cell>
          <cell r="B751" t="str">
            <v>90078104</v>
          </cell>
          <cell r="C751" t="str">
            <v>2007</v>
          </cell>
          <cell r="D751" t="str">
            <v>RV</v>
          </cell>
          <cell r="E751" t="str">
            <v>01</v>
          </cell>
          <cell r="F751" t="str">
            <v>0090078104</v>
          </cell>
          <cell r="G751" t="str">
            <v>0010006821</v>
          </cell>
          <cell r="H751">
            <v>0</v>
          </cell>
          <cell r="I751" t="str">
            <v>S</v>
          </cell>
          <cell r="J751" t="str">
            <v>GBP</v>
          </cell>
          <cell r="K751">
            <v>39405</v>
          </cell>
          <cell r="L751">
            <v>39405</v>
          </cell>
          <cell r="M751">
            <v>640.38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640.38</v>
          </cell>
          <cell r="T751">
            <v>-27</v>
          </cell>
        </row>
        <row r="752">
          <cell r="A752" t="str">
            <v>RIQC LTD</v>
          </cell>
          <cell r="B752" t="str">
            <v>90078105</v>
          </cell>
          <cell r="C752" t="str">
            <v>2007</v>
          </cell>
          <cell r="D752" t="str">
            <v>RV</v>
          </cell>
          <cell r="E752" t="str">
            <v>01</v>
          </cell>
          <cell r="F752" t="str">
            <v>0090078105</v>
          </cell>
          <cell r="G752" t="str">
            <v>0010006821</v>
          </cell>
          <cell r="H752">
            <v>0</v>
          </cell>
          <cell r="I752" t="str">
            <v>S</v>
          </cell>
          <cell r="J752" t="str">
            <v>GBP</v>
          </cell>
          <cell r="K752">
            <v>39405</v>
          </cell>
          <cell r="L752">
            <v>39405</v>
          </cell>
          <cell r="M752">
            <v>975.25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975.25</v>
          </cell>
          <cell r="T752">
            <v>-27</v>
          </cell>
        </row>
        <row r="753">
          <cell r="A753" t="str">
            <v>RIQC LTD</v>
          </cell>
          <cell r="B753" t="str">
            <v>90078106</v>
          </cell>
          <cell r="C753" t="str">
            <v>2007</v>
          </cell>
          <cell r="D753" t="str">
            <v>RV</v>
          </cell>
          <cell r="E753" t="str">
            <v>01</v>
          </cell>
          <cell r="F753" t="str">
            <v>0090078106</v>
          </cell>
          <cell r="G753" t="str">
            <v>0010006821</v>
          </cell>
          <cell r="H753">
            <v>0</v>
          </cell>
          <cell r="I753" t="str">
            <v>S</v>
          </cell>
          <cell r="J753" t="str">
            <v>GBP</v>
          </cell>
          <cell r="K753">
            <v>39405</v>
          </cell>
          <cell r="L753">
            <v>39405</v>
          </cell>
          <cell r="M753">
            <v>499.38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499.38</v>
          </cell>
          <cell r="T753">
            <v>-27</v>
          </cell>
        </row>
        <row r="754">
          <cell r="A754" t="str">
            <v>RIQC LTD Total</v>
          </cell>
          <cell r="M754">
            <v>2115.0100000000002</v>
          </cell>
          <cell r="N754">
            <v>611</v>
          </cell>
          <cell r="O754">
            <v>0</v>
          </cell>
          <cell r="P754">
            <v>0</v>
          </cell>
          <cell r="Q754">
            <v>775.5</v>
          </cell>
          <cell r="R754">
            <v>705</v>
          </cell>
          <cell r="S754">
            <v>4206.51</v>
          </cell>
        </row>
        <row r="755">
          <cell r="A755" t="str">
            <v>RISKAUDIT IPSN/GRS INTERNATIONAL (G</v>
          </cell>
          <cell r="B755" t="str">
            <v>90077505</v>
          </cell>
          <cell r="C755" t="str">
            <v>2007</v>
          </cell>
          <cell r="D755" t="str">
            <v>RV</v>
          </cell>
          <cell r="E755" t="str">
            <v>01</v>
          </cell>
          <cell r="F755" t="str">
            <v>0090077505</v>
          </cell>
          <cell r="G755" t="str">
            <v>0010006822</v>
          </cell>
          <cell r="H755">
            <v>0</v>
          </cell>
          <cell r="I755" t="str">
            <v>S</v>
          </cell>
          <cell r="J755" t="str">
            <v>GBP</v>
          </cell>
          <cell r="K755">
            <v>39402</v>
          </cell>
          <cell r="L755">
            <v>39402</v>
          </cell>
          <cell r="M755">
            <v>7694.78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7694.78</v>
          </cell>
          <cell r="T755">
            <v>-24</v>
          </cell>
        </row>
        <row r="756">
          <cell r="A756" t="str">
            <v>RISKAUDIT IPSN/GRS INTERNATIONAL (G Total</v>
          </cell>
          <cell r="M756">
            <v>7694.78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7694.78</v>
          </cell>
        </row>
        <row r="757">
          <cell r="A757" t="str">
            <v>RMS LOCOTEC</v>
          </cell>
          <cell r="B757" t="str">
            <v>90065358</v>
          </cell>
          <cell r="C757" t="str">
            <v>2007</v>
          </cell>
          <cell r="D757" t="str">
            <v>RV</v>
          </cell>
          <cell r="E757" t="str">
            <v>01</v>
          </cell>
          <cell r="F757" t="str">
            <v>0090065358</v>
          </cell>
          <cell r="G757" t="str">
            <v>0010006825</v>
          </cell>
          <cell r="H757">
            <v>0</v>
          </cell>
          <cell r="I757" t="str">
            <v>S</v>
          </cell>
          <cell r="J757" t="str">
            <v>GBP</v>
          </cell>
          <cell r="K757">
            <v>39365</v>
          </cell>
          <cell r="L757">
            <v>39365</v>
          </cell>
          <cell r="M757">
            <v>0</v>
          </cell>
          <cell r="N757">
            <v>411.25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411.25</v>
          </cell>
          <cell r="T757">
            <v>13</v>
          </cell>
        </row>
        <row r="758">
          <cell r="A758" t="str">
            <v>RMS LOCOTEC</v>
          </cell>
          <cell r="B758" t="str">
            <v>90065359</v>
          </cell>
          <cell r="C758" t="str">
            <v>2007</v>
          </cell>
          <cell r="D758" t="str">
            <v>RV</v>
          </cell>
          <cell r="E758" t="str">
            <v>01</v>
          </cell>
          <cell r="F758" t="str">
            <v>0090065359</v>
          </cell>
          <cell r="G758" t="str">
            <v>0010006825</v>
          </cell>
          <cell r="H758">
            <v>0</v>
          </cell>
          <cell r="I758" t="str">
            <v>S</v>
          </cell>
          <cell r="J758" t="str">
            <v>GBP</v>
          </cell>
          <cell r="K758">
            <v>39365</v>
          </cell>
          <cell r="L758">
            <v>39365</v>
          </cell>
          <cell r="M758">
            <v>0</v>
          </cell>
          <cell r="N758">
            <v>176.25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176.25</v>
          </cell>
          <cell r="T758">
            <v>13</v>
          </cell>
        </row>
        <row r="759">
          <cell r="A759" t="str">
            <v>RMS LOCOTEC</v>
          </cell>
          <cell r="B759" t="str">
            <v>90078366</v>
          </cell>
          <cell r="C759" t="str">
            <v>2007</v>
          </cell>
          <cell r="D759" t="str">
            <v>RV</v>
          </cell>
          <cell r="E759" t="str">
            <v>01</v>
          </cell>
          <cell r="F759" t="str">
            <v>0090078366</v>
          </cell>
          <cell r="G759" t="str">
            <v>0010006825</v>
          </cell>
          <cell r="H759">
            <v>0</v>
          </cell>
          <cell r="I759" t="str">
            <v>S</v>
          </cell>
          <cell r="J759" t="str">
            <v>GBP</v>
          </cell>
          <cell r="K759">
            <v>39406</v>
          </cell>
          <cell r="L759">
            <v>39406</v>
          </cell>
          <cell r="M759">
            <v>176.25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176.25</v>
          </cell>
          <cell r="T759">
            <v>-28</v>
          </cell>
        </row>
        <row r="760">
          <cell r="A760" t="str">
            <v>RMS LOCOTEC Total</v>
          </cell>
          <cell r="M760">
            <v>176.25</v>
          </cell>
          <cell r="N760">
            <v>587.5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763.75</v>
          </cell>
        </row>
        <row r="761">
          <cell r="A761" t="str">
            <v>ROLLS ROYCE MARINE POWER OPERATIONS</v>
          </cell>
          <cell r="B761" t="str">
            <v>400024500</v>
          </cell>
          <cell r="C761" t="str">
            <v>2007</v>
          </cell>
          <cell r="D761" t="str">
            <v>UF</v>
          </cell>
          <cell r="E761" t="str">
            <v>01</v>
          </cell>
          <cell r="F761" t="str">
            <v>5067322</v>
          </cell>
          <cell r="G761" t="str">
            <v>E.001786</v>
          </cell>
          <cell r="H761" t="str">
            <v>AGR:LS-5067322:7700531-</v>
          </cell>
          <cell r="I761" t="str">
            <v>S</v>
          </cell>
          <cell r="J761" t="str">
            <v>GBP</v>
          </cell>
          <cell r="K761">
            <v>39263</v>
          </cell>
          <cell r="L761">
            <v>39247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49253.65</v>
          </cell>
          <cell r="R761">
            <v>0</v>
          </cell>
          <cell r="S761">
            <v>49253.65</v>
          </cell>
          <cell r="T761">
            <v>116</v>
          </cell>
        </row>
        <row r="762">
          <cell r="A762" t="str">
            <v>ROLLS ROYCE MARINE POWER OPERATIONS</v>
          </cell>
          <cell r="B762" t="str">
            <v>90051451</v>
          </cell>
          <cell r="C762" t="str">
            <v>2007</v>
          </cell>
          <cell r="D762" t="str">
            <v>RV</v>
          </cell>
          <cell r="E762" t="str">
            <v>01</v>
          </cell>
          <cell r="F762" t="str">
            <v>0090051451</v>
          </cell>
          <cell r="G762" t="str">
            <v>0010006827</v>
          </cell>
          <cell r="H762">
            <v>0</v>
          </cell>
          <cell r="I762" t="str">
            <v>S</v>
          </cell>
          <cell r="J762" t="str">
            <v>GBP</v>
          </cell>
          <cell r="K762">
            <v>39329</v>
          </cell>
          <cell r="L762">
            <v>39329</v>
          </cell>
          <cell r="M762">
            <v>0</v>
          </cell>
          <cell r="N762">
            <v>0</v>
          </cell>
          <cell r="O762">
            <v>40550.28</v>
          </cell>
          <cell r="P762">
            <v>0</v>
          </cell>
          <cell r="Q762">
            <v>0</v>
          </cell>
          <cell r="R762">
            <v>0</v>
          </cell>
          <cell r="S762">
            <v>40550.28</v>
          </cell>
          <cell r="T762">
            <v>34</v>
          </cell>
        </row>
        <row r="763">
          <cell r="A763" t="str">
            <v>ROLLS ROYCE MARINE POWER OPERATIONS</v>
          </cell>
          <cell r="B763" t="str">
            <v>90066245</v>
          </cell>
          <cell r="C763" t="str">
            <v>2007</v>
          </cell>
          <cell r="D763" t="str">
            <v>RV</v>
          </cell>
          <cell r="E763" t="str">
            <v>01</v>
          </cell>
          <cell r="F763" t="str">
            <v>0090066245</v>
          </cell>
          <cell r="G763" t="str">
            <v>0010006827</v>
          </cell>
          <cell r="H763">
            <v>0</v>
          </cell>
          <cell r="I763" t="str">
            <v>S</v>
          </cell>
          <cell r="J763" t="str">
            <v>GBP</v>
          </cell>
          <cell r="K763">
            <v>39367</v>
          </cell>
          <cell r="L763">
            <v>39367</v>
          </cell>
          <cell r="M763">
            <v>30316.18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30316.18</v>
          </cell>
          <cell r="T763">
            <v>-4</v>
          </cell>
        </row>
        <row r="764">
          <cell r="A764" t="str">
            <v>ROLLS ROYCE MARINE POWER OPERATIONS</v>
          </cell>
          <cell r="B764" t="str">
            <v>90067273</v>
          </cell>
          <cell r="C764" t="str">
            <v>2007</v>
          </cell>
          <cell r="D764" t="str">
            <v>RV</v>
          </cell>
          <cell r="E764" t="str">
            <v>01</v>
          </cell>
          <cell r="F764" t="str">
            <v>0090067273</v>
          </cell>
          <cell r="G764" t="str">
            <v>0010006827</v>
          </cell>
          <cell r="H764">
            <v>0</v>
          </cell>
          <cell r="I764" t="str">
            <v>S</v>
          </cell>
          <cell r="J764" t="str">
            <v>GBP</v>
          </cell>
          <cell r="K764">
            <v>39371</v>
          </cell>
          <cell r="L764">
            <v>39371</v>
          </cell>
          <cell r="M764">
            <v>1882.8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1882.8</v>
          </cell>
          <cell r="T764">
            <v>-8</v>
          </cell>
        </row>
        <row r="765">
          <cell r="A765" t="str">
            <v>ROLLS ROYCE MARINE POWER OPERATIONS</v>
          </cell>
          <cell r="B765" t="str">
            <v>90071211</v>
          </cell>
          <cell r="C765" t="str">
            <v>2007</v>
          </cell>
          <cell r="D765" t="str">
            <v>RV</v>
          </cell>
          <cell r="E765" t="str">
            <v>01</v>
          </cell>
          <cell r="F765" t="str">
            <v>0090071211</v>
          </cell>
          <cell r="G765" t="str">
            <v>0010006827</v>
          </cell>
          <cell r="H765">
            <v>0</v>
          </cell>
          <cell r="I765" t="str">
            <v>S</v>
          </cell>
          <cell r="J765" t="str">
            <v>GBP</v>
          </cell>
          <cell r="K765">
            <v>39381</v>
          </cell>
          <cell r="L765">
            <v>39381</v>
          </cell>
          <cell r="M765">
            <v>29948.400000000001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29948.400000000001</v>
          </cell>
          <cell r="T765">
            <v>-18</v>
          </cell>
        </row>
        <row r="766">
          <cell r="A766" t="str">
            <v>ROLLS ROYCE MARINE POWER OPERATIONS</v>
          </cell>
          <cell r="B766" t="str">
            <v>90078230</v>
          </cell>
          <cell r="C766" t="str">
            <v>2007</v>
          </cell>
          <cell r="D766" t="str">
            <v>RV</v>
          </cell>
          <cell r="E766" t="str">
            <v>01</v>
          </cell>
          <cell r="F766" t="str">
            <v>0090078230</v>
          </cell>
          <cell r="G766" t="str">
            <v>0010006827</v>
          </cell>
          <cell r="H766">
            <v>0</v>
          </cell>
          <cell r="I766" t="str">
            <v>S</v>
          </cell>
          <cell r="J766" t="str">
            <v>GBP</v>
          </cell>
          <cell r="K766">
            <v>39406</v>
          </cell>
          <cell r="L766">
            <v>39406</v>
          </cell>
          <cell r="M766">
            <v>2553.92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2553.92</v>
          </cell>
          <cell r="T766">
            <v>-43</v>
          </cell>
        </row>
        <row r="767">
          <cell r="A767" t="str">
            <v>ROLLS ROYCE MARINE POWER OPERATIONS Total</v>
          </cell>
          <cell r="M767">
            <v>64701.3</v>
          </cell>
          <cell r="N767">
            <v>0</v>
          </cell>
          <cell r="O767">
            <v>40550.28</v>
          </cell>
          <cell r="P767">
            <v>0</v>
          </cell>
          <cell r="Q767">
            <v>49253.65</v>
          </cell>
          <cell r="R767">
            <v>0</v>
          </cell>
          <cell r="S767">
            <v>154505.23000000001</v>
          </cell>
        </row>
        <row r="768">
          <cell r="A768" t="str">
            <v>ROLLS ROYCE PLC</v>
          </cell>
          <cell r="B768" t="str">
            <v>90052970</v>
          </cell>
          <cell r="C768" t="str">
            <v>2007</v>
          </cell>
          <cell r="D768" t="str">
            <v>RV</v>
          </cell>
          <cell r="E768" t="str">
            <v>01</v>
          </cell>
          <cell r="F768" t="str">
            <v>0090052970</v>
          </cell>
          <cell r="G768" t="str">
            <v>0010005022</v>
          </cell>
          <cell r="H768">
            <v>0</v>
          </cell>
          <cell r="I768" t="str">
            <v>S</v>
          </cell>
          <cell r="J768" t="str">
            <v>GBP</v>
          </cell>
          <cell r="K768">
            <v>39332</v>
          </cell>
          <cell r="L768">
            <v>39332</v>
          </cell>
          <cell r="M768">
            <v>0</v>
          </cell>
          <cell r="N768">
            <v>0</v>
          </cell>
          <cell r="O768">
            <v>8742</v>
          </cell>
          <cell r="P768">
            <v>0</v>
          </cell>
          <cell r="Q768">
            <v>0</v>
          </cell>
          <cell r="R768">
            <v>0</v>
          </cell>
          <cell r="S768">
            <v>8742</v>
          </cell>
          <cell r="T768">
            <v>46</v>
          </cell>
        </row>
        <row r="769">
          <cell r="A769" t="str">
            <v>Rolls Royce Plc</v>
          </cell>
          <cell r="B769" t="str">
            <v>90072996</v>
          </cell>
          <cell r="C769" t="str">
            <v>2007</v>
          </cell>
          <cell r="D769" t="str">
            <v>RV</v>
          </cell>
          <cell r="E769" t="str">
            <v>01</v>
          </cell>
          <cell r="F769" t="str">
            <v>0090072996</v>
          </cell>
          <cell r="G769" t="str">
            <v>0010006434</v>
          </cell>
          <cell r="H769">
            <v>0</v>
          </cell>
          <cell r="I769" t="str">
            <v>S</v>
          </cell>
          <cell r="J769" t="str">
            <v>GBP</v>
          </cell>
          <cell r="K769">
            <v>39385</v>
          </cell>
          <cell r="L769">
            <v>39385</v>
          </cell>
          <cell r="M769">
            <v>93469.61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93469.61</v>
          </cell>
          <cell r="T769">
            <v>-7</v>
          </cell>
        </row>
        <row r="770">
          <cell r="A770" t="str">
            <v>Rolls Royce Plc</v>
          </cell>
          <cell r="B770" t="str">
            <v>90073243</v>
          </cell>
          <cell r="C770" t="str">
            <v>2007</v>
          </cell>
          <cell r="D770" t="str">
            <v>RV</v>
          </cell>
          <cell r="E770" t="str">
            <v>01</v>
          </cell>
          <cell r="F770" t="str">
            <v>0090073243</v>
          </cell>
          <cell r="G770" t="str">
            <v>0010006434</v>
          </cell>
          <cell r="H770">
            <v>0</v>
          </cell>
          <cell r="I770" t="str">
            <v>S</v>
          </cell>
          <cell r="J770" t="str">
            <v>GBP</v>
          </cell>
          <cell r="K770">
            <v>39386</v>
          </cell>
          <cell r="L770">
            <v>39386</v>
          </cell>
          <cell r="M770">
            <v>54920.68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54920.68</v>
          </cell>
          <cell r="T770">
            <v>-8</v>
          </cell>
        </row>
        <row r="771">
          <cell r="A771" t="str">
            <v>Rolls Royce Plc</v>
          </cell>
          <cell r="B771" t="str">
            <v>90073244</v>
          </cell>
          <cell r="C771" t="str">
            <v>2007</v>
          </cell>
          <cell r="D771" t="str">
            <v>RV</v>
          </cell>
          <cell r="E771" t="str">
            <v>01</v>
          </cell>
          <cell r="F771" t="str">
            <v>0090073244</v>
          </cell>
          <cell r="G771" t="str">
            <v>0010006434</v>
          </cell>
          <cell r="H771">
            <v>0</v>
          </cell>
          <cell r="I771" t="str">
            <v>S</v>
          </cell>
          <cell r="J771" t="str">
            <v>GBP</v>
          </cell>
          <cell r="K771">
            <v>39386</v>
          </cell>
          <cell r="L771">
            <v>39386</v>
          </cell>
          <cell r="M771">
            <v>80722.5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80722.5</v>
          </cell>
          <cell r="T771">
            <v>-8</v>
          </cell>
        </row>
        <row r="772">
          <cell r="A772" t="str">
            <v>Rolls Royce Plc</v>
          </cell>
          <cell r="B772" t="str">
            <v>90073805</v>
          </cell>
          <cell r="C772" t="str">
            <v>2007</v>
          </cell>
          <cell r="D772" t="str">
            <v>RV</v>
          </cell>
          <cell r="E772" t="str">
            <v>01</v>
          </cell>
          <cell r="F772" t="str">
            <v>0090073805</v>
          </cell>
          <cell r="G772" t="str">
            <v>0010006434</v>
          </cell>
          <cell r="H772">
            <v>0</v>
          </cell>
          <cell r="I772" t="str">
            <v>S</v>
          </cell>
          <cell r="J772" t="str">
            <v>GBP</v>
          </cell>
          <cell r="K772">
            <v>39387</v>
          </cell>
          <cell r="L772">
            <v>39387</v>
          </cell>
          <cell r="M772">
            <v>463779.55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463779.55</v>
          </cell>
          <cell r="T772">
            <v>-9</v>
          </cell>
        </row>
        <row r="773">
          <cell r="A773" t="str">
            <v>Rolls Royce Plc</v>
          </cell>
          <cell r="B773" t="str">
            <v>90076708</v>
          </cell>
          <cell r="C773" t="str">
            <v>2007</v>
          </cell>
          <cell r="D773" t="str">
            <v>RV</v>
          </cell>
          <cell r="E773" t="str">
            <v>01</v>
          </cell>
          <cell r="F773" t="str">
            <v>0090076708</v>
          </cell>
          <cell r="G773" t="str">
            <v>0010006434</v>
          </cell>
          <cell r="H773">
            <v>0</v>
          </cell>
          <cell r="I773" t="str">
            <v>S</v>
          </cell>
          <cell r="J773" t="str">
            <v>GBP</v>
          </cell>
          <cell r="K773">
            <v>39400</v>
          </cell>
          <cell r="L773">
            <v>39400</v>
          </cell>
          <cell r="M773">
            <v>54920.68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54920.68</v>
          </cell>
          <cell r="T773">
            <v>-22</v>
          </cell>
        </row>
        <row r="774">
          <cell r="A774" t="str">
            <v>Rolls Royce Plc</v>
          </cell>
          <cell r="B774" t="str">
            <v>90076709</v>
          </cell>
          <cell r="C774" t="str">
            <v>2007</v>
          </cell>
          <cell r="D774" t="str">
            <v>RV</v>
          </cell>
          <cell r="E774" t="str">
            <v>01</v>
          </cell>
          <cell r="F774" t="str">
            <v>0090076709</v>
          </cell>
          <cell r="G774" t="str">
            <v>0010006434</v>
          </cell>
          <cell r="H774">
            <v>0</v>
          </cell>
          <cell r="I774" t="str">
            <v>S</v>
          </cell>
          <cell r="J774" t="str">
            <v>GBP</v>
          </cell>
          <cell r="K774">
            <v>39400</v>
          </cell>
          <cell r="L774">
            <v>39400</v>
          </cell>
          <cell r="M774">
            <v>223889.2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223889.2</v>
          </cell>
          <cell r="T774">
            <v>-22</v>
          </cell>
        </row>
        <row r="775">
          <cell r="A775" t="str">
            <v>ROLLS ROYCE PLC</v>
          </cell>
          <cell r="B775" t="str">
            <v>90078799</v>
          </cell>
          <cell r="C775" t="str">
            <v>2007</v>
          </cell>
          <cell r="D775" t="str">
            <v>RV</v>
          </cell>
          <cell r="E775" t="str">
            <v>01</v>
          </cell>
          <cell r="F775" t="str">
            <v>0090078799</v>
          </cell>
          <cell r="G775" t="str">
            <v>0010005022</v>
          </cell>
          <cell r="H775">
            <v>0</v>
          </cell>
          <cell r="I775" t="str">
            <v>S</v>
          </cell>
          <cell r="J775" t="str">
            <v>GBP</v>
          </cell>
          <cell r="K775">
            <v>39407</v>
          </cell>
          <cell r="L775">
            <v>39407</v>
          </cell>
          <cell r="M775">
            <v>39235.599999999999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39235.599999999999</v>
          </cell>
          <cell r="T775">
            <v>-29</v>
          </cell>
        </row>
        <row r="776">
          <cell r="A776" t="str">
            <v>ROLLS ROYCE PLC Total</v>
          </cell>
          <cell r="M776">
            <v>1010937.82</v>
          </cell>
          <cell r="N776">
            <v>0</v>
          </cell>
          <cell r="O776">
            <v>8742</v>
          </cell>
          <cell r="P776">
            <v>0</v>
          </cell>
          <cell r="Q776">
            <v>0</v>
          </cell>
          <cell r="R776">
            <v>0</v>
          </cell>
          <cell r="S776">
            <v>1019679.82</v>
          </cell>
        </row>
        <row r="777">
          <cell r="A777" t="str">
            <v>RWE NPOWER</v>
          </cell>
          <cell r="B777" t="str">
            <v>400024216</v>
          </cell>
          <cell r="C777" t="str">
            <v>2007</v>
          </cell>
          <cell r="D777" t="str">
            <v>UF</v>
          </cell>
          <cell r="E777" t="str">
            <v>01</v>
          </cell>
          <cell r="F777" t="str">
            <v>5066944</v>
          </cell>
          <cell r="G777" t="str">
            <v>E.001786</v>
          </cell>
          <cell r="H777" t="str">
            <v>AGR:LS-5066944:7701186-</v>
          </cell>
          <cell r="I777" t="str">
            <v>S</v>
          </cell>
          <cell r="J777" t="str">
            <v>GBP</v>
          </cell>
          <cell r="K777">
            <v>39263</v>
          </cell>
          <cell r="L777">
            <v>39223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940</v>
          </cell>
          <cell r="S777">
            <v>940</v>
          </cell>
          <cell r="T777">
            <v>155</v>
          </cell>
        </row>
        <row r="778">
          <cell r="A778" t="str">
            <v>RWE NPOWER</v>
          </cell>
          <cell r="B778" t="str">
            <v>90062861</v>
          </cell>
          <cell r="C778" t="str">
            <v>2007</v>
          </cell>
          <cell r="D778" t="str">
            <v>RV</v>
          </cell>
          <cell r="E778" t="str">
            <v>01</v>
          </cell>
          <cell r="F778" t="str">
            <v>0090062861</v>
          </cell>
          <cell r="G778" t="str">
            <v>0010006831</v>
          </cell>
          <cell r="H778">
            <v>0</v>
          </cell>
          <cell r="I778" t="str">
            <v>S</v>
          </cell>
          <cell r="J778" t="str">
            <v>GBP</v>
          </cell>
          <cell r="K778">
            <v>39360</v>
          </cell>
          <cell r="L778">
            <v>39360</v>
          </cell>
          <cell r="M778">
            <v>0</v>
          </cell>
          <cell r="N778">
            <v>470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470</v>
          </cell>
          <cell r="T778">
            <v>18</v>
          </cell>
        </row>
        <row r="779">
          <cell r="A779" t="str">
            <v>RWE NPOWER</v>
          </cell>
          <cell r="B779" t="str">
            <v>90073943</v>
          </cell>
          <cell r="C779" t="str">
            <v>2007</v>
          </cell>
          <cell r="D779" t="str">
            <v>RV</v>
          </cell>
          <cell r="E779" t="str">
            <v>01</v>
          </cell>
          <cell r="F779" t="str">
            <v>0090073943</v>
          </cell>
          <cell r="G779" t="str">
            <v>0010006831</v>
          </cell>
          <cell r="H779">
            <v>0</v>
          </cell>
          <cell r="I779" t="str">
            <v>S</v>
          </cell>
          <cell r="J779" t="str">
            <v>GBP</v>
          </cell>
          <cell r="K779">
            <v>39388</v>
          </cell>
          <cell r="L779">
            <v>39388</v>
          </cell>
          <cell r="M779">
            <v>180.95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180.95</v>
          </cell>
          <cell r="T779">
            <v>-10</v>
          </cell>
        </row>
        <row r="780">
          <cell r="A780" t="str">
            <v>RWE NPOWER Total</v>
          </cell>
          <cell r="M780">
            <v>180.95</v>
          </cell>
          <cell r="N780">
            <v>470</v>
          </cell>
          <cell r="O780">
            <v>0</v>
          </cell>
          <cell r="P780">
            <v>0</v>
          </cell>
          <cell r="Q780">
            <v>0</v>
          </cell>
          <cell r="R780">
            <v>940</v>
          </cell>
          <cell r="S780">
            <v>1590.95</v>
          </cell>
        </row>
        <row r="781">
          <cell r="A781" t="str">
            <v>SDST Central Overheads</v>
          </cell>
          <cell r="B781" t="str">
            <v>90065744</v>
          </cell>
          <cell r="C781" t="str">
            <v>2007</v>
          </cell>
          <cell r="D781" t="str">
            <v>RZ</v>
          </cell>
          <cell r="E781" t="str">
            <v>01</v>
          </cell>
          <cell r="F781" t="str">
            <v>0090065744</v>
          </cell>
          <cell r="G781" t="str">
            <v>4100133357</v>
          </cell>
          <cell r="H781">
            <v>0</v>
          </cell>
          <cell r="I781" t="str">
            <v>S</v>
          </cell>
          <cell r="J781" t="str">
            <v>GBP</v>
          </cell>
          <cell r="K781">
            <v>39365</v>
          </cell>
          <cell r="L781">
            <v>39365</v>
          </cell>
          <cell r="M781">
            <v>0</v>
          </cell>
          <cell r="N781">
            <v>0</v>
          </cell>
          <cell r="O781">
            <v>1000</v>
          </cell>
          <cell r="P781">
            <v>0</v>
          </cell>
          <cell r="Q781">
            <v>0</v>
          </cell>
          <cell r="R781">
            <v>0</v>
          </cell>
          <cell r="S781">
            <v>1000</v>
          </cell>
          <cell r="T781">
            <v>43</v>
          </cell>
        </row>
        <row r="782">
          <cell r="A782" t="str">
            <v>SDST Central Overheads</v>
          </cell>
          <cell r="B782" t="str">
            <v>90066125</v>
          </cell>
          <cell r="C782" t="str">
            <v>2007</v>
          </cell>
          <cell r="D782" t="str">
            <v>RV</v>
          </cell>
          <cell r="E782" t="str">
            <v>01</v>
          </cell>
          <cell r="F782" t="str">
            <v>0090066125</v>
          </cell>
          <cell r="G782" t="str">
            <v>4100107948</v>
          </cell>
          <cell r="H782">
            <v>0</v>
          </cell>
          <cell r="I782" t="str">
            <v>S</v>
          </cell>
          <cell r="J782" t="str">
            <v>GBP</v>
          </cell>
          <cell r="K782">
            <v>39366</v>
          </cell>
          <cell r="L782">
            <v>39366</v>
          </cell>
          <cell r="M782">
            <v>0</v>
          </cell>
          <cell r="N782">
            <v>0</v>
          </cell>
          <cell r="O782">
            <v>2700</v>
          </cell>
          <cell r="P782">
            <v>0</v>
          </cell>
          <cell r="Q782">
            <v>0</v>
          </cell>
          <cell r="R782">
            <v>0</v>
          </cell>
          <cell r="S782">
            <v>2700</v>
          </cell>
          <cell r="T782">
            <v>42</v>
          </cell>
        </row>
        <row r="783">
          <cell r="A783" t="str">
            <v>SDST Central Overheads Total</v>
          </cell>
          <cell r="M783">
            <v>0</v>
          </cell>
          <cell r="N783">
            <v>0</v>
          </cell>
          <cell r="O783">
            <v>3700</v>
          </cell>
          <cell r="P783">
            <v>0</v>
          </cell>
          <cell r="Q783">
            <v>0</v>
          </cell>
          <cell r="R783">
            <v>0</v>
          </cell>
          <cell r="S783">
            <v>3700</v>
          </cell>
        </row>
        <row r="784">
          <cell r="A784" t="str">
            <v>Serco Group Insurance</v>
          </cell>
          <cell r="B784" t="str">
            <v>90072577</v>
          </cell>
          <cell r="C784" t="str">
            <v>2007</v>
          </cell>
          <cell r="D784" t="str">
            <v>RZ</v>
          </cell>
          <cell r="E784" t="str">
            <v>01</v>
          </cell>
          <cell r="F784" t="str">
            <v>0090072577</v>
          </cell>
          <cell r="G784" t="str">
            <v>4100137011</v>
          </cell>
          <cell r="H784">
            <v>0</v>
          </cell>
          <cell r="I784" t="str">
            <v>S</v>
          </cell>
          <cell r="J784" t="str">
            <v>GBP</v>
          </cell>
          <cell r="K784">
            <v>39384</v>
          </cell>
          <cell r="L784">
            <v>39384</v>
          </cell>
          <cell r="M784">
            <v>0</v>
          </cell>
          <cell r="N784">
            <v>5015.2700000000004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5015.2700000000004</v>
          </cell>
          <cell r="T784">
            <v>24</v>
          </cell>
        </row>
        <row r="785">
          <cell r="A785" t="str">
            <v>Serco Group Insurance Total</v>
          </cell>
          <cell r="M785">
            <v>0</v>
          </cell>
          <cell r="N785">
            <v>5015.2700000000004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5015.2700000000004</v>
          </cell>
        </row>
        <row r="786">
          <cell r="A786" t="str">
            <v>Serco Home Affairs,Pavillion One</v>
          </cell>
          <cell r="B786" t="str">
            <v>90043405</v>
          </cell>
          <cell r="C786" t="str">
            <v>2007</v>
          </cell>
          <cell r="D786" t="str">
            <v>RV</v>
          </cell>
          <cell r="E786" t="str">
            <v>01</v>
          </cell>
          <cell r="F786" t="str">
            <v>0090043405</v>
          </cell>
          <cell r="G786" t="str">
            <v>0090043405</v>
          </cell>
          <cell r="H786">
            <v>0</v>
          </cell>
          <cell r="I786" t="str">
            <v>S</v>
          </cell>
          <cell r="J786" t="str">
            <v>GBP</v>
          </cell>
          <cell r="K786">
            <v>39297</v>
          </cell>
          <cell r="L786">
            <v>39297</v>
          </cell>
          <cell r="M786">
            <v>0</v>
          </cell>
          <cell r="N786">
            <v>0</v>
          </cell>
          <cell r="O786">
            <v>0</v>
          </cell>
          <cell r="P786">
            <v>12610</v>
          </cell>
          <cell r="Q786">
            <v>0</v>
          </cell>
          <cell r="R786">
            <v>0</v>
          </cell>
          <cell r="S786">
            <v>12610</v>
          </cell>
          <cell r="T786">
            <v>81</v>
          </cell>
        </row>
        <row r="787">
          <cell r="A787" t="str">
            <v>Serco Home Affairs,Pavillion One Total</v>
          </cell>
          <cell r="M787">
            <v>0</v>
          </cell>
          <cell r="N787">
            <v>0</v>
          </cell>
          <cell r="O787">
            <v>0</v>
          </cell>
          <cell r="P787">
            <v>12610</v>
          </cell>
          <cell r="Q787">
            <v>0</v>
          </cell>
          <cell r="R787">
            <v>0</v>
          </cell>
          <cell r="S787">
            <v>12610</v>
          </cell>
        </row>
        <row r="788">
          <cell r="A788" t="str">
            <v>Serco North America</v>
          </cell>
          <cell r="B788" t="str">
            <v>90061853</v>
          </cell>
          <cell r="C788" t="str">
            <v>2007</v>
          </cell>
          <cell r="D788" t="str">
            <v>RV</v>
          </cell>
          <cell r="E788" t="str">
            <v>01</v>
          </cell>
          <cell r="F788" t="str">
            <v>0090061853</v>
          </cell>
          <cell r="G788" t="str">
            <v>00700.001.050</v>
          </cell>
          <cell r="H788">
            <v>0</v>
          </cell>
          <cell r="I788" t="str">
            <v>S</v>
          </cell>
          <cell r="J788" t="str">
            <v>GBP</v>
          </cell>
          <cell r="K788">
            <v>39357</v>
          </cell>
          <cell r="L788">
            <v>39357</v>
          </cell>
          <cell r="M788">
            <v>0</v>
          </cell>
          <cell r="N788">
            <v>0</v>
          </cell>
          <cell r="O788">
            <v>2700</v>
          </cell>
          <cell r="P788">
            <v>0</v>
          </cell>
          <cell r="Q788">
            <v>0</v>
          </cell>
          <cell r="R788">
            <v>0</v>
          </cell>
          <cell r="S788">
            <v>2700</v>
          </cell>
          <cell r="T788">
            <v>37</v>
          </cell>
        </row>
        <row r="789">
          <cell r="A789" t="str">
            <v>Serco North America Total</v>
          </cell>
          <cell r="M789">
            <v>0</v>
          </cell>
          <cell r="N789">
            <v>0</v>
          </cell>
          <cell r="O789">
            <v>2700</v>
          </cell>
          <cell r="P789">
            <v>0</v>
          </cell>
          <cell r="Q789">
            <v>0</v>
          </cell>
          <cell r="R789">
            <v>0</v>
          </cell>
          <cell r="S789">
            <v>2700</v>
          </cell>
        </row>
        <row r="790">
          <cell r="A790" t="str">
            <v>SERCO RAIL OPERATIONS</v>
          </cell>
          <cell r="B790" t="str">
            <v>90074023</v>
          </cell>
          <cell r="C790" t="str">
            <v>2007</v>
          </cell>
          <cell r="D790" t="str">
            <v>RZ</v>
          </cell>
          <cell r="E790" t="str">
            <v>01</v>
          </cell>
          <cell r="F790" t="str">
            <v>0090074023</v>
          </cell>
          <cell r="G790" t="str">
            <v>4100147785</v>
          </cell>
          <cell r="H790">
            <v>0</v>
          </cell>
          <cell r="I790" t="str">
            <v>S</v>
          </cell>
          <cell r="J790" t="str">
            <v>GBP</v>
          </cell>
          <cell r="K790">
            <v>39388</v>
          </cell>
          <cell r="L790">
            <v>39388</v>
          </cell>
          <cell r="M790">
            <v>0</v>
          </cell>
          <cell r="N790">
            <v>1735.91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1735.91</v>
          </cell>
          <cell r="T790">
            <v>20</v>
          </cell>
        </row>
        <row r="791">
          <cell r="A791" t="str">
            <v>SERCO RAIL OPERATIONS</v>
          </cell>
          <cell r="B791" t="str">
            <v>90078040</v>
          </cell>
          <cell r="C791" t="str">
            <v>2007</v>
          </cell>
          <cell r="D791" t="str">
            <v>RV</v>
          </cell>
          <cell r="E791" t="str">
            <v>01</v>
          </cell>
          <cell r="F791" t="str">
            <v>0090078040</v>
          </cell>
          <cell r="G791" t="str">
            <v>0001010359</v>
          </cell>
          <cell r="H791">
            <v>0</v>
          </cell>
          <cell r="I791" t="str">
            <v>S</v>
          </cell>
          <cell r="J791" t="str">
            <v>GBP</v>
          </cell>
          <cell r="K791">
            <v>39405</v>
          </cell>
          <cell r="L791">
            <v>39405</v>
          </cell>
          <cell r="M791">
            <v>0</v>
          </cell>
          <cell r="N791">
            <v>400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400</v>
          </cell>
          <cell r="T791">
            <v>3</v>
          </cell>
        </row>
        <row r="792">
          <cell r="A792" t="str">
            <v>SERCO RAIL OPERATIONS</v>
          </cell>
          <cell r="B792" t="str">
            <v>90078041</v>
          </cell>
          <cell r="C792" t="str">
            <v>2007</v>
          </cell>
          <cell r="D792" t="str">
            <v>RV</v>
          </cell>
          <cell r="E792" t="str">
            <v>01</v>
          </cell>
          <cell r="F792" t="str">
            <v>0090078041</v>
          </cell>
          <cell r="G792" t="str">
            <v>0001010359</v>
          </cell>
          <cell r="H792">
            <v>0</v>
          </cell>
          <cell r="I792" t="str">
            <v>S</v>
          </cell>
          <cell r="J792" t="str">
            <v>GBP</v>
          </cell>
          <cell r="K792">
            <v>39405</v>
          </cell>
          <cell r="L792">
            <v>39405</v>
          </cell>
          <cell r="M792">
            <v>0</v>
          </cell>
          <cell r="N792">
            <v>1300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1300</v>
          </cell>
          <cell r="T792">
            <v>3</v>
          </cell>
        </row>
        <row r="793">
          <cell r="A793" t="str">
            <v>SERCO RAIL OPERATIONS</v>
          </cell>
          <cell r="B793" t="str">
            <v>90078042</v>
          </cell>
          <cell r="C793" t="str">
            <v>2007</v>
          </cell>
          <cell r="D793" t="str">
            <v>RV</v>
          </cell>
          <cell r="E793" t="str">
            <v>01</v>
          </cell>
          <cell r="F793" t="str">
            <v>0090078042</v>
          </cell>
          <cell r="G793" t="str">
            <v>0001010359</v>
          </cell>
          <cell r="H793">
            <v>0</v>
          </cell>
          <cell r="I793" t="str">
            <v>S</v>
          </cell>
          <cell r="J793" t="str">
            <v>GBP</v>
          </cell>
          <cell r="K793">
            <v>39405</v>
          </cell>
          <cell r="L793">
            <v>39405</v>
          </cell>
          <cell r="M793">
            <v>0</v>
          </cell>
          <cell r="N793">
            <v>400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400</v>
          </cell>
          <cell r="T793">
            <v>3</v>
          </cell>
        </row>
        <row r="794">
          <cell r="A794" t="str">
            <v>SERCO RAIL OPERATIONS</v>
          </cell>
          <cell r="B794" t="str">
            <v>90078043</v>
          </cell>
          <cell r="C794" t="str">
            <v>2007</v>
          </cell>
          <cell r="D794" t="str">
            <v>RV</v>
          </cell>
          <cell r="E794" t="str">
            <v>01</v>
          </cell>
          <cell r="F794" t="str">
            <v>0090078043</v>
          </cell>
          <cell r="G794" t="str">
            <v>0001010359</v>
          </cell>
          <cell r="H794">
            <v>0</v>
          </cell>
          <cell r="I794" t="str">
            <v>S</v>
          </cell>
          <cell r="J794" t="str">
            <v>GBP</v>
          </cell>
          <cell r="K794">
            <v>39405</v>
          </cell>
          <cell r="L794">
            <v>39405</v>
          </cell>
          <cell r="M794">
            <v>0</v>
          </cell>
          <cell r="N794">
            <v>1250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1250</v>
          </cell>
          <cell r="T794">
            <v>3</v>
          </cell>
        </row>
        <row r="795">
          <cell r="A795" t="str">
            <v>SERCO RAIL OPERATIONS</v>
          </cell>
          <cell r="B795" t="str">
            <v>90078044</v>
          </cell>
          <cell r="C795" t="str">
            <v>2007</v>
          </cell>
          <cell r="D795" t="str">
            <v>RV</v>
          </cell>
          <cell r="E795" t="str">
            <v>01</v>
          </cell>
          <cell r="F795" t="str">
            <v>0090078044</v>
          </cell>
          <cell r="G795" t="str">
            <v>0001010359</v>
          </cell>
          <cell r="H795">
            <v>0</v>
          </cell>
          <cell r="I795" t="str">
            <v>S</v>
          </cell>
          <cell r="J795" t="str">
            <v>GBP</v>
          </cell>
          <cell r="K795">
            <v>39405</v>
          </cell>
          <cell r="L795">
            <v>39405</v>
          </cell>
          <cell r="M795">
            <v>0</v>
          </cell>
          <cell r="N795">
            <v>278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278</v>
          </cell>
          <cell r="T795">
            <v>3</v>
          </cell>
        </row>
        <row r="796">
          <cell r="A796" t="str">
            <v>SERCO RAIL OPERATIONS</v>
          </cell>
          <cell r="B796" t="str">
            <v>90078816</v>
          </cell>
          <cell r="C796" t="str">
            <v>2007</v>
          </cell>
          <cell r="D796" t="str">
            <v>RZ</v>
          </cell>
          <cell r="E796" t="str">
            <v>01</v>
          </cell>
          <cell r="F796" t="str">
            <v>0090078816</v>
          </cell>
          <cell r="G796" t="str">
            <v>4100145886</v>
          </cell>
          <cell r="H796">
            <v>0</v>
          </cell>
          <cell r="I796" t="str">
            <v>S</v>
          </cell>
          <cell r="J796" t="str">
            <v>GBP</v>
          </cell>
          <cell r="K796">
            <v>39407</v>
          </cell>
          <cell r="L796">
            <v>39407</v>
          </cell>
          <cell r="M796">
            <v>0</v>
          </cell>
          <cell r="N796">
            <v>800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800</v>
          </cell>
          <cell r="T796">
            <v>1</v>
          </cell>
        </row>
        <row r="797">
          <cell r="A797" t="str">
            <v>SERCO RAIL OPERATIONS Total</v>
          </cell>
          <cell r="M797">
            <v>0</v>
          </cell>
          <cell r="N797">
            <v>6163.91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6163.91</v>
          </cell>
        </row>
        <row r="798">
          <cell r="A798" t="str">
            <v>SGS - Leisure</v>
          </cell>
          <cell r="B798" t="str">
            <v>90076297</v>
          </cell>
          <cell r="C798" t="str">
            <v>2007</v>
          </cell>
          <cell r="D798" t="str">
            <v>RV</v>
          </cell>
          <cell r="E798" t="str">
            <v>01</v>
          </cell>
          <cell r="F798" t="str">
            <v>0090076297</v>
          </cell>
          <cell r="G798" t="str">
            <v>0090076297</v>
          </cell>
          <cell r="H798">
            <v>0</v>
          </cell>
          <cell r="I798" t="str">
            <v>S</v>
          </cell>
          <cell r="J798" t="str">
            <v>GBP</v>
          </cell>
          <cell r="K798">
            <v>39398</v>
          </cell>
          <cell r="L798">
            <v>39398</v>
          </cell>
          <cell r="M798">
            <v>2700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2700</v>
          </cell>
          <cell r="T798">
            <v>-4</v>
          </cell>
        </row>
        <row r="799">
          <cell r="A799" t="str">
            <v>SGS - Leisure Total</v>
          </cell>
          <cell r="M799">
            <v>2700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2700</v>
          </cell>
        </row>
        <row r="800">
          <cell r="A800" t="str">
            <v>SIEMENS SHARED SERVICES</v>
          </cell>
          <cell r="B800" t="str">
            <v>90047840</v>
          </cell>
          <cell r="C800" t="str">
            <v>2007</v>
          </cell>
          <cell r="D800" t="str">
            <v>RV</v>
          </cell>
          <cell r="E800" t="str">
            <v>01</v>
          </cell>
          <cell r="F800" t="str">
            <v>0090047840</v>
          </cell>
          <cell r="G800" t="str">
            <v>0010006839</v>
          </cell>
          <cell r="H800">
            <v>0</v>
          </cell>
          <cell r="I800" t="str">
            <v>S</v>
          </cell>
          <cell r="J800" t="str">
            <v>GBP</v>
          </cell>
          <cell r="K800">
            <v>39315</v>
          </cell>
          <cell r="L800">
            <v>39315</v>
          </cell>
          <cell r="M800">
            <v>0</v>
          </cell>
          <cell r="N800">
            <v>0</v>
          </cell>
          <cell r="O800">
            <v>0</v>
          </cell>
          <cell r="P800">
            <v>611</v>
          </cell>
          <cell r="Q800">
            <v>0</v>
          </cell>
          <cell r="R800">
            <v>0</v>
          </cell>
          <cell r="S800">
            <v>611</v>
          </cell>
          <cell r="T800">
            <v>63</v>
          </cell>
        </row>
        <row r="801">
          <cell r="A801" t="str">
            <v>SIEMENS SHARED SERVICES</v>
          </cell>
          <cell r="B801" t="str">
            <v>90060086</v>
          </cell>
          <cell r="C801" t="str">
            <v>2007</v>
          </cell>
          <cell r="D801" t="str">
            <v>RV</v>
          </cell>
          <cell r="E801" t="str">
            <v>01</v>
          </cell>
          <cell r="F801" t="str">
            <v>0090060086</v>
          </cell>
          <cell r="G801" t="str">
            <v>0010006839</v>
          </cell>
          <cell r="H801">
            <v>0</v>
          </cell>
          <cell r="I801" t="str">
            <v>S</v>
          </cell>
          <cell r="J801" t="str">
            <v>GBP</v>
          </cell>
          <cell r="K801">
            <v>39352</v>
          </cell>
          <cell r="L801">
            <v>39352</v>
          </cell>
          <cell r="M801">
            <v>0</v>
          </cell>
          <cell r="N801">
            <v>1192.6300000000001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1192.6300000000001</v>
          </cell>
          <cell r="T801">
            <v>26</v>
          </cell>
        </row>
        <row r="802">
          <cell r="A802" t="str">
            <v>SIEMENS SHARED SERVICES</v>
          </cell>
          <cell r="B802" t="str">
            <v>90072795</v>
          </cell>
          <cell r="C802" t="str">
            <v>2007</v>
          </cell>
          <cell r="D802" t="str">
            <v>RV</v>
          </cell>
          <cell r="E802" t="str">
            <v>01</v>
          </cell>
          <cell r="F802" t="str">
            <v>0090072795</v>
          </cell>
          <cell r="G802" t="str">
            <v>0010006839</v>
          </cell>
          <cell r="H802">
            <v>0</v>
          </cell>
          <cell r="I802" t="str">
            <v>S</v>
          </cell>
          <cell r="J802" t="str">
            <v>GBP</v>
          </cell>
          <cell r="K802">
            <v>39385</v>
          </cell>
          <cell r="L802">
            <v>39385</v>
          </cell>
          <cell r="M802">
            <v>763.75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763.75</v>
          </cell>
          <cell r="T802">
            <v>-7</v>
          </cell>
        </row>
        <row r="803">
          <cell r="A803" t="str">
            <v>SIEMENS SHARED SERVICES</v>
          </cell>
          <cell r="B803" t="str">
            <v>90072796</v>
          </cell>
          <cell r="C803" t="str">
            <v>2007</v>
          </cell>
          <cell r="D803" t="str">
            <v>RV</v>
          </cell>
          <cell r="E803" t="str">
            <v>01</v>
          </cell>
          <cell r="F803" t="str">
            <v>0090072796</v>
          </cell>
          <cell r="G803" t="str">
            <v>0010006839</v>
          </cell>
          <cell r="H803">
            <v>0</v>
          </cell>
          <cell r="I803" t="str">
            <v>S</v>
          </cell>
          <cell r="J803" t="str">
            <v>GBP</v>
          </cell>
          <cell r="K803">
            <v>39385</v>
          </cell>
          <cell r="L803">
            <v>39385</v>
          </cell>
          <cell r="M803">
            <v>940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940</v>
          </cell>
          <cell r="T803">
            <v>-7</v>
          </cell>
        </row>
        <row r="804">
          <cell r="A804" t="str">
            <v>SIEMENS SHARED SERVICES Total</v>
          </cell>
          <cell r="M804">
            <v>1703.75</v>
          </cell>
          <cell r="N804">
            <v>1192.6300000000001</v>
          </cell>
          <cell r="O804">
            <v>0</v>
          </cell>
          <cell r="P804">
            <v>611</v>
          </cell>
          <cell r="Q804">
            <v>0</v>
          </cell>
          <cell r="R804">
            <v>0</v>
          </cell>
          <cell r="S804">
            <v>3507.38</v>
          </cell>
        </row>
        <row r="805">
          <cell r="A805" t="str">
            <v>SIT - Metrolink</v>
          </cell>
          <cell r="B805" t="str">
            <v>90050773</v>
          </cell>
          <cell r="C805" t="str">
            <v>2007</v>
          </cell>
          <cell r="D805" t="str">
            <v>RV</v>
          </cell>
          <cell r="E805" t="str">
            <v>01</v>
          </cell>
          <cell r="F805" t="str">
            <v>0090050773</v>
          </cell>
          <cell r="G805" t="str">
            <v>0090050773</v>
          </cell>
          <cell r="H805">
            <v>0</v>
          </cell>
          <cell r="I805" t="str">
            <v>S</v>
          </cell>
          <cell r="J805" t="str">
            <v>GBP</v>
          </cell>
          <cell r="K805">
            <v>39325</v>
          </cell>
          <cell r="L805">
            <v>39325</v>
          </cell>
          <cell r="M805">
            <v>0</v>
          </cell>
          <cell r="N805">
            <v>0</v>
          </cell>
          <cell r="O805">
            <v>0</v>
          </cell>
          <cell r="P805">
            <v>580</v>
          </cell>
          <cell r="Q805">
            <v>0</v>
          </cell>
          <cell r="R805">
            <v>0</v>
          </cell>
          <cell r="S805">
            <v>580</v>
          </cell>
          <cell r="T805">
            <v>69</v>
          </cell>
        </row>
        <row r="806">
          <cell r="A806" t="str">
            <v>SIT - Metrolink Total</v>
          </cell>
          <cell r="M806">
            <v>0</v>
          </cell>
          <cell r="N806">
            <v>0</v>
          </cell>
          <cell r="O806">
            <v>0</v>
          </cell>
          <cell r="P806">
            <v>580</v>
          </cell>
          <cell r="Q806">
            <v>0</v>
          </cell>
          <cell r="R806">
            <v>0</v>
          </cell>
          <cell r="S806">
            <v>580</v>
          </cell>
        </row>
        <row r="807">
          <cell r="A807" t="str">
            <v>SKB - SVENSK KARNBRANSLEHANTERING A</v>
          </cell>
          <cell r="B807" t="str">
            <v>90069669</v>
          </cell>
          <cell r="C807" t="str">
            <v>2007</v>
          </cell>
          <cell r="D807" t="str">
            <v>RV</v>
          </cell>
          <cell r="E807" t="str">
            <v>01</v>
          </cell>
          <cell r="F807" t="str">
            <v>0090069669</v>
          </cell>
          <cell r="G807" t="str">
            <v>0010011065</v>
          </cell>
          <cell r="H807">
            <v>0</v>
          </cell>
          <cell r="I807" t="str">
            <v>S</v>
          </cell>
          <cell r="J807" t="str">
            <v>GBP</v>
          </cell>
          <cell r="K807">
            <v>39378</v>
          </cell>
          <cell r="L807">
            <v>39378</v>
          </cell>
          <cell r="M807">
            <v>0</v>
          </cell>
          <cell r="N807">
            <v>14139.91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14139.91</v>
          </cell>
          <cell r="T807">
            <v>0</v>
          </cell>
        </row>
        <row r="808">
          <cell r="A808" t="str">
            <v>SKB - SVENSK KARNBRANSLEHANTERING A</v>
          </cell>
          <cell r="B808" t="str">
            <v>90069670</v>
          </cell>
          <cell r="C808" t="str">
            <v>2007</v>
          </cell>
          <cell r="D808" t="str">
            <v>RV</v>
          </cell>
          <cell r="E808" t="str">
            <v>01</v>
          </cell>
          <cell r="F808" t="str">
            <v>0090069670</v>
          </cell>
          <cell r="G808" t="str">
            <v>0010011065</v>
          </cell>
          <cell r="H808">
            <v>0</v>
          </cell>
          <cell r="I808" t="str">
            <v>S</v>
          </cell>
          <cell r="J808" t="str">
            <v>GBP</v>
          </cell>
          <cell r="K808">
            <v>39378</v>
          </cell>
          <cell r="L808">
            <v>39378</v>
          </cell>
          <cell r="M808">
            <v>0</v>
          </cell>
          <cell r="N808">
            <v>6822.39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6822.39</v>
          </cell>
          <cell r="T808">
            <v>0</v>
          </cell>
        </row>
        <row r="809">
          <cell r="A809" t="str">
            <v>SKB - SVENSK KARNBRANSLEHANTERING A</v>
          </cell>
          <cell r="B809" t="str">
            <v>90074591</v>
          </cell>
          <cell r="C809" t="str">
            <v>2007</v>
          </cell>
          <cell r="D809" t="str">
            <v>RV</v>
          </cell>
          <cell r="E809" t="str">
            <v>01</v>
          </cell>
          <cell r="F809" t="str">
            <v>0090074591</v>
          </cell>
          <cell r="G809" t="str">
            <v>0010011065</v>
          </cell>
          <cell r="H809">
            <v>0</v>
          </cell>
          <cell r="I809" t="str">
            <v>S</v>
          </cell>
          <cell r="J809" t="str">
            <v>GBP</v>
          </cell>
          <cell r="K809">
            <v>39392</v>
          </cell>
          <cell r="L809">
            <v>39392</v>
          </cell>
          <cell r="M809">
            <v>31873.49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31873.49</v>
          </cell>
          <cell r="T809">
            <v>-14</v>
          </cell>
        </row>
        <row r="810">
          <cell r="A810" t="str">
            <v>SKB - SVENSK KARNBRANSLEHANTERING A</v>
          </cell>
          <cell r="B810" t="str">
            <v>90074932</v>
          </cell>
          <cell r="C810" t="str">
            <v>2007</v>
          </cell>
          <cell r="D810" t="str">
            <v>RV</v>
          </cell>
          <cell r="E810" t="str">
            <v>01</v>
          </cell>
          <cell r="F810" t="str">
            <v>0090074932</v>
          </cell>
          <cell r="G810" t="str">
            <v>0010011065</v>
          </cell>
          <cell r="H810">
            <v>0</v>
          </cell>
          <cell r="I810" t="str">
            <v>S</v>
          </cell>
          <cell r="J810" t="str">
            <v>GBP</v>
          </cell>
          <cell r="K810">
            <v>39394</v>
          </cell>
          <cell r="L810">
            <v>39394</v>
          </cell>
          <cell r="M810">
            <v>33000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33000</v>
          </cell>
          <cell r="T810">
            <v>-16</v>
          </cell>
        </row>
        <row r="811">
          <cell r="A811" t="str">
            <v>SKB - SVENSK KARNBRANSLEHANTERING A</v>
          </cell>
          <cell r="B811" t="str">
            <v>90074933</v>
          </cell>
          <cell r="C811" t="str">
            <v>2007</v>
          </cell>
          <cell r="D811" t="str">
            <v>RV</v>
          </cell>
          <cell r="E811" t="str">
            <v>01</v>
          </cell>
          <cell r="F811" t="str">
            <v>0090074933</v>
          </cell>
          <cell r="G811" t="str">
            <v>0010011065</v>
          </cell>
          <cell r="H811">
            <v>0</v>
          </cell>
          <cell r="I811" t="str">
            <v>S</v>
          </cell>
          <cell r="J811" t="str">
            <v>GBP</v>
          </cell>
          <cell r="K811">
            <v>39394</v>
          </cell>
          <cell r="L811">
            <v>39394</v>
          </cell>
          <cell r="M811">
            <v>60000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60000</v>
          </cell>
          <cell r="T811">
            <v>-16</v>
          </cell>
        </row>
        <row r="812">
          <cell r="A812" t="str">
            <v>SKB - SVENSK KARNBRANSLEHANTERING A Total</v>
          </cell>
          <cell r="M812">
            <v>124873.49</v>
          </cell>
          <cell r="N812">
            <v>20962.3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145835.79</v>
          </cell>
        </row>
        <row r="813">
          <cell r="A813" t="str">
            <v>SOUTH EASTERN</v>
          </cell>
          <cell r="B813" t="str">
            <v>400023965</v>
          </cell>
          <cell r="C813" t="str">
            <v>2007</v>
          </cell>
          <cell r="D813" t="str">
            <v>UF</v>
          </cell>
          <cell r="E813" t="str">
            <v>01</v>
          </cell>
          <cell r="F813" t="str">
            <v>5065570</v>
          </cell>
          <cell r="G813" t="str">
            <v>E.001786</v>
          </cell>
          <cell r="H813" t="str">
            <v>AGR:LS-5065570:7714330-</v>
          </cell>
          <cell r="I813" t="str">
            <v>S</v>
          </cell>
          <cell r="J813" t="str">
            <v>GBP</v>
          </cell>
          <cell r="K813">
            <v>39263</v>
          </cell>
          <cell r="L813">
            <v>39141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1292.5</v>
          </cell>
          <cell r="S813">
            <v>1292.5</v>
          </cell>
          <cell r="T813">
            <v>237</v>
          </cell>
        </row>
        <row r="814">
          <cell r="A814" t="str">
            <v>SOUTH EASTERN</v>
          </cell>
          <cell r="B814" t="str">
            <v>400024296</v>
          </cell>
          <cell r="C814" t="str">
            <v>2007</v>
          </cell>
          <cell r="D814" t="str">
            <v>UF</v>
          </cell>
          <cell r="E814" t="str">
            <v>01</v>
          </cell>
          <cell r="F814" t="str">
            <v>5067063</v>
          </cell>
          <cell r="G814" t="str">
            <v>E.001786</v>
          </cell>
          <cell r="H814" t="str">
            <v>AGR:LS-5067063:7714330-</v>
          </cell>
          <cell r="I814" t="str">
            <v>S</v>
          </cell>
          <cell r="J814" t="str">
            <v>GBP</v>
          </cell>
          <cell r="K814">
            <v>39263</v>
          </cell>
          <cell r="L814">
            <v>39232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172.73</v>
          </cell>
          <cell r="S814">
            <v>172.73</v>
          </cell>
          <cell r="T814">
            <v>146</v>
          </cell>
        </row>
        <row r="815">
          <cell r="A815" t="str">
            <v>SOUTH EASTERN</v>
          </cell>
          <cell r="B815" t="str">
            <v>400024346</v>
          </cell>
          <cell r="C815" t="str">
            <v>2007</v>
          </cell>
          <cell r="D815" t="str">
            <v>UF</v>
          </cell>
          <cell r="E815" t="str">
            <v>01</v>
          </cell>
          <cell r="F815" t="str">
            <v>5067141</v>
          </cell>
          <cell r="G815" t="str">
            <v>E.001786</v>
          </cell>
          <cell r="H815" t="str">
            <v>AGR:LS-5067141:7714330-</v>
          </cell>
          <cell r="I815" t="str">
            <v>S</v>
          </cell>
          <cell r="J815" t="str">
            <v>GBP</v>
          </cell>
          <cell r="K815">
            <v>39263</v>
          </cell>
          <cell r="L815">
            <v>39238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428.11</v>
          </cell>
          <cell r="S815">
            <v>428.11</v>
          </cell>
          <cell r="T815">
            <v>140</v>
          </cell>
        </row>
        <row r="816">
          <cell r="A816" t="str">
            <v>SOUTH EASTERN</v>
          </cell>
          <cell r="B816" t="str">
            <v>400024352</v>
          </cell>
          <cell r="C816" t="str">
            <v>2007</v>
          </cell>
          <cell r="D816" t="str">
            <v>UF</v>
          </cell>
          <cell r="E816" t="str">
            <v>01</v>
          </cell>
          <cell r="F816" t="str">
            <v>5067147</v>
          </cell>
          <cell r="G816" t="str">
            <v>E.001786</v>
          </cell>
          <cell r="H816" t="str">
            <v>AGR:LS-5067147:7714330-</v>
          </cell>
          <cell r="I816" t="str">
            <v>S</v>
          </cell>
          <cell r="J816" t="str">
            <v>GBP</v>
          </cell>
          <cell r="K816">
            <v>39263</v>
          </cell>
          <cell r="L816">
            <v>39238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49.35</v>
          </cell>
          <cell r="S816">
            <v>49.35</v>
          </cell>
          <cell r="T816">
            <v>140</v>
          </cell>
        </row>
        <row r="817">
          <cell r="A817" t="str">
            <v>SOUTH EASTERN</v>
          </cell>
          <cell r="B817" t="str">
            <v>400024456</v>
          </cell>
          <cell r="C817" t="str">
            <v>2007</v>
          </cell>
          <cell r="D817" t="str">
            <v>UF</v>
          </cell>
          <cell r="E817" t="str">
            <v>01</v>
          </cell>
          <cell r="F817" t="str">
            <v>5067270</v>
          </cell>
          <cell r="G817" t="str">
            <v>E.001786</v>
          </cell>
          <cell r="H817" t="str">
            <v>AGR:LS-5067270:7714330-</v>
          </cell>
          <cell r="I817" t="str">
            <v>S</v>
          </cell>
          <cell r="J817" t="str">
            <v>GBP</v>
          </cell>
          <cell r="K817">
            <v>39263</v>
          </cell>
          <cell r="L817">
            <v>39240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12308.13</v>
          </cell>
          <cell r="S817">
            <v>12308.13</v>
          </cell>
          <cell r="T817">
            <v>138</v>
          </cell>
        </row>
        <row r="818">
          <cell r="A818" t="str">
            <v>SOUTH EASTERN</v>
          </cell>
          <cell r="B818" t="str">
            <v>400024648</v>
          </cell>
          <cell r="C818" t="str">
            <v>2007</v>
          </cell>
          <cell r="D818" t="str">
            <v>UF</v>
          </cell>
          <cell r="E818" t="str">
            <v>01</v>
          </cell>
          <cell r="F818" t="str">
            <v>5067488</v>
          </cell>
          <cell r="G818" t="str">
            <v>E.001786</v>
          </cell>
          <cell r="H818" t="str">
            <v>AGR:LS-5067488:7714330-</v>
          </cell>
          <cell r="I818" t="str">
            <v>S</v>
          </cell>
          <cell r="J818" t="str">
            <v>GBP</v>
          </cell>
          <cell r="K818">
            <v>39263</v>
          </cell>
          <cell r="L818">
            <v>39258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74.03</v>
          </cell>
          <cell r="R818">
            <v>0</v>
          </cell>
          <cell r="S818">
            <v>74.03</v>
          </cell>
          <cell r="T818">
            <v>120</v>
          </cell>
        </row>
        <row r="819">
          <cell r="A819" t="str">
            <v>SOUTH EASTERN</v>
          </cell>
          <cell r="B819" t="str">
            <v>400024665</v>
          </cell>
          <cell r="C819" t="str">
            <v>2007</v>
          </cell>
          <cell r="D819" t="str">
            <v>UF</v>
          </cell>
          <cell r="E819" t="str">
            <v>01</v>
          </cell>
          <cell r="F819" t="str">
            <v>5067508</v>
          </cell>
          <cell r="G819" t="str">
            <v>E.001786</v>
          </cell>
          <cell r="H819" t="str">
            <v>AGR:LS-5067508:7714330-</v>
          </cell>
          <cell r="I819" t="str">
            <v>S</v>
          </cell>
          <cell r="J819" t="str">
            <v>GBP</v>
          </cell>
          <cell r="K819">
            <v>39263</v>
          </cell>
          <cell r="L819">
            <v>39258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123.38</v>
          </cell>
          <cell r="R819">
            <v>0</v>
          </cell>
          <cell r="S819">
            <v>123.38</v>
          </cell>
          <cell r="T819">
            <v>120</v>
          </cell>
        </row>
        <row r="820">
          <cell r="A820" t="str">
            <v>SOUTH EASTERN</v>
          </cell>
          <cell r="B820" t="str">
            <v>400024674</v>
          </cell>
          <cell r="C820" t="str">
            <v>2007</v>
          </cell>
          <cell r="D820" t="str">
            <v>UF</v>
          </cell>
          <cell r="E820" t="str">
            <v>01</v>
          </cell>
          <cell r="F820" t="str">
            <v>5067517</v>
          </cell>
          <cell r="G820" t="str">
            <v>E.001786</v>
          </cell>
          <cell r="H820" t="str">
            <v>AGR:LS-5067517:7714330-</v>
          </cell>
          <cell r="I820" t="str">
            <v>S</v>
          </cell>
          <cell r="J820" t="str">
            <v>GBP</v>
          </cell>
          <cell r="K820">
            <v>39263</v>
          </cell>
          <cell r="L820">
            <v>39258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74.03</v>
          </cell>
          <cell r="R820">
            <v>0</v>
          </cell>
          <cell r="S820">
            <v>74.03</v>
          </cell>
          <cell r="T820">
            <v>120</v>
          </cell>
        </row>
        <row r="821">
          <cell r="A821" t="str">
            <v>SOUTH EASTERN</v>
          </cell>
          <cell r="B821" t="str">
            <v>400024737</v>
          </cell>
          <cell r="C821" t="str">
            <v>2007</v>
          </cell>
          <cell r="D821" t="str">
            <v>UF</v>
          </cell>
          <cell r="E821" t="str">
            <v>01</v>
          </cell>
          <cell r="F821" t="str">
            <v>5067596</v>
          </cell>
          <cell r="G821" t="str">
            <v>E.001786</v>
          </cell>
          <cell r="H821" t="str">
            <v>AGR:LS-5067596:7714330-</v>
          </cell>
          <cell r="I821" t="str">
            <v>S</v>
          </cell>
          <cell r="J821" t="str">
            <v>GBP</v>
          </cell>
          <cell r="K821">
            <v>39263</v>
          </cell>
          <cell r="L821">
            <v>39260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274.95</v>
          </cell>
          <cell r="R821">
            <v>0</v>
          </cell>
          <cell r="S821">
            <v>274.95</v>
          </cell>
          <cell r="T821">
            <v>118</v>
          </cell>
        </row>
        <row r="822">
          <cell r="A822" t="str">
            <v>SOUTH EASTERN</v>
          </cell>
          <cell r="B822" t="str">
            <v>90040728</v>
          </cell>
          <cell r="C822" t="str">
            <v>2007</v>
          </cell>
          <cell r="D822" t="str">
            <v>RV</v>
          </cell>
          <cell r="E822" t="str">
            <v>01</v>
          </cell>
          <cell r="F822" t="str">
            <v>0090040728</v>
          </cell>
          <cell r="G822" t="str">
            <v>0010001451</v>
          </cell>
          <cell r="H822">
            <v>0</v>
          </cell>
          <cell r="I822" t="str">
            <v>S</v>
          </cell>
          <cell r="J822" t="str">
            <v>GBP</v>
          </cell>
          <cell r="K822">
            <v>39289</v>
          </cell>
          <cell r="L822">
            <v>39289</v>
          </cell>
          <cell r="M822">
            <v>0</v>
          </cell>
          <cell r="N822">
            <v>0</v>
          </cell>
          <cell r="O822">
            <v>0</v>
          </cell>
          <cell r="P822">
            <v>51.82</v>
          </cell>
          <cell r="Q822">
            <v>0</v>
          </cell>
          <cell r="R822">
            <v>0</v>
          </cell>
          <cell r="S822">
            <v>51.82</v>
          </cell>
          <cell r="T822">
            <v>89</v>
          </cell>
        </row>
        <row r="823">
          <cell r="A823" t="str">
            <v>SOUTH EASTERN</v>
          </cell>
          <cell r="B823" t="str">
            <v>90040729</v>
          </cell>
          <cell r="C823" t="str">
            <v>2007</v>
          </cell>
          <cell r="D823" t="str">
            <v>RV</v>
          </cell>
          <cell r="E823" t="str">
            <v>01</v>
          </cell>
          <cell r="F823" t="str">
            <v>0090040729</v>
          </cell>
          <cell r="G823" t="str">
            <v>0010001451</v>
          </cell>
          <cell r="H823">
            <v>0</v>
          </cell>
          <cell r="I823" t="str">
            <v>S</v>
          </cell>
          <cell r="J823" t="str">
            <v>GBP</v>
          </cell>
          <cell r="K823">
            <v>39289</v>
          </cell>
          <cell r="L823">
            <v>39289</v>
          </cell>
          <cell r="M823">
            <v>0</v>
          </cell>
          <cell r="N823">
            <v>0</v>
          </cell>
          <cell r="O823">
            <v>0</v>
          </cell>
          <cell r="P823">
            <v>2974.56</v>
          </cell>
          <cell r="Q823">
            <v>0</v>
          </cell>
          <cell r="R823">
            <v>0</v>
          </cell>
          <cell r="S823">
            <v>2974.56</v>
          </cell>
          <cell r="T823">
            <v>89</v>
          </cell>
        </row>
        <row r="824">
          <cell r="A824" t="str">
            <v>SOUTH EASTERN</v>
          </cell>
          <cell r="B824" t="str">
            <v>90040730</v>
          </cell>
          <cell r="C824" t="str">
            <v>2007</v>
          </cell>
          <cell r="D824" t="str">
            <v>RV</v>
          </cell>
          <cell r="E824" t="str">
            <v>01</v>
          </cell>
          <cell r="F824" t="str">
            <v>0090040730</v>
          </cell>
          <cell r="G824" t="str">
            <v>0010001451</v>
          </cell>
          <cell r="H824">
            <v>0</v>
          </cell>
          <cell r="I824" t="str">
            <v>S</v>
          </cell>
          <cell r="J824" t="str">
            <v>GBP</v>
          </cell>
          <cell r="K824">
            <v>39289</v>
          </cell>
          <cell r="L824">
            <v>39289</v>
          </cell>
          <cell r="M824">
            <v>0</v>
          </cell>
          <cell r="N824">
            <v>0</v>
          </cell>
          <cell r="O824">
            <v>0</v>
          </cell>
          <cell r="P824">
            <v>727.03</v>
          </cell>
          <cell r="Q824">
            <v>0</v>
          </cell>
          <cell r="R824">
            <v>0</v>
          </cell>
          <cell r="S824">
            <v>727.03</v>
          </cell>
          <cell r="T824">
            <v>89</v>
          </cell>
        </row>
        <row r="825">
          <cell r="A825" t="str">
            <v>SOUTH EASTERN</v>
          </cell>
          <cell r="B825" t="str">
            <v>90042779</v>
          </cell>
          <cell r="C825" t="str">
            <v>2007</v>
          </cell>
          <cell r="D825" t="str">
            <v>RV</v>
          </cell>
          <cell r="E825" t="str">
            <v>01</v>
          </cell>
          <cell r="F825" t="str">
            <v>0090042779</v>
          </cell>
          <cell r="G825" t="str">
            <v>0010001451</v>
          </cell>
          <cell r="H825">
            <v>0</v>
          </cell>
          <cell r="I825" t="str">
            <v>S</v>
          </cell>
          <cell r="J825" t="str">
            <v>GBP</v>
          </cell>
          <cell r="K825">
            <v>39294</v>
          </cell>
          <cell r="L825">
            <v>39294</v>
          </cell>
          <cell r="M825">
            <v>0</v>
          </cell>
          <cell r="N825">
            <v>0</v>
          </cell>
          <cell r="O825">
            <v>0</v>
          </cell>
          <cell r="P825">
            <v>1410</v>
          </cell>
          <cell r="Q825">
            <v>0</v>
          </cell>
          <cell r="R825">
            <v>0</v>
          </cell>
          <cell r="S825">
            <v>1410</v>
          </cell>
          <cell r="T825">
            <v>84</v>
          </cell>
        </row>
        <row r="826">
          <cell r="A826" t="str">
            <v>SOUTH EASTERN</v>
          </cell>
          <cell r="B826" t="str">
            <v>90047293</v>
          </cell>
          <cell r="C826" t="str">
            <v>2007</v>
          </cell>
          <cell r="D826" t="str">
            <v>RV</v>
          </cell>
          <cell r="E826" t="str">
            <v>01</v>
          </cell>
          <cell r="F826" t="str">
            <v>0090047293</v>
          </cell>
          <cell r="G826" t="str">
            <v>0010001451</v>
          </cell>
          <cell r="H826">
            <v>0</v>
          </cell>
          <cell r="I826" t="str">
            <v>S</v>
          </cell>
          <cell r="J826" t="str">
            <v>GBP</v>
          </cell>
          <cell r="K826">
            <v>39314</v>
          </cell>
          <cell r="L826">
            <v>39314</v>
          </cell>
          <cell r="M826">
            <v>0</v>
          </cell>
          <cell r="N826">
            <v>0</v>
          </cell>
          <cell r="O826">
            <v>0</v>
          </cell>
          <cell r="P826">
            <v>25.91</v>
          </cell>
          <cell r="Q826">
            <v>0</v>
          </cell>
          <cell r="R826">
            <v>0</v>
          </cell>
          <cell r="S826">
            <v>25.91</v>
          </cell>
          <cell r="T826">
            <v>64</v>
          </cell>
        </row>
        <row r="827">
          <cell r="A827" t="str">
            <v>SOUTH EASTERN</v>
          </cell>
          <cell r="B827" t="str">
            <v>90047294</v>
          </cell>
          <cell r="C827" t="str">
            <v>2007</v>
          </cell>
          <cell r="D827" t="str">
            <v>RV</v>
          </cell>
          <cell r="E827" t="str">
            <v>01</v>
          </cell>
          <cell r="F827" t="str">
            <v>0090047294</v>
          </cell>
          <cell r="G827" t="str">
            <v>0010001451</v>
          </cell>
          <cell r="H827">
            <v>0</v>
          </cell>
          <cell r="I827" t="str">
            <v>S</v>
          </cell>
          <cell r="J827" t="str">
            <v>GBP</v>
          </cell>
          <cell r="K827">
            <v>39314</v>
          </cell>
          <cell r="L827">
            <v>39314</v>
          </cell>
          <cell r="M827">
            <v>0</v>
          </cell>
          <cell r="N827">
            <v>0</v>
          </cell>
          <cell r="O827">
            <v>0</v>
          </cell>
          <cell r="P827">
            <v>25.91</v>
          </cell>
          <cell r="Q827">
            <v>0</v>
          </cell>
          <cell r="R827">
            <v>0</v>
          </cell>
          <cell r="S827">
            <v>25.91</v>
          </cell>
          <cell r="T827">
            <v>64</v>
          </cell>
        </row>
        <row r="828">
          <cell r="A828" t="str">
            <v>SOUTH EASTERN</v>
          </cell>
          <cell r="B828" t="str">
            <v>90047295</v>
          </cell>
          <cell r="C828" t="str">
            <v>2007</v>
          </cell>
          <cell r="D828" t="str">
            <v>RV</v>
          </cell>
          <cell r="E828" t="str">
            <v>01</v>
          </cell>
          <cell r="F828" t="str">
            <v>0090047295</v>
          </cell>
          <cell r="G828" t="str">
            <v>0010001451</v>
          </cell>
          <cell r="H828">
            <v>0</v>
          </cell>
          <cell r="I828" t="str">
            <v>S</v>
          </cell>
          <cell r="J828" t="str">
            <v>GBP</v>
          </cell>
          <cell r="K828">
            <v>39314</v>
          </cell>
          <cell r="L828">
            <v>39314</v>
          </cell>
          <cell r="M828">
            <v>0</v>
          </cell>
          <cell r="N828">
            <v>0</v>
          </cell>
          <cell r="O828">
            <v>0</v>
          </cell>
          <cell r="P828">
            <v>725.45</v>
          </cell>
          <cell r="Q828">
            <v>0</v>
          </cell>
          <cell r="R828">
            <v>0</v>
          </cell>
          <cell r="S828">
            <v>725.45</v>
          </cell>
          <cell r="T828">
            <v>64</v>
          </cell>
        </row>
        <row r="829">
          <cell r="A829" t="str">
            <v>SOUTH EASTERN</v>
          </cell>
          <cell r="B829" t="str">
            <v>90047296</v>
          </cell>
          <cell r="C829" t="str">
            <v>2007</v>
          </cell>
          <cell r="D829" t="str">
            <v>RV</v>
          </cell>
          <cell r="E829" t="str">
            <v>01</v>
          </cell>
          <cell r="F829" t="str">
            <v>0090047296</v>
          </cell>
          <cell r="G829" t="str">
            <v>0010001451</v>
          </cell>
          <cell r="H829">
            <v>0</v>
          </cell>
          <cell r="I829" t="str">
            <v>S</v>
          </cell>
          <cell r="J829" t="str">
            <v>GBP</v>
          </cell>
          <cell r="K829">
            <v>39314</v>
          </cell>
          <cell r="L829">
            <v>39314</v>
          </cell>
          <cell r="M829">
            <v>0</v>
          </cell>
          <cell r="N829">
            <v>0</v>
          </cell>
          <cell r="O829">
            <v>0</v>
          </cell>
          <cell r="P829">
            <v>25.91</v>
          </cell>
          <cell r="Q829">
            <v>0</v>
          </cell>
          <cell r="R829">
            <v>0</v>
          </cell>
          <cell r="S829">
            <v>25.91</v>
          </cell>
          <cell r="T829">
            <v>64</v>
          </cell>
        </row>
        <row r="830">
          <cell r="A830" t="str">
            <v>SOUTH EASTERN</v>
          </cell>
          <cell r="B830" t="str">
            <v>90059131</v>
          </cell>
          <cell r="C830" t="str">
            <v>2007</v>
          </cell>
          <cell r="D830" t="str">
            <v>RV</v>
          </cell>
          <cell r="E830" t="str">
            <v>01</v>
          </cell>
          <cell r="F830" t="str">
            <v>0090059131</v>
          </cell>
          <cell r="G830" t="str">
            <v>0010001451</v>
          </cell>
          <cell r="H830">
            <v>0</v>
          </cell>
          <cell r="I830" t="str">
            <v>S</v>
          </cell>
          <cell r="J830" t="str">
            <v>GBP</v>
          </cell>
          <cell r="K830">
            <v>39351</v>
          </cell>
          <cell r="L830">
            <v>39351</v>
          </cell>
          <cell r="M830">
            <v>0</v>
          </cell>
          <cell r="N830">
            <v>641.9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641.9</v>
          </cell>
          <cell r="T830">
            <v>27</v>
          </cell>
        </row>
        <row r="831">
          <cell r="A831" t="str">
            <v>SOUTH EASTERN</v>
          </cell>
          <cell r="B831" t="str">
            <v>90059132</v>
          </cell>
          <cell r="C831" t="str">
            <v>2007</v>
          </cell>
          <cell r="D831" t="str">
            <v>RV</v>
          </cell>
          <cell r="E831" t="str">
            <v>01</v>
          </cell>
          <cell r="F831" t="str">
            <v>0090059132</v>
          </cell>
          <cell r="G831" t="str">
            <v>0010001451</v>
          </cell>
          <cell r="H831">
            <v>0</v>
          </cell>
          <cell r="I831" t="str">
            <v>S</v>
          </cell>
          <cell r="J831" t="str">
            <v>GBP</v>
          </cell>
          <cell r="K831">
            <v>39351</v>
          </cell>
          <cell r="L831">
            <v>39351</v>
          </cell>
          <cell r="M831">
            <v>0</v>
          </cell>
          <cell r="N831">
            <v>333.11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333.11</v>
          </cell>
          <cell r="T831">
            <v>27</v>
          </cell>
        </row>
        <row r="832">
          <cell r="A832" t="str">
            <v>SOUTH EASTERN</v>
          </cell>
          <cell r="B832" t="str">
            <v>90072963</v>
          </cell>
          <cell r="C832" t="str">
            <v>2007</v>
          </cell>
          <cell r="D832" t="str">
            <v>RV</v>
          </cell>
          <cell r="E832" t="str">
            <v>01</v>
          </cell>
          <cell r="F832" t="str">
            <v>0090072963</v>
          </cell>
          <cell r="G832" t="str">
            <v>0010001451</v>
          </cell>
          <cell r="H832">
            <v>0</v>
          </cell>
          <cell r="I832" t="str">
            <v>S</v>
          </cell>
          <cell r="J832" t="str">
            <v>GBP</v>
          </cell>
          <cell r="K832">
            <v>39385</v>
          </cell>
          <cell r="L832">
            <v>39385</v>
          </cell>
          <cell r="M832">
            <v>2620.25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2620.25</v>
          </cell>
          <cell r="T832">
            <v>-7</v>
          </cell>
        </row>
        <row r="833">
          <cell r="A833" t="str">
            <v>SOUTH EASTERN</v>
          </cell>
          <cell r="B833" t="str">
            <v>90078069</v>
          </cell>
          <cell r="C833" t="str">
            <v>2007</v>
          </cell>
          <cell r="D833" t="str">
            <v>RV</v>
          </cell>
          <cell r="E833" t="str">
            <v>01</v>
          </cell>
          <cell r="F833" t="str">
            <v>0090078069</v>
          </cell>
          <cell r="G833" t="str">
            <v>0010001451</v>
          </cell>
          <cell r="H833">
            <v>0</v>
          </cell>
          <cell r="I833" t="str">
            <v>S</v>
          </cell>
          <cell r="J833" t="str">
            <v>GBP</v>
          </cell>
          <cell r="K833">
            <v>39405</v>
          </cell>
          <cell r="L833">
            <v>39405</v>
          </cell>
          <cell r="M833">
            <v>705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705</v>
          </cell>
          <cell r="T833">
            <v>-27</v>
          </cell>
        </row>
        <row r="834">
          <cell r="A834" t="str">
            <v>SOUTH EASTERN Total</v>
          </cell>
          <cell r="M834">
            <v>3325.25</v>
          </cell>
          <cell r="N834">
            <v>975.01</v>
          </cell>
          <cell r="O834">
            <v>0</v>
          </cell>
          <cell r="P834">
            <v>5966.5899999999992</v>
          </cell>
          <cell r="Q834">
            <v>546.39</v>
          </cell>
          <cell r="R834">
            <v>14250.82</v>
          </cell>
          <cell r="S834">
            <v>25064.06</v>
          </cell>
        </row>
        <row r="835">
          <cell r="A835" t="str">
            <v>SOUTH OXFORDSHIRE DISTRICT COUNCIL</v>
          </cell>
          <cell r="B835" t="str">
            <v>90076554</v>
          </cell>
          <cell r="C835" t="str">
            <v>2007</v>
          </cell>
          <cell r="D835" t="str">
            <v>RV</v>
          </cell>
          <cell r="E835" t="str">
            <v>01</v>
          </cell>
          <cell r="F835" t="str">
            <v>0090076554</v>
          </cell>
          <cell r="G835" t="str">
            <v>0010006844</v>
          </cell>
          <cell r="H835">
            <v>0</v>
          </cell>
          <cell r="I835" t="str">
            <v>S</v>
          </cell>
          <cell r="J835" t="str">
            <v>GBP</v>
          </cell>
          <cell r="K835">
            <v>39399</v>
          </cell>
          <cell r="L835">
            <v>39399</v>
          </cell>
          <cell r="M835">
            <v>6726.88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6726.88</v>
          </cell>
          <cell r="T835">
            <v>-21</v>
          </cell>
        </row>
        <row r="836">
          <cell r="A836" t="str">
            <v>SOUTH OXFORDSHIRE DISTRICT COUNCIL Total</v>
          </cell>
          <cell r="M836">
            <v>6726.88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6726.88</v>
          </cell>
        </row>
        <row r="837">
          <cell r="A837" t="str">
            <v>SOUTH WEST TRAINS LTD</v>
          </cell>
          <cell r="B837" t="str">
            <v>90048088</v>
          </cell>
          <cell r="C837" t="str">
            <v>2007</v>
          </cell>
          <cell r="D837" t="str">
            <v>RV</v>
          </cell>
          <cell r="E837" t="str">
            <v>01</v>
          </cell>
          <cell r="F837" t="str">
            <v>0090048088</v>
          </cell>
          <cell r="G837" t="str">
            <v>0010001580</v>
          </cell>
          <cell r="H837">
            <v>0</v>
          </cell>
          <cell r="I837" t="str">
            <v>S</v>
          </cell>
          <cell r="J837" t="str">
            <v>GBP</v>
          </cell>
          <cell r="K837">
            <v>39315</v>
          </cell>
          <cell r="L837">
            <v>39315</v>
          </cell>
          <cell r="M837">
            <v>0</v>
          </cell>
          <cell r="N837">
            <v>0</v>
          </cell>
          <cell r="O837">
            <v>0</v>
          </cell>
          <cell r="P837">
            <v>881.25</v>
          </cell>
          <cell r="Q837">
            <v>0</v>
          </cell>
          <cell r="R837">
            <v>0</v>
          </cell>
          <cell r="S837">
            <v>881.25</v>
          </cell>
          <cell r="T837">
            <v>63</v>
          </cell>
        </row>
        <row r="838">
          <cell r="A838" t="str">
            <v>SOUTH WEST TRAINS LTD</v>
          </cell>
          <cell r="B838" t="str">
            <v>90068817</v>
          </cell>
          <cell r="C838" t="str">
            <v>2007</v>
          </cell>
          <cell r="D838" t="str">
            <v>RV</v>
          </cell>
          <cell r="E838" t="str">
            <v>01</v>
          </cell>
          <cell r="F838" t="str">
            <v>0090068817</v>
          </cell>
          <cell r="G838" t="str">
            <v>0010001580</v>
          </cell>
          <cell r="H838">
            <v>0</v>
          </cell>
          <cell r="I838" t="str">
            <v>S</v>
          </cell>
          <cell r="J838" t="str">
            <v>GBP</v>
          </cell>
          <cell r="K838">
            <v>39377</v>
          </cell>
          <cell r="L838">
            <v>39377</v>
          </cell>
          <cell r="M838">
            <v>0</v>
          </cell>
          <cell r="N838">
            <v>3284.13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3284.13</v>
          </cell>
          <cell r="T838">
            <v>1</v>
          </cell>
        </row>
        <row r="839">
          <cell r="A839" t="str">
            <v>SOUTH WEST TRAINS LTD</v>
          </cell>
          <cell r="B839" t="str">
            <v>90071188</v>
          </cell>
          <cell r="C839" t="str">
            <v>2007</v>
          </cell>
          <cell r="D839" t="str">
            <v>RV</v>
          </cell>
          <cell r="E839" t="str">
            <v>01</v>
          </cell>
          <cell r="F839" t="str">
            <v>0090071188</v>
          </cell>
          <cell r="G839" t="str">
            <v>0010001580</v>
          </cell>
          <cell r="H839">
            <v>0</v>
          </cell>
          <cell r="I839" t="str">
            <v>S</v>
          </cell>
          <cell r="J839" t="str">
            <v>GBP</v>
          </cell>
          <cell r="K839">
            <v>39381</v>
          </cell>
          <cell r="L839">
            <v>39381</v>
          </cell>
          <cell r="M839">
            <v>25.91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25.91</v>
          </cell>
          <cell r="T839">
            <v>-3</v>
          </cell>
        </row>
        <row r="840">
          <cell r="A840" t="str">
            <v>SOUTH WEST TRAINS LTD Total</v>
          </cell>
          <cell r="M840">
            <v>25.91</v>
          </cell>
          <cell r="N840">
            <v>3284.13</v>
          </cell>
          <cell r="O840">
            <v>0</v>
          </cell>
          <cell r="P840">
            <v>881.25</v>
          </cell>
          <cell r="Q840">
            <v>0</v>
          </cell>
          <cell r="R840">
            <v>0</v>
          </cell>
          <cell r="S840">
            <v>4191.29</v>
          </cell>
        </row>
        <row r="841">
          <cell r="A841" t="str">
            <v>SOUTHERN</v>
          </cell>
          <cell r="B841" t="str">
            <v>90071213</v>
          </cell>
          <cell r="C841" t="str">
            <v>2007</v>
          </cell>
          <cell r="D841" t="str">
            <v>RV</v>
          </cell>
          <cell r="E841" t="str">
            <v>01</v>
          </cell>
          <cell r="F841" t="str">
            <v>0090071213</v>
          </cell>
          <cell r="G841" t="str">
            <v>0010007062</v>
          </cell>
          <cell r="H841">
            <v>0</v>
          </cell>
          <cell r="I841" t="str">
            <v>S</v>
          </cell>
          <cell r="J841" t="str">
            <v>GBP</v>
          </cell>
          <cell r="K841">
            <v>39381</v>
          </cell>
          <cell r="L841">
            <v>39381</v>
          </cell>
          <cell r="M841">
            <v>829.08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829.08</v>
          </cell>
          <cell r="T841">
            <v>-3</v>
          </cell>
        </row>
        <row r="842">
          <cell r="A842" t="str">
            <v>SOUTHERN</v>
          </cell>
          <cell r="B842" t="str">
            <v>90073010</v>
          </cell>
          <cell r="C842" t="str">
            <v>2007</v>
          </cell>
          <cell r="D842" t="str">
            <v>RV</v>
          </cell>
          <cell r="E842" t="str">
            <v>01</v>
          </cell>
          <cell r="F842" t="str">
            <v>0090073010</v>
          </cell>
          <cell r="G842" t="str">
            <v>0010007062</v>
          </cell>
          <cell r="H842">
            <v>0</v>
          </cell>
          <cell r="I842" t="str">
            <v>S</v>
          </cell>
          <cell r="J842" t="str">
            <v>GBP</v>
          </cell>
          <cell r="K842">
            <v>39385</v>
          </cell>
          <cell r="L842">
            <v>39385</v>
          </cell>
          <cell r="M842">
            <v>998.75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998.75</v>
          </cell>
          <cell r="T842">
            <v>-7</v>
          </cell>
        </row>
        <row r="843">
          <cell r="A843" t="str">
            <v>SOUTHERN Total</v>
          </cell>
          <cell r="M843">
            <v>1827.83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1827.83</v>
          </cell>
        </row>
        <row r="844">
          <cell r="A844" t="str">
            <v>SPRINGFIELDS FUELS LTD</v>
          </cell>
          <cell r="B844" t="str">
            <v>90066382</v>
          </cell>
          <cell r="C844" t="str">
            <v>2007</v>
          </cell>
          <cell r="D844" t="str">
            <v>RV</v>
          </cell>
          <cell r="E844" t="str">
            <v>01</v>
          </cell>
          <cell r="F844" t="str">
            <v>0090066382</v>
          </cell>
          <cell r="G844" t="str">
            <v>0010006846</v>
          </cell>
          <cell r="H844">
            <v>0</v>
          </cell>
          <cell r="I844" t="str">
            <v>S</v>
          </cell>
          <cell r="J844" t="str">
            <v>GBP</v>
          </cell>
          <cell r="K844">
            <v>39370</v>
          </cell>
          <cell r="L844">
            <v>39370</v>
          </cell>
          <cell r="M844">
            <v>0</v>
          </cell>
          <cell r="N844">
            <v>20245.25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20245.25</v>
          </cell>
          <cell r="T844">
            <v>8</v>
          </cell>
        </row>
        <row r="845">
          <cell r="A845" t="str">
            <v>SPRINGFIELDS FUELS LTD Total</v>
          </cell>
          <cell r="M845">
            <v>0</v>
          </cell>
          <cell r="N845">
            <v>20245.25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20245.25</v>
          </cell>
        </row>
        <row r="846">
          <cell r="A846" t="str">
            <v>STUDVIK UK LTD</v>
          </cell>
          <cell r="B846" t="str">
            <v>90057168</v>
          </cell>
          <cell r="C846" t="str">
            <v>2007</v>
          </cell>
          <cell r="D846" t="str">
            <v>RV</v>
          </cell>
          <cell r="E846" t="str">
            <v>01</v>
          </cell>
          <cell r="F846" t="str">
            <v>0090057168</v>
          </cell>
          <cell r="G846" t="str">
            <v>0010006849</v>
          </cell>
          <cell r="H846">
            <v>0</v>
          </cell>
          <cell r="I846" t="str">
            <v>S</v>
          </cell>
          <cell r="J846" t="str">
            <v>GBP</v>
          </cell>
          <cell r="K846">
            <v>39344</v>
          </cell>
          <cell r="L846">
            <v>39344</v>
          </cell>
          <cell r="M846">
            <v>0</v>
          </cell>
          <cell r="N846">
            <v>0</v>
          </cell>
          <cell r="O846">
            <v>45682.83</v>
          </cell>
          <cell r="P846">
            <v>0</v>
          </cell>
          <cell r="Q846">
            <v>0</v>
          </cell>
          <cell r="R846">
            <v>0</v>
          </cell>
          <cell r="S846">
            <v>45682.83</v>
          </cell>
          <cell r="T846">
            <v>34</v>
          </cell>
        </row>
        <row r="847">
          <cell r="A847" t="str">
            <v>STUDVIK UK LTD</v>
          </cell>
          <cell r="B847" t="str">
            <v>90070040</v>
          </cell>
          <cell r="C847" t="str">
            <v>2007</v>
          </cell>
          <cell r="D847" t="str">
            <v>RV</v>
          </cell>
          <cell r="E847" t="str">
            <v>01</v>
          </cell>
          <cell r="F847" t="str">
            <v>0090070040</v>
          </cell>
          <cell r="G847" t="str">
            <v>0010006849</v>
          </cell>
          <cell r="H847">
            <v>0</v>
          </cell>
          <cell r="I847" t="str">
            <v>S</v>
          </cell>
          <cell r="J847" t="str">
            <v>GBP</v>
          </cell>
          <cell r="K847">
            <v>39379</v>
          </cell>
          <cell r="L847">
            <v>39379</v>
          </cell>
          <cell r="M847">
            <v>34256.43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34256.43</v>
          </cell>
          <cell r="T847">
            <v>-1</v>
          </cell>
        </row>
        <row r="848">
          <cell r="A848" t="str">
            <v>STUDVIK UK LTD Total</v>
          </cell>
          <cell r="M848">
            <v>34256.43</v>
          </cell>
          <cell r="N848">
            <v>0</v>
          </cell>
          <cell r="O848">
            <v>45682.83</v>
          </cell>
          <cell r="P848">
            <v>0</v>
          </cell>
          <cell r="Q848">
            <v>0</v>
          </cell>
          <cell r="R848">
            <v>0</v>
          </cell>
          <cell r="S848">
            <v>79939.260000000009</v>
          </cell>
        </row>
        <row r="849">
          <cell r="A849" t="str">
            <v>TECHNI GRIND (PRESTON) MACH LTD</v>
          </cell>
          <cell r="B849" t="str">
            <v>90069441</v>
          </cell>
          <cell r="C849" t="str">
            <v>2007</v>
          </cell>
          <cell r="D849" t="str">
            <v>RV</v>
          </cell>
          <cell r="E849" t="str">
            <v>01</v>
          </cell>
          <cell r="F849" t="str">
            <v>0090069441</v>
          </cell>
          <cell r="G849" t="str">
            <v>0010006852</v>
          </cell>
          <cell r="H849">
            <v>0</v>
          </cell>
          <cell r="I849" t="str">
            <v>S</v>
          </cell>
          <cell r="J849" t="str">
            <v>GBP</v>
          </cell>
          <cell r="K849">
            <v>39378</v>
          </cell>
          <cell r="L849">
            <v>39378</v>
          </cell>
          <cell r="M849">
            <v>0</v>
          </cell>
          <cell r="N849">
            <v>492.8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492.8</v>
          </cell>
          <cell r="T849">
            <v>0</v>
          </cell>
        </row>
        <row r="850">
          <cell r="A850" t="str">
            <v>TECHNI GRIND (PRESTON) MACH LTD Total</v>
          </cell>
          <cell r="M850">
            <v>0</v>
          </cell>
          <cell r="N850">
            <v>492.8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492.8</v>
          </cell>
        </row>
        <row r="851">
          <cell r="A851" t="str">
            <v>TRACKWORK LTD</v>
          </cell>
          <cell r="B851" t="str">
            <v>90054940</v>
          </cell>
          <cell r="C851" t="str">
            <v>2007</v>
          </cell>
          <cell r="D851" t="str">
            <v>RV</v>
          </cell>
          <cell r="E851" t="str">
            <v>01</v>
          </cell>
          <cell r="F851" t="str">
            <v>0090054940</v>
          </cell>
          <cell r="G851" t="str">
            <v>0010001600</v>
          </cell>
          <cell r="H851">
            <v>0</v>
          </cell>
          <cell r="I851" t="str">
            <v>S</v>
          </cell>
          <cell r="J851" t="str">
            <v>GBP</v>
          </cell>
          <cell r="K851">
            <v>39337</v>
          </cell>
          <cell r="L851">
            <v>39337</v>
          </cell>
          <cell r="M851">
            <v>0</v>
          </cell>
          <cell r="N851">
            <v>0</v>
          </cell>
          <cell r="O851">
            <v>293.75</v>
          </cell>
          <cell r="P851">
            <v>0</v>
          </cell>
          <cell r="Q851">
            <v>0</v>
          </cell>
          <cell r="R851">
            <v>0</v>
          </cell>
          <cell r="S851">
            <v>293.75</v>
          </cell>
          <cell r="T851">
            <v>41</v>
          </cell>
        </row>
        <row r="852">
          <cell r="A852" t="str">
            <v>TRACKWORK LTD Total</v>
          </cell>
          <cell r="M852">
            <v>0</v>
          </cell>
          <cell r="N852">
            <v>0</v>
          </cell>
          <cell r="O852">
            <v>293.75</v>
          </cell>
          <cell r="P852">
            <v>0</v>
          </cell>
          <cell r="Q852">
            <v>0</v>
          </cell>
          <cell r="R852">
            <v>0</v>
          </cell>
          <cell r="S852">
            <v>293.75</v>
          </cell>
        </row>
        <row r="853">
          <cell r="A853" t="str">
            <v>TRACTEBEL ENGINEERING</v>
          </cell>
          <cell r="B853" t="str">
            <v>90067682</v>
          </cell>
          <cell r="C853" t="str">
            <v>2007</v>
          </cell>
          <cell r="D853" t="str">
            <v>RV</v>
          </cell>
          <cell r="E853" t="str">
            <v>01</v>
          </cell>
          <cell r="F853" t="str">
            <v>0090067682</v>
          </cell>
          <cell r="G853" t="str">
            <v>0010006862</v>
          </cell>
          <cell r="H853">
            <v>0</v>
          </cell>
          <cell r="I853" t="str">
            <v>S</v>
          </cell>
          <cell r="J853" t="str">
            <v>GBP</v>
          </cell>
          <cell r="K853">
            <v>39372</v>
          </cell>
          <cell r="L853">
            <v>39372</v>
          </cell>
          <cell r="M853">
            <v>2335.5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2335.5</v>
          </cell>
          <cell r="T853">
            <v>-9</v>
          </cell>
        </row>
        <row r="854">
          <cell r="A854" t="str">
            <v>TRACTEBEL ENGINEERING</v>
          </cell>
          <cell r="B854" t="str">
            <v>90073944</v>
          </cell>
          <cell r="C854" t="str">
            <v>2007</v>
          </cell>
          <cell r="D854" t="str">
            <v>RV</v>
          </cell>
          <cell r="E854" t="str">
            <v>01</v>
          </cell>
          <cell r="F854" t="str">
            <v>0090073944</v>
          </cell>
          <cell r="G854" t="str">
            <v>0010006862</v>
          </cell>
          <cell r="H854">
            <v>0</v>
          </cell>
          <cell r="I854" t="str">
            <v>S</v>
          </cell>
          <cell r="J854" t="str">
            <v>GBP</v>
          </cell>
          <cell r="K854">
            <v>39388</v>
          </cell>
          <cell r="L854">
            <v>39388</v>
          </cell>
          <cell r="M854">
            <v>3992.65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3992.65</v>
          </cell>
          <cell r="T854">
            <v>-25</v>
          </cell>
        </row>
        <row r="855">
          <cell r="A855" t="str">
            <v>TRACTEBEL ENGINEERING Total</v>
          </cell>
          <cell r="M855">
            <v>6328.15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6328.15</v>
          </cell>
        </row>
        <row r="856">
          <cell r="A856" t="str">
            <v>TRANSLIFT FREIGHT</v>
          </cell>
          <cell r="B856" t="str">
            <v>90065360</v>
          </cell>
          <cell r="C856" t="str">
            <v>2007</v>
          </cell>
          <cell r="D856" t="str">
            <v>RV</v>
          </cell>
          <cell r="E856" t="str">
            <v>01</v>
          </cell>
          <cell r="F856" t="str">
            <v>0090065360</v>
          </cell>
          <cell r="G856" t="str">
            <v>0010006865</v>
          </cell>
          <cell r="H856">
            <v>0</v>
          </cell>
          <cell r="I856" t="str">
            <v>S</v>
          </cell>
          <cell r="J856" t="str">
            <v>GBP</v>
          </cell>
          <cell r="K856">
            <v>39365</v>
          </cell>
          <cell r="L856">
            <v>39365</v>
          </cell>
          <cell r="M856">
            <v>0</v>
          </cell>
          <cell r="N856">
            <v>176.25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176.25</v>
          </cell>
          <cell r="T856">
            <v>13</v>
          </cell>
        </row>
        <row r="857">
          <cell r="A857" t="str">
            <v>TRANSLIFT FREIGHT</v>
          </cell>
          <cell r="B857" t="str">
            <v>90065361</v>
          </cell>
          <cell r="C857" t="str">
            <v>2007</v>
          </cell>
          <cell r="D857" t="str">
            <v>RV</v>
          </cell>
          <cell r="E857" t="str">
            <v>01</v>
          </cell>
          <cell r="F857" t="str">
            <v>0090065361</v>
          </cell>
          <cell r="G857" t="str">
            <v>0010006865</v>
          </cell>
          <cell r="H857">
            <v>0</v>
          </cell>
          <cell r="I857" t="str">
            <v>S</v>
          </cell>
          <cell r="J857" t="str">
            <v>GBP</v>
          </cell>
          <cell r="K857">
            <v>39365</v>
          </cell>
          <cell r="L857">
            <v>39365</v>
          </cell>
          <cell r="M857">
            <v>0</v>
          </cell>
          <cell r="N857">
            <v>176.25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176.25</v>
          </cell>
          <cell r="T857">
            <v>13</v>
          </cell>
        </row>
        <row r="858">
          <cell r="A858" t="str">
            <v>TRANSLIFT FREIGHT</v>
          </cell>
          <cell r="B858" t="str">
            <v>90065362</v>
          </cell>
          <cell r="C858" t="str">
            <v>2007</v>
          </cell>
          <cell r="D858" t="str">
            <v>RV</v>
          </cell>
          <cell r="E858" t="str">
            <v>01</v>
          </cell>
          <cell r="F858" t="str">
            <v>0090065362</v>
          </cell>
          <cell r="G858" t="str">
            <v>0010006865</v>
          </cell>
          <cell r="H858">
            <v>0</v>
          </cell>
          <cell r="I858" t="str">
            <v>S</v>
          </cell>
          <cell r="J858" t="str">
            <v>GBP</v>
          </cell>
          <cell r="K858">
            <v>39365</v>
          </cell>
          <cell r="L858">
            <v>39365</v>
          </cell>
          <cell r="M858">
            <v>0</v>
          </cell>
          <cell r="N858">
            <v>176.25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176.25</v>
          </cell>
          <cell r="T858">
            <v>13</v>
          </cell>
        </row>
        <row r="859">
          <cell r="A859" t="str">
            <v>TRANSLIFT FREIGHT</v>
          </cell>
          <cell r="B859" t="str">
            <v>90073479</v>
          </cell>
          <cell r="C859" t="str">
            <v>2007</v>
          </cell>
          <cell r="D859" t="str">
            <v>RV</v>
          </cell>
          <cell r="E859" t="str">
            <v>01</v>
          </cell>
          <cell r="F859" t="str">
            <v>0090073479</v>
          </cell>
          <cell r="G859" t="str">
            <v>0010006865</v>
          </cell>
          <cell r="H859">
            <v>0</v>
          </cell>
          <cell r="I859" t="str">
            <v>S</v>
          </cell>
          <cell r="J859" t="str">
            <v>GBP</v>
          </cell>
          <cell r="K859">
            <v>39386</v>
          </cell>
          <cell r="L859">
            <v>39386</v>
          </cell>
          <cell r="M859">
            <v>176.25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176.25</v>
          </cell>
          <cell r="T859">
            <v>-8</v>
          </cell>
        </row>
        <row r="860">
          <cell r="A860" t="str">
            <v>TRANSLIFT FREIGHT</v>
          </cell>
          <cell r="B860" t="str">
            <v>90078367</v>
          </cell>
          <cell r="C860" t="str">
            <v>2007</v>
          </cell>
          <cell r="D860" t="str">
            <v>RV</v>
          </cell>
          <cell r="E860" t="str">
            <v>01</v>
          </cell>
          <cell r="F860" t="str">
            <v>0090078367</v>
          </cell>
          <cell r="G860" t="str">
            <v>0010006865</v>
          </cell>
          <cell r="H860">
            <v>0</v>
          </cell>
          <cell r="I860" t="str">
            <v>S</v>
          </cell>
          <cell r="J860" t="str">
            <v>GBP</v>
          </cell>
          <cell r="K860">
            <v>39406</v>
          </cell>
          <cell r="L860">
            <v>39406</v>
          </cell>
          <cell r="M860">
            <v>176.25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176.25</v>
          </cell>
          <cell r="T860">
            <v>-28</v>
          </cell>
        </row>
        <row r="861">
          <cell r="A861" t="str">
            <v>TRANSLIFT FREIGHT</v>
          </cell>
          <cell r="B861" t="str">
            <v>90078368</v>
          </cell>
          <cell r="C861" t="str">
            <v>2007</v>
          </cell>
          <cell r="D861" t="str">
            <v>RV</v>
          </cell>
          <cell r="E861" t="str">
            <v>01</v>
          </cell>
          <cell r="F861" t="str">
            <v>0090078368</v>
          </cell>
          <cell r="G861" t="str">
            <v>0010006865</v>
          </cell>
          <cell r="H861">
            <v>0</v>
          </cell>
          <cell r="I861" t="str">
            <v>S</v>
          </cell>
          <cell r="J861" t="str">
            <v>GBP</v>
          </cell>
          <cell r="K861">
            <v>39406</v>
          </cell>
          <cell r="L861">
            <v>39406</v>
          </cell>
          <cell r="M861">
            <v>176.25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176.25</v>
          </cell>
          <cell r="T861">
            <v>-28</v>
          </cell>
        </row>
        <row r="862">
          <cell r="A862" t="str">
            <v>TRANSLIFT FREIGHT Total</v>
          </cell>
          <cell r="M862">
            <v>528.75</v>
          </cell>
          <cell r="N862">
            <v>528.75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1057.5</v>
          </cell>
        </row>
        <row r="863">
          <cell r="A863" t="str">
            <v>TRANSYS PROJECTS LTD</v>
          </cell>
          <cell r="B863" t="str">
            <v>90059146</v>
          </cell>
          <cell r="C863" t="str">
            <v>2007</v>
          </cell>
          <cell r="D863" t="str">
            <v>RV</v>
          </cell>
          <cell r="E863" t="str">
            <v>01</v>
          </cell>
          <cell r="F863" t="str">
            <v>0090059146</v>
          </cell>
          <cell r="G863" t="str">
            <v>0010001605</v>
          </cell>
          <cell r="H863">
            <v>0</v>
          </cell>
          <cell r="I863" t="str">
            <v>S</v>
          </cell>
          <cell r="J863" t="str">
            <v>GBP</v>
          </cell>
          <cell r="K863">
            <v>39351</v>
          </cell>
          <cell r="L863">
            <v>39351</v>
          </cell>
          <cell r="M863">
            <v>0</v>
          </cell>
          <cell r="N863">
            <v>45.17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45.17</v>
          </cell>
          <cell r="T863">
            <v>27</v>
          </cell>
        </row>
        <row r="864">
          <cell r="A864" t="str">
            <v>TRANSYS PROJECTS LTD</v>
          </cell>
          <cell r="B864" t="str">
            <v>90059147</v>
          </cell>
          <cell r="C864" t="str">
            <v>2007</v>
          </cell>
          <cell r="D864" t="str">
            <v>RV</v>
          </cell>
          <cell r="E864" t="str">
            <v>01</v>
          </cell>
          <cell r="F864" t="str">
            <v>0090059147</v>
          </cell>
          <cell r="G864" t="str">
            <v>0010001605</v>
          </cell>
          <cell r="H864">
            <v>0</v>
          </cell>
          <cell r="I864" t="str">
            <v>S</v>
          </cell>
          <cell r="J864" t="str">
            <v>GBP</v>
          </cell>
          <cell r="K864">
            <v>39351</v>
          </cell>
          <cell r="L864">
            <v>39351</v>
          </cell>
          <cell r="M864">
            <v>0</v>
          </cell>
          <cell r="N864">
            <v>4.99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4.99</v>
          </cell>
          <cell r="T864">
            <v>27</v>
          </cell>
        </row>
        <row r="865">
          <cell r="A865" t="str">
            <v>TRANSYS PROJECTS LTD</v>
          </cell>
          <cell r="B865" t="str">
            <v>90059148</v>
          </cell>
          <cell r="C865" t="str">
            <v>2007</v>
          </cell>
          <cell r="D865" t="str">
            <v>RV</v>
          </cell>
          <cell r="E865" t="str">
            <v>01</v>
          </cell>
          <cell r="F865" t="str">
            <v>0090059148</v>
          </cell>
          <cell r="G865" t="str">
            <v>0010001605</v>
          </cell>
          <cell r="H865">
            <v>0</v>
          </cell>
          <cell r="I865" t="str">
            <v>S</v>
          </cell>
          <cell r="J865" t="str">
            <v>GBP</v>
          </cell>
          <cell r="K865">
            <v>39351</v>
          </cell>
          <cell r="L865">
            <v>39351</v>
          </cell>
          <cell r="M865">
            <v>0</v>
          </cell>
          <cell r="N865">
            <v>14.26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14.26</v>
          </cell>
          <cell r="T865">
            <v>27</v>
          </cell>
        </row>
        <row r="866">
          <cell r="A866" t="str">
            <v>TRANSYS PROJECTS LTD</v>
          </cell>
          <cell r="B866" t="str">
            <v>90059149</v>
          </cell>
          <cell r="C866" t="str">
            <v>2007</v>
          </cell>
          <cell r="D866" t="str">
            <v>RV</v>
          </cell>
          <cell r="E866" t="str">
            <v>01</v>
          </cell>
          <cell r="F866" t="str">
            <v>0090059149</v>
          </cell>
          <cell r="G866" t="str">
            <v>0010001605</v>
          </cell>
          <cell r="H866">
            <v>0</v>
          </cell>
          <cell r="I866" t="str">
            <v>S</v>
          </cell>
          <cell r="J866" t="str">
            <v>GBP</v>
          </cell>
          <cell r="K866">
            <v>39351</v>
          </cell>
          <cell r="L866">
            <v>39351</v>
          </cell>
          <cell r="M866">
            <v>0</v>
          </cell>
          <cell r="N866">
            <v>17.350000000000001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17.350000000000001</v>
          </cell>
          <cell r="T866">
            <v>27</v>
          </cell>
        </row>
        <row r="867">
          <cell r="A867" t="str">
            <v>TRANSYS PROJECTS LTD</v>
          </cell>
          <cell r="B867" t="str">
            <v>90059150</v>
          </cell>
          <cell r="C867" t="str">
            <v>2007</v>
          </cell>
          <cell r="D867" t="str">
            <v>RV</v>
          </cell>
          <cell r="E867" t="str">
            <v>01</v>
          </cell>
          <cell r="F867" t="str">
            <v>0090059150</v>
          </cell>
          <cell r="G867" t="str">
            <v>0010001605</v>
          </cell>
          <cell r="H867">
            <v>0</v>
          </cell>
          <cell r="I867" t="str">
            <v>S</v>
          </cell>
          <cell r="J867" t="str">
            <v>GBP</v>
          </cell>
          <cell r="K867">
            <v>39351</v>
          </cell>
          <cell r="L867">
            <v>39351</v>
          </cell>
          <cell r="M867">
            <v>0</v>
          </cell>
          <cell r="N867">
            <v>4.99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4.99</v>
          </cell>
          <cell r="T867">
            <v>27</v>
          </cell>
        </row>
        <row r="868">
          <cell r="A868" t="str">
            <v>TRANSYS PROJECTS LTD</v>
          </cell>
          <cell r="B868" t="str">
            <v>90059151</v>
          </cell>
          <cell r="C868" t="str">
            <v>2007</v>
          </cell>
          <cell r="D868" t="str">
            <v>RV</v>
          </cell>
          <cell r="E868" t="str">
            <v>01</v>
          </cell>
          <cell r="F868" t="str">
            <v>0090059151</v>
          </cell>
          <cell r="G868" t="str">
            <v>0010001605</v>
          </cell>
          <cell r="H868">
            <v>0</v>
          </cell>
          <cell r="I868" t="str">
            <v>S</v>
          </cell>
          <cell r="J868" t="str">
            <v>GBP</v>
          </cell>
          <cell r="K868">
            <v>39351</v>
          </cell>
          <cell r="L868">
            <v>39351</v>
          </cell>
          <cell r="M868">
            <v>0</v>
          </cell>
          <cell r="N868">
            <v>6.69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6.69</v>
          </cell>
          <cell r="T868">
            <v>27</v>
          </cell>
        </row>
        <row r="869">
          <cell r="A869" t="str">
            <v>TRANSYS PROJECTS LTD</v>
          </cell>
          <cell r="B869" t="str">
            <v>90059152</v>
          </cell>
          <cell r="C869" t="str">
            <v>2007</v>
          </cell>
          <cell r="D869" t="str">
            <v>RV</v>
          </cell>
          <cell r="E869" t="str">
            <v>01</v>
          </cell>
          <cell r="F869" t="str">
            <v>0090059152</v>
          </cell>
          <cell r="G869" t="str">
            <v>0010001605</v>
          </cell>
          <cell r="H869">
            <v>0</v>
          </cell>
          <cell r="I869" t="str">
            <v>S</v>
          </cell>
          <cell r="J869" t="str">
            <v>GBP</v>
          </cell>
          <cell r="K869">
            <v>39351</v>
          </cell>
          <cell r="L869">
            <v>39351</v>
          </cell>
          <cell r="M869">
            <v>0</v>
          </cell>
          <cell r="N869">
            <v>227.72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227.72</v>
          </cell>
          <cell r="T869">
            <v>27</v>
          </cell>
        </row>
        <row r="870">
          <cell r="A870" t="str">
            <v>TRANSYS PROJECTS LTD</v>
          </cell>
          <cell r="B870" t="str">
            <v>90059153</v>
          </cell>
          <cell r="C870" t="str">
            <v>2007</v>
          </cell>
          <cell r="D870" t="str">
            <v>RV</v>
          </cell>
          <cell r="E870" t="str">
            <v>01</v>
          </cell>
          <cell r="F870" t="str">
            <v>0090059153</v>
          </cell>
          <cell r="G870" t="str">
            <v>0010001605</v>
          </cell>
          <cell r="H870">
            <v>0</v>
          </cell>
          <cell r="I870" t="str">
            <v>S</v>
          </cell>
          <cell r="J870" t="str">
            <v>GBP</v>
          </cell>
          <cell r="K870">
            <v>39351</v>
          </cell>
          <cell r="L870">
            <v>39351</v>
          </cell>
          <cell r="M870">
            <v>0</v>
          </cell>
          <cell r="N870">
            <v>20.059999999999999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20.059999999999999</v>
          </cell>
          <cell r="T870">
            <v>27</v>
          </cell>
        </row>
        <row r="871">
          <cell r="A871" t="str">
            <v>TRANSYS PROJECTS LTD</v>
          </cell>
          <cell r="B871" t="str">
            <v>90059154</v>
          </cell>
          <cell r="C871" t="str">
            <v>2007</v>
          </cell>
          <cell r="D871" t="str">
            <v>RV</v>
          </cell>
          <cell r="E871" t="str">
            <v>01</v>
          </cell>
          <cell r="F871" t="str">
            <v>0090059154</v>
          </cell>
          <cell r="G871" t="str">
            <v>0010001605</v>
          </cell>
          <cell r="H871">
            <v>0</v>
          </cell>
          <cell r="I871" t="str">
            <v>S</v>
          </cell>
          <cell r="J871" t="str">
            <v>GBP</v>
          </cell>
          <cell r="K871">
            <v>39351</v>
          </cell>
          <cell r="L871">
            <v>39351</v>
          </cell>
          <cell r="M871">
            <v>0</v>
          </cell>
          <cell r="N871">
            <v>66.86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66.86</v>
          </cell>
          <cell r="T871">
            <v>27</v>
          </cell>
        </row>
        <row r="872">
          <cell r="A872" t="str">
            <v>TRANSYS PROJECTS LTD</v>
          </cell>
          <cell r="B872" t="str">
            <v>90059155</v>
          </cell>
          <cell r="C872" t="str">
            <v>2007</v>
          </cell>
          <cell r="D872" t="str">
            <v>RV</v>
          </cell>
          <cell r="E872" t="str">
            <v>01</v>
          </cell>
          <cell r="F872" t="str">
            <v>0090059155</v>
          </cell>
          <cell r="G872" t="str">
            <v>0010001605</v>
          </cell>
          <cell r="H872">
            <v>0</v>
          </cell>
          <cell r="I872" t="str">
            <v>S</v>
          </cell>
          <cell r="J872" t="str">
            <v>GBP</v>
          </cell>
          <cell r="K872">
            <v>39351</v>
          </cell>
          <cell r="L872">
            <v>39351</v>
          </cell>
          <cell r="M872">
            <v>0</v>
          </cell>
          <cell r="N872">
            <v>20.059999999999999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20.059999999999999</v>
          </cell>
          <cell r="T872">
            <v>27</v>
          </cell>
        </row>
        <row r="873">
          <cell r="A873" t="str">
            <v>TRANSYS PROJECTS LTD</v>
          </cell>
          <cell r="B873" t="str">
            <v>90059156</v>
          </cell>
          <cell r="C873" t="str">
            <v>2007</v>
          </cell>
          <cell r="D873" t="str">
            <v>RV</v>
          </cell>
          <cell r="E873" t="str">
            <v>01</v>
          </cell>
          <cell r="F873" t="str">
            <v>0090059156</v>
          </cell>
          <cell r="G873" t="str">
            <v>0010001605</v>
          </cell>
          <cell r="H873">
            <v>0</v>
          </cell>
          <cell r="I873" t="str">
            <v>S</v>
          </cell>
          <cell r="J873" t="str">
            <v>GBP</v>
          </cell>
          <cell r="K873">
            <v>39351</v>
          </cell>
          <cell r="L873">
            <v>39351</v>
          </cell>
          <cell r="M873">
            <v>0</v>
          </cell>
          <cell r="N873">
            <v>20.059999999999999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20.059999999999999</v>
          </cell>
          <cell r="T873">
            <v>27</v>
          </cell>
        </row>
        <row r="874">
          <cell r="A874" t="str">
            <v>TRANSYS PROJECTS LTD</v>
          </cell>
          <cell r="B874" t="str">
            <v>90059157</v>
          </cell>
          <cell r="C874" t="str">
            <v>2007</v>
          </cell>
          <cell r="D874" t="str">
            <v>RV</v>
          </cell>
          <cell r="E874" t="str">
            <v>01</v>
          </cell>
          <cell r="F874" t="str">
            <v>0090059157</v>
          </cell>
          <cell r="G874" t="str">
            <v>0010001605</v>
          </cell>
          <cell r="H874">
            <v>0</v>
          </cell>
          <cell r="I874" t="str">
            <v>S</v>
          </cell>
          <cell r="J874" t="str">
            <v>GBP</v>
          </cell>
          <cell r="K874">
            <v>39351</v>
          </cell>
          <cell r="L874">
            <v>39351</v>
          </cell>
          <cell r="M874">
            <v>0</v>
          </cell>
          <cell r="N874">
            <v>196.84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196.84</v>
          </cell>
          <cell r="T874">
            <v>27</v>
          </cell>
        </row>
        <row r="875">
          <cell r="A875" t="str">
            <v>TRANSYS PROJECTS LTD</v>
          </cell>
          <cell r="B875" t="str">
            <v>90059158</v>
          </cell>
          <cell r="C875" t="str">
            <v>2007</v>
          </cell>
          <cell r="D875" t="str">
            <v>RV</v>
          </cell>
          <cell r="E875" t="str">
            <v>01</v>
          </cell>
          <cell r="F875" t="str">
            <v>0090059158</v>
          </cell>
          <cell r="G875" t="str">
            <v>0010001605</v>
          </cell>
          <cell r="H875">
            <v>0</v>
          </cell>
          <cell r="I875" t="str">
            <v>S</v>
          </cell>
          <cell r="J875" t="str">
            <v>GBP</v>
          </cell>
          <cell r="K875">
            <v>39351</v>
          </cell>
          <cell r="L875">
            <v>39351</v>
          </cell>
          <cell r="M875">
            <v>0</v>
          </cell>
          <cell r="N875">
            <v>23.54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23.54</v>
          </cell>
          <cell r="T875">
            <v>27</v>
          </cell>
        </row>
        <row r="876">
          <cell r="A876" t="str">
            <v>TRANSYS PROJECTS LTD</v>
          </cell>
          <cell r="B876" t="str">
            <v>90059159</v>
          </cell>
          <cell r="C876" t="str">
            <v>2007</v>
          </cell>
          <cell r="D876" t="str">
            <v>RV</v>
          </cell>
          <cell r="E876" t="str">
            <v>01</v>
          </cell>
          <cell r="F876" t="str">
            <v>0090059159</v>
          </cell>
          <cell r="G876" t="str">
            <v>0010001605</v>
          </cell>
          <cell r="H876">
            <v>0</v>
          </cell>
          <cell r="I876" t="str">
            <v>S</v>
          </cell>
          <cell r="J876" t="str">
            <v>GBP</v>
          </cell>
          <cell r="K876">
            <v>39351</v>
          </cell>
          <cell r="L876">
            <v>39351</v>
          </cell>
          <cell r="M876">
            <v>0</v>
          </cell>
          <cell r="N876">
            <v>14.26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14.26</v>
          </cell>
          <cell r="T876">
            <v>27</v>
          </cell>
        </row>
        <row r="877">
          <cell r="A877" t="str">
            <v>TRANSYS PROJECTS LTD</v>
          </cell>
          <cell r="B877" t="str">
            <v>90059160</v>
          </cell>
          <cell r="C877" t="str">
            <v>2007</v>
          </cell>
          <cell r="D877" t="str">
            <v>RV</v>
          </cell>
          <cell r="E877" t="str">
            <v>01</v>
          </cell>
          <cell r="F877" t="str">
            <v>0090059160</v>
          </cell>
          <cell r="G877" t="str">
            <v>0010001605</v>
          </cell>
          <cell r="H877">
            <v>0</v>
          </cell>
          <cell r="I877" t="str">
            <v>S</v>
          </cell>
          <cell r="J877" t="str">
            <v>GBP</v>
          </cell>
          <cell r="K877">
            <v>39351</v>
          </cell>
          <cell r="L877">
            <v>39351</v>
          </cell>
          <cell r="M877">
            <v>0</v>
          </cell>
          <cell r="N877">
            <v>17.350000000000001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17.350000000000001</v>
          </cell>
          <cell r="T877">
            <v>27</v>
          </cell>
        </row>
        <row r="878">
          <cell r="A878" t="str">
            <v>TRANSYS PROJECTS LTD</v>
          </cell>
          <cell r="B878" t="str">
            <v>90059161</v>
          </cell>
          <cell r="C878" t="str">
            <v>2007</v>
          </cell>
          <cell r="D878" t="str">
            <v>RV</v>
          </cell>
          <cell r="E878" t="str">
            <v>01</v>
          </cell>
          <cell r="F878" t="str">
            <v>0090059161</v>
          </cell>
          <cell r="G878" t="str">
            <v>0010001605</v>
          </cell>
          <cell r="H878">
            <v>0</v>
          </cell>
          <cell r="I878" t="str">
            <v>S</v>
          </cell>
          <cell r="J878" t="str">
            <v>GBP</v>
          </cell>
          <cell r="K878">
            <v>39351</v>
          </cell>
          <cell r="L878">
            <v>39351</v>
          </cell>
          <cell r="M878">
            <v>0</v>
          </cell>
          <cell r="N878">
            <v>17.350000000000001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17.350000000000001</v>
          </cell>
          <cell r="T878">
            <v>27</v>
          </cell>
        </row>
        <row r="879">
          <cell r="A879" t="str">
            <v>TRANSYS PROJECTS LTD</v>
          </cell>
          <cell r="B879" t="str">
            <v>90059162</v>
          </cell>
          <cell r="C879" t="str">
            <v>2007</v>
          </cell>
          <cell r="D879" t="str">
            <v>RV</v>
          </cell>
          <cell r="E879" t="str">
            <v>01</v>
          </cell>
          <cell r="F879" t="str">
            <v>0090059162</v>
          </cell>
          <cell r="G879" t="str">
            <v>0010001605</v>
          </cell>
          <cell r="H879">
            <v>0</v>
          </cell>
          <cell r="I879" t="str">
            <v>S</v>
          </cell>
          <cell r="J879" t="str">
            <v>GBP</v>
          </cell>
          <cell r="K879">
            <v>39351</v>
          </cell>
          <cell r="L879">
            <v>39351</v>
          </cell>
          <cell r="M879">
            <v>0</v>
          </cell>
          <cell r="N879">
            <v>4.99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4.99</v>
          </cell>
          <cell r="T879">
            <v>27</v>
          </cell>
        </row>
        <row r="880">
          <cell r="A880" t="str">
            <v>TRANSYS PROJECTS LTD</v>
          </cell>
          <cell r="B880" t="str">
            <v>90059163</v>
          </cell>
          <cell r="C880" t="str">
            <v>2007</v>
          </cell>
          <cell r="D880" t="str">
            <v>RV</v>
          </cell>
          <cell r="E880" t="str">
            <v>01</v>
          </cell>
          <cell r="F880" t="str">
            <v>0090059163</v>
          </cell>
          <cell r="G880" t="str">
            <v>0010001605</v>
          </cell>
          <cell r="H880">
            <v>0</v>
          </cell>
          <cell r="I880" t="str">
            <v>S</v>
          </cell>
          <cell r="J880" t="str">
            <v>GBP</v>
          </cell>
          <cell r="K880">
            <v>39351</v>
          </cell>
          <cell r="L880">
            <v>39351</v>
          </cell>
          <cell r="M880">
            <v>0</v>
          </cell>
          <cell r="N880">
            <v>6.69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6.69</v>
          </cell>
          <cell r="T880">
            <v>27</v>
          </cell>
        </row>
        <row r="881">
          <cell r="A881" t="str">
            <v>TRANSYS PROJECTS LTD</v>
          </cell>
          <cell r="B881" t="str">
            <v>90059164</v>
          </cell>
          <cell r="C881" t="str">
            <v>2007</v>
          </cell>
          <cell r="D881" t="str">
            <v>RV</v>
          </cell>
          <cell r="E881" t="str">
            <v>01</v>
          </cell>
          <cell r="F881" t="str">
            <v>0090059164</v>
          </cell>
          <cell r="G881" t="str">
            <v>0010001605</v>
          </cell>
          <cell r="H881">
            <v>0</v>
          </cell>
          <cell r="I881" t="str">
            <v>S</v>
          </cell>
          <cell r="J881" t="str">
            <v>GBP</v>
          </cell>
          <cell r="K881">
            <v>39351</v>
          </cell>
          <cell r="L881">
            <v>39351</v>
          </cell>
          <cell r="M881">
            <v>0</v>
          </cell>
          <cell r="N881">
            <v>23.54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23.54</v>
          </cell>
          <cell r="T881">
            <v>27</v>
          </cell>
        </row>
        <row r="882">
          <cell r="A882" t="str">
            <v>TRANSYS PROJECTS LTD</v>
          </cell>
          <cell r="B882" t="str">
            <v>90070764</v>
          </cell>
          <cell r="C882" t="str">
            <v>2007</v>
          </cell>
          <cell r="D882" t="str">
            <v>RV</v>
          </cell>
          <cell r="E882" t="str">
            <v>01</v>
          </cell>
          <cell r="F882" t="str">
            <v>0090070764</v>
          </cell>
          <cell r="G882" t="str">
            <v>0010001605</v>
          </cell>
          <cell r="H882">
            <v>0</v>
          </cell>
          <cell r="I882" t="str">
            <v>S</v>
          </cell>
          <cell r="J882" t="str">
            <v>GBP</v>
          </cell>
          <cell r="K882">
            <v>39381</v>
          </cell>
          <cell r="L882">
            <v>39381</v>
          </cell>
          <cell r="M882">
            <v>80.23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80.23</v>
          </cell>
          <cell r="T882">
            <v>-3</v>
          </cell>
        </row>
        <row r="883">
          <cell r="A883" t="str">
            <v>TRANSYS PROJECTS LTD</v>
          </cell>
          <cell r="B883" t="str">
            <v>90070765</v>
          </cell>
          <cell r="C883" t="str">
            <v>2007</v>
          </cell>
          <cell r="D883" t="str">
            <v>RV</v>
          </cell>
          <cell r="E883" t="str">
            <v>01</v>
          </cell>
          <cell r="F883" t="str">
            <v>0090070765</v>
          </cell>
          <cell r="G883" t="str">
            <v>0010001605</v>
          </cell>
          <cell r="H883">
            <v>0</v>
          </cell>
          <cell r="I883" t="str">
            <v>S</v>
          </cell>
          <cell r="J883" t="str">
            <v>GBP</v>
          </cell>
          <cell r="K883">
            <v>39381</v>
          </cell>
          <cell r="L883">
            <v>39381</v>
          </cell>
          <cell r="M883">
            <v>11.17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11.17</v>
          </cell>
          <cell r="T883">
            <v>-3</v>
          </cell>
        </row>
        <row r="884">
          <cell r="A884" t="str">
            <v>TRANSYS PROJECTS LTD</v>
          </cell>
          <cell r="B884" t="str">
            <v>90070766</v>
          </cell>
          <cell r="C884" t="str">
            <v>2007</v>
          </cell>
          <cell r="D884" t="str">
            <v>RV</v>
          </cell>
          <cell r="E884" t="str">
            <v>01</v>
          </cell>
          <cell r="F884" t="str">
            <v>0090070766</v>
          </cell>
          <cell r="G884" t="str">
            <v>0010001605</v>
          </cell>
          <cell r="H884">
            <v>0</v>
          </cell>
          <cell r="I884" t="str">
            <v>S</v>
          </cell>
          <cell r="J884" t="str">
            <v>GBP</v>
          </cell>
          <cell r="K884">
            <v>39381</v>
          </cell>
          <cell r="L884">
            <v>39381</v>
          </cell>
          <cell r="M884">
            <v>14.26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14.26</v>
          </cell>
          <cell r="T884">
            <v>-3</v>
          </cell>
        </row>
        <row r="885">
          <cell r="A885" t="str">
            <v>TRANSYS PROJECTS LTD</v>
          </cell>
          <cell r="B885" t="str">
            <v>90070767</v>
          </cell>
          <cell r="C885" t="str">
            <v>2007</v>
          </cell>
          <cell r="D885" t="str">
            <v>RV</v>
          </cell>
          <cell r="E885" t="str">
            <v>01</v>
          </cell>
          <cell r="F885" t="str">
            <v>0090070767</v>
          </cell>
          <cell r="G885" t="str">
            <v>0010001605</v>
          </cell>
          <cell r="H885">
            <v>0</v>
          </cell>
          <cell r="I885" t="str">
            <v>S</v>
          </cell>
          <cell r="J885" t="str">
            <v>GBP</v>
          </cell>
          <cell r="K885">
            <v>39381</v>
          </cell>
          <cell r="L885">
            <v>39381</v>
          </cell>
          <cell r="M885">
            <v>4.99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4.99</v>
          </cell>
          <cell r="T885">
            <v>-3</v>
          </cell>
        </row>
        <row r="886">
          <cell r="A886" t="str">
            <v>TRANSYS PROJECTS LTD</v>
          </cell>
          <cell r="B886" t="str">
            <v>90070768</v>
          </cell>
          <cell r="C886" t="str">
            <v>2007</v>
          </cell>
          <cell r="D886" t="str">
            <v>RV</v>
          </cell>
          <cell r="E886" t="str">
            <v>01</v>
          </cell>
          <cell r="F886" t="str">
            <v>0090070768</v>
          </cell>
          <cell r="G886" t="str">
            <v>0010001605</v>
          </cell>
          <cell r="H886">
            <v>0</v>
          </cell>
          <cell r="I886" t="str">
            <v>S</v>
          </cell>
          <cell r="J886" t="str">
            <v>GBP</v>
          </cell>
          <cell r="K886">
            <v>39381</v>
          </cell>
          <cell r="L886">
            <v>39381</v>
          </cell>
          <cell r="M886">
            <v>26.63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26.63</v>
          </cell>
          <cell r="T886">
            <v>-3</v>
          </cell>
        </row>
        <row r="887">
          <cell r="A887" t="str">
            <v>TRANSYS PROJECTS LTD</v>
          </cell>
          <cell r="B887" t="str">
            <v>90070769</v>
          </cell>
          <cell r="C887" t="str">
            <v>2007</v>
          </cell>
          <cell r="D887" t="str">
            <v>RV</v>
          </cell>
          <cell r="E887" t="str">
            <v>01</v>
          </cell>
          <cell r="F887" t="str">
            <v>0090070769</v>
          </cell>
          <cell r="G887" t="str">
            <v>0010001605</v>
          </cell>
          <cell r="H887">
            <v>0</v>
          </cell>
          <cell r="I887" t="str">
            <v>S</v>
          </cell>
          <cell r="J887" t="str">
            <v>GBP</v>
          </cell>
          <cell r="K887">
            <v>39381</v>
          </cell>
          <cell r="L887">
            <v>39381</v>
          </cell>
          <cell r="M887">
            <v>32.81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32.81</v>
          </cell>
          <cell r="T887">
            <v>-3</v>
          </cell>
        </row>
        <row r="888">
          <cell r="A888" t="str">
            <v>TRANSYS PROJECTS LTD</v>
          </cell>
          <cell r="B888" t="str">
            <v>90070770</v>
          </cell>
          <cell r="C888" t="str">
            <v>2007</v>
          </cell>
          <cell r="D888" t="str">
            <v>RV</v>
          </cell>
          <cell r="E888" t="str">
            <v>01</v>
          </cell>
          <cell r="F888" t="str">
            <v>0090070770</v>
          </cell>
          <cell r="G888" t="str">
            <v>0010001605</v>
          </cell>
          <cell r="H888">
            <v>0</v>
          </cell>
          <cell r="I888" t="str">
            <v>S</v>
          </cell>
          <cell r="J888" t="str">
            <v>GBP</v>
          </cell>
          <cell r="K888">
            <v>39381</v>
          </cell>
          <cell r="L888">
            <v>39381</v>
          </cell>
          <cell r="M888">
            <v>4.99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4.99</v>
          </cell>
          <cell r="T888">
            <v>-3</v>
          </cell>
        </row>
        <row r="889">
          <cell r="A889" t="str">
            <v>TRANSYS PROJECTS LTD Total</v>
          </cell>
          <cell r="M889">
            <v>175.08</v>
          </cell>
          <cell r="N889">
            <v>752.7700000000001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927.85000000000014</v>
          </cell>
        </row>
        <row r="890">
          <cell r="A890" t="str">
            <v>TUBE LINES LTD</v>
          </cell>
          <cell r="B890" t="str">
            <v>400023994</v>
          </cell>
          <cell r="C890" t="str">
            <v>2007</v>
          </cell>
          <cell r="D890" t="str">
            <v>UF</v>
          </cell>
          <cell r="E890" t="str">
            <v>01</v>
          </cell>
          <cell r="F890" t="str">
            <v>5066015</v>
          </cell>
          <cell r="G890" t="str">
            <v>E.001786</v>
          </cell>
          <cell r="H890" t="str">
            <v>AGR:LS-5066015:7714210-</v>
          </cell>
          <cell r="I890" t="str">
            <v>S</v>
          </cell>
          <cell r="J890" t="str">
            <v>GBP</v>
          </cell>
          <cell r="K890">
            <v>39263</v>
          </cell>
          <cell r="L890">
            <v>39164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1177.3499999999999</v>
          </cell>
          <cell r="S890">
            <v>1177.3499999999999</v>
          </cell>
          <cell r="T890">
            <v>214</v>
          </cell>
        </row>
        <row r="891">
          <cell r="A891" t="str">
            <v>TUBE LINES LTD</v>
          </cell>
          <cell r="B891" t="str">
            <v>400024080</v>
          </cell>
          <cell r="C891" t="str">
            <v>2007</v>
          </cell>
          <cell r="D891" t="str">
            <v>UF</v>
          </cell>
          <cell r="E891" t="str">
            <v>01</v>
          </cell>
          <cell r="F891" t="str">
            <v>5066661</v>
          </cell>
          <cell r="G891" t="str">
            <v>E.001786</v>
          </cell>
          <cell r="H891" t="str">
            <v>AGR:LS-5066661:7714210-</v>
          </cell>
          <cell r="I891" t="str">
            <v>S</v>
          </cell>
          <cell r="J891" t="str">
            <v>GBP</v>
          </cell>
          <cell r="K891">
            <v>39263</v>
          </cell>
          <cell r="L891">
            <v>39202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3120.8</v>
          </cell>
          <cell r="S891">
            <v>3120.8</v>
          </cell>
          <cell r="T891">
            <v>176</v>
          </cell>
        </row>
        <row r="892">
          <cell r="A892" t="str">
            <v>TUBE LINES LTD</v>
          </cell>
          <cell r="B892" t="str">
            <v>90060689</v>
          </cell>
          <cell r="C892" t="str">
            <v>2007</v>
          </cell>
          <cell r="D892" t="str">
            <v>RV</v>
          </cell>
          <cell r="E892" t="str">
            <v>01</v>
          </cell>
          <cell r="F892" t="str">
            <v>0090060689</v>
          </cell>
          <cell r="G892" t="str">
            <v>0010001607</v>
          </cell>
          <cell r="H892">
            <v>0</v>
          </cell>
          <cell r="I892" t="str">
            <v>S</v>
          </cell>
          <cell r="J892" t="str">
            <v>GBP</v>
          </cell>
          <cell r="K892">
            <v>39353</v>
          </cell>
          <cell r="L892">
            <v>39353</v>
          </cell>
          <cell r="M892">
            <v>0</v>
          </cell>
          <cell r="N892">
            <v>197.4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197.4</v>
          </cell>
          <cell r="T892">
            <v>25</v>
          </cell>
        </row>
        <row r="893">
          <cell r="A893" t="str">
            <v>TUBE LINES LTD</v>
          </cell>
          <cell r="B893" t="str">
            <v>90071830</v>
          </cell>
          <cell r="C893" t="str">
            <v>2007</v>
          </cell>
          <cell r="D893" t="str">
            <v>RV</v>
          </cell>
          <cell r="E893" t="str">
            <v>01</v>
          </cell>
          <cell r="F893" t="str">
            <v>0090071830</v>
          </cell>
          <cell r="G893" t="str">
            <v>0010001607</v>
          </cell>
          <cell r="H893">
            <v>0</v>
          </cell>
          <cell r="I893" t="str">
            <v>S</v>
          </cell>
          <cell r="J893" t="str">
            <v>GBP</v>
          </cell>
          <cell r="K893">
            <v>39384</v>
          </cell>
          <cell r="L893">
            <v>39384</v>
          </cell>
          <cell r="M893">
            <v>417.13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417.13</v>
          </cell>
          <cell r="T893">
            <v>-6</v>
          </cell>
        </row>
        <row r="894">
          <cell r="A894" t="str">
            <v>TUBE LINES LTD</v>
          </cell>
          <cell r="B894" t="str">
            <v>90071831</v>
          </cell>
          <cell r="C894" t="str">
            <v>2007</v>
          </cell>
          <cell r="D894" t="str">
            <v>RV</v>
          </cell>
          <cell r="E894" t="str">
            <v>01</v>
          </cell>
          <cell r="F894" t="str">
            <v>0090071831</v>
          </cell>
          <cell r="G894" t="str">
            <v>0010001607</v>
          </cell>
          <cell r="H894">
            <v>0</v>
          </cell>
          <cell r="I894" t="str">
            <v>S</v>
          </cell>
          <cell r="J894" t="str">
            <v>GBP</v>
          </cell>
          <cell r="K894">
            <v>39384</v>
          </cell>
          <cell r="L894">
            <v>39384</v>
          </cell>
          <cell r="M894">
            <v>1750.75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1750.75</v>
          </cell>
          <cell r="T894">
            <v>-6</v>
          </cell>
        </row>
        <row r="895">
          <cell r="A895" t="str">
            <v>TUBE LINES LTD</v>
          </cell>
          <cell r="B895" t="str">
            <v>90072968</v>
          </cell>
          <cell r="C895" t="str">
            <v>2007</v>
          </cell>
          <cell r="D895" t="str">
            <v>RV</v>
          </cell>
          <cell r="E895" t="str">
            <v>01</v>
          </cell>
          <cell r="F895" t="str">
            <v>0090072968</v>
          </cell>
          <cell r="G895" t="str">
            <v>0010001607</v>
          </cell>
          <cell r="H895">
            <v>0</v>
          </cell>
          <cell r="I895" t="str">
            <v>S</v>
          </cell>
          <cell r="J895" t="str">
            <v>GBP</v>
          </cell>
          <cell r="K895">
            <v>39385</v>
          </cell>
          <cell r="L895">
            <v>39385</v>
          </cell>
          <cell r="M895">
            <v>1410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1410</v>
          </cell>
          <cell r="T895">
            <v>-7</v>
          </cell>
        </row>
        <row r="896">
          <cell r="A896" t="str">
            <v>TUBE LINES LTD Total</v>
          </cell>
          <cell r="M896">
            <v>3577.88</v>
          </cell>
          <cell r="N896">
            <v>197.4</v>
          </cell>
          <cell r="O896">
            <v>0</v>
          </cell>
          <cell r="P896">
            <v>0</v>
          </cell>
          <cell r="Q896">
            <v>0</v>
          </cell>
          <cell r="R896">
            <v>4298.1499999999996</v>
          </cell>
          <cell r="S896">
            <v>8073.4299999999994</v>
          </cell>
        </row>
        <row r="897">
          <cell r="A897" t="str">
            <v>UKAEA</v>
          </cell>
          <cell r="B897" t="str">
            <v>90074872</v>
          </cell>
          <cell r="C897" t="str">
            <v>2007</v>
          </cell>
          <cell r="D897" t="str">
            <v>RV</v>
          </cell>
          <cell r="E897" t="str">
            <v>01</v>
          </cell>
          <cell r="F897" t="str">
            <v>0090074872</v>
          </cell>
          <cell r="G897" t="str">
            <v>0010006870</v>
          </cell>
          <cell r="H897">
            <v>0</v>
          </cell>
          <cell r="I897" t="str">
            <v>S</v>
          </cell>
          <cell r="J897" t="str">
            <v>GBP</v>
          </cell>
          <cell r="K897">
            <v>39393</v>
          </cell>
          <cell r="L897">
            <v>39393</v>
          </cell>
          <cell r="M897">
            <v>6908.14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6908.14</v>
          </cell>
          <cell r="T897">
            <v>-15</v>
          </cell>
        </row>
        <row r="898">
          <cell r="A898" t="str">
            <v>UKAEA Total</v>
          </cell>
          <cell r="M898">
            <v>6908.14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6908.14</v>
          </cell>
        </row>
        <row r="899">
          <cell r="A899" t="str">
            <v>UKAEA SOUTHERN DIVISION</v>
          </cell>
          <cell r="B899" t="str">
            <v>90073480</v>
          </cell>
          <cell r="C899" t="str">
            <v>2007</v>
          </cell>
          <cell r="D899" t="str">
            <v>RV</v>
          </cell>
          <cell r="E899" t="str">
            <v>01</v>
          </cell>
          <cell r="F899" t="str">
            <v>0090073480</v>
          </cell>
          <cell r="G899" t="str">
            <v>0010006871</v>
          </cell>
          <cell r="H899">
            <v>0</v>
          </cell>
          <cell r="I899" t="str">
            <v>S</v>
          </cell>
          <cell r="J899" t="str">
            <v>GBP</v>
          </cell>
          <cell r="K899">
            <v>39386</v>
          </cell>
          <cell r="L899">
            <v>39386</v>
          </cell>
          <cell r="M899">
            <v>4356.12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4356.12</v>
          </cell>
          <cell r="T899">
            <v>-8</v>
          </cell>
        </row>
        <row r="900">
          <cell r="A900" t="str">
            <v>UKAEA SOUTHERN DIVISION</v>
          </cell>
          <cell r="B900" t="str">
            <v>90074494</v>
          </cell>
          <cell r="C900" t="str">
            <v>2007</v>
          </cell>
          <cell r="D900" t="str">
            <v>RV</v>
          </cell>
          <cell r="E900" t="str">
            <v>01</v>
          </cell>
          <cell r="F900" t="str">
            <v>0090074494</v>
          </cell>
          <cell r="G900" t="str">
            <v>0010006871</v>
          </cell>
          <cell r="H900">
            <v>0</v>
          </cell>
          <cell r="I900" t="str">
            <v>S</v>
          </cell>
          <cell r="J900" t="str">
            <v>GBP</v>
          </cell>
          <cell r="K900">
            <v>39392</v>
          </cell>
          <cell r="L900">
            <v>39392</v>
          </cell>
          <cell r="M900">
            <v>20357.09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20357.09</v>
          </cell>
          <cell r="T900">
            <v>-14</v>
          </cell>
        </row>
        <row r="901">
          <cell r="A901" t="str">
            <v>UKAEA SOUTHERN DIVISION</v>
          </cell>
          <cell r="B901" t="str">
            <v>90077230</v>
          </cell>
          <cell r="C901" t="str">
            <v>2007</v>
          </cell>
          <cell r="D901" t="str">
            <v>RV</v>
          </cell>
          <cell r="E901" t="str">
            <v>01</v>
          </cell>
          <cell r="F901" t="str">
            <v>0090077230</v>
          </cell>
          <cell r="G901" t="str">
            <v>0010006871</v>
          </cell>
          <cell r="H901">
            <v>0</v>
          </cell>
          <cell r="I901" t="str">
            <v>S</v>
          </cell>
          <cell r="J901" t="str">
            <v>GBP</v>
          </cell>
          <cell r="K901">
            <v>39401</v>
          </cell>
          <cell r="L901">
            <v>39401</v>
          </cell>
          <cell r="M901">
            <v>36760.86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36760.86</v>
          </cell>
          <cell r="T901">
            <v>-23</v>
          </cell>
        </row>
        <row r="902">
          <cell r="A902" t="str">
            <v>UKAEA SOUTHERN DIVISION</v>
          </cell>
          <cell r="B902" t="str">
            <v>90078107</v>
          </cell>
          <cell r="C902" t="str">
            <v>2007</v>
          </cell>
          <cell r="D902" t="str">
            <v>RV</v>
          </cell>
          <cell r="E902" t="str">
            <v>01</v>
          </cell>
          <cell r="F902" t="str">
            <v>0090078107</v>
          </cell>
          <cell r="G902" t="str">
            <v>0010006871</v>
          </cell>
          <cell r="H902">
            <v>0</v>
          </cell>
          <cell r="I902" t="str">
            <v>S</v>
          </cell>
          <cell r="J902" t="str">
            <v>GBP</v>
          </cell>
          <cell r="K902">
            <v>39405</v>
          </cell>
          <cell r="L902">
            <v>39405</v>
          </cell>
          <cell r="M902">
            <v>28604.32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28604.32</v>
          </cell>
          <cell r="T902">
            <v>-27</v>
          </cell>
        </row>
        <row r="903">
          <cell r="A903" t="str">
            <v>UKAEA SOUTHERN DIVISION Total</v>
          </cell>
          <cell r="M903">
            <v>90078.39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90078.39</v>
          </cell>
        </row>
        <row r="904">
          <cell r="A904" t="str">
            <v>ULSTERBUS LTD</v>
          </cell>
          <cell r="B904" t="str">
            <v>90073481</v>
          </cell>
          <cell r="C904" t="str">
            <v>2007</v>
          </cell>
          <cell r="D904" t="str">
            <v>RV</v>
          </cell>
          <cell r="E904" t="str">
            <v>01</v>
          </cell>
          <cell r="F904" t="str">
            <v>0090073481</v>
          </cell>
          <cell r="G904" t="str">
            <v>0010006872</v>
          </cell>
          <cell r="H904">
            <v>0</v>
          </cell>
          <cell r="I904" t="str">
            <v>S</v>
          </cell>
          <cell r="J904" t="str">
            <v>GBP</v>
          </cell>
          <cell r="K904">
            <v>39386</v>
          </cell>
          <cell r="L904">
            <v>39386</v>
          </cell>
          <cell r="M904">
            <v>2695.45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2695.45</v>
          </cell>
          <cell r="T904">
            <v>-8</v>
          </cell>
        </row>
        <row r="905">
          <cell r="A905" t="str">
            <v>ULSTERBUS LTD Total</v>
          </cell>
          <cell r="M905">
            <v>2695.45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2695.45</v>
          </cell>
        </row>
        <row r="906">
          <cell r="A906" t="str">
            <v>UNIPART RAIL - CREWE</v>
          </cell>
          <cell r="B906" t="str">
            <v>90055499</v>
          </cell>
          <cell r="C906" t="str">
            <v>2007</v>
          </cell>
          <cell r="D906" t="str">
            <v>RV</v>
          </cell>
          <cell r="E906" t="str">
            <v>01</v>
          </cell>
          <cell r="F906" t="str">
            <v>0090055499</v>
          </cell>
          <cell r="G906" t="str">
            <v>0010006875</v>
          </cell>
          <cell r="H906">
            <v>0</v>
          </cell>
          <cell r="I906" t="str">
            <v>S</v>
          </cell>
          <cell r="J906" t="str">
            <v>GBP</v>
          </cell>
          <cell r="K906">
            <v>39338</v>
          </cell>
          <cell r="L906">
            <v>39338</v>
          </cell>
          <cell r="M906">
            <v>0</v>
          </cell>
          <cell r="N906">
            <v>0</v>
          </cell>
          <cell r="O906">
            <v>12.34</v>
          </cell>
          <cell r="P906">
            <v>0</v>
          </cell>
          <cell r="Q906">
            <v>0</v>
          </cell>
          <cell r="R906">
            <v>0</v>
          </cell>
          <cell r="S906">
            <v>12.34</v>
          </cell>
          <cell r="T906">
            <v>40</v>
          </cell>
        </row>
        <row r="907">
          <cell r="A907" t="str">
            <v>UNIPART RAIL - CREWE</v>
          </cell>
          <cell r="B907" t="str">
            <v>90068983</v>
          </cell>
          <cell r="C907" t="str">
            <v>2007</v>
          </cell>
          <cell r="D907" t="str">
            <v>RV</v>
          </cell>
          <cell r="E907" t="str">
            <v>01</v>
          </cell>
          <cell r="F907" t="str">
            <v>0090068983</v>
          </cell>
          <cell r="G907" t="str">
            <v>0010006875</v>
          </cell>
          <cell r="H907">
            <v>0</v>
          </cell>
          <cell r="I907" t="str">
            <v>S</v>
          </cell>
          <cell r="J907" t="str">
            <v>GBP</v>
          </cell>
          <cell r="K907">
            <v>39377</v>
          </cell>
          <cell r="L907">
            <v>39377</v>
          </cell>
          <cell r="M907">
            <v>0</v>
          </cell>
          <cell r="N907">
            <v>1619.15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1619.15</v>
          </cell>
          <cell r="T907">
            <v>1</v>
          </cell>
        </row>
        <row r="908">
          <cell r="A908" t="str">
            <v>UNIPART RAIL - CREWE</v>
          </cell>
          <cell r="B908" t="str">
            <v>90068984</v>
          </cell>
          <cell r="C908" t="str">
            <v>2007</v>
          </cell>
          <cell r="D908" t="str">
            <v>RV</v>
          </cell>
          <cell r="E908" t="str">
            <v>01</v>
          </cell>
          <cell r="F908" t="str">
            <v>0090068984</v>
          </cell>
          <cell r="G908" t="str">
            <v>0010006875</v>
          </cell>
          <cell r="H908">
            <v>0</v>
          </cell>
          <cell r="I908" t="str">
            <v>S</v>
          </cell>
          <cell r="J908" t="str">
            <v>GBP</v>
          </cell>
          <cell r="K908">
            <v>39377</v>
          </cell>
          <cell r="L908">
            <v>39377</v>
          </cell>
          <cell r="M908">
            <v>0</v>
          </cell>
          <cell r="N908">
            <v>1273.1099999999999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1273.1099999999999</v>
          </cell>
          <cell r="T908">
            <v>1</v>
          </cell>
        </row>
        <row r="909">
          <cell r="A909" t="str">
            <v>UNIPART RAIL - CREWE Total</v>
          </cell>
          <cell r="M909">
            <v>0</v>
          </cell>
          <cell r="N909">
            <v>2892.26</v>
          </cell>
          <cell r="O909">
            <v>12.34</v>
          </cell>
          <cell r="P909">
            <v>0</v>
          </cell>
          <cell r="Q909">
            <v>0</v>
          </cell>
          <cell r="R909">
            <v>0</v>
          </cell>
          <cell r="S909">
            <v>2904.6</v>
          </cell>
        </row>
        <row r="910">
          <cell r="A910" t="str">
            <v>UNIPART RAIL - DONCASTER</v>
          </cell>
          <cell r="B910" t="str">
            <v>90046708</v>
          </cell>
          <cell r="C910" t="str">
            <v>2007</v>
          </cell>
          <cell r="D910" t="str">
            <v>RV</v>
          </cell>
          <cell r="E910" t="str">
            <v>01</v>
          </cell>
          <cell r="F910" t="str">
            <v>0090046708</v>
          </cell>
          <cell r="G910" t="str">
            <v>0010006876</v>
          </cell>
          <cell r="H910">
            <v>0</v>
          </cell>
          <cell r="I910" t="str">
            <v>S</v>
          </cell>
          <cell r="J910" t="str">
            <v>GBP</v>
          </cell>
          <cell r="K910">
            <v>39310</v>
          </cell>
          <cell r="L910">
            <v>39310</v>
          </cell>
          <cell r="M910">
            <v>0</v>
          </cell>
          <cell r="N910">
            <v>0</v>
          </cell>
          <cell r="O910">
            <v>0</v>
          </cell>
          <cell r="P910">
            <v>411.25</v>
          </cell>
          <cell r="Q910">
            <v>0</v>
          </cell>
          <cell r="R910">
            <v>0</v>
          </cell>
          <cell r="S910">
            <v>411.25</v>
          </cell>
          <cell r="T910">
            <v>68</v>
          </cell>
        </row>
        <row r="911">
          <cell r="A911" t="str">
            <v>UNIPART RAIL - DONCASTER</v>
          </cell>
          <cell r="B911" t="str">
            <v>90047841</v>
          </cell>
          <cell r="C911" t="str">
            <v>2007</v>
          </cell>
          <cell r="D911" t="str">
            <v>RV</v>
          </cell>
          <cell r="E911" t="str">
            <v>01</v>
          </cell>
          <cell r="F911" t="str">
            <v>0090047841</v>
          </cell>
          <cell r="G911" t="str">
            <v>0010006876</v>
          </cell>
          <cell r="H911">
            <v>0</v>
          </cell>
          <cell r="I911" t="str">
            <v>S</v>
          </cell>
          <cell r="J911" t="str">
            <v>GBP</v>
          </cell>
          <cell r="K911">
            <v>39315</v>
          </cell>
          <cell r="L911">
            <v>39315</v>
          </cell>
          <cell r="M911">
            <v>0</v>
          </cell>
          <cell r="N911">
            <v>0</v>
          </cell>
          <cell r="O911">
            <v>0</v>
          </cell>
          <cell r="P911">
            <v>1057.5</v>
          </cell>
          <cell r="Q911">
            <v>0</v>
          </cell>
          <cell r="R911">
            <v>0</v>
          </cell>
          <cell r="S911">
            <v>1057.5</v>
          </cell>
          <cell r="T911">
            <v>63</v>
          </cell>
        </row>
        <row r="912">
          <cell r="A912" t="str">
            <v>UNIPART RAIL - DONCASTER</v>
          </cell>
          <cell r="B912" t="str">
            <v>90059241</v>
          </cell>
          <cell r="C912" t="str">
            <v>2007</v>
          </cell>
          <cell r="D912" t="str">
            <v>RV</v>
          </cell>
          <cell r="E912" t="str">
            <v>01</v>
          </cell>
          <cell r="F912" t="str">
            <v>0090059241</v>
          </cell>
          <cell r="G912" t="str">
            <v>0010006876</v>
          </cell>
          <cell r="H912">
            <v>0</v>
          </cell>
          <cell r="I912" t="str">
            <v>S</v>
          </cell>
          <cell r="J912" t="str">
            <v>GBP</v>
          </cell>
          <cell r="K912">
            <v>39351</v>
          </cell>
          <cell r="L912">
            <v>39351</v>
          </cell>
          <cell r="M912">
            <v>0</v>
          </cell>
          <cell r="N912">
            <v>657.95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657.95</v>
          </cell>
          <cell r="T912">
            <v>27</v>
          </cell>
        </row>
        <row r="913">
          <cell r="A913" t="str">
            <v>UNIPART RAIL - DONCASTER</v>
          </cell>
          <cell r="B913" t="str">
            <v>90068985</v>
          </cell>
          <cell r="C913" t="str">
            <v>2007</v>
          </cell>
          <cell r="D913" t="str">
            <v>RV</v>
          </cell>
          <cell r="E913" t="str">
            <v>01</v>
          </cell>
          <cell r="F913" t="str">
            <v>0090068985</v>
          </cell>
          <cell r="G913" t="str">
            <v>0010006876</v>
          </cell>
          <cell r="H913">
            <v>0</v>
          </cell>
          <cell r="I913" t="str">
            <v>S</v>
          </cell>
          <cell r="J913" t="str">
            <v>GBP</v>
          </cell>
          <cell r="K913">
            <v>39377</v>
          </cell>
          <cell r="L913">
            <v>39377</v>
          </cell>
          <cell r="M913">
            <v>0</v>
          </cell>
          <cell r="N913">
            <v>3084.38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3084.38</v>
          </cell>
          <cell r="T913">
            <v>1</v>
          </cell>
        </row>
        <row r="914">
          <cell r="A914" t="str">
            <v>UNIPART RAIL - DONCASTER</v>
          </cell>
          <cell r="B914" t="str">
            <v>90071212</v>
          </cell>
          <cell r="C914" t="str">
            <v>2007</v>
          </cell>
          <cell r="D914" t="str">
            <v>RV</v>
          </cell>
          <cell r="E914" t="str">
            <v>01</v>
          </cell>
          <cell r="F914" t="str">
            <v>0090071212</v>
          </cell>
          <cell r="G914" t="str">
            <v>0010006876</v>
          </cell>
          <cell r="H914">
            <v>0</v>
          </cell>
          <cell r="I914" t="str">
            <v>S</v>
          </cell>
          <cell r="J914" t="str">
            <v>GBP</v>
          </cell>
          <cell r="K914">
            <v>39381</v>
          </cell>
          <cell r="L914">
            <v>39381</v>
          </cell>
          <cell r="M914">
            <v>49.47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49.47</v>
          </cell>
          <cell r="T914">
            <v>-3</v>
          </cell>
        </row>
        <row r="915">
          <cell r="A915" t="str">
            <v>UNIPART RAIL - DONCASTER Total</v>
          </cell>
          <cell r="M915">
            <v>49.47</v>
          </cell>
          <cell r="N915">
            <v>3742.33</v>
          </cell>
          <cell r="O915">
            <v>0</v>
          </cell>
          <cell r="P915">
            <v>1468.75</v>
          </cell>
          <cell r="Q915">
            <v>0</v>
          </cell>
          <cell r="R915">
            <v>0</v>
          </cell>
          <cell r="S915">
            <v>5260.55</v>
          </cell>
        </row>
        <row r="916">
          <cell r="A916" t="str">
            <v>UNITED KINGDOM NIREX LTD</v>
          </cell>
          <cell r="B916" t="str">
            <v>400024038</v>
          </cell>
          <cell r="C916" t="str">
            <v>2007</v>
          </cell>
          <cell r="D916" t="str">
            <v>UF</v>
          </cell>
          <cell r="E916" t="str">
            <v>01</v>
          </cell>
          <cell r="F916" t="str">
            <v>5066482</v>
          </cell>
          <cell r="G916" t="str">
            <v>E.001786</v>
          </cell>
          <cell r="H916" t="str">
            <v>AGR:LS-5066482:7700391-</v>
          </cell>
          <cell r="I916" t="str">
            <v>S</v>
          </cell>
          <cell r="J916" t="str">
            <v>GBP</v>
          </cell>
          <cell r="K916">
            <v>39263</v>
          </cell>
          <cell r="L916">
            <v>39191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16872.32</v>
          </cell>
          <cell r="S916">
            <v>16872.32</v>
          </cell>
          <cell r="T916">
            <v>187</v>
          </cell>
        </row>
        <row r="917">
          <cell r="A917" t="str">
            <v>UNITED KINGDOM NIREX LTD</v>
          </cell>
          <cell r="B917" t="str">
            <v>400024076</v>
          </cell>
          <cell r="C917" t="str">
            <v>2007</v>
          </cell>
          <cell r="D917" t="str">
            <v>UF</v>
          </cell>
          <cell r="E917" t="str">
            <v>01</v>
          </cell>
          <cell r="F917" t="str">
            <v>5066648</v>
          </cell>
          <cell r="G917" t="str">
            <v>E.001786</v>
          </cell>
          <cell r="H917" t="str">
            <v>AGR:LS-5066648:7700391-</v>
          </cell>
          <cell r="I917" t="str">
            <v>S</v>
          </cell>
          <cell r="J917" t="str">
            <v>GBP</v>
          </cell>
          <cell r="K917">
            <v>39263</v>
          </cell>
          <cell r="L917">
            <v>39202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4731.7299999999996</v>
          </cell>
          <cell r="S917">
            <v>4731.7299999999996</v>
          </cell>
          <cell r="T917">
            <v>176</v>
          </cell>
        </row>
        <row r="918">
          <cell r="A918" t="str">
            <v>UNITED KINGDOM NIREX LTD</v>
          </cell>
          <cell r="B918" t="str">
            <v>90076254</v>
          </cell>
          <cell r="C918" t="str">
            <v>2007</v>
          </cell>
          <cell r="D918" t="str">
            <v>RV</v>
          </cell>
          <cell r="E918" t="str">
            <v>01</v>
          </cell>
          <cell r="F918" t="str">
            <v>0090076254</v>
          </cell>
          <cell r="G918" t="str">
            <v>0010006877</v>
          </cell>
          <cell r="H918">
            <v>0</v>
          </cell>
          <cell r="I918" t="str">
            <v>S</v>
          </cell>
          <cell r="J918" t="str">
            <v>GBP</v>
          </cell>
          <cell r="K918">
            <v>39398</v>
          </cell>
          <cell r="L918">
            <v>39398</v>
          </cell>
          <cell r="M918">
            <v>18224.25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18224.25</v>
          </cell>
          <cell r="T918">
            <v>-20</v>
          </cell>
        </row>
        <row r="919">
          <cell r="A919" t="str">
            <v>UNITED KINGDOM NIREX LTD</v>
          </cell>
          <cell r="B919" t="str">
            <v>90078108</v>
          </cell>
          <cell r="C919" t="str">
            <v>2007</v>
          </cell>
          <cell r="D919" t="str">
            <v>RV</v>
          </cell>
          <cell r="E919" t="str">
            <v>01</v>
          </cell>
          <cell r="F919" t="str">
            <v>0090078108</v>
          </cell>
          <cell r="G919" t="str">
            <v>0010006877</v>
          </cell>
          <cell r="H919">
            <v>0</v>
          </cell>
          <cell r="I919" t="str">
            <v>S</v>
          </cell>
          <cell r="J919" t="str">
            <v>GBP</v>
          </cell>
          <cell r="K919">
            <v>39405</v>
          </cell>
          <cell r="L919">
            <v>39405</v>
          </cell>
          <cell r="M919">
            <v>19505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19505</v>
          </cell>
          <cell r="T919">
            <v>-27</v>
          </cell>
        </row>
        <row r="920">
          <cell r="A920" t="str">
            <v>UNITED KINGDOM NIREX LTD Total</v>
          </cell>
          <cell r="M920">
            <v>37729.25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21604.05</v>
          </cell>
          <cell r="S920">
            <v>59333.3</v>
          </cell>
        </row>
        <row r="921">
          <cell r="A921" t="str">
            <v>Urenco (Capenhurst) Ltd</v>
          </cell>
          <cell r="B921" t="str">
            <v>90065472</v>
          </cell>
          <cell r="C921" t="str">
            <v>2007</v>
          </cell>
          <cell r="D921" t="str">
            <v>RV</v>
          </cell>
          <cell r="E921" t="str">
            <v>01</v>
          </cell>
          <cell r="F921" t="str">
            <v>0090065472</v>
          </cell>
          <cell r="G921" t="str">
            <v>0010011397</v>
          </cell>
          <cell r="H921">
            <v>0</v>
          </cell>
          <cell r="I921" t="str">
            <v>S</v>
          </cell>
          <cell r="J921" t="str">
            <v>GBP</v>
          </cell>
          <cell r="K921">
            <v>39365</v>
          </cell>
          <cell r="L921">
            <v>39365</v>
          </cell>
          <cell r="M921">
            <v>0</v>
          </cell>
          <cell r="N921">
            <v>77166.28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77166.28</v>
          </cell>
          <cell r="T921">
            <v>13</v>
          </cell>
        </row>
        <row r="922">
          <cell r="A922" t="str">
            <v>Urenco (Capenhurst) Ltd</v>
          </cell>
          <cell r="B922" t="str">
            <v>90074796</v>
          </cell>
          <cell r="C922" t="str">
            <v>2007</v>
          </cell>
          <cell r="D922" t="str">
            <v>RV</v>
          </cell>
          <cell r="E922" t="str">
            <v>01</v>
          </cell>
          <cell r="F922" t="str">
            <v>0090074796</v>
          </cell>
          <cell r="G922" t="str">
            <v>0010011397</v>
          </cell>
          <cell r="H922">
            <v>0</v>
          </cell>
          <cell r="I922" t="str">
            <v>S</v>
          </cell>
          <cell r="J922" t="str">
            <v>GBP</v>
          </cell>
          <cell r="K922">
            <v>39393</v>
          </cell>
          <cell r="L922">
            <v>39393</v>
          </cell>
          <cell r="M922">
            <v>58756.86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58756.86</v>
          </cell>
          <cell r="T922">
            <v>-15</v>
          </cell>
        </row>
        <row r="923">
          <cell r="A923" t="str">
            <v>Urenco (Capenhurst) Ltd Total</v>
          </cell>
          <cell r="M923">
            <v>58756.86</v>
          </cell>
          <cell r="N923">
            <v>77166.28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135923.14000000001</v>
          </cell>
        </row>
        <row r="924">
          <cell r="A924" t="str">
            <v>VOITH TURBO GMBH &amp; CO LTD</v>
          </cell>
          <cell r="B924" t="str">
            <v>90078736</v>
          </cell>
          <cell r="C924" t="str">
            <v>2007</v>
          </cell>
          <cell r="D924" t="str">
            <v>RV</v>
          </cell>
          <cell r="E924" t="str">
            <v>01</v>
          </cell>
          <cell r="F924" t="str">
            <v>0090078736</v>
          </cell>
          <cell r="G924" t="str">
            <v>0010012539</v>
          </cell>
          <cell r="H924">
            <v>0</v>
          </cell>
          <cell r="I924" t="str">
            <v>S</v>
          </cell>
          <cell r="J924" t="str">
            <v>GBP</v>
          </cell>
          <cell r="K924">
            <v>39407</v>
          </cell>
          <cell r="L924">
            <v>39407</v>
          </cell>
          <cell r="M924">
            <v>17.41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17.41</v>
          </cell>
          <cell r="T924">
            <v>-29</v>
          </cell>
        </row>
        <row r="925">
          <cell r="A925" t="str">
            <v>VOITH TURBO GMBH &amp; CO LTD Total</v>
          </cell>
          <cell r="M925">
            <v>17.41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17.41</v>
          </cell>
        </row>
        <row r="926">
          <cell r="A926" t="str">
            <v>WABTEC RAIL LTD</v>
          </cell>
          <cell r="B926" t="str">
            <v>400024153</v>
          </cell>
          <cell r="C926" t="str">
            <v>2007</v>
          </cell>
          <cell r="D926" t="str">
            <v>UF</v>
          </cell>
          <cell r="E926" t="str">
            <v>01</v>
          </cell>
          <cell r="F926" t="str">
            <v>5066815</v>
          </cell>
          <cell r="G926" t="str">
            <v>E.001786</v>
          </cell>
          <cell r="H926" t="str">
            <v>AGR:LS-5066815:7714288-</v>
          </cell>
          <cell r="I926" t="str">
            <v>S</v>
          </cell>
          <cell r="J926" t="str">
            <v>GBP</v>
          </cell>
          <cell r="K926">
            <v>39263</v>
          </cell>
          <cell r="L926">
            <v>39211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1015.2</v>
          </cell>
          <cell r="S926">
            <v>1015.2</v>
          </cell>
          <cell r="T926">
            <v>167</v>
          </cell>
        </row>
        <row r="927">
          <cell r="A927" t="str">
            <v>WABTEC RAIL LTD</v>
          </cell>
          <cell r="B927" t="str">
            <v>90040279</v>
          </cell>
          <cell r="C927" t="str">
            <v>2007</v>
          </cell>
          <cell r="D927" t="str">
            <v>RV</v>
          </cell>
          <cell r="E927" t="str">
            <v>01</v>
          </cell>
          <cell r="F927" t="str">
            <v>0090040279</v>
          </cell>
          <cell r="G927" t="str">
            <v>0010001559</v>
          </cell>
          <cell r="H927">
            <v>0</v>
          </cell>
          <cell r="I927" t="str">
            <v>S</v>
          </cell>
          <cell r="J927" t="str">
            <v>GBP</v>
          </cell>
          <cell r="K927">
            <v>39288</v>
          </cell>
          <cell r="L927">
            <v>39288</v>
          </cell>
          <cell r="M927">
            <v>0</v>
          </cell>
          <cell r="N927">
            <v>0</v>
          </cell>
          <cell r="O927">
            <v>0</v>
          </cell>
          <cell r="P927">
            <v>58.75</v>
          </cell>
          <cell r="Q927">
            <v>0</v>
          </cell>
          <cell r="R927">
            <v>0</v>
          </cell>
          <cell r="S927">
            <v>58.75</v>
          </cell>
          <cell r="T927">
            <v>90</v>
          </cell>
        </row>
        <row r="928">
          <cell r="A928" t="str">
            <v>WABTEC RAIL LTD</v>
          </cell>
          <cell r="B928" t="str">
            <v>90046936</v>
          </cell>
          <cell r="C928" t="str">
            <v>2007</v>
          </cell>
          <cell r="D928" t="str">
            <v>RV</v>
          </cell>
          <cell r="E928" t="str">
            <v>01</v>
          </cell>
          <cell r="F928" t="str">
            <v>0090046936</v>
          </cell>
          <cell r="G928" t="str">
            <v>0010001559</v>
          </cell>
          <cell r="H928">
            <v>0</v>
          </cell>
          <cell r="I928" t="str">
            <v>S</v>
          </cell>
          <cell r="J928" t="str">
            <v>GBP</v>
          </cell>
          <cell r="K928">
            <v>39311</v>
          </cell>
          <cell r="L928">
            <v>39311</v>
          </cell>
          <cell r="M928">
            <v>0</v>
          </cell>
          <cell r="N928">
            <v>0</v>
          </cell>
          <cell r="O928">
            <v>0</v>
          </cell>
          <cell r="P928">
            <v>2039.45</v>
          </cell>
          <cell r="Q928">
            <v>0</v>
          </cell>
          <cell r="R928">
            <v>0</v>
          </cell>
          <cell r="S928">
            <v>2039.45</v>
          </cell>
          <cell r="T928">
            <v>67</v>
          </cell>
        </row>
        <row r="929">
          <cell r="A929" t="str">
            <v>WABTEC RAIL LTD</v>
          </cell>
          <cell r="B929" t="str">
            <v>90059483</v>
          </cell>
          <cell r="C929" t="str">
            <v>2007</v>
          </cell>
          <cell r="D929" t="str">
            <v>RV</v>
          </cell>
          <cell r="E929" t="str">
            <v>01</v>
          </cell>
          <cell r="F929" t="str">
            <v>0090059483</v>
          </cell>
          <cell r="G929" t="str">
            <v>0010001559</v>
          </cell>
          <cell r="H929">
            <v>0</v>
          </cell>
          <cell r="I929" t="str">
            <v>S</v>
          </cell>
          <cell r="J929" t="str">
            <v>GBP</v>
          </cell>
          <cell r="K929">
            <v>39351</v>
          </cell>
          <cell r="L929">
            <v>39351</v>
          </cell>
          <cell r="M929">
            <v>0</v>
          </cell>
          <cell r="N929">
            <v>468.38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468.38</v>
          </cell>
          <cell r="T929">
            <v>27</v>
          </cell>
        </row>
        <row r="930">
          <cell r="A930" t="str">
            <v>WABTEC RAIL LTD</v>
          </cell>
          <cell r="B930" t="str">
            <v>90060105</v>
          </cell>
          <cell r="C930" t="str">
            <v>2007</v>
          </cell>
          <cell r="D930" t="str">
            <v>RV</v>
          </cell>
          <cell r="E930" t="str">
            <v>01</v>
          </cell>
          <cell r="F930" t="str">
            <v>0090060105</v>
          </cell>
          <cell r="G930" t="str">
            <v>0010001559</v>
          </cell>
          <cell r="H930">
            <v>0</v>
          </cell>
          <cell r="I930" t="str">
            <v>S</v>
          </cell>
          <cell r="J930" t="str">
            <v>GBP</v>
          </cell>
          <cell r="K930">
            <v>39352</v>
          </cell>
          <cell r="L930">
            <v>39352</v>
          </cell>
          <cell r="M930">
            <v>0</v>
          </cell>
          <cell r="N930">
            <v>881.25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881.25</v>
          </cell>
          <cell r="T930">
            <v>26</v>
          </cell>
        </row>
        <row r="931">
          <cell r="A931" t="str">
            <v>WABTEC RAIL LTD</v>
          </cell>
          <cell r="B931" t="str">
            <v>90068811</v>
          </cell>
          <cell r="C931" t="str">
            <v>2007</v>
          </cell>
          <cell r="D931" t="str">
            <v>RV</v>
          </cell>
          <cell r="E931" t="str">
            <v>01</v>
          </cell>
          <cell r="F931" t="str">
            <v>0090068811</v>
          </cell>
          <cell r="G931" t="str">
            <v>0010001559</v>
          </cell>
          <cell r="H931">
            <v>0</v>
          </cell>
          <cell r="I931" t="str">
            <v>S</v>
          </cell>
          <cell r="J931" t="str">
            <v>GBP</v>
          </cell>
          <cell r="K931">
            <v>39377</v>
          </cell>
          <cell r="L931">
            <v>39377</v>
          </cell>
          <cell r="M931">
            <v>0</v>
          </cell>
          <cell r="N931">
            <v>1015.2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1015.2</v>
          </cell>
          <cell r="T931">
            <v>1</v>
          </cell>
        </row>
        <row r="932">
          <cell r="A932" t="str">
            <v>WABTEC RAIL LTD</v>
          </cell>
          <cell r="B932" t="str">
            <v>90068812</v>
          </cell>
          <cell r="C932" t="str">
            <v>2007</v>
          </cell>
          <cell r="D932" t="str">
            <v>RV</v>
          </cell>
          <cell r="E932" t="str">
            <v>01</v>
          </cell>
          <cell r="F932" t="str">
            <v>0090068812</v>
          </cell>
          <cell r="G932" t="str">
            <v>0010001559</v>
          </cell>
          <cell r="H932">
            <v>0</v>
          </cell>
          <cell r="I932" t="str">
            <v>S</v>
          </cell>
          <cell r="J932" t="str">
            <v>GBP</v>
          </cell>
          <cell r="K932">
            <v>39377</v>
          </cell>
          <cell r="L932">
            <v>39377</v>
          </cell>
          <cell r="M932">
            <v>0</v>
          </cell>
          <cell r="N932">
            <v>58.75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58.75</v>
          </cell>
          <cell r="T932">
            <v>1</v>
          </cell>
        </row>
        <row r="933">
          <cell r="A933" t="str">
            <v>WABTEC RAIL LTD</v>
          </cell>
          <cell r="B933" t="str">
            <v>90071186</v>
          </cell>
          <cell r="C933" t="str">
            <v>2007</v>
          </cell>
          <cell r="D933" t="str">
            <v>RV</v>
          </cell>
          <cell r="E933" t="str">
            <v>01</v>
          </cell>
          <cell r="F933" t="str">
            <v>0090071186</v>
          </cell>
          <cell r="G933" t="str">
            <v>0010001559</v>
          </cell>
          <cell r="H933">
            <v>0</v>
          </cell>
          <cell r="I933" t="str">
            <v>S</v>
          </cell>
          <cell r="J933" t="str">
            <v>GBP</v>
          </cell>
          <cell r="K933">
            <v>39381</v>
          </cell>
          <cell r="L933">
            <v>39381</v>
          </cell>
          <cell r="M933">
            <v>37.18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37.18</v>
          </cell>
          <cell r="T933">
            <v>-3</v>
          </cell>
        </row>
        <row r="934">
          <cell r="A934" t="str">
            <v>WABTEC RAIL LTD</v>
          </cell>
          <cell r="B934" t="str">
            <v>90072967</v>
          </cell>
          <cell r="C934" t="str">
            <v>2007</v>
          </cell>
          <cell r="D934" t="str">
            <v>RV</v>
          </cell>
          <cell r="E934" t="str">
            <v>01</v>
          </cell>
          <cell r="F934" t="str">
            <v>0090072967</v>
          </cell>
          <cell r="G934" t="str">
            <v>0010001559</v>
          </cell>
          <cell r="H934">
            <v>0</v>
          </cell>
          <cell r="I934" t="str">
            <v>S</v>
          </cell>
          <cell r="J934" t="str">
            <v>GBP</v>
          </cell>
          <cell r="K934">
            <v>39385</v>
          </cell>
          <cell r="L934">
            <v>39385</v>
          </cell>
          <cell r="M934">
            <v>5240.5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5240.5</v>
          </cell>
          <cell r="T934">
            <v>-7</v>
          </cell>
        </row>
        <row r="935">
          <cell r="A935" t="str">
            <v>WABTEC RAIL LTD Total</v>
          </cell>
          <cell r="M935">
            <v>5277.68</v>
          </cell>
          <cell r="N935">
            <v>2423.58</v>
          </cell>
          <cell r="O935">
            <v>0</v>
          </cell>
          <cell r="P935">
            <v>2098.1999999999998</v>
          </cell>
          <cell r="Q935">
            <v>0</v>
          </cell>
          <cell r="R935">
            <v>1015.2</v>
          </cell>
          <cell r="S935">
            <v>10814.66</v>
          </cell>
        </row>
        <row r="936">
          <cell r="A936" t="str">
            <v>Washington E &amp; C Ltd</v>
          </cell>
          <cell r="B936" t="str">
            <v>90074849</v>
          </cell>
          <cell r="C936" t="str">
            <v>2007</v>
          </cell>
          <cell r="D936" t="str">
            <v>RV</v>
          </cell>
          <cell r="E936" t="str">
            <v>01</v>
          </cell>
          <cell r="F936" t="str">
            <v>0090074849</v>
          </cell>
          <cell r="G936" t="str">
            <v>0010013226</v>
          </cell>
          <cell r="H936">
            <v>0</v>
          </cell>
          <cell r="I936" t="str">
            <v>S</v>
          </cell>
          <cell r="J936" t="str">
            <v>GBP</v>
          </cell>
          <cell r="K936">
            <v>39393</v>
          </cell>
          <cell r="L936">
            <v>39393</v>
          </cell>
          <cell r="M936">
            <v>17161.82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17161.82</v>
          </cell>
          <cell r="T936">
            <v>-15</v>
          </cell>
        </row>
        <row r="937">
          <cell r="A937" t="str">
            <v>Washington E &amp; C Ltd Total</v>
          </cell>
          <cell r="M937">
            <v>17161.82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17161.82</v>
          </cell>
        </row>
        <row r="938">
          <cell r="A938" t="str">
            <v>WEST COAST TRAINCARE LTD / ALSTOM</v>
          </cell>
          <cell r="B938" t="str">
            <v>90068226</v>
          </cell>
          <cell r="C938" t="str">
            <v>2007</v>
          </cell>
          <cell r="D938" t="str">
            <v>RV</v>
          </cell>
          <cell r="E938" t="str">
            <v>01</v>
          </cell>
          <cell r="F938" t="str">
            <v>0090068226</v>
          </cell>
          <cell r="G938" t="str">
            <v>0010001621</v>
          </cell>
          <cell r="H938">
            <v>0</v>
          </cell>
          <cell r="I938" t="str">
            <v>S</v>
          </cell>
          <cell r="J938" t="str">
            <v>GBP</v>
          </cell>
          <cell r="K938">
            <v>39373</v>
          </cell>
          <cell r="L938">
            <v>39373</v>
          </cell>
          <cell r="M938">
            <v>0</v>
          </cell>
          <cell r="N938">
            <v>4194.75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4194.75</v>
          </cell>
          <cell r="T938">
            <v>5</v>
          </cell>
        </row>
        <row r="939">
          <cell r="A939" t="str">
            <v>WEST COAST TRAINCARE LTD / ALSTOM Total</v>
          </cell>
          <cell r="M939">
            <v>0</v>
          </cell>
          <cell r="N939">
            <v>4194.75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4194.75</v>
          </cell>
        </row>
        <row r="940">
          <cell r="A940" t="str">
            <v>WESTERN RAIL SERVICES</v>
          </cell>
          <cell r="B940" t="str">
            <v>90041936</v>
          </cell>
          <cell r="C940" t="str">
            <v>2007</v>
          </cell>
          <cell r="D940" t="str">
            <v>RV</v>
          </cell>
          <cell r="E940" t="str">
            <v>01</v>
          </cell>
          <cell r="F940" t="str">
            <v>0090041936</v>
          </cell>
          <cell r="G940" t="str">
            <v>0010011593</v>
          </cell>
          <cell r="H940">
            <v>0</v>
          </cell>
          <cell r="I940" t="str">
            <v>S</v>
          </cell>
          <cell r="J940" t="str">
            <v>GBP</v>
          </cell>
          <cell r="K940">
            <v>39293</v>
          </cell>
          <cell r="L940">
            <v>39293</v>
          </cell>
          <cell r="M940">
            <v>0</v>
          </cell>
          <cell r="N940">
            <v>0</v>
          </cell>
          <cell r="O940">
            <v>0</v>
          </cell>
          <cell r="P940">
            <v>293.75</v>
          </cell>
          <cell r="Q940">
            <v>0</v>
          </cell>
          <cell r="R940">
            <v>0</v>
          </cell>
          <cell r="S940">
            <v>293.75</v>
          </cell>
          <cell r="T940">
            <v>85</v>
          </cell>
        </row>
      </sheetData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GRPGS"/>
      <sheetName val="FA-DEPR"/>
      <sheetName val="3CD"/>
      <sheetName val="3CDSTAT"/>
      <sheetName val="STI"/>
      <sheetName val="Internal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 &amp; L"/>
      <sheetName val="225"/>
      <sheetName val="225_PY"/>
      <sheetName val="JPMSI Bsheet"/>
      <sheetName val="225 BS"/>
      <sheetName val="225 BS PY"/>
      <sheetName val="Classific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ead Summary"/>
      <sheetName val="Headcount"/>
      <sheetName val="Overheads"/>
      <sheetName val="Summary Graph Data"/>
      <sheetName val="Market Analysis"/>
      <sheetName val="05-06 EBITA Movement"/>
      <sheetName val="P&amp;L"/>
      <sheetName val="Summary"/>
      <sheetName val="BS"/>
      <sheetName val="Ohead absorption"/>
      <sheetName val="Turnover Graphs"/>
      <sheetName val="Turnover Data"/>
      <sheetName val="New Accounts Detail"/>
      <sheetName val="EBITA Margin Graphs £"/>
      <sheetName val="Market Summary"/>
      <sheetName val="EBITA Margin Graphs %"/>
      <sheetName val="EBITA Margin Data"/>
      <sheetName val="Turnover Walkforward Data"/>
      <sheetName val="EBITA Walkforward Data"/>
      <sheetName val="Turnover Walkfwd Summary"/>
      <sheetName val="EBITA Walkfwd Summary"/>
      <sheetName val="Gross Margin Graphs"/>
      <sheetName val="Gross Margin Data"/>
      <sheetName val="Market Analysis %"/>
      <sheetName val="SDA"/>
      <sheetName val="Aviation"/>
      <sheetName val="Consultancy &amp;DSTL"/>
      <sheetName val="DACI &amp; JSCSC"/>
      <sheetName val=" Rotary"/>
      <sheetName val="FMG"/>
      <sheetName val="Marine"/>
      <sheetName val="Technology"/>
      <sheetName val="RAF Services"/>
      <sheetName val="Space Ops"/>
      <sheetName val="Total IT"/>
      <sheetName val="New Accounts"/>
      <sheetName val="Usability"/>
      <sheetName val="DE Ops"/>
      <sheetName val=" Cashflow"/>
      <sheetName val="BS (2)"/>
      <sheetName val="PFI Rec"/>
      <sheetName val="DEF App1"/>
      <sheetName val="DEF Section 5"/>
      <sheetName val="Notes"/>
      <sheetName val="serc hold"/>
      <sheetName val="Exch Rates"/>
      <sheetName val="north amer"/>
      <sheetName val="serc invst BV"/>
      <sheetName val="serc IAL"/>
      <sheetName val="serc aust PTY"/>
      <sheetName val="serc SPA(Italy)"/>
      <sheetName val="serc equip(imatn)"/>
      <sheetName val="ser franc SAS"/>
      <sheetName val="germany"/>
      <sheetName val="leisu"/>
      <sheetName val="CCM Irel Edu"/>
      <sheetName val="serc facilit (holland)"/>
      <sheetName val="serc docklnd"/>
      <sheetName val="serc HK asia  pac"/>
      <sheetName val="serc ser irelnd(pvt)"/>
      <sheetName val="serc europe"/>
      <sheetName val="serc belgium"/>
      <sheetName val="metroservice"/>
      <sheetName val="serc intl ltd"/>
      <sheetName val="Serc Rail"/>
      <sheetName val="TIS"/>
      <sheetName val="serc leasing"/>
      <sheetName val="serc systm"/>
      <sheetName val="premier"/>
      <sheetName val="serc contrct serv"/>
      <sheetName val="1501"/>
      <sheetName val="ccm singpore EDU"/>
      <sheetName val="serc malaysia"/>
      <sheetName val="serc ltd"/>
      <sheetName val="serc serve"/>
      <sheetName val="CCM Edu softwr"/>
      <sheetName val="SSC"/>
      <sheetName val="sap data"/>
      <sheetName val="SDA Template vFinal3a-Uplift"/>
      <sheetName val="Workbook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">
          <cell r="A2" t="str">
            <v>Aviation</v>
          </cell>
        </row>
        <row r="3">
          <cell r="A3" t="str">
            <v>DSTL</v>
          </cell>
        </row>
        <row r="4">
          <cell r="A4" t="str">
            <v>DSTL - Inspire</v>
          </cell>
        </row>
        <row r="5">
          <cell r="A5" t="str">
            <v>DACI &amp; JSCSC</v>
          </cell>
        </row>
        <row r="6">
          <cell r="A6" t="str">
            <v>Rotary</v>
          </cell>
        </row>
        <row r="7">
          <cell r="A7" t="str">
            <v>FMG</v>
          </cell>
        </row>
        <row r="8">
          <cell r="A8" t="str">
            <v>Marine</v>
          </cell>
        </row>
        <row r="9">
          <cell r="A9" t="str">
            <v>Technology</v>
          </cell>
        </row>
        <row r="10">
          <cell r="A10" t="str">
            <v>RAF Services</v>
          </cell>
        </row>
        <row r="11">
          <cell r="A11" t="str">
            <v>Space Ops</v>
          </cell>
        </row>
        <row r="12">
          <cell r="A12" t="str">
            <v>Total IT</v>
          </cell>
        </row>
        <row r="13">
          <cell r="A13" t="str">
            <v>Usability</v>
          </cell>
        </row>
        <row r="14">
          <cell r="A14" t="str">
            <v>DE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S"/>
      <sheetName val="QUERY"/>
      <sheetName val="Sheet1"/>
      <sheetName val="RECIEVABLES"/>
      <sheetName val="RECIEPTS"/>
      <sheetName val="ACCRUAL SHEET"/>
      <sheetName val="EXCESS"/>
      <sheetName val="DIV PD OUT "/>
      <sheetName val="NPP ADJ SHEET"/>
      <sheetName val="NPP BROKERS"/>
      <sheetName val="NPP FROM CO."/>
      <sheetName val="RECONCILIATION"/>
      <sheetName val="Sheet11"/>
      <sheetName val="ADJUSTMENTS"/>
      <sheetName val="DRQS"/>
      <sheetName val="Sheet14"/>
      <sheetName val="Sheet15"/>
      <sheetName val="Sheet16"/>
      <sheetName val="Module1"/>
      <sheetName val="Cash Sheet"/>
      <sheetName val="DoNotDelete"/>
      <sheetName val="DAILY"/>
      <sheetName val="Classification"/>
      <sheetName val="Assumptions"/>
      <sheetName val="Excess Calc"/>
      <sheetName val="gVL"/>
      <sheetName val="sheet12"/>
      <sheetName val="Breadown-Nop"/>
      <sheetName val="chiet tinh"/>
      <sheetName val="daywork- Tham khao"/>
      <sheetName val="PBIDT-PAGE 1"/>
    </sheetNames>
    <sheetDataSet>
      <sheetData sheetId="0" refreshError="1">
        <row r="1">
          <cell r="A1" t="str">
            <v>CODE</v>
          </cell>
          <cell r="B1" t="str">
            <v>EX-DATE</v>
          </cell>
          <cell r="C1" t="str">
            <v>RFD/NPP</v>
          </cell>
          <cell r="D1" t="str">
            <v>COMPANY</v>
          </cell>
          <cell r="E1" t="str">
            <v>RATE</v>
          </cell>
          <cell r="F1" t="str">
            <v>QTY</v>
          </cell>
          <cell r="G1" t="str">
            <v>RATE1</v>
          </cell>
          <cell r="H1" t="str">
            <v>QTY1</v>
          </cell>
        </row>
        <row r="2">
          <cell r="A2" t="str">
            <v>TINVF9899</v>
          </cell>
          <cell r="B2">
            <v>35891</v>
          </cell>
          <cell r="C2" t="str">
            <v>RFD</v>
          </cell>
          <cell r="D2" t="str">
            <v>TUBE INVESTMENTS</v>
          </cell>
          <cell r="E2">
            <v>1</v>
          </cell>
          <cell r="F2">
            <v>316383</v>
          </cell>
          <cell r="G2">
            <v>316383</v>
          </cell>
        </row>
        <row r="3">
          <cell r="A3" t="str">
            <v>IPHOF9899</v>
          </cell>
          <cell r="B3">
            <v>35898</v>
          </cell>
          <cell r="C3" t="str">
            <v>RFD</v>
          </cell>
          <cell r="D3" t="str">
            <v>KODAK INDIA</v>
          </cell>
          <cell r="E3">
            <v>4</v>
          </cell>
          <cell r="F3">
            <v>123770</v>
          </cell>
          <cell r="G3">
            <v>495080</v>
          </cell>
        </row>
        <row r="4">
          <cell r="A4" t="str">
            <v>INFSF9899</v>
          </cell>
          <cell r="B4">
            <v>35905</v>
          </cell>
          <cell r="C4" t="str">
            <v>RFD</v>
          </cell>
          <cell r="D4" t="str">
            <v>INFOSYS TECHNOLOGIES</v>
          </cell>
          <cell r="E4">
            <v>4.5</v>
          </cell>
          <cell r="F4">
            <v>197200</v>
          </cell>
          <cell r="G4">
            <v>887400</v>
          </cell>
        </row>
        <row r="5">
          <cell r="A5" t="str">
            <v>INFSN9899</v>
          </cell>
          <cell r="B5">
            <v>35905</v>
          </cell>
          <cell r="C5" t="str">
            <v>RFD</v>
          </cell>
          <cell r="D5" t="str">
            <v>INFOSYS TECHNOLOGIES</v>
          </cell>
          <cell r="E5">
            <v>2.2438336259999998</v>
          </cell>
          <cell r="F5">
            <v>227200</v>
          </cell>
          <cell r="G5">
            <v>509798.99982719996</v>
          </cell>
        </row>
        <row r="6">
          <cell r="A6" t="str">
            <v>NESTF9899</v>
          </cell>
          <cell r="B6">
            <v>35905</v>
          </cell>
          <cell r="C6" t="str">
            <v>RFD</v>
          </cell>
          <cell r="D6" t="str">
            <v xml:space="preserve">NESTLE </v>
          </cell>
          <cell r="E6">
            <v>1.5</v>
          </cell>
          <cell r="F6">
            <v>161300</v>
          </cell>
          <cell r="G6">
            <v>241950</v>
          </cell>
        </row>
        <row r="7">
          <cell r="A7" t="str">
            <v>NESTI9899</v>
          </cell>
          <cell r="B7">
            <v>35905</v>
          </cell>
          <cell r="C7" t="str">
            <v>RFD</v>
          </cell>
          <cell r="D7" t="str">
            <v xml:space="preserve">NESTLE </v>
          </cell>
          <cell r="E7">
            <v>2.5</v>
          </cell>
          <cell r="F7">
            <v>161300</v>
          </cell>
          <cell r="G7">
            <v>403250</v>
          </cell>
        </row>
        <row r="8">
          <cell r="A8" t="str">
            <v>RAMPF9899</v>
          </cell>
          <cell r="B8">
            <v>35905</v>
          </cell>
          <cell r="C8" t="str">
            <v>RFD</v>
          </cell>
          <cell r="D8" t="str">
            <v>RADICO KHAITAN LTD</v>
          </cell>
          <cell r="E8">
            <v>0.6</v>
          </cell>
          <cell r="F8">
            <v>0</v>
          </cell>
          <cell r="G8">
            <v>0</v>
          </cell>
        </row>
        <row r="9">
          <cell r="A9" t="str">
            <v>SANAF9899</v>
          </cell>
          <cell r="B9">
            <v>35905</v>
          </cell>
          <cell r="C9" t="str">
            <v>RFD</v>
          </cell>
          <cell r="D9" t="str">
            <v>SANDVIK ASIA</v>
          </cell>
          <cell r="E9">
            <v>20</v>
          </cell>
          <cell r="F9">
            <v>70</v>
          </cell>
          <cell r="G9">
            <v>1400</v>
          </cell>
        </row>
        <row r="10">
          <cell r="A10" t="str">
            <v>EMERF9899</v>
          </cell>
          <cell r="B10">
            <v>35912</v>
          </cell>
          <cell r="C10" t="str">
            <v>RFD</v>
          </cell>
          <cell r="D10" t="str">
            <v>E MERCK</v>
          </cell>
          <cell r="E10">
            <v>3.2</v>
          </cell>
          <cell r="F10">
            <v>229500</v>
          </cell>
          <cell r="G10">
            <v>734400</v>
          </cell>
        </row>
        <row r="11">
          <cell r="A11" t="str">
            <v>ESSPF9899</v>
          </cell>
          <cell r="B11">
            <v>35912</v>
          </cell>
          <cell r="C11" t="str">
            <v>RFD</v>
          </cell>
          <cell r="D11" t="str">
            <v>ESSEL PACKAGING</v>
          </cell>
          <cell r="E11">
            <v>3.2</v>
          </cell>
          <cell r="F11">
            <v>329976</v>
          </cell>
          <cell r="G11">
            <v>1055923.2</v>
          </cell>
        </row>
        <row r="12">
          <cell r="A12" t="str">
            <v>TISCF9899</v>
          </cell>
          <cell r="B12">
            <v>35912</v>
          </cell>
          <cell r="C12" t="str">
            <v>RFD</v>
          </cell>
          <cell r="D12" t="str">
            <v>TISCO</v>
          </cell>
          <cell r="E12">
            <v>0</v>
          </cell>
          <cell r="G12">
            <v>0</v>
          </cell>
        </row>
        <row r="13">
          <cell r="A13" t="str">
            <v>MADUF9899</v>
          </cell>
          <cell r="B13">
            <v>35927</v>
          </cell>
          <cell r="C13" t="str">
            <v>RFD</v>
          </cell>
          <cell r="D13" t="str">
            <v>COATES VIYELLA</v>
          </cell>
          <cell r="E13">
            <v>1.5</v>
          </cell>
          <cell r="F13">
            <v>48</v>
          </cell>
          <cell r="G13">
            <v>72</v>
          </cell>
        </row>
        <row r="14">
          <cell r="A14" t="str">
            <v>ICICF9899</v>
          </cell>
          <cell r="B14">
            <v>35927</v>
          </cell>
          <cell r="C14" t="str">
            <v>RFD</v>
          </cell>
          <cell r="D14" t="str">
            <v>I.C.I.C.I</v>
          </cell>
          <cell r="E14">
            <v>5.5</v>
          </cell>
          <cell r="F14">
            <v>0</v>
          </cell>
          <cell r="G14">
            <v>0</v>
          </cell>
        </row>
        <row r="15">
          <cell r="A15" t="str">
            <v>WIDIF9899</v>
          </cell>
          <cell r="B15">
            <v>35927</v>
          </cell>
          <cell r="C15" t="str">
            <v>RFD</v>
          </cell>
          <cell r="D15" t="str">
            <v>WIDIA INDIA LTD</v>
          </cell>
          <cell r="E15">
            <v>10</v>
          </cell>
          <cell r="F15">
            <v>11375</v>
          </cell>
          <cell r="G15">
            <v>113750</v>
          </cell>
        </row>
        <row r="16">
          <cell r="A16" t="str">
            <v>HDFCF9899</v>
          </cell>
          <cell r="B16">
            <v>35933</v>
          </cell>
          <cell r="C16" t="str">
            <v>RFD</v>
          </cell>
          <cell r="D16" t="str">
            <v>H D F C LTD</v>
          </cell>
          <cell r="E16">
            <v>75</v>
          </cell>
          <cell r="F16">
            <v>259306</v>
          </cell>
          <cell r="G16">
            <v>19447950</v>
          </cell>
        </row>
        <row r="17">
          <cell r="A17" t="str">
            <v>TFACF9899</v>
          </cell>
          <cell r="B17">
            <v>35933</v>
          </cell>
          <cell r="C17" t="str">
            <v>RFD</v>
          </cell>
          <cell r="D17" t="str">
            <v>TANFAC INDUSTRIES</v>
          </cell>
          <cell r="E17">
            <v>1.5</v>
          </cell>
          <cell r="F17">
            <v>0</v>
          </cell>
          <cell r="G17">
            <v>0</v>
          </cell>
        </row>
        <row r="18">
          <cell r="A18" t="str">
            <v>SUABF9899</v>
          </cell>
          <cell r="B18">
            <v>35936</v>
          </cell>
          <cell r="C18" t="str">
            <v>RFD</v>
          </cell>
          <cell r="D18" t="str">
            <v>SUNDARAM BRAKE</v>
          </cell>
          <cell r="E18">
            <v>3</v>
          </cell>
          <cell r="F18">
            <v>114420</v>
          </cell>
          <cell r="G18">
            <v>343260</v>
          </cell>
        </row>
        <row r="19">
          <cell r="A19" t="str">
            <v>NASIF9899</v>
          </cell>
          <cell r="B19">
            <v>35940</v>
          </cell>
          <cell r="C19" t="str">
            <v>RFD</v>
          </cell>
          <cell r="D19" t="str">
            <v>ITW SIGNODE</v>
          </cell>
          <cell r="E19">
            <v>5</v>
          </cell>
          <cell r="F19">
            <v>494000</v>
          </cell>
          <cell r="G19">
            <v>2470000</v>
          </cell>
        </row>
        <row r="20">
          <cell r="A20" t="str">
            <v>MARCF9899</v>
          </cell>
          <cell r="B20">
            <v>35940</v>
          </cell>
          <cell r="C20" t="str">
            <v>RFD</v>
          </cell>
          <cell r="D20" t="str">
            <v>MARICO INDUSTRIES</v>
          </cell>
          <cell r="E20">
            <v>4.5</v>
          </cell>
          <cell r="F20">
            <v>334800</v>
          </cell>
          <cell r="G20">
            <v>1506600</v>
          </cell>
        </row>
        <row r="21">
          <cell r="A21" t="str">
            <v>PVDPF9899</v>
          </cell>
          <cell r="B21">
            <v>35940</v>
          </cell>
          <cell r="C21" t="str">
            <v>RFD</v>
          </cell>
          <cell r="D21" t="str">
            <v>PVD PLAST MOULD LTD</v>
          </cell>
          <cell r="E21">
            <v>0</v>
          </cell>
          <cell r="F21">
            <v>300</v>
          </cell>
          <cell r="G21">
            <v>0</v>
          </cell>
        </row>
        <row r="22">
          <cell r="A22" t="str">
            <v>RAWOF9899</v>
          </cell>
          <cell r="B22">
            <v>35940</v>
          </cell>
          <cell r="C22" t="str">
            <v>RFD</v>
          </cell>
          <cell r="D22" t="str">
            <v>RAYMOND LTD</v>
          </cell>
          <cell r="E22">
            <v>1.5</v>
          </cell>
          <cell r="F22">
            <v>0</v>
          </cell>
          <cell r="G22">
            <v>0</v>
          </cell>
        </row>
        <row r="23">
          <cell r="A23" t="str">
            <v>SUASF9899</v>
          </cell>
          <cell r="B23">
            <v>35940</v>
          </cell>
          <cell r="C23" t="str">
            <v>RFD</v>
          </cell>
          <cell r="D23" t="str">
            <v xml:space="preserve">SUASHISH DIAMOND </v>
          </cell>
          <cell r="E23">
            <v>1.5</v>
          </cell>
          <cell r="F23">
            <v>0</v>
          </cell>
          <cell r="G23">
            <v>0</v>
          </cell>
        </row>
        <row r="24">
          <cell r="A24" t="str">
            <v>ZEETI9899</v>
          </cell>
          <cell r="B24">
            <v>35940</v>
          </cell>
          <cell r="C24" t="str">
            <v>RFD</v>
          </cell>
          <cell r="D24" t="str">
            <v>ZEE TELEFILMS LTD</v>
          </cell>
          <cell r="E24">
            <v>5.5</v>
          </cell>
          <cell r="F24">
            <v>806450</v>
          </cell>
          <cell r="G24">
            <v>4435475</v>
          </cell>
        </row>
        <row r="25">
          <cell r="A25" t="str">
            <v>ZACHF9899</v>
          </cell>
          <cell r="B25">
            <v>35940</v>
          </cell>
          <cell r="C25" t="str">
            <v>RFD</v>
          </cell>
          <cell r="D25" t="str">
            <v>ZUARI INDUSTRIES</v>
          </cell>
          <cell r="E25">
            <v>4</v>
          </cell>
          <cell r="F25">
            <v>0</v>
          </cell>
          <cell r="G25">
            <v>0</v>
          </cell>
        </row>
        <row r="26">
          <cell r="A26" t="str">
            <v>HDFBF9899</v>
          </cell>
          <cell r="B26">
            <v>35947</v>
          </cell>
          <cell r="C26" t="str">
            <v>RFD</v>
          </cell>
          <cell r="D26" t="str">
            <v>HDFC BANK</v>
          </cell>
          <cell r="E26">
            <v>1</v>
          </cell>
          <cell r="F26">
            <v>518700</v>
          </cell>
          <cell r="G26">
            <v>518700</v>
          </cell>
        </row>
        <row r="27">
          <cell r="A27" t="str">
            <v>LAKMF9899</v>
          </cell>
          <cell r="B27">
            <v>35947</v>
          </cell>
          <cell r="C27" t="str">
            <v>RFD</v>
          </cell>
          <cell r="D27" t="str">
            <v>LAKME  LTD</v>
          </cell>
          <cell r="E27">
            <v>60</v>
          </cell>
          <cell r="F27">
            <v>760</v>
          </cell>
          <cell r="G27">
            <v>45600</v>
          </cell>
        </row>
        <row r="28">
          <cell r="A28" t="str">
            <v>LONGF9899</v>
          </cell>
          <cell r="B28">
            <v>35947</v>
          </cell>
          <cell r="C28" t="str">
            <v>RFD</v>
          </cell>
          <cell r="D28" t="str">
            <v>LONGVIEW TEA CO. LTD</v>
          </cell>
          <cell r="E28">
            <v>1</v>
          </cell>
          <cell r="F28">
            <v>0</v>
          </cell>
          <cell r="G28">
            <v>0</v>
          </cell>
        </row>
        <row r="29">
          <cell r="A29" t="str">
            <v>TUNIF9899</v>
          </cell>
          <cell r="B29">
            <v>35947</v>
          </cell>
          <cell r="C29" t="str">
            <v>RFD</v>
          </cell>
          <cell r="D29" t="str">
            <v>TATA INFOTECH</v>
          </cell>
          <cell r="E29">
            <v>6</v>
          </cell>
          <cell r="F29">
            <v>69582</v>
          </cell>
          <cell r="G29">
            <v>417492</v>
          </cell>
        </row>
        <row r="30">
          <cell r="A30" t="str">
            <v>TELCF9899</v>
          </cell>
          <cell r="B30">
            <v>35947</v>
          </cell>
          <cell r="C30" t="str">
            <v>RFD</v>
          </cell>
          <cell r="D30" t="str">
            <v>TELCO</v>
          </cell>
          <cell r="E30">
            <v>5.5</v>
          </cell>
          <cell r="F30">
            <v>28390</v>
          </cell>
          <cell r="G30">
            <v>156145</v>
          </cell>
        </row>
        <row r="31">
          <cell r="A31" t="str">
            <v>BALCF9899</v>
          </cell>
          <cell r="B31">
            <v>35954</v>
          </cell>
          <cell r="C31" t="str">
            <v>RFD</v>
          </cell>
          <cell r="D31" t="str">
            <v>BALRAMPUR CHINI MILLS LTD</v>
          </cell>
          <cell r="E31">
            <v>5</v>
          </cell>
          <cell r="F31">
            <v>0</v>
          </cell>
          <cell r="G31">
            <v>0</v>
          </cell>
        </row>
        <row r="32">
          <cell r="A32" t="str">
            <v>HIMAF9899</v>
          </cell>
          <cell r="B32">
            <v>35954</v>
          </cell>
          <cell r="C32" t="str">
            <v>RFD</v>
          </cell>
          <cell r="D32" t="str">
            <v>HIMATSINGAKA SEIDE LTD</v>
          </cell>
          <cell r="E32">
            <v>4.5</v>
          </cell>
          <cell r="F32">
            <v>0</v>
          </cell>
          <cell r="G32">
            <v>0</v>
          </cell>
        </row>
        <row r="33">
          <cell r="A33" t="str">
            <v>INGFF9899</v>
          </cell>
          <cell r="B33">
            <v>35954</v>
          </cell>
          <cell r="C33" t="str">
            <v>RFD</v>
          </cell>
          <cell r="D33" t="str">
            <v>INDO GULF FERTILISER</v>
          </cell>
          <cell r="E33">
            <v>2</v>
          </cell>
          <cell r="F33">
            <v>0</v>
          </cell>
          <cell r="G33">
            <v>0</v>
          </cell>
        </row>
        <row r="34">
          <cell r="A34" t="str">
            <v>KSBPF9899</v>
          </cell>
          <cell r="B34">
            <v>35954</v>
          </cell>
          <cell r="C34" t="str">
            <v>RFD</v>
          </cell>
          <cell r="D34" t="str">
            <v>KSB PUMPS</v>
          </cell>
          <cell r="E34">
            <v>2</v>
          </cell>
          <cell r="F34">
            <v>235500</v>
          </cell>
          <cell r="G34">
            <v>471000</v>
          </cell>
        </row>
        <row r="35">
          <cell r="A35" t="str">
            <v>ANVAF9899</v>
          </cell>
          <cell r="B35">
            <v>35961</v>
          </cell>
          <cell r="C35" t="str">
            <v>RFD</v>
          </cell>
          <cell r="D35" t="str">
            <v xml:space="preserve">ANDHRA VALLEY POWER </v>
          </cell>
          <cell r="E35">
            <v>3.7</v>
          </cell>
          <cell r="F35">
            <v>0</v>
          </cell>
          <cell r="G35">
            <v>0</v>
          </cell>
        </row>
        <row r="36">
          <cell r="A36" t="str">
            <v>BOMDF9899</v>
          </cell>
          <cell r="B36">
            <v>35961</v>
          </cell>
          <cell r="C36" t="str">
            <v>RFD</v>
          </cell>
          <cell r="D36" t="str">
            <v xml:space="preserve">BOMBAY DYEING </v>
          </cell>
          <cell r="E36">
            <v>3.5</v>
          </cell>
          <cell r="F36">
            <v>0</v>
          </cell>
          <cell r="G36">
            <v>0</v>
          </cell>
        </row>
        <row r="37">
          <cell r="A37" t="str">
            <v>GREAF9899</v>
          </cell>
          <cell r="B37">
            <v>35961</v>
          </cell>
          <cell r="C37" t="str">
            <v>RFD</v>
          </cell>
          <cell r="D37" t="str">
            <v>G E SHIPPING</v>
          </cell>
          <cell r="E37">
            <v>1.5</v>
          </cell>
          <cell r="F37">
            <v>0</v>
          </cell>
          <cell r="G37">
            <v>0</v>
          </cell>
        </row>
        <row r="38">
          <cell r="A38" t="str">
            <v>ITHOF9899</v>
          </cell>
          <cell r="B38">
            <v>35961</v>
          </cell>
          <cell r="C38" t="str">
            <v>RFD</v>
          </cell>
          <cell r="D38" t="str">
            <v>ITC HOTELS</v>
          </cell>
          <cell r="E38">
            <v>3</v>
          </cell>
          <cell r="F38">
            <v>400</v>
          </cell>
          <cell r="G38">
            <v>1200</v>
          </cell>
        </row>
        <row r="39">
          <cell r="A39" t="str">
            <v>OEMCF9899</v>
          </cell>
          <cell r="B39">
            <v>35961</v>
          </cell>
          <cell r="C39" t="str">
            <v>RFD</v>
          </cell>
          <cell r="D39" t="str">
            <v>O.E.N. CONNECTOR LTD</v>
          </cell>
          <cell r="E39">
            <v>1.25</v>
          </cell>
          <cell r="F39">
            <v>0</v>
          </cell>
          <cell r="G39">
            <v>0</v>
          </cell>
        </row>
        <row r="40">
          <cell r="A40" t="str">
            <v>RSSOF9899</v>
          </cell>
          <cell r="B40">
            <v>35961</v>
          </cell>
          <cell r="C40" t="str">
            <v>RFD</v>
          </cell>
          <cell r="D40" t="str">
            <v>RS SOFTWARE</v>
          </cell>
          <cell r="E40">
            <v>2</v>
          </cell>
          <cell r="F40">
            <v>100</v>
          </cell>
          <cell r="G40">
            <v>200</v>
          </cell>
        </row>
        <row r="41">
          <cell r="A41" t="str">
            <v>TPOWF9899</v>
          </cell>
          <cell r="B41">
            <v>35961</v>
          </cell>
          <cell r="C41" t="str">
            <v>RFD</v>
          </cell>
          <cell r="D41" t="str">
            <v>TATA POWER CO. LTD</v>
          </cell>
          <cell r="E41">
            <v>3.7</v>
          </cell>
          <cell r="F41">
            <v>0</v>
          </cell>
          <cell r="G41">
            <v>0</v>
          </cell>
        </row>
        <row r="42">
          <cell r="A42" t="str">
            <v>HEROF9899</v>
          </cell>
          <cell r="B42">
            <v>35954</v>
          </cell>
          <cell r="C42" t="str">
            <v>RFD</v>
          </cell>
          <cell r="D42" t="str">
            <v>HERO HONDA</v>
          </cell>
          <cell r="E42">
            <v>2.4</v>
          </cell>
          <cell r="F42">
            <v>210970</v>
          </cell>
          <cell r="G42">
            <v>506328</v>
          </cell>
        </row>
        <row r="43">
          <cell r="A43" t="str">
            <v>ICIIF9899</v>
          </cell>
          <cell r="B43">
            <v>35954</v>
          </cell>
          <cell r="C43" t="str">
            <v>RFD</v>
          </cell>
          <cell r="D43" t="str">
            <v>ICI INDIA LTD</v>
          </cell>
          <cell r="E43">
            <v>5</v>
          </cell>
          <cell r="F43">
            <v>239550</v>
          </cell>
          <cell r="G43">
            <v>1197750</v>
          </cell>
        </row>
        <row r="44">
          <cell r="A44" t="str">
            <v>FOSEF9899</v>
          </cell>
          <cell r="B44">
            <v>35961</v>
          </cell>
          <cell r="C44" t="str">
            <v>RFD</v>
          </cell>
          <cell r="D44" t="str">
            <v>FOSECO INDIA LTD</v>
          </cell>
          <cell r="E44">
            <v>5.75</v>
          </cell>
          <cell r="F44">
            <v>239700</v>
          </cell>
          <cell r="G44">
            <v>1378275</v>
          </cell>
        </row>
        <row r="45">
          <cell r="A45" t="str">
            <v>ITCLF9899</v>
          </cell>
          <cell r="B45">
            <v>35968</v>
          </cell>
          <cell r="C45" t="str">
            <v>RFD</v>
          </cell>
          <cell r="D45" t="str">
            <v>ITC LTD</v>
          </cell>
          <cell r="E45">
            <v>4.5</v>
          </cell>
          <cell r="F45">
            <v>7103</v>
          </cell>
          <cell r="G45">
            <v>31963.5</v>
          </cell>
        </row>
        <row r="46">
          <cell r="A46" t="str">
            <v>ASPAF9899</v>
          </cell>
          <cell r="B46">
            <v>35968</v>
          </cell>
          <cell r="C46" t="str">
            <v>RFD</v>
          </cell>
          <cell r="D46" t="str">
            <v>ASIAN PAINTS</v>
          </cell>
          <cell r="E46">
            <v>4</v>
          </cell>
          <cell r="F46">
            <v>0</v>
          </cell>
          <cell r="G46">
            <v>0</v>
          </cell>
        </row>
        <row r="47">
          <cell r="A47" t="str">
            <v>BIMEF9899</v>
          </cell>
          <cell r="B47">
            <v>35968</v>
          </cell>
          <cell r="C47" t="str">
            <v>RFD</v>
          </cell>
          <cell r="D47" t="str">
            <v>BIMETAL BEARINGS</v>
          </cell>
          <cell r="E47">
            <v>3.5</v>
          </cell>
          <cell r="F47">
            <v>21800</v>
          </cell>
          <cell r="G47">
            <v>76300</v>
          </cell>
        </row>
        <row r="48">
          <cell r="A48" t="str">
            <v>CANFF9899</v>
          </cell>
          <cell r="B48">
            <v>35968</v>
          </cell>
          <cell r="C48" t="str">
            <v>RFD</v>
          </cell>
          <cell r="D48" t="str">
            <v>CANFIN HOMES</v>
          </cell>
          <cell r="E48">
            <v>2.2000000000000002</v>
          </cell>
          <cell r="F48">
            <v>400</v>
          </cell>
          <cell r="G48">
            <v>880.00000000000011</v>
          </cell>
        </row>
        <row r="49">
          <cell r="A49" t="str">
            <v>CARBF9899</v>
          </cell>
          <cell r="B49">
            <v>35968</v>
          </cell>
          <cell r="C49" t="str">
            <v>RFD</v>
          </cell>
          <cell r="D49" t="str">
            <v>CARBON EVERFLOW</v>
          </cell>
          <cell r="E49">
            <v>3</v>
          </cell>
          <cell r="F49">
            <v>186953</v>
          </cell>
          <cell r="G49">
            <v>560859</v>
          </cell>
        </row>
        <row r="50">
          <cell r="A50" t="str">
            <v>HINIF9899</v>
          </cell>
          <cell r="B50">
            <v>35968</v>
          </cell>
          <cell r="C50" t="str">
            <v>RFD</v>
          </cell>
          <cell r="D50" t="str">
            <v>HINDALCO IND. LTD</v>
          </cell>
          <cell r="E50">
            <v>5.25</v>
          </cell>
          <cell r="F50">
            <v>0</v>
          </cell>
          <cell r="G50">
            <v>0</v>
          </cell>
        </row>
        <row r="51">
          <cell r="A51" t="str">
            <v>HOSCF9899</v>
          </cell>
          <cell r="B51">
            <v>35968</v>
          </cell>
          <cell r="C51" t="str">
            <v>RFD</v>
          </cell>
          <cell r="D51" t="str">
            <v>HOECHST SCHERING</v>
          </cell>
          <cell r="E51">
            <v>3.5</v>
          </cell>
          <cell r="F51">
            <v>100500</v>
          </cell>
          <cell r="G51">
            <v>351750</v>
          </cell>
        </row>
        <row r="52">
          <cell r="A52" t="str">
            <v>INGEF9899</v>
          </cell>
          <cell r="B52">
            <v>35968</v>
          </cell>
          <cell r="C52" t="str">
            <v>RFD</v>
          </cell>
          <cell r="D52" t="str">
            <v xml:space="preserve">INGERSOLL RAND </v>
          </cell>
          <cell r="E52">
            <v>4</v>
          </cell>
          <cell r="F52">
            <v>200</v>
          </cell>
          <cell r="G52">
            <v>800</v>
          </cell>
        </row>
        <row r="53">
          <cell r="A53" t="str">
            <v>LARSF9899</v>
          </cell>
          <cell r="B53">
            <v>35968</v>
          </cell>
          <cell r="C53" t="str">
            <v>RFD</v>
          </cell>
          <cell r="D53" t="str">
            <v>LARSEN &amp; TOUBRO</v>
          </cell>
          <cell r="E53">
            <v>6.5</v>
          </cell>
          <cell r="F53">
            <v>0</v>
          </cell>
          <cell r="G53">
            <v>0</v>
          </cell>
        </row>
        <row r="54">
          <cell r="A54" t="str">
            <v>MASPF9899</v>
          </cell>
          <cell r="B54">
            <v>35968</v>
          </cell>
          <cell r="C54" t="str">
            <v>RFD</v>
          </cell>
          <cell r="D54" t="str">
            <v>MAHAVIR SPINNING</v>
          </cell>
          <cell r="E54">
            <v>4</v>
          </cell>
          <cell r="F54">
            <v>650</v>
          </cell>
          <cell r="G54">
            <v>2600</v>
          </cell>
        </row>
        <row r="55">
          <cell r="A55" t="str">
            <v>MAXXF9899</v>
          </cell>
          <cell r="B55">
            <v>35968</v>
          </cell>
          <cell r="C55" t="str">
            <v>RFD</v>
          </cell>
          <cell r="D55" t="str">
            <v>MAX INDIA</v>
          </cell>
          <cell r="E55">
            <v>102</v>
          </cell>
          <cell r="F55">
            <v>135</v>
          </cell>
          <cell r="G55">
            <v>13770</v>
          </cell>
        </row>
        <row r="56">
          <cell r="A56" t="str">
            <v>STOLF9899</v>
          </cell>
          <cell r="B56">
            <v>35968</v>
          </cell>
          <cell r="C56" t="str">
            <v>RFD</v>
          </cell>
          <cell r="D56" t="str">
            <v xml:space="preserve">STERLING TOOLS </v>
          </cell>
          <cell r="E56">
            <v>2.5</v>
          </cell>
          <cell r="F56">
            <v>0</v>
          </cell>
          <cell r="G56">
            <v>0</v>
          </cell>
        </row>
        <row r="57">
          <cell r="A57" t="str">
            <v>APOTF9899</v>
          </cell>
          <cell r="B57">
            <v>35975</v>
          </cell>
          <cell r="C57" t="str">
            <v>RFD</v>
          </cell>
          <cell r="D57" t="str">
            <v>APOLLO TYRES</v>
          </cell>
          <cell r="E57">
            <v>4</v>
          </cell>
          <cell r="F57">
            <v>50</v>
          </cell>
          <cell r="G57">
            <v>200</v>
          </cell>
        </row>
        <row r="58">
          <cell r="A58" t="str">
            <v>BASFF9899</v>
          </cell>
          <cell r="B58">
            <v>35975</v>
          </cell>
          <cell r="C58" t="str">
            <v>RFD</v>
          </cell>
          <cell r="D58" t="str">
            <v xml:space="preserve">BASF INDIA </v>
          </cell>
          <cell r="E58">
            <v>3.5</v>
          </cell>
          <cell r="F58">
            <v>113500</v>
          </cell>
          <cell r="G58">
            <v>397250</v>
          </cell>
        </row>
        <row r="59">
          <cell r="A59" t="str">
            <v>SBAIF9899</v>
          </cell>
          <cell r="B59">
            <v>35961</v>
          </cell>
          <cell r="C59" t="str">
            <v>RFD</v>
          </cell>
          <cell r="D59" t="str">
            <v>STATE BANK OF INDIA</v>
          </cell>
          <cell r="E59">
            <v>4</v>
          </cell>
          <cell r="F59">
            <v>1278283</v>
          </cell>
          <cell r="G59">
            <v>5113132</v>
          </cell>
        </row>
        <row r="60">
          <cell r="A60" t="str">
            <v>RANLF9899</v>
          </cell>
          <cell r="B60">
            <v>35971</v>
          </cell>
          <cell r="C60" t="str">
            <v>RFD</v>
          </cell>
          <cell r="D60" t="str">
            <v>RANE BRAKES &amp; LINING</v>
          </cell>
          <cell r="E60">
            <v>2.5</v>
          </cell>
          <cell r="F60">
            <v>103900</v>
          </cell>
          <cell r="G60">
            <v>259750</v>
          </cell>
        </row>
        <row r="61">
          <cell r="A61" t="str">
            <v>AMRAF9899</v>
          </cell>
          <cell r="B61">
            <v>35975</v>
          </cell>
          <cell r="C61" t="str">
            <v>RFD</v>
          </cell>
          <cell r="D61" t="str">
            <v>AMAR RAJA BATTERIES</v>
          </cell>
          <cell r="E61">
            <v>4.5</v>
          </cell>
          <cell r="F61">
            <v>252900</v>
          </cell>
          <cell r="G61">
            <v>1138050</v>
          </cell>
        </row>
        <row r="62">
          <cell r="A62" t="str">
            <v>CECHF9899</v>
          </cell>
          <cell r="B62">
            <v>35975</v>
          </cell>
          <cell r="C62" t="str">
            <v>RFD</v>
          </cell>
          <cell r="D62" t="str">
            <v>CENTAK CHEMICALS</v>
          </cell>
          <cell r="E62">
            <v>3</v>
          </cell>
          <cell r="F62">
            <v>88300</v>
          </cell>
          <cell r="G62">
            <v>264900</v>
          </cell>
        </row>
        <row r="63">
          <cell r="A63" t="str">
            <v>CCOIF9899</v>
          </cell>
          <cell r="B63">
            <v>35975</v>
          </cell>
          <cell r="C63" t="str">
            <v>RFD</v>
          </cell>
          <cell r="D63" t="str">
            <v>CONTAINER CORPORATION</v>
          </cell>
          <cell r="E63">
            <v>2</v>
          </cell>
          <cell r="F63">
            <v>1836500</v>
          </cell>
          <cell r="G63">
            <v>3673000</v>
          </cell>
        </row>
        <row r="64">
          <cell r="A64" t="str">
            <v>KCULF9899</v>
          </cell>
          <cell r="B64">
            <v>35975</v>
          </cell>
          <cell r="C64" t="str">
            <v>RFD</v>
          </cell>
          <cell r="D64" t="str">
            <v xml:space="preserve">CUMMINS INDIA </v>
          </cell>
          <cell r="E64">
            <v>4</v>
          </cell>
          <cell r="F64">
            <v>249400</v>
          </cell>
          <cell r="G64">
            <v>997600</v>
          </cell>
        </row>
        <row r="65">
          <cell r="A65" t="str">
            <v>ENGIF9899</v>
          </cell>
          <cell r="B65">
            <v>35975</v>
          </cell>
          <cell r="C65" t="str">
            <v>RFD</v>
          </cell>
          <cell r="D65" t="str">
            <v>ENGINE VALVES</v>
          </cell>
          <cell r="E65">
            <v>2.5</v>
          </cell>
          <cell r="F65">
            <v>208250</v>
          </cell>
          <cell r="G65">
            <v>520625</v>
          </cell>
        </row>
        <row r="66">
          <cell r="A66" t="str">
            <v>ESCOF9899</v>
          </cell>
          <cell r="B66">
            <v>35982</v>
          </cell>
          <cell r="C66" t="str">
            <v>RFD</v>
          </cell>
          <cell r="D66" t="str">
            <v>ESCORTS LTD</v>
          </cell>
          <cell r="E66">
            <v>4.5</v>
          </cell>
          <cell r="F66">
            <v>50</v>
          </cell>
          <cell r="G66">
            <v>225</v>
          </cell>
        </row>
        <row r="67">
          <cell r="A67" t="str">
            <v>GTNTF9899</v>
          </cell>
          <cell r="B67">
            <v>35975</v>
          </cell>
          <cell r="C67" t="str">
            <v>RFD</v>
          </cell>
          <cell r="D67" t="str">
            <v>GTN TEXTILES</v>
          </cell>
          <cell r="E67">
            <v>3.5</v>
          </cell>
          <cell r="F67">
            <v>200</v>
          </cell>
          <cell r="G67">
            <v>700</v>
          </cell>
        </row>
        <row r="68">
          <cell r="A68" t="str">
            <v>MOSUF9899</v>
          </cell>
          <cell r="B68">
            <v>35975</v>
          </cell>
          <cell r="C68" t="str">
            <v>RFD</v>
          </cell>
          <cell r="D68" t="str">
            <v>MOTHERSON SUMI</v>
          </cell>
          <cell r="E68">
            <v>2.25</v>
          </cell>
          <cell r="F68">
            <v>197920</v>
          </cell>
          <cell r="G68">
            <v>445320</v>
          </cell>
        </row>
        <row r="69">
          <cell r="A69" t="str">
            <v>MOSUN9899</v>
          </cell>
          <cell r="B69">
            <v>35975</v>
          </cell>
          <cell r="C69" t="str">
            <v>NPP</v>
          </cell>
          <cell r="D69" t="str">
            <v>MOTHERSON SUMI</v>
          </cell>
          <cell r="E69">
            <v>0.45616263400000001</v>
          </cell>
          <cell r="F69">
            <v>148960</v>
          </cell>
          <cell r="G69">
            <v>67949.995960639993</v>
          </cell>
        </row>
        <row r="70">
          <cell r="A70" t="str">
            <v>RANEF9899</v>
          </cell>
          <cell r="B70">
            <v>35975</v>
          </cell>
          <cell r="C70" t="str">
            <v>RFD</v>
          </cell>
          <cell r="D70" t="str">
            <v>RANE MADRAS</v>
          </cell>
          <cell r="E70">
            <v>1.4</v>
          </cell>
          <cell r="F70">
            <v>194450</v>
          </cell>
          <cell r="G70">
            <v>272230</v>
          </cell>
        </row>
        <row r="71">
          <cell r="A71" t="str">
            <v>ACCLF9899</v>
          </cell>
          <cell r="B71">
            <v>35982</v>
          </cell>
          <cell r="C71" t="str">
            <v>RFD</v>
          </cell>
          <cell r="D71" t="str">
            <v>A.C.C</v>
          </cell>
          <cell r="E71">
            <v>15</v>
          </cell>
          <cell r="F71">
            <v>0</v>
          </cell>
          <cell r="G71">
            <v>0</v>
          </cell>
        </row>
        <row r="72">
          <cell r="A72" t="str">
            <v>BHOTF9899</v>
          </cell>
          <cell r="B72">
            <v>35982</v>
          </cell>
          <cell r="C72" t="str">
            <v>RFD</v>
          </cell>
          <cell r="D72" t="str">
            <v>BHARAT HOTELS</v>
          </cell>
          <cell r="E72">
            <v>2</v>
          </cell>
          <cell r="F72">
            <v>0</v>
          </cell>
          <cell r="G72">
            <v>0</v>
          </cell>
        </row>
        <row r="73">
          <cell r="A73" t="str">
            <v>SRNIF9899</v>
          </cell>
          <cell r="B73">
            <v>35982</v>
          </cell>
          <cell r="C73" t="str">
            <v>RFD</v>
          </cell>
          <cell r="D73" t="str">
            <v>DENSO INDIA</v>
          </cell>
          <cell r="E73">
            <v>1</v>
          </cell>
          <cell r="F73">
            <v>590150</v>
          </cell>
          <cell r="G73">
            <v>590150</v>
          </cell>
        </row>
        <row r="74">
          <cell r="A74" t="str">
            <v>ELGIF9899</v>
          </cell>
          <cell r="B74">
            <v>35982</v>
          </cell>
          <cell r="C74" t="str">
            <v>RFD</v>
          </cell>
          <cell r="D74" t="str">
            <v>ELGI EQUIPMENTS</v>
          </cell>
          <cell r="E74">
            <v>4</v>
          </cell>
          <cell r="F74">
            <v>147000</v>
          </cell>
          <cell r="G74">
            <v>588000</v>
          </cell>
        </row>
        <row r="75">
          <cell r="A75" t="str">
            <v>ESABF9899</v>
          </cell>
          <cell r="B75">
            <v>35982</v>
          </cell>
          <cell r="C75" t="str">
            <v>RFD</v>
          </cell>
          <cell r="D75" t="str">
            <v>ESAB INDIA</v>
          </cell>
          <cell r="E75">
            <v>2.5</v>
          </cell>
          <cell r="F75">
            <v>349100</v>
          </cell>
          <cell r="G75">
            <v>872750</v>
          </cell>
        </row>
        <row r="76">
          <cell r="A76" t="str">
            <v>PREMF9899</v>
          </cell>
          <cell r="B76">
            <v>35982</v>
          </cell>
          <cell r="C76" t="str">
            <v>RFD</v>
          </cell>
          <cell r="D76" t="str">
            <v>PRECOT MILLS</v>
          </cell>
          <cell r="E76">
            <v>2.5</v>
          </cell>
          <cell r="F76">
            <v>0</v>
          </cell>
          <cell r="G76">
            <v>0</v>
          </cell>
        </row>
        <row r="77">
          <cell r="A77" t="str">
            <v>RASCF9899</v>
          </cell>
          <cell r="B77">
            <v>35982</v>
          </cell>
          <cell r="C77" t="str">
            <v>RFD</v>
          </cell>
          <cell r="D77" t="str">
            <v>RAJSHREE SUGARS</v>
          </cell>
          <cell r="E77">
            <v>1</v>
          </cell>
          <cell r="F77">
            <v>0</v>
          </cell>
          <cell r="G77">
            <v>0</v>
          </cell>
        </row>
        <row r="78">
          <cell r="A78" t="str">
            <v>SKFBF9899</v>
          </cell>
          <cell r="B78">
            <v>35982</v>
          </cell>
          <cell r="C78" t="str">
            <v>RFD</v>
          </cell>
          <cell r="D78" t="str">
            <v>SKF BEARING</v>
          </cell>
          <cell r="E78">
            <v>10</v>
          </cell>
          <cell r="F78">
            <v>10</v>
          </cell>
          <cell r="G78">
            <v>100</v>
          </cell>
        </row>
        <row r="79">
          <cell r="A79" t="str">
            <v>TIWAF9899</v>
          </cell>
          <cell r="B79">
            <v>35982</v>
          </cell>
          <cell r="C79" t="str">
            <v>RFD</v>
          </cell>
          <cell r="D79" t="str">
            <v>TIMEX WATCHES</v>
          </cell>
          <cell r="E79">
            <v>0</v>
          </cell>
          <cell r="F79">
            <v>1000600</v>
          </cell>
          <cell r="G79">
            <v>0</v>
          </cell>
        </row>
        <row r="80">
          <cell r="A80" t="str">
            <v>VESUF9899</v>
          </cell>
          <cell r="B80">
            <v>35982</v>
          </cell>
          <cell r="C80" t="str">
            <v>RFD</v>
          </cell>
          <cell r="D80" t="str">
            <v>VESUVIUS</v>
          </cell>
          <cell r="E80">
            <v>1.5</v>
          </cell>
          <cell r="F80">
            <v>564658</v>
          </cell>
          <cell r="G80">
            <v>846987</v>
          </cell>
        </row>
        <row r="81">
          <cell r="A81" t="str">
            <v>ASHLF9899</v>
          </cell>
          <cell r="B81">
            <v>35989</v>
          </cell>
          <cell r="C81" t="str">
            <v>RFD</v>
          </cell>
          <cell r="D81" t="str">
            <v>ASHOK LEYLAND LTD</v>
          </cell>
          <cell r="E81">
            <v>1</v>
          </cell>
          <cell r="F81">
            <v>4080</v>
          </cell>
          <cell r="G81">
            <v>4080</v>
          </cell>
        </row>
        <row r="82">
          <cell r="A82" t="str">
            <v>CEATF9899</v>
          </cell>
          <cell r="B82">
            <v>35989</v>
          </cell>
          <cell r="C82" t="str">
            <v>RFD</v>
          </cell>
          <cell r="D82" t="str">
            <v>CEAT TYRES</v>
          </cell>
          <cell r="E82">
            <v>2</v>
          </cell>
          <cell r="F82">
            <v>51</v>
          </cell>
          <cell r="G82">
            <v>102</v>
          </cell>
        </row>
        <row r="83">
          <cell r="A83" t="str">
            <v>HPECF9899</v>
          </cell>
          <cell r="B83">
            <v>35989</v>
          </cell>
          <cell r="C83" t="str">
            <v>RFD</v>
          </cell>
          <cell r="D83" t="str">
            <v>HINDUSTAN PETROLEUM</v>
          </cell>
          <cell r="E83">
            <v>5</v>
          </cell>
          <cell r="F83">
            <v>0</v>
          </cell>
          <cell r="G83">
            <v>0</v>
          </cell>
        </row>
        <row r="84">
          <cell r="A84" t="str">
            <v>HOGAF9899</v>
          </cell>
          <cell r="B84">
            <v>35989</v>
          </cell>
          <cell r="C84" t="str">
            <v>RFD</v>
          </cell>
          <cell r="D84" t="str">
            <v>HOGANAS INDIA LTD</v>
          </cell>
          <cell r="E84">
            <v>2</v>
          </cell>
          <cell r="F84">
            <v>420</v>
          </cell>
          <cell r="G84">
            <v>840</v>
          </cell>
        </row>
        <row r="85">
          <cell r="A85" t="str">
            <v>IONEF9899</v>
          </cell>
          <cell r="B85">
            <v>35989</v>
          </cell>
          <cell r="C85" t="str">
            <v>RFD</v>
          </cell>
          <cell r="D85" t="str">
            <v>ION EXCHANGE</v>
          </cell>
          <cell r="E85">
            <v>3.5</v>
          </cell>
          <cell r="F85">
            <v>100</v>
          </cell>
          <cell r="G85">
            <v>350</v>
          </cell>
        </row>
        <row r="86">
          <cell r="A86" t="str">
            <v>MAOVF9899</v>
          </cell>
          <cell r="B86">
            <v>35989</v>
          </cell>
          <cell r="C86" t="str">
            <v>RFD</v>
          </cell>
          <cell r="D86" t="str">
            <v>MARAL OVERSEAS</v>
          </cell>
          <cell r="E86">
            <v>2</v>
          </cell>
          <cell r="F86">
            <v>389300</v>
          </cell>
          <cell r="G86">
            <v>778600</v>
          </cell>
        </row>
        <row r="87">
          <cell r="A87" t="str">
            <v>NEEDF9899</v>
          </cell>
          <cell r="B87">
            <v>35989</v>
          </cell>
          <cell r="C87" t="str">
            <v>RFD</v>
          </cell>
          <cell r="D87" t="str">
            <v>NRB BEARINGS LTD</v>
          </cell>
          <cell r="E87">
            <v>4</v>
          </cell>
          <cell r="F87">
            <v>248400</v>
          </cell>
          <cell r="G87">
            <v>993600</v>
          </cell>
        </row>
        <row r="88">
          <cell r="A88" t="str">
            <v>PAPPF9899</v>
          </cell>
          <cell r="B88">
            <v>35989</v>
          </cell>
          <cell r="C88" t="str">
            <v>RFD</v>
          </cell>
          <cell r="D88" t="str">
            <v>PAPER PRODUCTS</v>
          </cell>
          <cell r="E88">
            <v>3</v>
          </cell>
          <cell r="F88">
            <v>192300</v>
          </cell>
          <cell r="G88">
            <v>576900</v>
          </cell>
        </row>
        <row r="89">
          <cell r="A89" t="str">
            <v>PPPMF9899</v>
          </cell>
          <cell r="B89">
            <v>35989</v>
          </cell>
          <cell r="C89" t="str">
            <v>RFD</v>
          </cell>
          <cell r="D89" t="str">
            <v>PUMDAJEE PAPER</v>
          </cell>
          <cell r="E89">
            <v>2.5</v>
          </cell>
          <cell r="F89">
            <v>200</v>
          </cell>
          <cell r="G89">
            <v>500</v>
          </cell>
        </row>
        <row r="90">
          <cell r="A90" t="str">
            <v>SHONF9899</v>
          </cell>
          <cell r="B90">
            <v>35982</v>
          </cell>
          <cell r="C90" t="str">
            <v>RFD</v>
          </cell>
          <cell r="D90" t="str">
            <v>SHRIRAM HONDA</v>
          </cell>
          <cell r="E90">
            <v>4</v>
          </cell>
          <cell r="F90">
            <v>322500</v>
          </cell>
          <cell r="G90">
            <v>1290000</v>
          </cell>
        </row>
        <row r="91">
          <cell r="A91" t="str">
            <v>TWATF9899</v>
          </cell>
          <cell r="B91">
            <v>35989</v>
          </cell>
          <cell r="C91" t="str">
            <v>RFD</v>
          </cell>
          <cell r="D91" t="str">
            <v>TITAN INDUSTRIES</v>
          </cell>
          <cell r="E91">
            <v>2.5</v>
          </cell>
          <cell r="F91">
            <v>179535</v>
          </cell>
          <cell r="G91">
            <v>448837.5</v>
          </cell>
        </row>
        <row r="92">
          <cell r="A92" t="str">
            <v>SRIVF9899</v>
          </cell>
          <cell r="B92">
            <v>35991</v>
          </cell>
          <cell r="C92" t="str">
            <v>RFD</v>
          </cell>
          <cell r="D92" t="str">
            <v>SRI VENKATESA MILLS</v>
          </cell>
          <cell r="E92">
            <v>1.2</v>
          </cell>
          <cell r="F92">
            <v>45000</v>
          </cell>
          <cell r="G92">
            <v>54000</v>
          </cell>
        </row>
        <row r="93">
          <cell r="A93" t="str">
            <v>ASAHF9899</v>
          </cell>
          <cell r="B93">
            <v>35996</v>
          </cell>
          <cell r="C93" t="str">
            <v>RFD</v>
          </cell>
          <cell r="D93" t="str">
            <v>ASAHI INDIA SAFETY</v>
          </cell>
          <cell r="E93">
            <v>4.5</v>
          </cell>
          <cell r="F93">
            <v>96100</v>
          </cell>
          <cell r="G93">
            <v>432450</v>
          </cell>
        </row>
        <row r="94">
          <cell r="A94" t="str">
            <v>ASAHN9899</v>
          </cell>
          <cell r="B94">
            <v>35996</v>
          </cell>
          <cell r="C94" t="str">
            <v>NPP</v>
          </cell>
          <cell r="D94" t="str">
            <v>ASAHI INDIA SAFETY</v>
          </cell>
          <cell r="E94">
            <v>0.96169960474308303</v>
          </cell>
          <cell r="F94">
            <v>101200</v>
          </cell>
          <cell r="G94">
            <v>97324</v>
          </cell>
        </row>
        <row r="95">
          <cell r="A95" t="str">
            <v>GERMF9899</v>
          </cell>
          <cell r="B95">
            <v>35996</v>
          </cell>
          <cell r="C95" t="str">
            <v>RFD</v>
          </cell>
          <cell r="D95" t="str">
            <v xml:space="preserve">GERMAN REMEDIES </v>
          </cell>
          <cell r="E95">
            <v>4.5</v>
          </cell>
          <cell r="F95">
            <v>100</v>
          </cell>
          <cell r="G95">
            <v>450</v>
          </cell>
        </row>
        <row r="96">
          <cell r="A96" t="str">
            <v>JYOSF9899</v>
          </cell>
          <cell r="B96">
            <v>35996</v>
          </cell>
          <cell r="C96" t="str">
            <v>RFD</v>
          </cell>
          <cell r="D96" t="str">
            <v>JYOTI STRUCTURES</v>
          </cell>
          <cell r="E96">
            <v>2.5</v>
          </cell>
          <cell r="F96">
            <v>244600</v>
          </cell>
          <cell r="G96">
            <v>611500</v>
          </cell>
        </row>
        <row r="97">
          <cell r="A97" t="str">
            <v>KALBF9899</v>
          </cell>
          <cell r="B97">
            <v>35996</v>
          </cell>
          <cell r="C97" t="str">
            <v>RFD</v>
          </cell>
          <cell r="D97" t="str">
            <v>KALYANI BRAKE</v>
          </cell>
          <cell r="E97">
            <v>1</v>
          </cell>
          <cell r="F97">
            <v>324225</v>
          </cell>
          <cell r="G97">
            <v>324225</v>
          </cell>
        </row>
        <row r="98">
          <cell r="A98" t="str">
            <v>LOGLF9899</v>
          </cell>
          <cell r="B98">
            <v>35996</v>
          </cell>
          <cell r="C98" t="str">
            <v>RFD</v>
          </cell>
          <cell r="D98" t="str">
            <v>LA OPALA GLASS LTD</v>
          </cell>
          <cell r="E98">
            <v>3</v>
          </cell>
          <cell r="F98">
            <v>147400</v>
          </cell>
          <cell r="G98">
            <v>442200</v>
          </cell>
        </row>
        <row r="99">
          <cell r="A99" t="str">
            <v>MRFLF9899</v>
          </cell>
          <cell r="B99">
            <v>35996</v>
          </cell>
          <cell r="C99" t="str">
            <v>RFD</v>
          </cell>
          <cell r="D99" t="str">
            <v>MRF LTD</v>
          </cell>
          <cell r="E99">
            <v>3</v>
          </cell>
          <cell r="F99">
            <v>39341</v>
          </cell>
          <cell r="G99">
            <v>118023</v>
          </cell>
        </row>
        <row r="100">
          <cell r="A100" t="str">
            <v>MUNJF9899</v>
          </cell>
          <cell r="B100">
            <v>35996</v>
          </cell>
          <cell r="C100" t="str">
            <v>RFD</v>
          </cell>
          <cell r="D100" t="str">
            <v>MUNJAL SHOWA LTD</v>
          </cell>
          <cell r="E100">
            <v>3.5</v>
          </cell>
          <cell r="F100">
            <v>0</v>
          </cell>
          <cell r="G100">
            <v>0</v>
          </cell>
        </row>
        <row r="101">
          <cell r="A101" t="str">
            <v>SHGEF9899</v>
          </cell>
          <cell r="B101">
            <v>35996</v>
          </cell>
          <cell r="C101" t="str">
            <v>RFD</v>
          </cell>
          <cell r="D101" t="str">
            <v xml:space="preserve">SHANTI GEARS </v>
          </cell>
          <cell r="E101">
            <v>5</v>
          </cell>
          <cell r="F101">
            <v>182800</v>
          </cell>
          <cell r="G101">
            <v>914000</v>
          </cell>
        </row>
        <row r="102">
          <cell r="A102" t="str">
            <v>TINVI9899</v>
          </cell>
          <cell r="B102">
            <v>35996</v>
          </cell>
          <cell r="C102" t="str">
            <v>RFD</v>
          </cell>
          <cell r="D102" t="str">
            <v>TUBE INVESTMENTS</v>
          </cell>
          <cell r="E102">
            <v>1</v>
          </cell>
          <cell r="F102">
            <v>316383</v>
          </cell>
          <cell r="G102">
            <v>316383</v>
          </cell>
        </row>
        <row r="103">
          <cell r="A103" t="str">
            <v>TVSMF9899</v>
          </cell>
          <cell r="B103">
            <v>35996</v>
          </cell>
          <cell r="C103" t="str">
            <v>RFD</v>
          </cell>
          <cell r="D103" t="str">
            <v>TVS SUZUKI</v>
          </cell>
          <cell r="E103">
            <v>5</v>
          </cell>
          <cell r="F103">
            <v>10050</v>
          </cell>
          <cell r="G103">
            <v>50250</v>
          </cell>
        </row>
        <row r="104">
          <cell r="A104" t="str">
            <v>VSTTF9899</v>
          </cell>
          <cell r="B104">
            <v>35996</v>
          </cell>
          <cell r="C104" t="str">
            <v>RFD</v>
          </cell>
          <cell r="D104" t="str">
            <v>VST TILLERS TRACTORS</v>
          </cell>
          <cell r="E104">
            <v>2</v>
          </cell>
          <cell r="F104">
            <v>171269</v>
          </cell>
          <cell r="G104">
            <v>342538</v>
          </cell>
        </row>
        <row r="105">
          <cell r="A105" t="str">
            <v>WHATF9899</v>
          </cell>
          <cell r="B105">
            <v>35996</v>
          </cell>
          <cell r="C105" t="str">
            <v>RFD</v>
          </cell>
          <cell r="D105" t="str">
            <v>WESTERN HATCHERIES</v>
          </cell>
          <cell r="E105">
            <v>3.5</v>
          </cell>
          <cell r="F105">
            <v>0</v>
          </cell>
          <cell r="G105">
            <v>0</v>
          </cell>
        </row>
        <row r="106">
          <cell r="A106" t="str">
            <v>ATLAF9899</v>
          </cell>
          <cell r="B106">
            <v>36003</v>
          </cell>
          <cell r="C106" t="str">
            <v>RFD</v>
          </cell>
          <cell r="D106" t="str">
            <v>ATLAS COPCO</v>
          </cell>
          <cell r="E106">
            <v>3.5</v>
          </cell>
          <cell r="F106">
            <v>86731</v>
          </cell>
          <cell r="G106">
            <v>303558.5</v>
          </cell>
        </row>
        <row r="107">
          <cell r="A107" t="str">
            <v>BPCLF9899</v>
          </cell>
          <cell r="B107">
            <v>36003</v>
          </cell>
          <cell r="C107" t="str">
            <v>RFD</v>
          </cell>
          <cell r="D107" t="str">
            <v>BHARAT PETROLEUM</v>
          </cell>
          <cell r="E107">
            <v>5</v>
          </cell>
          <cell r="F107">
            <v>100000</v>
          </cell>
          <cell r="G107">
            <v>500000</v>
          </cell>
        </row>
        <row r="108">
          <cell r="A108" t="str">
            <v>CASTF9899</v>
          </cell>
          <cell r="B108">
            <v>36003</v>
          </cell>
          <cell r="C108" t="str">
            <v>RFD</v>
          </cell>
          <cell r="D108" t="str">
            <v>CASTROL INDIA</v>
          </cell>
          <cell r="E108">
            <v>6</v>
          </cell>
          <cell r="F108">
            <v>1100</v>
          </cell>
          <cell r="G108">
            <v>6600</v>
          </cell>
        </row>
        <row r="109">
          <cell r="A109" t="str">
            <v>CIPLF9899</v>
          </cell>
          <cell r="B109">
            <v>36003</v>
          </cell>
          <cell r="C109" t="str">
            <v>RFD</v>
          </cell>
          <cell r="D109" t="str">
            <v>CIPLA LTD</v>
          </cell>
          <cell r="E109">
            <v>5.5</v>
          </cell>
          <cell r="F109">
            <v>131550</v>
          </cell>
          <cell r="G109">
            <v>723525</v>
          </cell>
        </row>
        <row r="110">
          <cell r="A110" t="str">
            <v>IFCIF9899</v>
          </cell>
          <cell r="B110">
            <v>36003</v>
          </cell>
          <cell r="C110" t="str">
            <v>RFD</v>
          </cell>
          <cell r="D110" t="str">
            <v>I.F.C.I.</v>
          </cell>
          <cell r="E110">
            <v>1.5</v>
          </cell>
          <cell r="F110">
            <v>800</v>
          </cell>
          <cell r="G110">
            <v>1200</v>
          </cell>
        </row>
        <row r="111">
          <cell r="A111" t="str">
            <v>LMILF9899</v>
          </cell>
          <cell r="B111">
            <v>36003</v>
          </cell>
          <cell r="C111" t="str">
            <v>RFD</v>
          </cell>
          <cell r="D111" t="str">
            <v>LAKSHMI MILLS</v>
          </cell>
          <cell r="E111">
            <v>1.6</v>
          </cell>
          <cell r="F111">
            <v>0</v>
          </cell>
          <cell r="G111">
            <v>0</v>
          </cell>
        </row>
        <row r="112">
          <cell r="A112" t="str">
            <v>MCELF9899</v>
          </cell>
          <cell r="B112">
            <v>36003</v>
          </cell>
          <cell r="C112" t="str">
            <v>RFD</v>
          </cell>
          <cell r="D112" t="str">
            <v>MADRAS CEMENT</v>
          </cell>
          <cell r="E112">
            <v>55</v>
          </cell>
          <cell r="F112">
            <v>3490</v>
          </cell>
          <cell r="G112">
            <v>191950</v>
          </cell>
        </row>
        <row r="113">
          <cell r="A113" t="str">
            <v>PCHPF9899</v>
          </cell>
          <cell r="B113">
            <v>36003</v>
          </cell>
          <cell r="C113" t="str">
            <v>RFD</v>
          </cell>
          <cell r="D113" t="str">
            <v>PUNJAB CHEMICALS</v>
          </cell>
          <cell r="E113">
            <v>3.5</v>
          </cell>
          <cell r="F113">
            <v>62800</v>
          </cell>
          <cell r="G113">
            <v>219800</v>
          </cell>
        </row>
        <row r="114">
          <cell r="A114" t="str">
            <v>ALFAF9899</v>
          </cell>
          <cell r="B114">
            <v>36010</v>
          </cell>
          <cell r="C114" t="str">
            <v>RFD</v>
          </cell>
          <cell r="D114" t="str">
            <v>ALFA LAVAL</v>
          </cell>
          <cell r="E114">
            <v>1</v>
          </cell>
          <cell r="F114">
            <v>262800</v>
          </cell>
          <cell r="G114">
            <v>262800</v>
          </cell>
        </row>
        <row r="115">
          <cell r="A115" t="str">
            <v>BAJTF9899</v>
          </cell>
          <cell r="B115">
            <v>36010</v>
          </cell>
          <cell r="C115" t="str">
            <v>RFD</v>
          </cell>
          <cell r="D115" t="str">
            <v>BAJAJ TEMPO</v>
          </cell>
          <cell r="E115">
            <v>1</v>
          </cell>
          <cell r="F115">
            <v>1367</v>
          </cell>
          <cell r="G115">
            <v>1367</v>
          </cell>
        </row>
        <row r="116">
          <cell r="A116" t="str">
            <v>BPLLF9899</v>
          </cell>
          <cell r="B116">
            <v>36010</v>
          </cell>
          <cell r="C116" t="str">
            <v>RFD</v>
          </cell>
          <cell r="D116" t="str">
            <v>BPL LIMITED</v>
          </cell>
          <cell r="E116">
            <v>3</v>
          </cell>
          <cell r="F116">
            <v>0</v>
          </cell>
          <cell r="G116">
            <v>0</v>
          </cell>
        </row>
        <row r="117">
          <cell r="A117" t="str">
            <v>GUESF9899</v>
          </cell>
          <cell r="B117">
            <v>36010</v>
          </cell>
          <cell r="C117" t="str">
            <v>RFD</v>
          </cell>
          <cell r="D117" t="str">
            <v xml:space="preserve">GKW </v>
          </cell>
          <cell r="E117">
            <v>0</v>
          </cell>
          <cell r="F117">
            <v>1389</v>
          </cell>
          <cell r="G117">
            <v>0</v>
          </cell>
        </row>
        <row r="118">
          <cell r="A118" t="str">
            <v>IPRIF9899</v>
          </cell>
          <cell r="B118">
            <v>36010</v>
          </cell>
          <cell r="C118" t="str">
            <v>RFD</v>
          </cell>
          <cell r="D118" t="str">
            <v>I P RINGS</v>
          </cell>
          <cell r="E118">
            <v>2</v>
          </cell>
          <cell r="F118">
            <v>319300</v>
          </cell>
          <cell r="G118">
            <v>638600</v>
          </cell>
        </row>
        <row r="119">
          <cell r="A119" t="str">
            <v>HCIGF9899</v>
          </cell>
          <cell r="B119">
            <v>36010</v>
          </cell>
          <cell r="C119" t="str">
            <v>RFD</v>
          </cell>
          <cell r="D119" t="str">
            <v>NOVARTIS</v>
          </cell>
          <cell r="E119">
            <v>4</v>
          </cell>
          <cell r="F119">
            <v>133250</v>
          </cell>
          <cell r="G119">
            <v>533000</v>
          </cell>
        </row>
        <row r="120">
          <cell r="A120" t="str">
            <v>PLLBF9899</v>
          </cell>
          <cell r="B120">
            <v>36010</v>
          </cell>
          <cell r="C120" t="str">
            <v>RFD</v>
          </cell>
          <cell r="D120" t="str">
            <v>PLASTIBELNDS INDIA</v>
          </cell>
          <cell r="E120">
            <v>1.4</v>
          </cell>
          <cell r="F120">
            <v>0</v>
          </cell>
          <cell r="G120">
            <v>0</v>
          </cell>
        </row>
        <row r="121">
          <cell r="A121" t="str">
            <v>SUFAF9899</v>
          </cell>
          <cell r="B121">
            <v>36010</v>
          </cell>
          <cell r="C121" t="str">
            <v>RFD</v>
          </cell>
          <cell r="D121" t="str">
            <v>SUNDARAM FASTENERS</v>
          </cell>
          <cell r="E121">
            <v>5</v>
          </cell>
          <cell r="F121">
            <v>84900</v>
          </cell>
          <cell r="G121">
            <v>424500</v>
          </cell>
        </row>
        <row r="122">
          <cell r="A122" t="str">
            <v>CHOTF9899</v>
          </cell>
          <cell r="B122">
            <v>36017</v>
          </cell>
          <cell r="C122" t="str">
            <v>RFD</v>
          </cell>
          <cell r="D122" t="str">
            <v>CHOKSI TUBE COMPANY LTD</v>
          </cell>
          <cell r="E122">
            <v>2.5</v>
          </cell>
          <cell r="F122">
            <v>0</v>
          </cell>
          <cell r="G122">
            <v>0</v>
          </cell>
        </row>
        <row r="123">
          <cell r="A123" t="str">
            <v>HIGEF9899</v>
          </cell>
          <cell r="B123">
            <v>36017</v>
          </cell>
          <cell r="C123" t="str">
            <v>RFD</v>
          </cell>
          <cell r="D123" t="str">
            <v>HI TECH GEARS LTD</v>
          </cell>
          <cell r="E123">
            <v>1.75</v>
          </cell>
          <cell r="F123">
            <v>0</v>
          </cell>
          <cell r="G123">
            <v>0</v>
          </cell>
        </row>
        <row r="124">
          <cell r="A124" t="str">
            <v>AHFOF9899</v>
          </cell>
          <cell r="B124">
            <v>36024</v>
          </cell>
          <cell r="C124" t="str">
            <v>RFD</v>
          </cell>
          <cell r="D124" t="str">
            <v>AHMEDNAGAR FORGING</v>
          </cell>
          <cell r="E124">
            <v>0</v>
          </cell>
          <cell r="F124">
            <v>300</v>
          </cell>
          <cell r="G124">
            <v>0</v>
          </cell>
        </row>
        <row r="125">
          <cell r="A125" t="str">
            <v>CYAGF9899</v>
          </cell>
          <cell r="B125">
            <v>36024</v>
          </cell>
          <cell r="C125" t="str">
            <v>RFD</v>
          </cell>
          <cell r="D125" t="str">
            <v>CYNAMIDE AGRO</v>
          </cell>
          <cell r="E125">
            <v>3</v>
          </cell>
          <cell r="F125">
            <v>170100</v>
          </cell>
          <cell r="G125">
            <v>510300</v>
          </cell>
        </row>
        <row r="126">
          <cell r="A126" t="str">
            <v>DATAF9899</v>
          </cell>
          <cell r="B126">
            <v>36024</v>
          </cell>
          <cell r="C126" t="str">
            <v>RFD</v>
          </cell>
          <cell r="D126" t="str">
            <v>DATAR SWITCHGEAR</v>
          </cell>
          <cell r="E126">
            <v>1</v>
          </cell>
          <cell r="F126">
            <v>311300</v>
          </cell>
          <cell r="G126">
            <v>311300</v>
          </cell>
        </row>
        <row r="127">
          <cell r="A127" t="str">
            <v>FLATF9899</v>
          </cell>
          <cell r="B127">
            <v>36024</v>
          </cell>
          <cell r="C127" t="str">
            <v>RFD</v>
          </cell>
          <cell r="D127" t="str">
            <v>FLAT PRODUCTS</v>
          </cell>
          <cell r="E127">
            <v>2.5</v>
          </cell>
          <cell r="F127">
            <v>222900</v>
          </cell>
          <cell r="G127">
            <v>557250</v>
          </cell>
        </row>
        <row r="128">
          <cell r="A128" t="str">
            <v>GUPRF9899</v>
          </cell>
          <cell r="B128">
            <v>36024</v>
          </cell>
          <cell r="C128" t="str">
            <v>RFD</v>
          </cell>
          <cell r="D128" t="str">
            <v>GUJARAT PROPACK</v>
          </cell>
          <cell r="E128">
            <v>1.2</v>
          </cell>
          <cell r="F128">
            <v>0</v>
          </cell>
          <cell r="G128">
            <v>0</v>
          </cell>
        </row>
        <row r="129">
          <cell r="A129" t="str">
            <v>HIPPF9899</v>
          </cell>
          <cell r="B129">
            <v>36024</v>
          </cell>
          <cell r="C129" t="str">
            <v>RFD</v>
          </cell>
          <cell r="D129" t="str">
            <v>HINDUSTAN POWER PLUS</v>
          </cell>
          <cell r="E129">
            <v>0</v>
          </cell>
          <cell r="F129">
            <v>895220</v>
          </cell>
          <cell r="G129">
            <v>0</v>
          </cell>
        </row>
        <row r="130">
          <cell r="A130" t="str">
            <v>JADYF9899</v>
          </cell>
          <cell r="B130">
            <v>36024</v>
          </cell>
          <cell r="C130" t="str">
            <v>RFD</v>
          </cell>
          <cell r="D130" t="str">
            <v>JAYSYNTH DYECHEM</v>
          </cell>
          <cell r="E130">
            <v>1.2</v>
          </cell>
          <cell r="F130">
            <v>0</v>
          </cell>
          <cell r="G130">
            <v>0</v>
          </cell>
        </row>
        <row r="131">
          <cell r="A131" t="str">
            <v>LUMAF9899</v>
          </cell>
          <cell r="B131">
            <v>36024</v>
          </cell>
          <cell r="C131" t="str">
            <v>RFD</v>
          </cell>
          <cell r="D131" t="str">
            <v>LUMAX INDUSTRIES</v>
          </cell>
          <cell r="E131">
            <v>2.2000000000000002</v>
          </cell>
          <cell r="F131">
            <v>185850</v>
          </cell>
          <cell r="G131">
            <v>408870.00000000006</v>
          </cell>
        </row>
        <row r="132">
          <cell r="A132" t="str">
            <v>PRAJF9899</v>
          </cell>
          <cell r="B132">
            <v>36024</v>
          </cell>
          <cell r="C132" t="str">
            <v>RFD</v>
          </cell>
          <cell r="D132" t="str">
            <v>PRAJ INDUSTRIES</v>
          </cell>
          <cell r="E132">
            <v>1.2</v>
          </cell>
          <cell r="F132">
            <v>148600</v>
          </cell>
          <cell r="G132">
            <v>178320</v>
          </cell>
        </row>
        <row r="133">
          <cell r="A133" t="str">
            <v>PRAEF9899</v>
          </cell>
          <cell r="B133">
            <v>36024</v>
          </cell>
          <cell r="C133" t="str">
            <v>RFD</v>
          </cell>
          <cell r="D133" t="str">
            <v>PREMIER AUTO ELECTRIC LTD</v>
          </cell>
          <cell r="E133">
            <v>1</v>
          </cell>
          <cell r="F133">
            <v>245200</v>
          </cell>
          <cell r="G133">
            <v>245200</v>
          </cell>
        </row>
        <row r="134">
          <cell r="A134" t="str">
            <v>RECKF9899</v>
          </cell>
          <cell r="B134">
            <v>36024</v>
          </cell>
          <cell r="C134" t="str">
            <v>RFD</v>
          </cell>
          <cell r="D134" t="str">
            <v>RECKITT &amp; COLEMANN</v>
          </cell>
          <cell r="E134">
            <v>1.8</v>
          </cell>
          <cell r="F134">
            <v>156550</v>
          </cell>
          <cell r="G134">
            <v>281790</v>
          </cell>
          <cell r="H134">
            <v>705310</v>
          </cell>
        </row>
        <row r="135">
          <cell r="A135" t="str">
            <v>SRRAF9899</v>
          </cell>
          <cell r="B135">
            <v>36024</v>
          </cell>
          <cell r="C135" t="str">
            <v>RFD</v>
          </cell>
          <cell r="D135" t="str">
            <v xml:space="preserve">SRI RAMAKRISHNA MILLS </v>
          </cell>
          <cell r="E135">
            <v>1</v>
          </cell>
          <cell r="F135">
            <v>61818</v>
          </cell>
          <cell r="G135">
            <v>61818</v>
          </cell>
        </row>
        <row r="136">
          <cell r="A136" t="str">
            <v>VIPIF9899</v>
          </cell>
          <cell r="B136">
            <v>36024</v>
          </cell>
          <cell r="C136" t="str">
            <v>RFD</v>
          </cell>
          <cell r="D136" t="str">
            <v>V I P INDUSTRIES</v>
          </cell>
          <cell r="E136">
            <v>2.5</v>
          </cell>
          <cell r="F136">
            <v>283700</v>
          </cell>
          <cell r="G136">
            <v>709250</v>
          </cell>
        </row>
        <row r="137">
          <cell r="A137" t="str">
            <v>WHELF9899</v>
          </cell>
          <cell r="B137">
            <v>36031</v>
          </cell>
          <cell r="C137" t="str">
            <v>RFD</v>
          </cell>
          <cell r="D137" t="str">
            <v>WHEELS INDUSTRIES</v>
          </cell>
          <cell r="E137">
            <v>2.5</v>
          </cell>
          <cell r="F137">
            <v>38850</v>
          </cell>
          <cell r="G137">
            <v>97125</v>
          </cell>
        </row>
        <row r="138">
          <cell r="A138" t="str">
            <v>CYNAF9899</v>
          </cell>
          <cell r="B138">
            <v>36024</v>
          </cell>
          <cell r="C138" t="str">
            <v>RFD</v>
          </cell>
          <cell r="D138" t="str">
            <v>WYETH LEDERLE LTD</v>
          </cell>
          <cell r="E138">
            <v>3.5</v>
          </cell>
          <cell r="F138">
            <v>170050</v>
          </cell>
          <cell r="G138">
            <v>595175</v>
          </cell>
        </row>
        <row r="139">
          <cell r="A139" t="str">
            <v>AUINF9899</v>
          </cell>
          <cell r="B139">
            <v>36031</v>
          </cell>
          <cell r="C139" t="str">
            <v>RFD</v>
          </cell>
          <cell r="D139" t="str">
            <v>AUTOLEC INDUSTRIES</v>
          </cell>
          <cell r="E139">
            <v>3.5</v>
          </cell>
          <cell r="F139">
            <v>0</v>
          </cell>
          <cell r="G139">
            <v>0</v>
          </cell>
        </row>
        <row r="140">
          <cell r="A140" t="str">
            <v>BHAHF9899</v>
          </cell>
          <cell r="B140">
            <v>36031</v>
          </cell>
          <cell r="C140" t="str">
            <v>RFD</v>
          </cell>
          <cell r="D140" t="str">
            <v>B H E L</v>
          </cell>
          <cell r="E140">
            <v>2.5</v>
          </cell>
          <cell r="F140">
            <v>2994300</v>
          </cell>
          <cell r="G140">
            <v>7485750</v>
          </cell>
        </row>
        <row r="141">
          <cell r="A141" t="str">
            <v>BHNMF9899</v>
          </cell>
          <cell r="B141">
            <v>36031</v>
          </cell>
          <cell r="C141" t="str">
            <v>RFD</v>
          </cell>
          <cell r="D141" t="str">
            <v xml:space="preserve">BHAGYANAGAR METALS </v>
          </cell>
          <cell r="E141">
            <v>1.6</v>
          </cell>
          <cell r="F141">
            <v>0</v>
          </cell>
          <cell r="G141">
            <v>0</v>
          </cell>
        </row>
        <row r="142">
          <cell r="A142" t="str">
            <v>BHAEF9899</v>
          </cell>
          <cell r="B142">
            <v>36031</v>
          </cell>
          <cell r="C142" t="str">
            <v>RFD</v>
          </cell>
          <cell r="D142" t="str">
            <v>BHARAT EARTH MOVERS LTD</v>
          </cell>
          <cell r="E142">
            <v>2</v>
          </cell>
          <cell r="F142">
            <v>200</v>
          </cell>
          <cell r="G142">
            <v>400</v>
          </cell>
        </row>
        <row r="143">
          <cell r="A143" t="str">
            <v>CHTEF9899</v>
          </cell>
          <cell r="B143">
            <v>36031</v>
          </cell>
          <cell r="C143" t="str">
            <v>RFD</v>
          </cell>
          <cell r="D143" t="str">
            <v>CHESLIND TEXTILES</v>
          </cell>
          <cell r="E143">
            <v>1</v>
          </cell>
          <cell r="F143">
            <v>0</v>
          </cell>
          <cell r="G143">
            <v>0</v>
          </cell>
        </row>
        <row r="144">
          <cell r="A144" t="str">
            <v>CTSAF9899</v>
          </cell>
          <cell r="B144">
            <v>36031</v>
          </cell>
          <cell r="C144" t="str">
            <v>RFD</v>
          </cell>
          <cell r="D144" t="str">
            <v>CYBERTECH SYSTEM</v>
          </cell>
          <cell r="E144">
            <v>2</v>
          </cell>
          <cell r="F144">
            <v>79500</v>
          </cell>
          <cell r="G144">
            <v>159000</v>
          </cell>
        </row>
        <row r="145">
          <cell r="A145" t="str">
            <v>GUGOF9899</v>
          </cell>
          <cell r="B145">
            <v>36031</v>
          </cell>
          <cell r="C145" t="str">
            <v>RFD</v>
          </cell>
          <cell r="D145" t="str">
            <v>GODREJ SOAPS</v>
          </cell>
          <cell r="E145">
            <v>1.3</v>
          </cell>
          <cell r="F145">
            <v>0</v>
          </cell>
          <cell r="G145">
            <v>0</v>
          </cell>
        </row>
        <row r="146">
          <cell r="A146" t="str">
            <v>IPETF9899</v>
          </cell>
          <cell r="B146">
            <v>36031</v>
          </cell>
          <cell r="C146" t="str">
            <v>RFD</v>
          </cell>
          <cell r="D146" t="str">
            <v>I P C L</v>
          </cell>
          <cell r="E146">
            <v>4</v>
          </cell>
          <cell r="F146">
            <v>2060</v>
          </cell>
          <cell r="G146">
            <v>8240</v>
          </cell>
        </row>
        <row r="147">
          <cell r="A147" t="str">
            <v>OILCF9899</v>
          </cell>
          <cell r="B147">
            <v>36031</v>
          </cell>
          <cell r="C147" t="str">
            <v>RFD</v>
          </cell>
          <cell r="D147" t="str">
            <v>OIL COUNTRY TUBULAR</v>
          </cell>
          <cell r="E147">
            <v>0</v>
          </cell>
          <cell r="F147">
            <v>2032600</v>
          </cell>
          <cell r="G147">
            <v>0</v>
          </cell>
        </row>
        <row r="148">
          <cell r="A148" t="str">
            <v>SCHIF9899</v>
          </cell>
          <cell r="B148">
            <v>36031</v>
          </cell>
          <cell r="C148" t="str">
            <v>RFD</v>
          </cell>
          <cell r="D148" t="str">
            <v xml:space="preserve">SUDARSHAN CHEMICALS </v>
          </cell>
          <cell r="E148">
            <v>3</v>
          </cell>
          <cell r="F148">
            <v>222675</v>
          </cell>
          <cell r="G148">
            <v>668025</v>
          </cell>
        </row>
        <row r="149">
          <cell r="A149" t="str">
            <v>SURTF9899</v>
          </cell>
          <cell r="B149">
            <v>36031</v>
          </cell>
          <cell r="C149" t="str">
            <v>RRD</v>
          </cell>
          <cell r="D149" t="str">
            <v>SURANA TELECOM</v>
          </cell>
          <cell r="E149">
            <v>1.2</v>
          </cell>
          <cell r="F149">
            <v>0</v>
          </cell>
          <cell r="G149">
            <v>0</v>
          </cell>
        </row>
        <row r="150">
          <cell r="A150" t="str">
            <v>THARF9899</v>
          </cell>
          <cell r="B150">
            <v>36031</v>
          </cell>
          <cell r="C150" t="str">
            <v>RFD</v>
          </cell>
          <cell r="D150" t="str">
            <v>THIRU AROORAN SUGARS LTD</v>
          </cell>
          <cell r="E150">
            <v>2.5</v>
          </cell>
          <cell r="F150">
            <v>0</v>
          </cell>
          <cell r="G150">
            <v>0</v>
          </cell>
        </row>
        <row r="151">
          <cell r="A151" t="str">
            <v>ULABF9899</v>
          </cell>
          <cell r="B151">
            <v>36031</v>
          </cell>
          <cell r="C151" t="str">
            <v>RFD</v>
          </cell>
          <cell r="D151" t="str">
            <v>UNICHEM LABORATORIES</v>
          </cell>
          <cell r="E151">
            <v>5</v>
          </cell>
          <cell r="F151">
            <v>67200</v>
          </cell>
          <cell r="G151">
            <v>336000</v>
          </cell>
        </row>
        <row r="152">
          <cell r="A152" t="str">
            <v>VSNLF9899</v>
          </cell>
          <cell r="B152">
            <v>36031</v>
          </cell>
          <cell r="C152" t="str">
            <v>RFD</v>
          </cell>
          <cell r="D152" t="str">
            <v>V S N L</v>
          </cell>
          <cell r="E152">
            <v>4</v>
          </cell>
          <cell r="F152">
            <v>100</v>
          </cell>
          <cell r="G152">
            <v>400</v>
          </cell>
        </row>
        <row r="153">
          <cell r="A153" t="str">
            <v>GILLF9899</v>
          </cell>
          <cell r="B153">
            <v>36035</v>
          </cell>
          <cell r="C153" t="str">
            <v>RFD</v>
          </cell>
          <cell r="D153" t="str">
            <v>GILLANDERS ARBUTHNOT</v>
          </cell>
          <cell r="E153">
            <v>5</v>
          </cell>
          <cell r="F153">
            <v>0</v>
          </cell>
          <cell r="G153">
            <v>0</v>
          </cell>
        </row>
        <row r="154">
          <cell r="A154" t="str">
            <v>VWSPF9899</v>
          </cell>
          <cell r="B154">
            <v>36038</v>
          </cell>
          <cell r="C154" t="str">
            <v>RFD</v>
          </cell>
          <cell r="D154" t="str">
            <v>VIKAS WSP</v>
          </cell>
          <cell r="E154">
            <v>4</v>
          </cell>
          <cell r="F154">
            <v>549400</v>
          </cell>
          <cell r="G154">
            <v>2197600</v>
          </cell>
        </row>
        <row r="155">
          <cell r="A155" t="str">
            <v>ABBOF9899</v>
          </cell>
          <cell r="B155">
            <v>36041</v>
          </cell>
          <cell r="C155" t="str">
            <v>RFD</v>
          </cell>
          <cell r="D155" t="str">
            <v>ABBOT LABORATORIES</v>
          </cell>
          <cell r="E155">
            <v>0</v>
          </cell>
          <cell r="F155">
            <v>92100</v>
          </cell>
          <cell r="G155">
            <v>0</v>
          </cell>
        </row>
        <row r="156">
          <cell r="A156" t="str">
            <v>SHREF9899</v>
          </cell>
          <cell r="B156">
            <v>36042</v>
          </cell>
          <cell r="C156" t="str">
            <v>RFD</v>
          </cell>
          <cell r="D156" t="str">
            <v>SHRENUJ &amp; CO.</v>
          </cell>
          <cell r="E156">
            <v>2</v>
          </cell>
          <cell r="F156">
            <v>0</v>
          </cell>
          <cell r="G156">
            <v>0</v>
          </cell>
        </row>
        <row r="157">
          <cell r="A157" t="str">
            <v>ASIHF9899</v>
          </cell>
          <cell r="B157">
            <v>36054</v>
          </cell>
          <cell r="C157" t="str">
            <v>RFD</v>
          </cell>
          <cell r="D157" t="str">
            <v>ASIAN HOTELS</v>
          </cell>
          <cell r="E157">
            <v>9</v>
          </cell>
          <cell r="F157">
            <v>0</v>
          </cell>
          <cell r="G157">
            <v>0</v>
          </cell>
        </row>
        <row r="158">
          <cell r="A158" t="str">
            <v>IHOTF9899</v>
          </cell>
          <cell r="B158">
            <v>36059</v>
          </cell>
          <cell r="C158" t="str">
            <v>RFD</v>
          </cell>
          <cell r="D158" t="str">
            <v>INDIAN HOTELS</v>
          </cell>
          <cell r="E158">
            <v>8.5</v>
          </cell>
          <cell r="F158">
            <v>0</v>
          </cell>
          <cell r="G158">
            <v>0</v>
          </cell>
        </row>
        <row r="159">
          <cell r="A159" t="str">
            <v>MAXXI9899</v>
          </cell>
          <cell r="B159">
            <v>36059</v>
          </cell>
          <cell r="C159" t="str">
            <v>RFD</v>
          </cell>
          <cell r="D159" t="str">
            <v>MAX INDIA</v>
          </cell>
          <cell r="E159">
            <v>2.25</v>
          </cell>
          <cell r="F159">
            <v>135</v>
          </cell>
          <cell r="G159">
            <v>303.75</v>
          </cell>
        </row>
        <row r="160">
          <cell r="A160" t="str">
            <v>SAINF9899</v>
          </cell>
          <cell r="B160">
            <v>36059</v>
          </cell>
          <cell r="C160" t="str">
            <v>RFD</v>
          </cell>
          <cell r="D160" t="str">
            <v>SALORA INTERNATIONAL</v>
          </cell>
          <cell r="E160">
            <v>1.5</v>
          </cell>
          <cell r="F160">
            <v>0</v>
          </cell>
          <cell r="G160">
            <v>0</v>
          </cell>
        </row>
        <row r="161">
          <cell r="A161" t="str">
            <v>THERF9899</v>
          </cell>
          <cell r="B161">
            <v>36060</v>
          </cell>
          <cell r="C161" t="str">
            <v>RFD</v>
          </cell>
          <cell r="D161" t="str">
            <v>THERMAX</v>
          </cell>
          <cell r="E161">
            <v>3.5</v>
          </cell>
          <cell r="F161">
            <v>0</v>
          </cell>
          <cell r="G161">
            <v>0</v>
          </cell>
        </row>
        <row r="162">
          <cell r="A162" t="str">
            <v>BHFOF9899</v>
          </cell>
          <cell r="B162">
            <v>36061</v>
          </cell>
          <cell r="C162" t="str">
            <v>RFD</v>
          </cell>
          <cell r="D162" t="str">
            <v>BHARAT FORGE</v>
          </cell>
          <cell r="E162">
            <v>4</v>
          </cell>
          <cell r="F162">
            <v>0</v>
          </cell>
          <cell r="G162">
            <v>0</v>
          </cell>
        </row>
        <row r="163">
          <cell r="A163" t="str">
            <v>EICHF9899</v>
          </cell>
          <cell r="B163">
            <v>36061</v>
          </cell>
          <cell r="C163" t="str">
            <v>RFD</v>
          </cell>
          <cell r="D163" t="str">
            <v>EICHER MOTORS</v>
          </cell>
          <cell r="E163">
            <v>1</v>
          </cell>
          <cell r="F163">
            <v>0</v>
          </cell>
          <cell r="G163">
            <v>0</v>
          </cell>
        </row>
        <row r="164">
          <cell r="A164" t="str">
            <v>BHARF9899</v>
          </cell>
          <cell r="B164">
            <v>36062</v>
          </cell>
          <cell r="C164" t="str">
            <v>RFD</v>
          </cell>
          <cell r="D164" t="str">
            <v>BHARAT BIJLEE</v>
          </cell>
          <cell r="E164">
            <v>10</v>
          </cell>
          <cell r="F164">
            <v>0</v>
          </cell>
          <cell r="G164">
            <v>0</v>
          </cell>
        </row>
        <row r="165">
          <cell r="A165" t="str">
            <v>DHARF9899</v>
          </cell>
          <cell r="B165">
            <v>36062</v>
          </cell>
          <cell r="C165" t="str">
            <v>RFD</v>
          </cell>
          <cell r="D165" t="str">
            <v>DHARAMSI MORARJI</v>
          </cell>
          <cell r="E165">
            <v>2.7</v>
          </cell>
          <cell r="F165">
            <v>0</v>
          </cell>
          <cell r="G165">
            <v>0</v>
          </cell>
        </row>
        <row r="166">
          <cell r="A166" t="str">
            <v>SUSPF9899</v>
          </cell>
          <cell r="B166">
            <v>36062</v>
          </cell>
          <cell r="C166" t="str">
            <v>RFD</v>
          </cell>
          <cell r="D166" t="str">
            <v>SUPER SPINNING</v>
          </cell>
          <cell r="E166">
            <v>3</v>
          </cell>
          <cell r="F166">
            <v>0</v>
          </cell>
          <cell r="G166">
            <v>0</v>
          </cell>
        </row>
        <row r="167">
          <cell r="A167" t="str">
            <v>IRESF9899</v>
          </cell>
          <cell r="B167">
            <v>36066</v>
          </cell>
          <cell r="C167" t="str">
            <v>RFD</v>
          </cell>
          <cell r="D167" t="str">
            <v>INDIAN RESORTS</v>
          </cell>
          <cell r="E167">
            <v>4</v>
          </cell>
          <cell r="F167">
            <v>0</v>
          </cell>
          <cell r="G167">
            <v>0</v>
          </cell>
        </row>
        <row r="168">
          <cell r="A168" t="str">
            <v>LGBAF9899</v>
          </cell>
          <cell r="B168">
            <v>36066</v>
          </cell>
          <cell r="C168" t="str">
            <v>RFD</v>
          </cell>
          <cell r="D168" t="str">
            <v>L G BALAKRISHNA</v>
          </cell>
          <cell r="E168">
            <v>2.25</v>
          </cell>
          <cell r="F168">
            <v>155643</v>
          </cell>
          <cell r="G168">
            <v>350196.75</v>
          </cell>
        </row>
        <row r="169">
          <cell r="A169" t="str">
            <v>VARPF9899</v>
          </cell>
          <cell r="B169">
            <v>36066</v>
          </cell>
          <cell r="C169" t="str">
            <v>RFD</v>
          </cell>
          <cell r="D169" t="str">
            <v>VARDHMAN POLYTEX</v>
          </cell>
          <cell r="E169">
            <v>4</v>
          </cell>
          <cell r="F169">
            <v>0</v>
          </cell>
          <cell r="G169">
            <v>0</v>
          </cell>
        </row>
        <row r="170">
          <cell r="A170" t="str">
            <v>CSGLF9899</v>
          </cell>
          <cell r="B170">
            <v>36068</v>
          </cell>
          <cell r="C170" t="str">
            <v>RFD</v>
          </cell>
          <cell r="D170" t="str">
            <v>CONTROL &amp; SWITCHGEAR</v>
          </cell>
          <cell r="E170">
            <v>1</v>
          </cell>
          <cell r="F170">
            <v>156300</v>
          </cell>
          <cell r="G170">
            <v>156300</v>
          </cell>
        </row>
        <row r="171">
          <cell r="A171" t="str">
            <v>COSFF9899</v>
          </cell>
          <cell r="B171">
            <v>36073</v>
          </cell>
          <cell r="C171" t="str">
            <v>RFD</v>
          </cell>
          <cell r="D171" t="str">
            <v>COSMO FILMS</v>
          </cell>
          <cell r="E171">
            <v>1</v>
          </cell>
          <cell r="F171">
            <v>0</v>
          </cell>
          <cell r="G171">
            <v>0</v>
          </cell>
        </row>
        <row r="172">
          <cell r="A172" t="str">
            <v>PSLHF9899</v>
          </cell>
          <cell r="B172">
            <v>36073</v>
          </cell>
          <cell r="C172" t="str">
            <v>RFD</v>
          </cell>
          <cell r="D172" t="str">
            <v>PSL HOLDINGS</v>
          </cell>
          <cell r="E172">
            <v>2.5</v>
          </cell>
          <cell r="F172">
            <v>0</v>
          </cell>
          <cell r="G172">
            <v>0</v>
          </cell>
        </row>
        <row r="173">
          <cell r="A173" t="str">
            <v>TTELF9899</v>
          </cell>
          <cell r="B173">
            <v>36073</v>
          </cell>
          <cell r="C173" t="str">
            <v>RFD</v>
          </cell>
          <cell r="D173" t="str">
            <v>TATA TELECOM</v>
          </cell>
          <cell r="E173">
            <v>1</v>
          </cell>
          <cell r="F173">
            <v>0</v>
          </cell>
          <cell r="G173">
            <v>0</v>
          </cell>
        </row>
        <row r="174">
          <cell r="A174" t="str">
            <v>RINDF9899</v>
          </cell>
          <cell r="B174">
            <v>36074</v>
          </cell>
          <cell r="C174" t="str">
            <v>RFD</v>
          </cell>
          <cell r="D174" t="str">
            <v>RELIANCE</v>
          </cell>
          <cell r="E174">
            <v>3.5</v>
          </cell>
          <cell r="F174">
            <v>0</v>
          </cell>
          <cell r="G174">
            <v>0</v>
          </cell>
        </row>
        <row r="175">
          <cell r="A175" t="str">
            <v>SOSTF9899</v>
          </cell>
          <cell r="B175">
            <v>36076</v>
          </cell>
          <cell r="C175" t="str">
            <v>RFD</v>
          </cell>
          <cell r="D175" t="str">
            <v>SONA STEERING</v>
          </cell>
          <cell r="E175">
            <v>1</v>
          </cell>
          <cell r="F175">
            <v>0</v>
          </cell>
          <cell r="G175">
            <v>0</v>
          </cell>
        </row>
        <row r="176">
          <cell r="A176" t="str">
            <v>INGEI9899</v>
          </cell>
          <cell r="B176">
            <v>36087</v>
          </cell>
          <cell r="C176" t="str">
            <v>RFD</v>
          </cell>
          <cell r="D176" t="str">
            <v xml:space="preserve">INGERSOLL RAND </v>
          </cell>
          <cell r="E176">
            <v>4</v>
          </cell>
          <cell r="F176">
            <v>200</v>
          </cell>
          <cell r="G176">
            <v>800</v>
          </cell>
        </row>
        <row r="177">
          <cell r="A177" t="str">
            <v>MRFLI9899</v>
          </cell>
          <cell r="B177">
            <v>36087</v>
          </cell>
          <cell r="C177" t="str">
            <v>RFD</v>
          </cell>
          <cell r="D177" t="str">
            <v>MRF LTD</v>
          </cell>
          <cell r="E177">
            <v>3</v>
          </cell>
          <cell r="F177">
            <v>39341</v>
          </cell>
          <cell r="G177">
            <v>118023</v>
          </cell>
        </row>
        <row r="178">
          <cell r="A178" t="str">
            <v>NESTL9899</v>
          </cell>
          <cell r="B178">
            <v>36087</v>
          </cell>
          <cell r="C178" t="str">
            <v>RFD</v>
          </cell>
          <cell r="D178" t="str">
            <v>NESTLE LTD</v>
          </cell>
          <cell r="E178">
            <v>2</v>
          </cell>
          <cell r="F178">
            <v>120300</v>
          </cell>
          <cell r="G178">
            <v>240600</v>
          </cell>
        </row>
        <row r="179">
          <cell r="A179" t="str">
            <v>SILTF9899</v>
          </cell>
          <cell r="B179">
            <v>36087</v>
          </cell>
          <cell r="C179" t="str">
            <v>RFD</v>
          </cell>
          <cell r="D179" t="str">
            <v>SILTAP CHEMICAL</v>
          </cell>
          <cell r="E179">
            <v>2</v>
          </cell>
          <cell r="F179">
            <v>189500</v>
          </cell>
          <cell r="G179">
            <v>379000</v>
          </cell>
        </row>
        <row r="180">
          <cell r="A180" t="str">
            <v>CASTI9899</v>
          </cell>
          <cell r="B180">
            <v>36094</v>
          </cell>
          <cell r="C180" t="str">
            <v>RFD</v>
          </cell>
          <cell r="D180" t="str">
            <v>CASTROL INDIA</v>
          </cell>
          <cell r="E180">
            <v>7</v>
          </cell>
          <cell r="F180">
            <v>1100</v>
          </cell>
          <cell r="G180">
            <v>7700</v>
          </cell>
        </row>
        <row r="181">
          <cell r="A181" t="str">
            <v>KLOCF9899</v>
          </cell>
          <cell r="B181">
            <v>36094</v>
          </cell>
          <cell r="C181" t="str">
            <v>RFD</v>
          </cell>
          <cell r="D181" t="str">
            <v>DGP WINDSOR INDIA LTD.</v>
          </cell>
          <cell r="E181">
            <v>1</v>
          </cell>
          <cell r="F181">
            <v>172900</v>
          </cell>
          <cell r="G181">
            <v>172900</v>
          </cell>
        </row>
        <row r="182">
          <cell r="A182" t="str">
            <v>KSBPI9899</v>
          </cell>
          <cell r="B182">
            <v>36094</v>
          </cell>
          <cell r="C182" t="str">
            <v>RFD</v>
          </cell>
          <cell r="D182" t="str">
            <v>KSB PUMPS</v>
          </cell>
          <cell r="E182">
            <v>1</v>
          </cell>
          <cell r="F182">
            <v>235500</v>
          </cell>
          <cell r="G182">
            <v>235500</v>
          </cell>
        </row>
        <row r="183">
          <cell r="A183" t="str">
            <v>SOFTF9899</v>
          </cell>
          <cell r="B183">
            <v>36094</v>
          </cell>
          <cell r="C183" t="str">
            <v>RFD</v>
          </cell>
          <cell r="D183" t="str">
            <v>SOFTWARE SOLUTIONS</v>
          </cell>
          <cell r="E183">
            <v>3.5</v>
          </cell>
          <cell r="F183">
            <v>253200</v>
          </cell>
          <cell r="G183">
            <v>886200</v>
          </cell>
        </row>
        <row r="184">
          <cell r="A184" t="str">
            <v>VXLIF9899</v>
          </cell>
          <cell r="B184">
            <v>36101</v>
          </cell>
          <cell r="C184" t="str">
            <v>RFD</v>
          </cell>
          <cell r="D184" t="str">
            <v>BIRLA VXL</v>
          </cell>
          <cell r="E184">
            <v>1</v>
          </cell>
          <cell r="F184">
            <v>100</v>
          </cell>
          <cell r="G184">
            <v>100</v>
          </cell>
        </row>
        <row r="185">
          <cell r="A185" t="str">
            <v>INFSI9899</v>
          </cell>
          <cell r="B185">
            <v>36101</v>
          </cell>
          <cell r="C185" t="str">
            <v>RFD</v>
          </cell>
          <cell r="D185" t="str">
            <v>INFOSYS TECHNOLOGIES</v>
          </cell>
          <cell r="E185">
            <v>2.5</v>
          </cell>
          <cell r="F185">
            <v>327400</v>
          </cell>
          <cell r="G185">
            <v>818500</v>
          </cell>
        </row>
        <row r="186">
          <cell r="A186" t="str">
            <v>CHECF9899</v>
          </cell>
          <cell r="B186">
            <v>36104</v>
          </cell>
          <cell r="C186" t="str">
            <v>RFD</v>
          </cell>
          <cell r="D186" t="str">
            <v>CHETTINAD CEMENT</v>
          </cell>
          <cell r="E186">
            <v>3.5</v>
          </cell>
          <cell r="F186">
            <v>0</v>
          </cell>
          <cell r="G186">
            <v>0</v>
          </cell>
        </row>
        <row r="187">
          <cell r="A187" t="str">
            <v>ESSPI9899</v>
          </cell>
          <cell r="B187">
            <v>36108</v>
          </cell>
          <cell r="C187" t="str">
            <v>RFD</v>
          </cell>
          <cell r="D187" t="str">
            <v>ESSEL PACKAGING</v>
          </cell>
          <cell r="E187">
            <v>2</v>
          </cell>
          <cell r="F187">
            <v>309676</v>
          </cell>
          <cell r="G187">
            <v>619352</v>
          </cell>
        </row>
        <row r="188">
          <cell r="A188" t="str">
            <v>MARCI9899</v>
          </cell>
          <cell r="B188">
            <v>36115</v>
          </cell>
          <cell r="C188" t="str">
            <v>RFD</v>
          </cell>
          <cell r="D188" t="str">
            <v>MARICO INDUSTRIES</v>
          </cell>
          <cell r="E188">
            <v>3.5</v>
          </cell>
          <cell r="F188">
            <v>334800</v>
          </cell>
          <cell r="G188">
            <v>1171800</v>
          </cell>
        </row>
        <row r="189">
          <cell r="A189" t="str">
            <v>PEGLF9899</v>
          </cell>
          <cell r="B189">
            <v>36122</v>
          </cell>
          <cell r="C189" t="str">
            <v>RFD</v>
          </cell>
          <cell r="D189" t="str">
            <v>PEARL GLOBAL</v>
          </cell>
          <cell r="E189">
            <v>2.5</v>
          </cell>
          <cell r="F189">
            <v>252400</v>
          </cell>
          <cell r="G189">
            <v>631000</v>
          </cell>
        </row>
        <row r="190">
          <cell r="A190" t="str">
            <v>ZEETF9899</v>
          </cell>
          <cell r="B190">
            <v>36122</v>
          </cell>
          <cell r="C190" t="str">
            <v>RFD</v>
          </cell>
          <cell r="D190" t="str">
            <v>ZEE TELEFILMS LTD</v>
          </cell>
          <cell r="E190">
            <v>0</v>
          </cell>
          <cell r="F190">
            <v>616450</v>
          </cell>
          <cell r="G190">
            <v>0</v>
          </cell>
        </row>
        <row r="191">
          <cell r="A191" t="str">
            <v>KECIF9899</v>
          </cell>
          <cell r="B191">
            <v>36129</v>
          </cell>
          <cell r="C191" t="str">
            <v>RFD</v>
          </cell>
          <cell r="D191" t="str">
            <v>KEC INTERNATIONAL</v>
          </cell>
          <cell r="E191">
            <v>3.2</v>
          </cell>
          <cell r="F191">
            <v>274</v>
          </cell>
          <cell r="G191">
            <v>876.80000000000007</v>
          </cell>
        </row>
        <row r="192">
          <cell r="A192" t="str">
            <v>NIITF9899</v>
          </cell>
          <cell r="B192">
            <v>36136</v>
          </cell>
          <cell r="C192" t="str">
            <v>RFD</v>
          </cell>
          <cell r="D192" t="str">
            <v>NIIT</v>
          </cell>
          <cell r="E192">
            <v>3.75</v>
          </cell>
          <cell r="F192">
            <v>96200</v>
          </cell>
          <cell r="G192">
            <v>360750</v>
          </cell>
        </row>
        <row r="193">
          <cell r="A193" t="str">
            <v>WIDII9899</v>
          </cell>
          <cell r="B193">
            <v>36150</v>
          </cell>
          <cell r="C193" t="str">
            <v>RFD</v>
          </cell>
          <cell r="D193" t="str">
            <v>WIDIA INDIA</v>
          </cell>
          <cell r="E193">
            <v>20</v>
          </cell>
          <cell r="F193">
            <v>15140</v>
          </cell>
          <cell r="G193">
            <v>302800</v>
          </cell>
        </row>
        <row r="194">
          <cell r="A194" t="str">
            <v>AUTAF9899</v>
          </cell>
          <cell r="B194">
            <v>36178</v>
          </cell>
          <cell r="C194" t="str">
            <v>RFD</v>
          </cell>
          <cell r="D194" t="str">
            <v>AUTOMOTIVE AXLES</v>
          </cell>
          <cell r="E194">
            <v>1</v>
          </cell>
          <cell r="F194">
            <v>445000</v>
          </cell>
          <cell r="G194">
            <v>445000</v>
          </cell>
        </row>
        <row r="195">
          <cell r="A195" t="str">
            <v>CASTL9899</v>
          </cell>
          <cell r="B195">
            <v>36192</v>
          </cell>
          <cell r="C195" t="str">
            <v>RFD</v>
          </cell>
          <cell r="D195" t="str">
            <v>CASTROL INDIA</v>
          </cell>
          <cell r="E195">
            <v>2</v>
          </cell>
          <cell r="F195">
            <v>1100</v>
          </cell>
          <cell r="G195">
            <v>2200</v>
          </cell>
        </row>
        <row r="196">
          <cell r="A196" t="str">
            <v>STCHF9899</v>
          </cell>
          <cell r="B196">
            <v>36199</v>
          </cell>
          <cell r="C196" t="str">
            <v>RFD</v>
          </cell>
          <cell r="D196" t="str">
            <v>HINDLEVER CHEM</v>
          </cell>
          <cell r="E196">
            <v>13.5</v>
          </cell>
          <cell r="F196">
            <v>245824</v>
          </cell>
          <cell r="G196">
            <v>3318624</v>
          </cell>
        </row>
        <row r="197">
          <cell r="A197" t="str">
            <v>CCOII9899</v>
          </cell>
          <cell r="B197">
            <v>36199</v>
          </cell>
          <cell r="C197" t="str">
            <v>RFD</v>
          </cell>
          <cell r="D197" t="str">
            <v>CONTAINER CORPORATION</v>
          </cell>
          <cell r="E197">
            <v>2</v>
          </cell>
          <cell r="F197">
            <v>1836500</v>
          </cell>
          <cell r="G197">
            <v>3673000</v>
          </cell>
        </row>
        <row r="198">
          <cell r="A198" t="str">
            <v>MRFLL9899</v>
          </cell>
          <cell r="B198">
            <v>36206</v>
          </cell>
          <cell r="C198" t="str">
            <v>RFD</v>
          </cell>
          <cell r="D198" t="str">
            <v>MRF LTD</v>
          </cell>
          <cell r="E198">
            <v>9</v>
          </cell>
          <cell r="F198">
            <v>39341</v>
          </cell>
          <cell r="G198">
            <v>354069</v>
          </cell>
        </row>
        <row r="199">
          <cell r="A199" t="str">
            <v>RECKI9899</v>
          </cell>
          <cell r="B199">
            <v>36227</v>
          </cell>
          <cell r="C199" t="str">
            <v>RFD</v>
          </cell>
          <cell r="D199" t="str">
            <v>RECKITT &amp; COLEMANN</v>
          </cell>
          <cell r="E199">
            <v>3.95</v>
          </cell>
          <cell r="F199">
            <v>168550</v>
          </cell>
          <cell r="G199">
            <v>665772.5</v>
          </cell>
        </row>
        <row r="200">
          <cell r="A200" t="str">
            <v>BURWF9899</v>
          </cell>
          <cell r="B200">
            <v>36234</v>
          </cell>
          <cell r="C200" t="str">
            <v>RFD</v>
          </cell>
          <cell r="D200" t="str">
            <v>BURROUGHS WELLCOME</v>
          </cell>
          <cell r="E200">
            <v>5</v>
          </cell>
          <cell r="F200">
            <v>336309</v>
          </cell>
          <cell r="G200">
            <v>1681545</v>
          </cell>
        </row>
        <row r="201">
          <cell r="A201" t="str">
            <v>EMERI9899</v>
          </cell>
          <cell r="B201">
            <v>36234</v>
          </cell>
          <cell r="C201" t="str">
            <v>RFD</v>
          </cell>
          <cell r="D201" t="str">
            <v>E MERCK</v>
          </cell>
          <cell r="E201">
            <v>3.7</v>
          </cell>
          <cell r="F201">
            <v>239950</v>
          </cell>
          <cell r="G201">
            <v>887815</v>
          </cell>
        </row>
        <row r="202">
          <cell r="A202" t="str">
            <v>FOSEI9899</v>
          </cell>
          <cell r="B202">
            <v>36234</v>
          </cell>
          <cell r="C202" t="str">
            <v>RFD</v>
          </cell>
          <cell r="D202" t="str">
            <v>FOSECO IND</v>
          </cell>
          <cell r="E202">
            <v>4.3</v>
          </cell>
          <cell r="F202">
            <v>239700</v>
          </cell>
          <cell r="G202">
            <v>1030710</v>
          </cell>
        </row>
        <row r="203">
          <cell r="A203" t="str">
            <v>GLAXF9899</v>
          </cell>
          <cell r="B203">
            <v>36234</v>
          </cell>
          <cell r="C203" t="str">
            <v>RFD</v>
          </cell>
          <cell r="D203" t="str">
            <v>GLAXO INDUSTRIES</v>
          </cell>
          <cell r="E203">
            <v>5</v>
          </cell>
          <cell r="F203">
            <v>210350</v>
          </cell>
          <cell r="G203">
            <v>1051750</v>
          </cell>
        </row>
        <row r="204">
          <cell r="A204" t="str">
            <v>ALFAI9899</v>
          </cell>
          <cell r="B204">
            <v>36241</v>
          </cell>
          <cell r="C204" t="str">
            <v>RFD</v>
          </cell>
          <cell r="D204" t="str">
            <v>ALFA LAVAL</v>
          </cell>
          <cell r="E204">
            <v>1.2</v>
          </cell>
          <cell r="F204">
            <v>268750</v>
          </cell>
          <cell r="G204">
            <v>322500</v>
          </cell>
        </row>
        <row r="205">
          <cell r="A205" t="str">
            <v>MADUI9899</v>
          </cell>
          <cell r="B205">
            <v>36241</v>
          </cell>
          <cell r="C205" t="str">
            <v>RFD</v>
          </cell>
          <cell r="D205" t="str">
            <v>COATES VIYELLA</v>
          </cell>
          <cell r="E205">
            <v>1.75</v>
          </cell>
          <cell r="F205">
            <v>121700</v>
          </cell>
          <cell r="G205">
            <v>212975</v>
          </cell>
        </row>
        <row r="206">
          <cell r="A206" t="str">
            <v>NESTP9899</v>
          </cell>
          <cell r="B206">
            <v>36241</v>
          </cell>
          <cell r="C206" t="str">
            <v>RFD</v>
          </cell>
          <cell r="D206" t="str">
            <v>NESTLE LTD</v>
          </cell>
          <cell r="E206">
            <v>2</v>
          </cell>
          <cell r="F206">
            <v>78500</v>
          </cell>
          <cell r="G206">
            <v>157000</v>
          </cell>
        </row>
        <row r="207">
          <cell r="A207" t="str">
            <v>VWSPI9899</v>
          </cell>
          <cell r="B207">
            <v>36241</v>
          </cell>
          <cell r="C207" t="str">
            <v>RFD</v>
          </cell>
          <cell r="D207" t="str">
            <v>VIKAS WSP</v>
          </cell>
          <cell r="E207">
            <v>2.5</v>
          </cell>
          <cell r="F207">
            <v>222200</v>
          </cell>
          <cell r="G207">
            <v>555500</v>
          </cell>
        </row>
        <row r="208">
          <cell r="A208" t="str">
            <v>HOSCI9899</v>
          </cell>
          <cell r="B208">
            <v>36199</v>
          </cell>
          <cell r="C208" t="str">
            <v>RFD</v>
          </cell>
          <cell r="D208" t="str">
            <v>AGREVO INDIA</v>
          </cell>
          <cell r="E208">
            <v>3.5</v>
          </cell>
          <cell r="F208">
            <v>201000</v>
          </cell>
          <cell r="G208">
            <v>703500</v>
          </cell>
        </row>
        <row r="209">
          <cell r="A209" t="str">
            <v>TINVL9899</v>
          </cell>
          <cell r="B209">
            <v>36206</v>
          </cell>
          <cell r="C209" t="str">
            <v>RFD</v>
          </cell>
          <cell r="D209" t="str">
            <v>TUBE INVESTMENTS</v>
          </cell>
          <cell r="E209">
            <v>1</v>
          </cell>
          <cell r="F209">
            <v>0</v>
          </cell>
          <cell r="G209">
            <v>0</v>
          </cell>
        </row>
        <row r="210">
          <cell r="A210" t="str">
            <v>PSLHL9899</v>
          </cell>
          <cell r="B210">
            <v>36165</v>
          </cell>
          <cell r="C210" t="str">
            <v>RFD</v>
          </cell>
          <cell r="D210" t="str">
            <v>PSL HOLDINGS</v>
          </cell>
          <cell r="E210">
            <v>1</v>
          </cell>
          <cell r="F210">
            <v>0</v>
          </cell>
          <cell r="G210">
            <v>0</v>
          </cell>
        </row>
        <row r="211">
          <cell r="A211" t="str">
            <v>BATAF9899</v>
          </cell>
          <cell r="B211">
            <v>36249</v>
          </cell>
          <cell r="C211" t="str">
            <v>RFD</v>
          </cell>
          <cell r="D211" t="str">
            <v>BATA INDIA</v>
          </cell>
          <cell r="E211">
            <v>0.85</v>
          </cell>
          <cell r="F211">
            <v>728400</v>
          </cell>
          <cell r="G211">
            <v>619140</v>
          </cell>
        </row>
        <row r="212">
          <cell r="A212" t="str">
            <v>SANAI9899</v>
          </cell>
          <cell r="B212">
            <v>36249</v>
          </cell>
          <cell r="C212" t="str">
            <v>RFD</v>
          </cell>
          <cell r="D212" t="str">
            <v>SANDVIK ASIA</v>
          </cell>
          <cell r="E212">
            <v>1</v>
          </cell>
          <cell r="F212">
            <v>70</v>
          </cell>
          <cell r="G212">
            <v>70</v>
          </cell>
        </row>
        <row r="233">
          <cell r="G233" t="str">
            <v>Accrual pulled down by 49200 on 21.02.97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Definitions"/>
      <sheetName val="B-3 (2)"/>
      <sheetName val="B-3"/>
      <sheetName val="B-14 (2)"/>
      <sheetName val="B-14"/>
      <sheetName val="B-4"/>
      <sheetName val="B-5 (2)"/>
      <sheetName val="B-5"/>
      <sheetName val="B-6"/>
      <sheetName val="B-7"/>
      <sheetName val="B-8"/>
      <sheetName val="B-9"/>
      <sheetName val="B-10"/>
      <sheetName val="B-11"/>
      <sheetName val="B-12"/>
      <sheetName val="B-13"/>
      <sheetName val="D-1"/>
      <sheetName val="D-2"/>
      <sheetName val="F-3"/>
      <sheetName val="99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acct"/>
      <sheetName val="BS"/>
      <sheetName val="P&amp;L"/>
      <sheetName val="P&amp;L WS"/>
      <sheetName val="BS-Sch1-3"/>
      <sheetName val="FA-Sch4"/>
      <sheetName val="BS-Sch5-10"/>
      <sheetName val="P&amp;L sch11-16"/>
      <sheetName val="P&amp;LGroupings"/>
      <sheetName val="BS Groupings"/>
      <sheetName val="BalWS"/>
      <sheetName val="EPS"/>
      <sheetName val="Op lease payemnts"/>
      <sheetName val="TB"/>
      <sheetName val="Part IV"/>
      <sheetName val="calculation"/>
      <sheetName val="Cashflow Analysis"/>
      <sheetName val="Default Rates"/>
      <sheetName val="Summary- JLT Output"/>
      <sheetName val="Risk Adjusted YC"/>
      <sheetName val="Asset Allocation"/>
      <sheetName val="Inflation Assumption"/>
      <sheetName val="Yield Curve"/>
      <sheetName val="Default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gar"/>
      <sheetName val="Leopard"/>
      <sheetName val="Nicor w divs"/>
      <sheetName val="comparison"/>
      <sheetName val="valuation"/>
      <sheetName val="exchange ratio"/>
      <sheetName val="X Ratio Graph"/>
      <sheetName val="pro forma debt"/>
      <sheetName val="lge_cin_5_years_prices"/>
      <sheetName val="value w. buyback"/>
      <sheetName val="HR w. buyback"/>
      <sheetName val="value pref_cash"/>
      <sheetName val="pref."/>
      <sheetName val="Control Sheet"/>
      <sheetName val="AKP MOEs"/>
      <sheetName val="Sheet2"/>
      <sheetName val="Sheet1"/>
      <sheetName val="TRA cash_stock"/>
      <sheetName val="Sheet3"/>
      <sheetName val="Sheet4"/>
      <sheetName val="TRA"/>
      <sheetName val="S&amp;P Utility Index"/>
      <sheetName val="Total Return (Acquisition)"/>
      <sheetName val="AKP Purchase"/>
      <sheetName val="Total Return (PowerGen)"/>
      <sheetName val="Total Return (MOE-gas))"/>
      <sheetName val="AKP MOEs  (2)"/>
      <sheetName val="Pro Forma Prices"/>
      <sheetName val="Pro Forma EPS"/>
      <sheetName val="Sheet5"/>
      <sheetName val="Module1"/>
      <sheetName val="Total Return (MOE)"/>
      <sheetName val="Nicor_w_divs"/>
      <sheetName val="exchange_ratio"/>
      <sheetName val="X_Ratio_Graph"/>
      <sheetName val="pro_forma_debt"/>
      <sheetName val="value_w__buyback"/>
      <sheetName val="HR_w__buyback"/>
      <sheetName val="value_pref_cash"/>
      <sheetName val="pref_"/>
      <sheetName val="Control_Sheet"/>
      <sheetName val="AKP_MOEs"/>
      <sheetName val="TRA_cash_stock"/>
      <sheetName val="S&amp;P_Utility_Index"/>
      <sheetName val="Total_Return_(Acquisition)"/>
      <sheetName val="AKP_Purchase"/>
      <sheetName val="Total_Return_(PowerGen)"/>
      <sheetName val="Total_Return_(MOE-gas))"/>
      <sheetName val="AKP_MOEs__(2)"/>
      <sheetName val="Pro_Forma_Prices"/>
      <sheetName val="Pro_Forma_EPS"/>
      <sheetName val="Total_Return_(MOE)"/>
      <sheetName val="Trans_Sum"/>
      <sheetName val="dcf"/>
      <sheetName val="Dep"/>
      <sheetName val="Consolidated"/>
      <sheetName val="Overview"/>
      <sheetName val="Comps"/>
      <sheetName val="final"/>
      <sheetName val="WNS_NA_31_03_04"/>
      <sheetName val="MS_Parameters"/>
      <sheetName val="TB_P1"/>
      <sheetName val="Transaction_Inputs"/>
      <sheetName val="Debtors_reco_with_GL"/>
      <sheetName val="Assum"/>
      <sheetName val="Master"/>
      <sheetName val="WNS_UK_31_03_04"/>
      <sheetName val="C2S_C2Q"/>
      <sheetName val="AA_Lookup"/>
      <sheetName val="AE_Lookup"/>
      <sheetName val="OA_Lookup"/>
      <sheetName val="I_S Account"/>
      <sheetName val="Menu"/>
      <sheetName val="FX Inputs"/>
      <sheetName val="Home 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I6">
            <v>0.63400000000000001</v>
          </cell>
        </row>
        <row r="9">
          <cell r="J9">
            <v>1</v>
          </cell>
        </row>
        <row r="10">
          <cell r="J10">
            <v>40</v>
          </cell>
        </row>
        <row r="16">
          <cell r="J16">
            <v>1</v>
          </cell>
        </row>
        <row r="23">
          <cell r="K23">
            <v>0.25</v>
          </cell>
        </row>
        <row r="24">
          <cell r="K24">
            <v>0.5</v>
          </cell>
        </row>
        <row r="25">
          <cell r="K25">
            <v>0.5</v>
          </cell>
        </row>
        <row r="45">
          <cell r="C45" t="str">
            <v>Secretariat</v>
          </cell>
          <cell r="D45" t="str">
            <v>Citation</v>
          </cell>
        </row>
        <row r="46">
          <cell r="C46">
            <v>28.4375</v>
          </cell>
          <cell r="D46">
            <v>23.625</v>
          </cell>
        </row>
        <row r="47">
          <cell r="D47">
            <v>21.8125</v>
          </cell>
        </row>
        <row r="49">
          <cell r="C49">
            <v>158.870194</v>
          </cell>
          <cell r="D49">
            <v>129.67699999999999</v>
          </cell>
        </row>
        <row r="54">
          <cell r="C54">
            <v>0.04</v>
          </cell>
          <cell r="D54">
            <v>0.04</v>
          </cell>
        </row>
        <row r="56">
          <cell r="C56">
            <v>2.6070000000000002</v>
          </cell>
          <cell r="D56">
            <v>1.792</v>
          </cell>
        </row>
        <row r="57">
          <cell r="C57">
            <v>2.706</v>
          </cell>
          <cell r="D57">
            <v>1.9019999999999999</v>
          </cell>
        </row>
        <row r="58">
          <cell r="C58">
            <v>2.8142399999999999</v>
          </cell>
          <cell r="D58">
            <v>1.9780800000000001</v>
          </cell>
        </row>
        <row r="60">
          <cell r="C60">
            <v>2.9268095999999999</v>
          </cell>
          <cell r="D60">
            <v>2.0572032</v>
          </cell>
        </row>
        <row r="61">
          <cell r="C61">
            <v>3.043881984</v>
          </cell>
          <cell r="D61">
            <v>2.1394913280000001</v>
          </cell>
        </row>
        <row r="63">
          <cell r="C63">
            <v>2592.2330000000002</v>
          </cell>
          <cell r="D63">
            <v>1259.2059999999999</v>
          </cell>
        </row>
        <row r="64">
          <cell r="D64">
            <v>9.7103264264287414</v>
          </cell>
        </row>
        <row r="68">
          <cell r="C68">
            <v>1.8</v>
          </cell>
          <cell r="D68">
            <v>1.23</v>
          </cell>
        </row>
        <row r="70">
          <cell r="C70">
            <v>0.4</v>
          </cell>
        </row>
        <row r="73">
          <cell r="C73">
            <v>814</v>
          </cell>
          <cell r="D73">
            <v>415.88200000000001</v>
          </cell>
        </row>
        <row r="75">
          <cell r="C75">
            <v>3684.4270000000001</v>
          </cell>
          <cell r="D75">
            <v>1945.5619999999999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CENT"/>
      <sheetName val="Top Sheet"/>
      <sheetName val="Schedule"/>
      <sheetName val="Non-Statistical Sampling"/>
      <sheetName val="NON Stat - sample size"/>
      <sheetName val="Grouping - Target Testing"/>
      <sheetName val="Grouping - Non Statistical"/>
      <sheetName val="Staff Welfare"/>
      <sheetName val="Rent"/>
      <sheetName val="Statutory Fee"/>
      <sheetName val="Recruitments"/>
      <sheetName val="Relocation Cost"/>
      <sheetName val="Professionals Fees"/>
      <sheetName val="Training"/>
      <sheetName val="Audit Fees"/>
      <sheetName val="Telephone   Mobile Costs"/>
      <sheetName val="Leased Lines"/>
      <sheetName val="Maintenance Charges"/>
      <sheetName val="Annual Maintenance Charges"/>
      <sheetName val="Computer Expenses"/>
      <sheetName val="Insurance"/>
      <sheetName val="Postage, Courier &amp; Stationery"/>
      <sheetName val="Electricity"/>
      <sheetName val="Miscellaneaous Exp"/>
      <sheetName val="Staff Transportation"/>
      <sheetName val="Visa Fees"/>
      <sheetName val="Entertainment Expenses"/>
      <sheetName val="Travelling Foreign Air Train"/>
      <sheetName val="Travelling Foreign Boarding lod"/>
      <sheetName val="Repairs&amp;Main-Motor Car Emp"/>
      <sheetName val="Travelling-Local Air Fir"/>
      <sheetName val="Conveyance-Foreign"/>
      <sheetName val="Conveyance-Local "/>
      <sheetName val="Directors Insurance"/>
      <sheetName val="Office Miscellaneous"/>
      <sheetName val="Stationary"/>
      <sheetName val="Debenture Interest Exp"/>
      <sheetName val="Events"/>
      <sheetName val="Foreign Exchange Loss"/>
      <sheetName val="JLT's UK Branch Exps."/>
      <sheetName val="Short TDS Rent Workings "/>
      <sheetName val="List of Prior period items"/>
      <sheetName val="BS_Drop Down"/>
    </sheetNames>
    <sheetDataSet>
      <sheetData sheetId="0" refreshError="1"/>
      <sheetData sheetId="1" refreshError="1"/>
      <sheetData sheetId="2" refreshError="1"/>
      <sheetData sheetId="3" refreshError="1">
        <row r="4">
          <cell r="C4" t="str">
            <v>Operating Expenses</v>
          </cell>
          <cell r="M4" t="str">
            <v>Misstatement has been defined as the amount incurred as per voucher is different from that entered in the ledger</v>
          </cell>
          <cell r="X4">
            <v>8322144</v>
          </cell>
        </row>
        <row r="5">
          <cell r="D5" t="str">
            <v>March 31,2009</v>
          </cell>
          <cell r="X5">
            <v>0</v>
          </cell>
          <cell r="AR5" t="b">
            <v>0</v>
          </cell>
        </row>
        <row r="6">
          <cell r="D6">
            <v>36859809</v>
          </cell>
          <cell r="AR6" t="b">
            <v>0</v>
          </cell>
        </row>
        <row r="7">
          <cell r="D7">
            <v>3496</v>
          </cell>
        </row>
        <row r="8">
          <cell r="D8">
            <v>1260000</v>
          </cell>
        </row>
        <row r="11">
          <cell r="AR11">
            <v>0</v>
          </cell>
        </row>
        <row r="12">
          <cell r="AR12">
            <v>0</v>
          </cell>
        </row>
        <row r="13">
          <cell r="B13" t="str">
            <v>The Population is expenditure incurred on account of administrative expenses for the year ended on March 31,2009</v>
          </cell>
          <cell r="P13">
            <v>36859809</v>
          </cell>
          <cell r="AJ13" t="b">
            <v>0</v>
          </cell>
          <cell r="AR13" t="str">
            <v>There may be valid reasons why rates are different.  Document rationale as to why we obtained a 
representative sample or consider need to perform additional work (PwC Audit 5352.08)</v>
          </cell>
        </row>
        <row r="15">
          <cell r="AK15">
            <v>36859808</v>
          </cell>
        </row>
        <row r="17">
          <cell r="C17" t="str">
            <v>Audit procedure will test that the amount incurred as per voucher is same as amount as per ledger and is approved by competent authority.</v>
          </cell>
          <cell r="P17" t="b">
            <v>1</v>
          </cell>
          <cell r="Y17">
            <v>0</v>
          </cell>
        </row>
        <row r="20">
          <cell r="O20">
            <v>3.4183573767297602E-2</v>
          </cell>
          <cell r="Q20">
            <v>1260000</v>
          </cell>
          <cell r="Y20">
            <v>0</v>
          </cell>
        </row>
        <row r="21">
          <cell r="C21" t="str">
            <v>Each expense incurred in relation to administration</v>
          </cell>
        </row>
        <row r="22">
          <cell r="O22">
            <v>0</v>
          </cell>
          <cell r="Q22">
            <v>0</v>
          </cell>
        </row>
        <row r="24">
          <cell r="O24">
            <v>3.4183573767297602E-2</v>
          </cell>
        </row>
        <row r="26">
          <cell r="Q26" t="str">
            <v>Moderate</v>
          </cell>
        </row>
        <row r="27">
          <cell r="M27">
            <v>3.41835618019104E-2</v>
          </cell>
        </row>
        <row r="28">
          <cell r="D28">
            <v>3496</v>
          </cell>
          <cell r="Q28">
            <v>53</v>
          </cell>
          <cell r="R28">
            <v>53</v>
          </cell>
        </row>
        <row r="30">
          <cell r="Q30">
            <v>55</v>
          </cell>
        </row>
        <row r="35">
          <cell r="R35" t="str">
            <v>Haphazard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rrative vs Commitment"/>
      <sheetName val="Narrative vs Q1 Forecast"/>
      <sheetName val="Narrative vs 2008"/>
      <sheetName val="Aged Debtors"/>
      <sheetName val="2008 workings"/>
      <sheetName val="H1 improvement"/>
      <sheetName val="Lists"/>
      <sheetName val="Data"/>
      <sheetName val="Business Streams"/>
      <sheetName val="Market Analysis %"/>
      <sheetName val="F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Please select business stream from list…</v>
          </cell>
          <cell r="E2" t="str">
            <v>Please select title from the list…</v>
          </cell>
          <cell r="I2" t="str">
            <v>Please select title from the list…</v>
          </cell>
          <cell r="K2" t="str">
            <v>Please select title from the list…</v>
          </cell>
        </row>
        <row r="3">
          <cell r="A3" t="str">
            <v>Training and Support Services</v>
          </cell>
          <cell r="E3" t="str">
            <v>June 2009 Commitment</v>
          </cell>
          <cell r="I3" t="str">
            <v>June 2008</v>
          </cell>
          <cell r="K3" t="str">
            <v>June 2009 Actual</v>
          </cell>
        </row>
        <row r="4">
          <cell r="A4" t="str">
            <v>Divisional Overheads</v>
          </cell>
          <cell r="E4" t="str">
            <v>July 2009 Commitment</v>
          </cell>
          <cell r="I4" t="str">
            <v>July 2008</v>
          </cell>
          <cell r="K4" t="str">
            <v>July 2009 Actual</v>
          </cell>
        </row>
        <row r="5">
          <cell r="A5" t="str">
            <v>Marine Services</v>
          </cell>
          <cell r="E5" t="str">
            <v>August 2009 Commitment</v>
          </cell>
          <cell r="I5" t="str">
            <v>August 2008</v>
          </cell>
          <cell r="K5" t="str">
            <v>August 2009 Actual</v>
          </cell>
        </row>
        <row r="6">
          <cell r="A6" t="str">
            <v>Defence Operations</v>
          </cell>
          <cell r="E6" t="str">
            <v>September 2009 Commitment</v>
          </cell>
          <cell r="I6" t="str">
            <v>September 2008</v>
          </cell>
          <cell r="K6" t="str">
            <v>September 2009 Actual</v>
          </cell>
        </row>
        <row r="7">
          <cell r="A7" t="str">
            <v>Technical and Assurance Services</v>
          </cell>
          <cell r="E7" t="str">
            <v>October 2009 Commitment</v>
          </cell>
          <cell r="I7" t="str">
            <v>October 2008</v>
          </cell>
          <cell r="K7" t="str">
            <v>October 2009 Actual</v>
          </cell>
        </row>
        <row r="8">
          <cell r="A8" t="str">
            <v>Serco Gulf Engineering</v>
          </cell>
          <cell r="E8" t="str">
            <v>November 2009 Commitment</v>
          </cell>
          <cell r="I8" t="str">
            <v>November 2008</v>
          </cell>
          <cell r="K8" t="str">
            <v>November 2009 Actual</v>
          </cell>
        </row>
        <row r="9">
          <cell r="A9" t="str">
            <v>AWE</v>
          </cell>
          <cell r="E9" t="str">
            <v>December 2009 Commitment</v>
          </cell>
          <cell r="I9" t="str">
            <v>December 2008</v>
          </cell>
          <cell r="K9" t="str">
            <v>December 2009 Actual</v>
          </cell>
        </row>
        <row r="10">
          <cell r="A10" t="str">
            <v>NPL</v>
          </cell>
        </row>
        <row r="11">
          <cell r="A11" t="str">
            <v>Germany</v>
          </cell>
        </row>
        <row r="12">
          <cell r="A12" t="str">
            <v>Sustainability Management Services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ed Parties"/>
      <sheetName val="P&amp;L"/>
      <sheetName val="BS"/>
      <sheetName val="VARIANCE ANALYSIS "/>
      <sheetName val="Sch 1-4"/>
      <sheetName val="Sch-5"/>
      <sheetName val="Sch-6-11"/>
      <sheetName val="Sch 12 &amp;13"/>
      <sheetName val="P&amp;L Sch 14-16"/>
      <sheetName val="P&amp;L Sch 17-19"/>
      <sheetName val="Data Entry"/>
      <sheetName val="TRIAL BALANCE (2)"/>
      <sheetName val="TRIAL BALANCE"/>
      <sheetName val="TB Download"/>
      <sheetName val="TBdownload-2002"/>
      <sheetName val="CC wise Download"/>
      <sheetName val="SIF P&amp;L BS"/>
      <sheetName val="SIF P&amp;L"/>
      <sheetName val="SIF Workings"/>
      <sheetName val="SIF Results Back up"/>
      <sheetName val="PROVISIONS"/>
      <sheetName val="Pl-Incl"/>
      <sheetName val="pl-Excl"/>
      <sheetName val="sch-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MS Parameters"/>
      <sheetName val="MS Shares (2)"/>
      <sheetName val="MS Shares"/>
      <sheetName val="MS Hist Income"/>
      <sheetName val="MS Financing"/>
      <sheetName val="MS Revenue"/>
      <sheetName val="Income Buildup"/>
      <sheetName val="Income"/>
      <sheetName val="MS Fin. St. Assum."/>
      <sheetName val="MS Inc"/>
      <sheetName val="MS Cash Flow"/>
      <sheetName val="CashFlow"/>
      <sheetName val="MS Balance"/>
      <sheetName val="MS Deprec"/>
      <sheetName val="Depre"/>
      <sheetName val="Seasonal_WC"/>
      <sheetName val="Shares"/>
      <sheetName val="Variables"/>
      <sheetName val="Assumptions"/>
      <sheetName val="Liabilities"/>
      <sheetName val="Financing"/>
      <sheetName val="Summary"/>
      <sheetName val="Assets"/>
      <sheetName val="MRS Report"/>
      <sheetName val="Macro1"/>
      <sheetName val="Control Sheet"/>
      <sheetName val="115JB"/>
      <sheetName val="Main"/>
      <sheetName val="ex Serco Assurance debtors"/>
    </sheetNames>
    <sheetDataSet>
      <sheetData sheetId="0" refreshError="1"/>
      <sheetData sheetId="1" refreshError="1">
        <row r="7">
          <cell r="C7" t="str">
            <v>Project Sparky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estor Information"/>
      <sheetName val="Add Cat. item - 025"/>
      <sheetName val="Amend Cat. item - 025"/>
      <sheetName val="Remove Cat. item - 025"/>
      <sheetName val="Product Codes"/>
      <sheetName val="P2P Drop-down lists"/>
      <sheetName val="Common Drop-down lists"/>
      <sheetName val="AddressCountry"/>
      <sheetName val="Lists"/>
      <sheetName val="Sheet1"/>
      <sheetName val="MASTER"/>
      <sheetName val="FORM-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B7" t="str">
            <v>Choose from drop-down list</v>
          </cell>
          <cell r="F7" t="str">
            <v>Choose from drop-down list</v>
          </cell>
        </row>
        <row r="8">
          <cell r="F8" t="str">
            <v>S100 - Serco Group Plc. - Hook</v>
          </cell>
        </row>
        <row r="9">
          <cell r="F9" t="str">
            <v>S101 - Serco Ltd. - Hook</v>
          </cell>
        </row>
        <row r="10">
          <cell r="F10" t="str">
            <v>S102 - Serco-IAL Ltd. - Hook</v>
          </cell>
        </row>
        <row r="11">
          <cell r="F11" t="str">
            <v>S103 - Serco Systems Ltd. - Hook</v>
          </cell>
        </row>
        <row r="12">
          <cell r="F12" t="str">
            <v>S104 - Serco Denholm Ltd. - Hook</v>
          </cell>
        </row>
        <row r="13">
          <cell r="F13" t="str">
            <v>S105 - Serco International Ltd - Hook</v>
          </cell>
        </row>
        <row r="14">
          <cell r="F14" t="str">
            <v>S106 - Serco Holdings Limited - Hook</v>
          </cell>
        </row>
        <row r="15">
          <cell r="F15" t="str">
            <v>S107 - Serco Insurance Services - Hook</v>
          </cell>
        </row>
        <row r="16">
          <cell r="F16" t="str">
            <v>S108 - Serco Investments Holding - Hook</v>
          </cell>
        </row>
        <row r="17">
          <cell r="F17" t="str">
            <v>S109 - Serco Leasing Ltd - Hook</v>
          </cell>
        </row>
        <row r="18">
          <cell r="F18" t="str">
            <v>S110 - Serco Insurance Company - Hook</v>
          </cell>
        </row>
        <row r="19">
          <cell r="F19" t="str">
            <v>S111 - Serco Investments (BV) - Hook</v>
          </cell>
        </row>
        <row r="20">
          <cell r="F20" t="str">
            <v>S112 - Healthcare Services 24 - Hook</v>
          </cell>
        </row>
        <row r="21">
          <cell r="F21" t="str">
            <v>S113 - Serco Contracting Ltd - Hook</v>
          </cell>
        </row>
        <row r="22">
          <cell r="F22" t="str">
            <v>S114 - Serco Leisure Limited - Hook</v>
          </cell>
        </row>
        <row r="23">
          <cell r="F23" t="str">
            <v>S115 - Sercoserve Limited - Hook</v>
          </cell>
        </row>
        <row r="24">
          <cell r="F24" t="str">
            <v>S116 - Euromedics Ltd - Hook</v>
          </cell>
        </row>
        <row r="25">
          <cell r="F25" t="str">
            <v>S117 - Serco Services Ireland Lt - Dublin</v>
          </cell>
        </row>
        <row r="26">
          <cell r="F26" t="str">
            <v>S118 - Serco Investments Limited - Hook</v>
          </cell>
        </row>
        <row r="27">
          <cell r="F27" t="str">
            <v>S119 - CCM Software Services Pte - Singapore</v>
          </cell>
        </row>
        <row r="28">
          <cell r="F28" t="str">
            <v>S120 - Geografix - Hook</v>
          </cell>
        </row>
        <row r="29">
          <cell r="F29" t="str">
            <v>S121 - Serco Regional Services - Hook</v>
          </cell>
        </row>
        <row r="30">
          <cell r="F30" t="str">
            <v>S122 - E&amp;TS Limited - Hook</v>
          </cell>
        </row>
        <row r="31">
          <cell r="F31" t="str">
            <v>S123 - Serco Group Pty Ltd</v>
          </cell>
        </row>
        <row r="32">
          <cell r="F32" t="str">
            <v>S124 - Serco  Australia Pty Ltd</v>
          </cell>
        </row>
        <row r="33">
          <cell r="F33" t="str">
            <v>S125 - Serco MAPS Pty Limited</v>
          </cell>
        </row>
        <row r="34">
          <cell r="F34" t="str">
            <v>S126 - GSR Limited</v>
          </cell>
        </row>
        <row r="35">
          <cell r="F35" t="str">
            <v>S127 - GSR Travel Pty</v>
          </cell>
        </row>
        <row r="36">
          <cell r="F36" t="str">
            <v>S128 - STCS (VIC) Pty Ltd</v>
          </cell>
        </row>
        <row r="37">
          <cell r="F37" t="str">
            <v>S200 - Service Glasgow LLP</v>
          </cell>
        </row>
        <row r="38">
          <cell r="F38" t="str">
            <v>T900 - Prisoner Trust - Hook</v>
          </cell>
        </row>
        <row r="39">
          <cell r="F39" t="str">
            <v>T901 - Prisoner Trust Australia</v>
          </cell>
        </row>
      </sheetData>
      <sheetData sheetId="7" refreshError="1">
        <row r="5">
          <cell r="B5" t="str">
            <v>Please select a country</v>
          </cell>
        </row>
        <row r="6">
          <cell r="B6" t="str">
            <v>UK / Ireland</v>
          </cell>
        </row>
        <row r="7">
          <cell r="B7" t="str">
            <v>Australia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NA"/>
      <sheetName val="final UK"/>
      <sheetName val="Sheet5"/>
      <sheetName val="interco sch"/>
      <sheetName val="Sheet4"/>
      <sheetName val="pivot"/>
      <sheetName val="Sheet1"/>
      <sheetName val="Sheet2"/>
      <sheetName val="final"/>
      <sheetName val="detailed"/>
      <sheetName val="GRP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A15" t="str">
            <v>Rendering of services</v>
          </cell>
        </row>
        <row r="16">
          <cell r="A16" t="str">
            <v>Reimbursement for lease line charges paid on behalf of the Company.</v>
          </cell>
        </row>
        <row r="17">
          <cell r="A17" t="str">
            <v>Reimbursement for marketing and management fees</v>
          </cell>
        </row>
        <row r="18">
          <cell r="A18" t="str">
            <v>Reimbursement of expenses paid on behalf of the Company</v>
          </cell>
        </row>
        <row r="19">
          <cell r="A19" t="str">
            <v>Cost of Services incurred on behalf of the Company</v>
          </cell>
        </row>
        <row r="20">
          <cell r="A20" t="str">
            <v>Expenses incurred on behalf of WNS NA</v>
          </cell>
        </row>
        <row r="21">
          <cell r="A21" t="str">
            <v>Reimbursement for assets acquired on behalf of the company</v>
          </cell>
        </row>
        <row r="22">
          <cell r="A22" t="str">
            <v>Excess funds received for rendering of services</v>
          </cell>
        </row>
        <row r="23">
          <cell r="A23" t="str">
            <v>Not considered</v>
          </cell>
        </row>
      </sheetData>
      <sheetData sheetId="9" refreshError="1"/>
      <sheetData sheetId="1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"/>
      <sheetName val="MAT"/>
      <sheetName val="36(1)VIIa"/>
    </sheetNames>
    <sheetDataSet>
      <sheetData sheetId="0" refreshError="1">
        <row r="1">
          <cell r="A1" t="str">
            <v>ING Bank NV</v>
          </cell>
          <cell r="G1" t="str">
            <v>Assessment year</v>
          </cell>
          <cell r="J1" t="str">
            <v>:</v>
          </cell>
          <cell r="K1" t="str">
            <v>1999-2000</v>
          </cell>
        </row>
        <row r="2">
          <cell r="A2" t="str">
            <v>73 Hoechst House</v>
          </cell>
          <cell r="G2" t="str">
            <v>Previous year</v>
          </cell>
          <cell r="J2" t="str">
            <v>:</v>
          </cell>
          <cell r="K2" t="str">
            <v>March 31, 1999</v>
          </cell>
        </row>
        <row r="3">
          <cell r="A3" t="str">
            <v>Nariman Point</v>
          </cell>
          <cell r="G3" t="str">
            <v>PAN</v>
          </cell>
          <cell r="J3" t="str">
            <v>:</v>
          </cell>
          <cell r="K3" t="str">
            <v>AAACI3489C</v>
          </cell>
        </row>
        <row r="4">
          <cell r="A4" t="str">
            <v>Mumbai 400 021</v>
          </cell>
          <cell r="G4" t="str">
            <v>Status</v>
          </cell>
          <cell r="J4" t="str">
            <v>:</v>
          </cell>
          <cell r="K4" t="str">
            <v>Foreign company</v>
          </cell>
        </row>
        <row r="7">
          <cell r="A7" t="str">
            <v>STATEMENT SHOWING COMPUTATION OF INCOME FROM BUSINESS AND PROFESSION</v>
          </cell>
        </row>
        <row r="9">
          <cell r="A9" t="str">
            <v>PARTICULARS</v>
          </cell>
          <cell r="E9" t="str">
            <v>NOTES</v>
          </cell>
          <cell r="H9" t="str">
            <v>RS</v>
          </cell>
          <cell r="K9" t="str">
            <v>RS</v>
          </cell>
        </row>
        <row r="11">
          <cell r="A11" t="str">
            <v>Profit/(loss) as per profit and loss account</v>
          </cell>
          <cell r="K11">
            <v>2153000</v>
          </cell>
        </row>
        <row r="13">
          <cell r="A13" t="str">
            <v>Add:</v>
          </cell>
          <cell r="B13" t="str">
            <v>Provisions for</v>
          </cell>
        </row>
        <row r="15">
          <cell r="B15" t="str">
            <v>-</v>
          </cell>
          <cell r="C15" t="str">
            <v>Income-tax</v>
          </cell>
          <cell r="H15">
            <v>41600000</v>
          </cell>
        </row>
        <row r="16">
          <cell r="B16" t="str">
            <v>-</v>
          </cell>
          <cell r="C16" t="str">
            <v>Wealth-tax</v>
          </cell>
          <cell r="H16">
            <v>110000</v>
          </cell>
        </row>
        <row r="17">
          <cell r="B17" t="str">
            <v>-</v>
          </cell>
          <cell r="C17" t="str">
            <v>Interest-tax</v>
          </cell>
          <cell r="H17">
            <v>7030000</v>
          </cell>
        </row>
        <row r="18">
          <cell r="B18" t="str">
            <v>-</v>
          </cell>
          <cell r="C18" t="str">
            <v>Doubtful debts</v>
          </cell>
          <cell r="H18">
            <v>20569000</v>
          </cell>
          <cell r="K18">
            <v>69309000</v>
          </cell>
        </row>
        <row r="20">
          <cell r="K20">
            <v>71462000</v>
          </cell>
        </row>
        <row r="22">
          <cell r="A22" t="str">
            <v>Less:</v>
          </cell>
          <cell r="B22" t="str">
            <v>Interest on tax-free bonds exempt under section 10(15) of the Act</v>
          </cell>
          <cell r="H22">
            <v>-4066027</v>
          </cell>
        </row>
        <row r="24">
          <cell r="B24" t="str">
            <v>Profit on sale of Fixed Assets</v>
          </cell>
          <cell r="H24">
            <v>-102185</v>
          </cell>
          <cell r="K24">
            <v>-4168212</v>
          </cell>
        </row>
        <row r="26">
          <cell r="K26">
            <v>67293788</v>
          </cell>
        </row>
        <row r="28">
          <cell r="A28" t="str">
            <v>Add:</v>
          </cell>
          <cell r="B28" t="str">
            <v>Items disallowable under the Income-tax Act, 1961</v>
          </cell>
        </row>
        <row r="30">
          <cell r="B30" t="str">
            <v xml:space="preserve">Head office expenses debited to profit and loss account </v>
          </cell>
          <cell r="H30">
            <v>75997693</v>
          </cell>
        </row>
        <row r="32">
          <cell r="B32" t="str">
            <v>Book depreciation</v>
          </cell>
          <cell r="H32">
            <v>21953000</v>
          </cell>
        </row>
        <row r="34">
          <cell r="B34" t="str">
            <v>Donations</v>
          </cell>
          <cell r="H34">
            <v>125200</v>
          </cell>
          <cell r="K34">
            <v>98075893</v>
          </cell>
        </row>
        <row r="36">
          <cell r="K36">
            <v>165369681</v>
          </cell>
        </row>
        <row r="38">
          <cell r="A38" t="str">
            <v>Less:</v>
          </cell>
          <cell r="B38" t="str">
            <v>Items allowable under the Income-tax Act, 1961</v>
          </cell>
        </row>
        <row r="40">
          <cell r="B40" t="str">
            <v>Interest tax payable</v>
          </cell>
          <cell r="E40">
            <v>1</v>
          </cell>
          <cell r="H40">
            <v>-6993970</v>
          </cell>
        </row>
        <row r="42">
          <cell r="B42" t="str">
            <v>Revenue expenses capitalised in the books of accounts</v>
          </cell>
          <cell r="E42">
            <v>2</v>
          </cell>
          <cell r="H42">
            <v>-6175105</v>
          </cell>
        </row>
        <row r="44">
          <cell r="B44" t="str">
            <v>DIRECT EXPENSES INCURRED BY THE HEAD OFFICE</v>
          </cell>
        </row>
        <row r="46">
          <cell r="B46" t="str">
            <v xml:space="preserve">Deduction of head office administrative expenses under section 44C </v>
          </cell>
          <cell r="E46">
            <v>3</v>
          </cell>
          <cell r="H46">
            <v>-6193161</v>
          </cell>
        </row>
        <row r="48">
          <cell r="B48" t="str">
            <v>Salary paid to expatriate employees outside India</v>
          </cell>
          <cell r="E48">
            <v>4</v>
          </cell>
          <cell r="H48">
            <v>-3086041.3299999996</v>
          </cell>
        </row>
        <row r="50">
          <cell r="B50" t="str">
            <v>Software expenses written off</v>
          </cell>
          <cell r="E50">
            <v>5</v>
          </cell>
          <cell r="H50">
            <v>-444059</v>
          </cell>
        </row>
        <row r="52">
          <cell r="B52" t="str">
            <v>Deduction under section 36(1)(viia)</v>
          </cell>
          <cell r="E52">
            <v>6</v>
          </cell>
          <cell r="H52">
            <v>-6193161</v>
          </cell>
        </row>
        <row r="54">
          <cell r="B54" t="str">
            <v>Tax depreciation</v>
          </cell>
          <cell r="E54">
            <v>7</v>
          </cell>
          <cell r="H54">
            <v>-18614124</v>
          </cell>
          <cell r="K54">
            <v>-47699621.329999998</v>
          </cell>
        </row>
        <row r="56">
          <cell r="A56" t="str">
            <v>Total income from business and profession</v>
          </cell>
          <cell r="K56">
            <v>117670059.67</v>
          </cell>
        </row>
        <row r="62">
          <cell r="H62" t="str">
            <v>Notes to Annexure 1</v>
          </cell>
        </row>
        <row r="64">
          <cell r="A64" t="str">
            <v>NOTE 1:</v>
          </cell>
        </row>
        <row r="66">
          <cell r="A66" t="str">
            <v>STATEMENT SHOWING COMPUTATION OF INTEREST-TAX PAYABLE</v>
          </cell>
        </row>
        <row r="68">
          <cell r="A68" t="str">
            <v>PARTICULARS</v>
          </cell>
          <cell r="E68" t="str">
            <v>RS</v>
          </cell>
          <cell r="H68" t="str">
            <v>RS</v>
          </cell>
        </row>
        <row r="70">
          <cell r="A70" t="str">
            <v>Interest income as per profit and loss account</v>
          </cell>
          <cell r="H70">
            <v>668758962.28999996</v>
          </cell>
        </row>
        <row r="72">
          <cell r="A72" t="str">
            <v>Less :</v>
          </cell>
          <cell r="B72" t="str">
            <v>Income from swap transactions</v>
          </cell>
          <cell r="E72">
            <v>-17197.41</v>
          </cell>
        </row>
        <row r="74">
          <cell r="B74" t="str">
            <v>Interest on investments in securities</v>
          </cell>
          <cell r="E74">
            <v>-264341882.91</v>
          </cell>
        </row>
        <row r="77">
          <cell r="B77" t="str">
            <v>Interest on loans made to credit institutions</v>
          </cell>
          <cell r="E77">
            <v>-1922302</v>
          </cell>
        </row>
        <row r="79">
          <cell r="B79" t="str">
            <v>Interest on tax refunds</v>
          </cell>
          <cell r="E79">
            <v>-1107298</v>
          </cell>
        </row>
        <row r="81">
          <cell r="B81" t="str">
            <v>Interest on loans to exporters as export credit</v>
          </cell>
          <cell r="E81">
            <v>-46994241</v>
          </cell>
        </row>
        <row r="83">
          <cell r="B83" t="str">
            <v>Interest on deposits outside India</v>
          </cell>
          <cell r="E83">
            <v>-3230916.55</v>
          </cell>
        </row>
        <row r="85">
          <cell r="B85" t="str">
            <v>Interest on loans outside India (nostro accounts)</v>
          </cell>
          <cell r="E85">
            <v>-1446630</v>
          </cell>
          <cell r="H85">
            <v>-319060467.87</v>
          </cell>
        </row>
        <row r="87">
          <cell r="A87" t="str">
            <v>Total chargeable interest</v>
          </cell>
          <cell r="H87">
            <v>349698494.41999996</v>
          </cell>
        </row>
        <row r="89">
          <cell r="A89" t="str">
            <v>Rounded off as per section 21 of the Interest tax Act, 1974</v>
          </cell>
          <cell r="H89">
            <v>349698490</v>
          </cell>
        </row>
        <row r="91">
          <cell r="A91" t="str">
            <v>Interest tax @ 2%</v>
          </cell>
          <cell r="H91">
            <v>6993970</v>
          </cell>
        </row>
        <row r="93">
          <cell r="A93" t="str">
            <v>NOTE 2:</v>
          </cell>
        </row>
        <row r="95">
          <cell r="A95" t="str">
            <v>Expenses incurred by ING during the current year in respect of leasehold improvements amounting to Rs 4,990,711 have been</v>
          </cell>
        </row>
        <row r="96">
          <cell r="A96" t="str">
            <v>claimed as revenue expenditure.  Further, a sum of Rs 1,184,394 capitalised in the financial statements has been claimed as</v>
          </cell>
        </row>
        <row r="97">
          <cell r="A97" t="str">
            <v>revenue expenditure.  The above positions have been based on the following judicial decisions -</v>
          </cell>
        </row>
        <row r="100">
          <cell r="A100" t="str">
            <v>CIT v Rama Krishna Steel Rolling Mills (1974) 95 ITR 97 (DEL)</v>
          </cell>
        </row>
        <row r="101">
          <cell r="A101" t="str">
            <v>Instalment Supply (P) Ltd v CIT (1984) 149 ITR 52 (DEL)</v>
          </cell>
        </row>
        <row r="102">
          <cell r="A102" t="str">
            <v>Rampur Distillery and Chemical Co Ltd (1964) 140 ITR 725 (ALL)</v>
          </cell>
        </row>
        <row r="103">
          <cell r="A103" t="str">
            <v>Addl CIT v Daluxkhrai Jaidayal (1979) 117 ITR 466 (ALL)</v>
          </cell>
        </row>
        <row r="104">
          <cell r="A104" t="str">
            <v>Allied Metal Products v CIT (1982) 137 ITR 689 (P&amp;H)</v>
          </cell>
        </row>
        <row r="105">
          <cell r="A105" t="str">
            <v>Girdhari Dass &amp; Sons v CIT (1976) 105 ITR 339 (ALL) and</v>
          </cell>
        </row>
        <row r="106">
          <cell r="A106" t="str">
            <v>CIT v Kisenchand Chellaram (India) (P) Ltd (1981) 130 ITR 385 (MAD).</v>
          </cell>
        </row>
        <row r="108">
          <cell r="A108" t="str">
            <v>NOTE 3:</v>
          </cell>
        </row>
        <row r="110">
          <cell r="A110" t="str">
            <v>HEAD OFFICE EXPENSES</v>
          </cell>
        </row>
        <row r="112">
          <cell r="A112" t="str">
            <v>PARTICULARS</v>
          </cell>
          <cell r="H112" t="str">
            <v>RS</v>
          </cell>
        </row>
        <row r="114">
          <cell r="A114" t="str">
            <v>Head office charges debited to the profit and loss account</v>
          </cell>
          <cell r="E114" t="str">
            <v>(A)</v>
          </cell>
          <cell r="H114">
            <v>75997693</v>
          </cell>
        </row>
        <row r="116">
          <cell r="A116" t="str">
            <v>Total income before set-off of head office expenses</v>
          </cell>
          <cell r="H116">
            <v>123863220.66999999</v>
          </cell>
        </row>
        <row r="118">
          <cell r="A118" t="str">
            <v>5 percent of above</v>
          </cell>
          <cell r="E118" t="str">
            <v>(B)</v>
          </cell>
          <cell r="H118">
            <v>6193161</v>
          </cell>
        </row>
        <row r="120">
          <cell r="A120" t="str">
            <v>Deduction under section 44C of the Act {Lower of (A) and (B)}</v>
          </cell>
          <cell r="H120">
            <v>6193161</v>
          </cell>
        </row>
        <row r="122">
          <cell r="A122" t="str">
            <v>NOTE 4:</v>
          </cell>
        </row>
        <row r="124">
          <cell r="A124" t="str">
            <v xml:space="preserve">The amount of Rs 3,086,041 represents offshore salaries paid to expatriate employees deputed to India, and not </v>
          </cell>
        </row>
        <row r="125">
          <cell r="A125" t="str">
            <v xml:space="preserve">debited in the financial statements.  Taxes have been deducted on the same as per section 192 of the Act and the </v>
          </cell>
        </row>
        <row r="126">
          <cell r="A126" t="str">
            <v xml:space="preserve">same has been deposited into the government treasury.  As such the amount relates to the ING's business in India, and </v>
          </cell>
        </row>
        <row r="127">
          <cell r="A127" t="str">
            <v xml:space="preserve">the same has been considered deductible, even though the amount has not been debited in the financial statements.  </v>
          </cell>
        </row>
        <row r="128">
          <cell r="A128" t="str">
            <v xml:space="preserve">This is based on the principle that accounting entries are not relevant for tax purposes as held by the Supreme Court </v>
          </cell>
        </row>
        <row r="129">
          <cell r="A129" t="str">
            <v>in the case of Kedarnath Jute Manufacturing Company Ltd v CIT (82 ITR 363).</v>
          </cell>
        </row>
        <row r="131">
          <cell r="A131" t="str">
            <v>NOTE 5:</v>
          </cell>
        </row>
        <row r="133">
          <cell r="A133" t="str">
            <v>Software purchased during the year amounting to Rs 444, 059 has been capitalised in the books of accounts.  However, since</v>
          </cell>
        </row>
        <row r="134">
          <cell r="A134" t="str">
            <v>the expenditure on software does not result in a benefit of an enduring nature, it has been claimed as fully tax deductible. This</v>
          </cell>
        </row>
        <row r="135">
          <cell r="A135" t="str">
            <v>view has been upheld by the Ahmedabad bench of the ITAT in the case of Lubi Electricals P.L v The Deputy Commissioner of</v>
          </cell>
        </row>
        <row r="136">
          <cell r="A136" t="str">
            <v>Income-tax (Assessment) Spl Range-1.</v>
          </cell>
        </row>
        <row r="178">
          <cell r="AA178" t="str">
            <v>ING Bank NV</v>
          </cell>
          <cell r="AF178" t="str">
            <v>Assessment Year</v>
          </cell>
          <cell r="AH178" t="str">
            <v>:</v>
          </cell>
          <cell r="AI178" t="str">
            <v>1999-2000</v>
          </cell>
        </row>
        <row r="179">
          <cell r="AA179" t="str">
            <v>73 Hoechst House</v>
          </cell>
          <cell r="AF179" t="str">
            <v>Previous Year</v>
          </cell>
          <cell r="AH179" t="str">
            <v>:</v>
          </cell>
          <cell r="AI179" t="str">
            <v>March 31, 1999</v>
          </cell>
        </row>
        <row r="180">
          <cell r="AA180" t="str">
            <v>Nariman Point</v>
          </cell>
          <cell r="AF180" t="str">
            <v xml:space="preserve">PAN  </v>
          </cell>
          <cell r="AH180" t="str">
            <v>:</v>
          </cell>
          <cell r="AI180" t="str">
            <v>AAACI3489C</v>
          </cell>
        </row>
        <row r="181">
          <cell r="AA181" t="str">
            <v>Mumbai 400 021</v>
          </cell>
          <cell r="AF181" t="str">
            <v>Status</v>
          </cell>
          <cell r="AH181" t="str">
            <v>:</v>
          </cell>
          <cell r="AI181" t="str">
            <v>Foreign company</v>
          </cell>
        </row>
        <row r="185">
          <cell r="AA185" t="str">
            <v>STATEMENT SHOWING COMPUTATION OF TOTAL INCOME AND TAX LIABILITY</v>
          </cell>
        </row>
        <row r="187">
          <cell r="AB187" t="str">
            <v>Particulars</v>
          </cell>
          <cell r="AE187" t="str">
            <v>Annexure</v>
          </cell>
          <cell r="AF187" t="str">
            <v>Amount</v>
          </cell>
          <cell r="AH187" t="str">
            <v>Amount</v>
          </cell>
        </row>
        <row r="188">
          <cell r="AF188" t="str">
            <v>(Rs)</v>
          </cell>
          <cell r="AH188" t="str">
            <v>(Rs)</v>
          </cell>
        </row>
        <row r="190">
          <cell r="AB190" t="str">
            <v>Profits and gains from business and profession</v>
          </cell>
          <cell r="AE190">
            <v>1</v>
          </cell>
          <cell r="AI190">
            <v>117670060</v>
          </cell>
        </row>
        <row r="192">
          <cell r="AB192" t="str">
            <v>Gross total income</v>
          </cell>
          <cell r="AI192">
            <v>117670060</v>
          </cell>
        </row>
        <row r="194">
          <cell r="AB194" t="str">
            <v xml:space="preserve">Less: </v>
          </cell>
          <cell r="AC194" t="str">
            <v>Deduction under section 80G of the Act</v>
          </cell>
          <cell r="AE194">
            <v>2</v>
          </cell>
          <cell r="AI194">
            <v>-57500</v>
          </cell>
        </row>
        <row r="196">
          <cell r="AB196" t="str">
            <v>Net income</v>
          </cell>
          <cell r="AI196">
            <v>117612560</v>
          </cell>
        </row>
        <row r="198">
          <cell r="AB198" t="str">
            <v>Rounded off as per section 288A of the Act                (A)</v>
          </cell>
          <cell r="AI198">
            <v>117612560</v>
          </cell>
        </row>
        <row r="200">
          <cell r="AB200" t="str">
            <v>30% of book profits as per section 115JA of the Act   (B)</v>
          </cell>
          <cell r="AE200">
            <v>3</v>
          </cell>
          <cell r="AI200">
            <v>13256091.9</v>
          </cell>
        </row>
        <row r="202">
          <cell r="AB202" t="str">
            <v>Taxable income for the year {Higher of (A) or (B)}</v>
          </cell>
          <cell r="AI202">
            <v>117612560</v>
          </cell>
        </row>
        <row r="204">
          <cell r="AB204" t="str">
            <v xml:space="preserve">Tax on above @ 35 % </v>
          </cell>
          <cell r="AE204">
            <v>4</v>
          </cell>
          <cell r="AI204">
            <v>41164396</v>
          </cell>
        </row>
        <row r="206">
          <cell r="AB206" t="str">
            <v>Less:</v>
          </cell>
          <cell r="AC206" t="str">
            <v>Taxes deducted at source</v>
          </cell>
          <cell r="AE206">
            <v>5</v>
          </cell>
          <cell r="AI206">
            <v>-82747889</v>
          </cell>
        </row>
        <row r="208">
          <cell r="AB208" t="str">
            <v>Less:</v>
          </cell>
          <cell r="AC208" t="str">
            <v>Advance tax paid on June 15, 1998</v>
          </cell>
          <cell r="AI208">
            <v>-10150000</v>
          </cell>
        </row>
        <row r="210">
          <cell r="AB210" t="str">
            <v>Balance tax payable/(refundable)</v>
          </cell>
          <cell r="AI210">
            <v>-51733493</v>
          </cell>
        </row>
        <row r="215">
          <cell r="AK215" t="str">
            <v>STATEMENT SHOWING CARRY FORWARD OF LOSSES</v>
          </cell>
        </row>
        <row r="218">
          <cell r="AK218" t="str">
            <v>PARTICULARS</v>
          </cell>
          <cell r="AN218" t="str">
            <v>AY 1995-96</v>
          </cell>
          <cell r="AO218" t="str">
            <v>AY 1996-97</v>
          </cell>
          <cell r="AP218" t="str">
            <v>AY 1997-98</v>
          </cell>
          <cell r="AQ218" t="str">
            <v>AY 1998-99</v>
          </cell>
          <cell r="AR218" t="str">
            <v xml:space="preserve">TOTAL LOSS </v>
          </cell>
        </row>
        <row r="225">
          <cell r="AK225" t="str">
            <v>TOTAL DEPRECIATION C/F</v>
          </cell>
          <cell r="AN225">
            <v>-5355580</v>
          </cell>
          <cell r="AO225">
            <v>-5523381</v>
          </cell>
          <cell r="AP225" t="str">
            <v>--</v>
          </cell>
          <cell r="AQ225" t="str">
            <v>--</v>
          </cell>
          <cell r="AR225" t="str">
            <v>--</v>
          </cell>
        </row>
        <row r="227">
          <cell r="AK227" t="str">
            <v>TOTAL BUSINESS LOSS C/F</v>
          </cell>
          <cell r="AN227">
            <v>-48883430</v>
          </cell>
          <cell r="AO227">
            <v>-17285451</v>
          </cell>
          <cell r="AP227" t="str">
            <v>--</v>
          </cell>
          <cell r="AQ227" t="str">
            <v>--</v>
          </cell>
          <cell r="AR227" t="str">
            <v>--</v>
          </cell>
        </row>
        <row r="229">
          <cell r="AK229" t="str">
            <v>TOTAL CAPITAL LOSS C/F</v>
          </cell>
          <cell r="AN229" t="str">
            <v>--</v>
          </cell>
          <cell r="AO229">
            <v>-3230278</v>
          </cell>
          <cell r="AP229" t="str">
            <v>--</v>
          </cell>
          <cell r="AQ229" t="str">
            <v>--</v>
          </cell>
          <cell r="AR229">
            <v>-3230278</v>
          </cell>
        </row>
        <row r="232">
          <cell r="AK232" t="str">
            <v>TOTAL INCOME/(LOSS) FOR THE YEAR</v>
          </cell>
          <cell r="AN232">
            <v>-54239010</v>
          </cell>
          <cell r="AO232">
            <v>-26039110</v>
          </cell>
          <cell r="AQ232" t="str">
            <v>--</v>
          </cell>
        </row>
        <row r="234">
          <cell r="AK234" t="str">
            <v>TOTAL LOSS CARRIED FORWARD TO AY 1997-98</v>
          </cell>
          <cell r="AR234">
            <v>-3230278</v>
          </cell>
        </row>
        <row r="235">
          <cell r="BD235" t="str">
            <v>ANNEXURE 5</v>
          </cell>
        </row>
        <row r="238">
          <cell r="AT238" t="str">
            <v>INCOME TAX RETURN</v>
          </cell>
        </row>
        <row r="240">
          <cell r="AT240" t="str">
            <v>ASSESSMENT YEAR 1999-2000</v>
          </cell>
        </row>
        <row r="242">
          <cell r="AT242" t="str">
            <v>SUMMARY OF TDS CERTIFICATES</v>
          </cell>
        </row>
        <row r="244">
          <cell r="AT244" t="str">
            <v>Sr no</v>
          </cell>
          <cell r="AU244" t="str">
            <v>Particulars</v>
          </cell>
          <cell r="AX244" t="str">
            <v>TDS</v>
          </cell>
          <cell r="AZ244" t="str">
            <v>Income period</v>
          </cell>
          <cell r="BB244" t="str">
            <v>TDS</v>
          </cell>
          <cell r="BD244" t="str">
            <v>Total TDS</v>
          </cell>
        </row>
        <row r="245">
          <cell r="AX245" t="str">
            <v>certificate no</v>
          </cell>
          <cell r="AZ245" t="str">
            <v>From</v>
          </cell>
          <cell r="BA245" t="str">
            <v>To</v>
          </cell>
          <cell r="BB245" t="str">
            <v>AY 1999-2000</v>
          </cell>
          <cell r="BC245" t="str">
            <v>AY 2000-2001</v>
          </cell>
        </row>
        <row r="247">
          <cell r="AT247">
            <v>1</v>
          </cell>
          <cell r="AU247" t="str">
            <v xml:space="preserve">Infrasructure Leasing &amp; Financial Services Ltd </v>
          </cell>
          <cell r="AX247">
            <v>40030</v>
          </cell>
          <cell r="AZ247">
            <v>35804</v>
          </cell>
          <cell r="BA247" t="str">
            <v>30/9/1998</v>
          </cell>
          <cell r="BB247">
            <v>179559</v>
          </cell>
          <cell r="BC247">
            <v>0</v>
          </cell>
          <cell r="BD247">
            <v>179559</v>
          </cell>
        </row>
        <row r="249">
          <cell r="AT249">
            <v>2</v>
          </cell>
          <cell r="AU249" t="str">
            <v>Modicom Network Pvt Ltd</v>
          </cell>
          <cell r="AX249" t="str">
            <v>-</v>
          </cell>
          <cell r="AZ249">
            <v>35799</v>
          </cell>
          <cell r="BA249" t="str">
            <v>31/3/1999</v>
          </cell>
          <cell r="BB249">
            <v>17696613</v>
          </cell>
          <cell r="BC249">
            <v>0</v>
          </cell>
          <cell r="BD249">
            <v>17696613</v>
          </cell>
        </row>
        <row r="251">
          <cell r="AT251">
            <v>3</v>
          </cell>
          <cell r="AU251" t="str">
            <v>Modicom Network Pvt Ltd</v>
          </cell>
          <cell r="AX251" t="str">
            <v>-</v>
          </cell>
          <cell r="AZ251">
            <v>35799</v>
          </cell>
          <cell r="BA251" t="str">
            <v>31/3/1999</v>
          </cell>
          <cell r="BB251">
            <v>18293129</v>
          </cell>
          <cell r="BC251">
            <v>0</v>
          </cell>
          <cell r="BD251">
            <v>18293129</v>
          </cell>
        </row>
        <row r="253">
          <cell r="AT253">
            <v>4</v>
          </cell>
          <cell r="AU253" t="str">
            <v>Modicom Network Pvt Ltd</v>
          </cell>
          <cell r="AX253" t="str">
            <v>-</v>
          </cell>
          <cell r="AZ253">
            <v>36164</v>
          </cell>
          <cell r="BA253" t="str">
            <v>31/3/2000</v>
          </cell>
          <cell r="BB253">
            <v>6867988</v>
          </cell>
          <cell r="BC253">
            <v>11425141</v>
          </cell>
          <cell r="BD253">
            <v>18293129</v>
          </cell>
        </row>
        <row r="255">
          <cell r="AT255">
            <v>5</v>
          </cell>
          <cell r="AU255" t="str">
            <v>Modicom Network Pvt Ltd*</v>
          </cell>
          <cell r="AX255" t="str">
            <v>-</v>
          </cell>
          <cell r="AZ255">
            <v>35799</v>
          </cell>
          <cell r="BA255" t="str">
            <v>31/3/1999</v>
          </cell>
          <cell r="BB255">
            <v>18293129</v>
          </cell>
          <cell r="BC255">
            <v>0</v>
          </cell>
          <cell r="BD255">
            <v>18293129</v>
          </cell>
        </row>
        <row r="257">
          <cell r="AT257">
            <v>6</v>
          </cell>
          <cell r="AU257" t="str">
            <v xml:space="preserve">Modicom Network Pvt Ltd* </v>
          </cell>
          <cell r="AX257" t="str">
            <v>-</v>
          </cell>
          <cell r="AZ257">
            <v>35799</v>
          </cell>
          <cell r="BA257" t="str">
            <v>31/3/1999</v>
          </cell>
          <cell r="BB257">
            <v>18293129</v>
          </cell>
          <cell r="BC257">
            <v>0</v>
          </cell>
          <cell r="BD257">
            <v>18293129</v>
          </cell>
        </row>
        <row r="259">
          <cell r="AT259">
            <v>7</v>
          </cell>
          <cell r="AU259" t="str">
            <v>Videocon International Ltd</v>
          </cell>
          <cell r="AX259">
            <v>1040</v>
          </cell>
          <cell r="AZ259" t="str">
            <v>28/7/1998</v>
          </cell>
          <cell r="BA259" t="str">
            <v>31/7/1998</v>
          </cell>
          <cell r="BB259">
            <v>27130</v>
          </cell>
          <cell r="BC259">
            <v>0</v>
          </cell>
          <cell r="BD259">
            <v>27130</v>
          </cell>
        </row>
        <row r="261">
          <cell r="AT261">
            <v>8</v>
          </cell>
          <cell r="AU261" t="str">
            <v>Videocon International Ltd</v>
          </cell>
          <cell r="AX261">
            <v>1037</v>
          </cell>
          <cell r="AZ261">
            <v>35799</v>
          </cell>
          <cell r="BA261" t="str">
            <v>30/7/98</v>
          </cell>
          <cell r="BB261">
            <v>973685</v>
          </cell>
          <cell r="BC261">
            <v>0</v>
          </cell>
          <cell r="BD261">
            <v>973685</v>
          </cell>
        </row>
        <row r="263">
          <cell r="AT263">
            <v>9</v>
          </cell>
          <cell r="AU263" t="str">
            <v>Videocon International Ltd</v>
          </cell>
          <cell r="AX263">
            <v>1057</v>
          </cell>
          <cell r="AZ263">
            <v>35803</v>
          </cell>
          <cell r="BA263" t="str">
            <v>31/8/1998</v>
          </cell>
          <cell r="BB263">
            <v>261574</v>
          </cell>
          <cell r="BC263">
            <v>0</v>
          </cell>
          <cell r="BD263">
            <v>261574</v>
          </cell>
        </row>
        <row r="265">
          <cell r="AT265">
            <v>10</v>
          </cell>
          <cell r="AU265" t="str">
            <v>Videocon International Ltd</v>
          </cell>
          <cell r="AX265">
            <v>1064</v>
          </cell>
          <cell r="AZ265">
            <v>35804</v>
          </cell>
          <cell r="BA265" t="str">
            <v>30/9/1998</v>
          </cell>
          <cell r="BB265">
            <v>258602</v>
          </cell>
          <cell r="BC265">
            <v>0</v>
          </cell>
          <cell r="BD265">
            <v>258602</v>
          </cell>
        </row>
        <row r="267">
          <cell r="AT267">
            <v>11</v>
          </cell>
          <cell r="AU267" t="str">
            <v>Videocon International Ltd</v>
          </cell>
          <cell r="AX267">
            <v>1084</v>
          </cell>
          <cell r="AZ267">
            <v>35805</v>
          </cell>
          <cell r="BA267" t="str">
            <v>31/10/1998</v>
          </cell>
          <cell r="BB267">
            <v>266656</v>
          </cell>
          <cell r="BC267">
            <v>0</v>
          </cell>
          <cell r="BD267">
            <v>266656</v>
          </cell>
        </row>
        <row r="269">
          <cell r="AT269">
            <v>12</v>
          </cell>
          <cell r="AU269" t="str">
            <v>Videocon International Ltd</v>
          </cell>
          <cell r="AX269">
            <v>1113</v>
          </cell>
          <cell r="AZ269">
            <v>35806</v>
          </cell>
          <cell r="BA269" t="str">
            <v>30/11/1998</v>
          </cell>
          <cell r="BB269">
            <v>249738</v>
          </cell>
          <cell r="BC269">
            <v>0</v>
          </cell>
          <cell r="BD269">
            <v>249738</v>
          </cell>
        </row>
        <row r="271">
          <cell r="AT271">
            <v>13</v>
          </cell>
          <cell r="AU271" t="str">
            <v>Videocon International Ltd</v>
          </cell>
          <cell r="AX271">
            <v>1132</v>
          </cell>
          <cell r="AZ271">
            <v>35807</v>
          </cell>
          <cell r="BA271" t="str">
            <v>31/12/1998</v>
          </cell>
          <cell r="BB271">
            <v>264539</v>
          </cell>
          <cell r="BC271">
            <v>0</v>
          </cell>
          <cell r="BD271">
            <v>264539</v>
          </cell>
        </row>
        <row r="273">
          <cell r="AT273">
            <v>14</v>
          </cell>
          <cell r="AU273" t="str">
            <v>Videocon International Ltd</v>
          </cell>
          <cell r="AX273">
            <v>1150</v>
          </cell>
          <cell r="AZ273">
            <v>36161</v>
          </cell>
          <cell r="BA273" t="str">
            <v>31/1/1999</v>
          </cell>
          <cell r="BB273">
            <v>304386</v>
          </cell>
          <cell r="BC273">
            <v>0</v>
          </cell>
          <cell r="BD273">
            <v>304386</v>
          </cell>
        </row>
        <row r="275">
          <cell r="AT275">
            <v>15</v>
          </cell>
          <cell r="AU275" t="str">
            <v>Videocon International Ltd</v>
          </cell>
          <cell r="AX275">
            <v>1170</v>
          </cell>
          <cell r="AZ275">
            <v>36162</v>
          </cell>
          <cell r="BA275" t="str">
            <v>28/2/1999</v>
          </cell>
          <cell r="BB275">
            <v>249344</v>
          </cell>
          <cell r="BC275">
            <v>0</v>
          </cell>
          <cell r="BD275">
            <v>249344</v>
          </cell>
        </row>
        <row r="277">
          <cell r="AT277">
            <v>16</v>
          </cell>
          <cell r="AU277" t="str">
            <v>Videocon International Ltd</v>
          </cell>
          <cell r="AX277">
            <v>1191</v>
          </cell>
          <cell r="AZ277" t="str">
            <v>31/3/1999</v>
          </cell>
          <cell r="BA277" t="str">
            <v>31/3/1999</v>
          </cell>
          <cell r="BB277">
            <v>268688</v>
          </cell>
          <cell r="BC277">
            <v>0</v>
          </cell>
          <cell r="BD277">
            <v>268688</v>
          </cell>
        </row>
        <row r="279">
          <cell r="AT279" t="str">
            <v xml:space="preserve">TOTAL </v>
          </cell>
          <cell r="BB279">
            <v>82747889</v>
          </cell>
          <cell r="BC279">
            <v>11425141</v>
          </cell>
          <cell r="BD279">
            <v>94173030</v>
          </cell>
        </row>
        <row r="281">
          <cell r="AT281" t="str">
            <v>TOTAL CLAIM IN RESPECT OF TDS FOR AY 1999-2000</v>
          </cell>
          <cell r="BB281">
            <v>82747889</v>
          </cell>
        </row>
        <row r="284">
          <cell r="BO284" t="str">
            <v>ANNEXURE 2</v>
          </cell>
        </row>
        <row r="289">
          <cell r="BF289" t="str">
            <v>COMPUTATION OF DONATIONS ALLOWABLE FOR DEDUCTION UNDER SECTION 80G</v>
          </cell>
        </row>
        <row r="292">
          <cell r="BG292" t="str">
            <v>PARTICULARS</v>
          </cell>
          <cell r="BO292" t="str">
            <v>AMOUNT (RS)</v>
          </cell>
        </row>
        <row r="294">
          <cell r="BG294" t="str">
            <v>Donations made</v>
          </cell>
        </row>
        <row r="295">
          <cell r="BG295" t="str">
            <v>-</v>
          </cell>
          <cell r="BH295" t="str">
            <v>Alert India, approved under section 80G(5)</v>
          </cell>
          <cell r="BO295">
            <v>20000</v>
          </cell>
        </row>
        <row r="296">
          <cell r="BG296" t="str">
            <v>-</v>
          </cell>
          <cell r="BH296" t="str">
            <v>Sardar Smarak hospital, approved under section 80G(5)</v>
          </cell>
          <cell r="BO296">
            <v>15000</v>
          </cell>
        </row>
        <row r="297">
          <cell r="BG297" t="str">
            <v>-</v>
          </cell>
          <cell r="BH297" t="str">
            <v>Prem Dan, approved under section 80G(5)</v>
          </cell>
          <cell r="BO297">
            <v>80000</v>
          </cell>
        </row>
        <row r="298">
          <cell r="BG298" t="str">
            <v>-</v>
          </cell>
          <cell r="BH298" t="str">
            <v>Others</v>
          </cell>
          <cell r="BO298">
            <v>10200</v>
          </cell>
        </row>
        <row r="300">
          <cell r="BO300">
            <v>125200</v>
          </cell>
        </row>
        <row r="302">
          <cell r="BG302" t="str">
            <v>Total income after deduction under Chapter VIA but before deductions under section 80G</v>
          </cell>
          <cell r="BO302">
            <v>117670060</v>
          </cell>
        </row>
        <row r="305">
          <cell r="BG305" t="str">
            <v>10% of total income</v>
          </cell>
          <cell r="BN305" t="str">
            <v>(A)</v>
          </cell>
          <cell r="BO305">
            <v>11767006</v>
          </cell>
        </row>
        <row r="307">
          <cell r="BG307" t="str">
            <v>Donations eligible for 80G</v>
          </cell>
          <cell r="BN307" t="str">
            <v>(B)</v>
          </cell>
          <cell r="BO307">
            <v>115000</v>
          </cell>
        </row>
        <row r="309">
          <cell r="BG309" t="str">
            <v>Donations allowable under section 80G (lower of A or B)</v>
          </cell>
          <cell r="BO309">
            <v>115000</v>
          </cell>
        </row>
        <row r="311">
          <cell r="BG311" t="str">
            <v>50% of the above, as per section 80G (1)(ii)</v>
          </cell>
          <cell r="BO311">
            <v>57500</v>
          </cell>
        </row>
        <row r="314">
          <cell r="BU314" t="str">
            <v>ANNEXURE 4</v>
          </cell>
        </row>
        <row r="318">
          <cell r="BQ318" t="str">
            <v>INTEREST UNDER SECTION 234C OF THE ACT</v>
          </cell>
        </row>
        <row r="320">
          <cell r="BQ320" t="str">
            <v>Computation of advance tax liability</v>
          </cell>
        </row>
        <row r="322">
          <cell r="BQ322" t="str">
            <v>Tax liability on income earned</v>
          </cell>
          <cell r="BU322">
            <v>41164396</v>
          </cell>
        </row>
        <row r="324">
          <cell r="BQ324" t="str">
            <v xml:space="preserve">Less:  </v>
          </cell>
          <cell r="BR324" t="str">
            <v>Tax deducted at source</v>
          </cell>
          <cell r="BU324">
            <v>-82747889</v>
          </cell>
        </row>
        <row r="326">
          <cell r="BQ326" t="str">
            <v>Advance tax liability</v>
          </cell>
          <cell r="BU326">
            <v>-41583493</v>
          </cell>
        </row>
        <row r="329">
          <cell r="BQ329" t="str">
            <v>Calculation of interest</v>
          </cell>
        </row>
        <row r="331">
          <cell r="BQ331" t="str">
            <v>Advance tax liability</v>
          </cell>
          <cell r="BU331">
            <v>-41583493</v>
          </cell>
        </row>
        <row r="333">
          <cell r="BQ333" t="str">
            <v>First instalment (15 percent of advance tax liability)</v>
          </cell>
          <cell r="BU333">
            <v>-6237523.9500000002</v>
          </cell>
        </row>
        <row r="335">
          <cell r="BQ335" t="str">
            <v>Less:</v>
          </cell>
          <cell r="BR335" t="str">
            <v>Advance tax paid on or before June 15, 1997</v>
          </cell>
          <cell r="BU335" t="e">
            <v>#REF!</v>
          </cell>
        </row>
        <row r="337">
          <cell r="BQ337" t="str">
            <v>Shortfall</v>
          </cell>
          <cell r="BU337" t="e">
            <v>#REF!</v>
          </cell>
        </row>
        <row r="339">
          <cell r="BQ339" t="str">
            <v>Interest (@ 1.5 % pm  on shortfall for 3 months)</v>
          </cell>
          <cell r="BT339" t="str">
            <v>(A)</v>
          </cell>
          <cell r="BU339" t="e">
            <v>#REF!</v>
          </cell>
        </row>
        <row r="342">
          <cell r="BQ342" t="str">
            <v>Second instalment (45 percent of advance tax liability)</v>
          </cell>
          <cell r="BU342">
            <v>-18712572</v>
          </cell>
        </row>
        <row r="344">
          <cell r="BQ344" t="str">
            <v>Less:</v>
          </cell>
          <cell r="BR344" t="str">
            <v>Advance tax paid on or before September 15, 1997</v>
          </cell>
          <cell r="BU344">
            <v>0</v>
          </cell>
        </row>
        <row r="346">
          <cell r="BQ346" t="str">
            <v>Shortfall</v>
          </cell>
          <cell r="BU346">
            <v>0</v>
          </cell>
        </row>
        <row r="348">
          <cell r="BQ348" t="str">
            <v>Interest (@ 1.5 % pm  on shortfall for 3 months)</v>
          </cell>
          <cell r="BT348" t="str">
            <v>(B)</v>
          </cell>
          <cell r="BU348">
            <v>0</v>
          </cell>
        </row>
        <row r="350">
          <cell r="BQ350" t="str">
            <v>Third instalment (75 percent of advance tax liability)</v>
          </cell>
          <cell r="BU350">
            <v>-31187620</v>
          </cell>
        </row>
        <row r="352">
          <cell r="BQ352" t="str">
            <v>Less:</v>
          </cell>
          <cell r="BR352" t="str">
            <v>Advance tax paid on or before December 15, 1997</v>
          </cell>
          <cell r="BU352">
            <v>0</v>
          </cell>
        </row>
        <row r="354">
          <cell r="BQ354" t="str">
            <v>Shortfall</v>
          </cell>
          <cell r="BU354">
            <v>0</v>
          </cell>
        </row>
        <row r="356">
          <cell r="BQ356" t="str">
            <v>Interest (@ 1.5 % pm  on shortfall for 3 months)</v>
          </cell>
          <cell r="BT356" t="str">
            <v>(C)</v>
          </cell>
          <cell r="BU356">
            <v>0</v>
          </cell>
        </row>
        <row r="358">
          <cell r="BQ358" t="str">
            <v>Fourth instalment (100 percent of advance tax liability)</v>
          </cell>
          <cell r="BU358">
            <v>-41583493</v>
          </cell>
        </row>
        <row r="360">
          <cell r="BQ360" t="str">
            <v>Less:</v>
          </cell>
          <cell r="BR360" t="str">
            <v>Advance tax paid on or before March 15, 1998</v>
          </cell>
          <cell r="BU360">
            <v>0</v>
          </cell>
        </row>
        <row r="362">
          <cell r="BQ362" t="str">
            <v>Shortfall</v>
          </cell>
          <cell r="BU362">
            <v>0</v>
          </cell>
        </row>
        <row r="364">
          <cell r="BQ364" t="str">
            <v>Interest (@ 1.5 % pm  on shortfall for 3 months)</v>
          </cell>
          <cell r="BT364" t="str">
            <v>(D)</v>
          </cell>
          <cell r="BU364">
            <v>0</v>
          </cell>
        </row>
        <row r="366">
          <cell r="BQ366" t="str">
            <v>Total interest payable under section 234C</v>
          </cell>
          <cell r="BU366" t="e">
            <v>#REF!</v>
          </cell>
        </row>
      </sheetData>
      <sheetData sheetId="1" refreshError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"/>
      <sheetName val="BS"/>
      <sheetName val="SCH B"/>
      <sheetName val="SCH D"/>
      <sheetName val="SCHG"/>
      <sheetName val="Cschd"/>
      <sheetName val="Group"/>
      <sheetName val="Trial"/>
      <sheetName val="Module1"/>
      <sheetName val="B-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A01</v>
          </cell>
        </row>
        <row r="9">
          <cell r="B9" t="str">
            <v>B01</v>
          </cell>
        </row>
        <row r="10">
          <cell r="B10" t="str">
            <v>B02</v>
          </cell>
        </row>
        <row r="11">
          <cell r="B11" t="str">
            <v>B03</v>
          </cell>
        </row>
        <row r="12">
          <cell r="B12" t="str">
            <v>B04</v>
          </cell>
        </row>
        <row r="13">
          <cell r="B13" t="str">
            <v>B05</v>
          </cell>
        </row>
        <row r="14">
          <cell r="B14" t="str">
            <v>B06</v>
          </cell>
        </row>
        <row r="19">
          <cell r="B19" t="str">
            <v>C02</v>
          </cell>
        </row>
        <row r="20">
          <cell r="B20" t="str">
            <v>C03</v>
          </cell>
        </row>
        <row r="21">
          <cell r="B21" t="str">
            <v>C03</v>
          </cell>
        </row>
        <row r="22">
          <cell r="B22" t="str">
            <v>C04</v>
          </cell>
        </row>
        <row r="23">
          <cell r="B23" t="str">
            <v>C04</v>
          </cell>
        </row>
        <row r="24">
          <cell r="B24" t="str">
            <v>C05</v>
          </cell>
        </row>
        <row r="25">
          <cell r="B25" t="str">
            <v>C06</v>
          </cell>
        </row>
        <row r="26">
          <cell r="B26" t="str">
            <v>C07</v>
          </cell>
        </row>
        <row r="30">
          <cell r="B30" t="str">
            <v>D01</v>
          </cell>
        </row>
        <row r="31">
          <cell r="B31" t="str">
            <v>D02</v>
          </cell>
        </row>
        <row r="32">
          <cell r="B32" t="str">
            <v>D03</v>
          </cell>
        </row>
        <row r="33">
          <cell r="B33" t="str">
            <v>D04</v>
          </cell>
        </row>
        <row r="34">
          <cell r="B34" t="str">
            <v>D05</v>
          </cell>
        </row>
        <row r="35">
          <cell r="B35" t="str">
            <v>D06</v>
          </cell>
        </row>
        <row r="36">
          <cell r="B36" t="str">
            <v>D06</v>
          </cell>
        </row>
        <row r="37">
          <cell r="B37" t="str">
            <v>D06</v>
          </cell>
        </row>
        <row r="38">
          <cell r="B38" t="str">
            <v>D07</v>
          </cell>
        </row>
        <row r="39">
          <cell r="B39" t="str">
            <v>D08</v>
          </cell>
        </row>
        <row r="40">
          <cell r="B40" t="str">
            <v>D09</v>
          </cell>
        </row>
        <row r="44">
          <cell r="B44" t="str">
            <v>DE02</v>
          </cell>
        </row>
        <row r="45">
          <cell r="B45" t="str">
            <v>DE03</v>
          </cell>
        </row>
        <row r="46">
          <cell r="B46" t="str">
            <v>DE04</v>
          </cell>
        </row>
        <row r="47">
          <cell r="B47" t="str">
            <v>DE05</v>
          </cell>
        </row>
        <row r="48">
          <cell r="B48" t="str">
            <v>DE06</v>
          </cell>
        </row>
        <row r="49">
          <cell r="B49" t="str">
            <v>DE06</v>
          </cell>
        </row>
        <row r="50">
          <cell r="B50" t="str">
            <v>DE06</v>
          </cell>
        </row>
        <row r="51">
          <cell r="B51" t="str">
            <v>DE07</v>
          </cell>
        </row>
        <row r="52">
          <cell r="B52" t="str">
            <v>DE08</v>
          </cell>
        </row>
        <row r="53">
          <cell r="B53" t="str">
            <v>DE09</v>
          </cell>
        </row>
        <row r="54">
          <cell r="B54" t="str">
            <v>DE10</v>
          </cell>
        </row>
        <row r="58">
          <cell r="B58" t="str">
            <v>DP02</v>
          </cell>
        </row>
        <row r="59">
          <cell r="B59" t="str">
            <v>DP03</v>
          </cell>
        </row>
        <row r="60">
          <cell r="B60" t="str">
            <v>DP04</v>
          </cell>
        </row>
        <row r="61">
          <cell r="B61" t="str">
            <v>DP05</v>
          </cell>
        </row>
        <row r="62">
          <cell r="B62" t="str">
            <v>DP06</v>
          </cell>
        </row>
        <row r="63">
          <cell r="B63" t="str">
            <v>DP06</v>
          </cell>
        </row>
        <row r="64">
          <cell r="B64" t="str">
            <v>DP07</v>
          </cell>
        </row>
        <row r="65">
          <cell r="B65" t="str">
            <v>DP08</v>
          </cell>
        </row>
        <row r="66">
          <cell r="B66" t="str">
            <v>DP09</v>
          </cell>
        </row>
        <row r="71">
          <cell r="B71" t="str">
            <v>E01</v>
          </cell>
        </row>
        <row r="72">
          <cell r="B72" t="str">
            <v>E02</v>
          </cell>
        </row>
        <row r="73">
          <cell r="B73" t="str">
            <v>J10</v>
          </cell>
        </row>
        <row r="74">
          <cell r="B74" t="str">
            <v>E03</v>
          </cell>
        </row>
        <row r="78">
          <cell r="B78" t="str">
            <v>F02</v>
          </cell>
        </row>
        <row r="79">
          <cell r="B79" t="str">
            <v>F02</v>
          </cell>
        </row>
        <row r="80">
          <cell r="B80" t="str">
            <v>F02</v>
          </cell>
        </row>
        <row r="81">
          <cell r="B81" t="str">
            <v>F01</v>
          </cell>
        </row>
        <row r="82">
          <cell r="B82" t="str">
            <v>F02</v>
          </cell>
        </row>
        <row r="83">
          <cell r="B83" t="str">
            <v>F02</v>
          </cell>
        </row>
        <row r="84">
          <cell r="B84" t="str">
            <v>F02</v>
          </cell>
        </row>
        <row r="85">
          <cell r="B85" t="str">
            <v>F02</v>
          </cell>
        </row>
        <row r="86">
          <cell r="B86" t="str">
            <v>F02</v>
          </cell>
        </row>
        <row r="87">
          <cell r="B87" t="str">
            <v>F02</v>
          </cell>
        </row>
        <row r="88">
          <cell r="B88" t="str">
            <v>F02</v>
          </cell>
        </row>
        <row r="89">
          <cell r="B89" t="str">
            <v>F02</v>
          </cell>
        </row>
        <row r="90">
          <cell r="B90" t="str">
            <v>F02</v>
          </cell>
        </row>
        <row r="91">
          <cell r="B91" t="str">
            <v>F02</v>
          </cell>
        </row>
        <row r="92">
          <cell r="B92" t="str">
            <v>F02</v>
          </cell>
        </row>
        <row r="93">
          <cell r="B93" t="str">
            <v>F01</v>
          </cell>
        </row>
        <row r="94">
          <cell r="B94" t="str">
            <v>F02</v>
          </cell>
        </row>
        <row r="95">
          <cell r="B95" t="str">
            <v>F03</v>
          </cell>
        </row>
        <row r="96">
          <cell r="B96" t="str">
            <v>F03</v>
          </cell>
        </row>
        <row r="97">
          <cell r="B97" t="str">
            <v>F03</v>
          </cell>
        </row>
        <row r="98">
          <cell r="B98" t="str">
            <v>F03</v>
          </cell>
        </row>
        <row r="99">
          <cell r="B99" t="str">
            <v>F03</v>
          </cell>
        </row>
        <row r="100">
          <cell r="B100" t="str">
            <v>F03</v>
          </cell>
        </row>
        <row r="101">
          <cell r="B101" t="str">
            <v>F03</v>
          </cell>
        </row>
        <row r="106">
          <cell r="B106" t="str">
            <v>G01</v>
          </cell>
        </row>
        <row r="107">
          <cell r="B107" t="str">
            <v>G01</v>
          </cell>
        </row>
        <row r="108">
          <cell r="B108" t="str">
            <v>G01</v>
          </cell>
        </row>
        <row r="109">
          <cell r="B109" t="str">
            <v>G01</v>
          </cell>
        </row>
        <row r="110">
          <cell r="B110" t="str">
            <v>G01</v>
          </cell>
        </row>
        <row r="111">
          <cell r="B111" t="str">
            <v>G01</v>
          </cell>
        </row>
        <row r="112">
          <cell r="B112" t="str">
            <v>G01</v>
          </cell>
        </row>
        <row r="113">
          <cell r="B113" t="str">
            <v>G01</v>
          </cell>
        </row>
        <row r="114">
          <cell r="B114" t="str">
            <v>G01</v>
          </cell>
        </row>
        <row r="115">
          <cell r="B115" t="str">
            <v>G01</v>
          </cell>
        </row>
        <row r="116">
          <cell r="B116" t="str">
            <v>G01</v>
          </cell>
        </row>
        <row r="117">
          <cell r="B117" t="str">
            <v>G01</v>
          </cell>
        </row>
        <row r="118">
          <cell r="B118" t="str">
            <v>G01</v>
          </cell>
        </row>
        <row r="119">
          <cell r="B119" t="str">
            <v>G01</v>
          </cell>
        </row>
        <row r="120">
          <cell r="B120" t="str">
            <v>G01</v>
          </cell>
        </row>
        <row r="121">
          <cell r="B121" t="str">
            <v>G01</v>
          </cell>
        </row>
        <row r="122">
          <cell r="B122" t="str">
            <v>G01</v>
          </cell>
        </row>
        <row r="123">
          <cell r="B123" t="str">
            <v>G01</v>
          </cell>
        </row>
        <row r="124">
          <cell r="B124" t="str">
            <v>G01</v>
          </cell>
        </row>
        <row r="125">
          <cell r="B125" t="str">
            <v>G01</v>
          </cell>
        </row>
        <row r="126">
          <cell r="B126" t="str">
            <v>G01</v>
          </cell>
        </row>
        <row r="127">
          <cell r="B127" t="str">
            <v>G01</v>
          </cell>
        </row>
        <row r="128">
          <cell r="B128" t="str">
            <v>G01</v>
          </cell>
        </row>
        <row r="129">
          <cell r="B129" t="str">
            <v>G01</v>
          </cell>
        </row>
        <row r="130">
          <cell r="B130" t="str">
            <v>G01</v>
          </cell>
        </row>
        <row r="131">
          <cell r="B131" t="str">
            <v>G01</v>
          </cell>
        </row>
        <row r="132">
          <cell r="B132" t="str">
            <v>G01</v>
          </cell>
        </row>
        <row r="133">
          <cell r="B133" t="str">
            <v>G01</v>
          </cell>
        </row>
        <row r="134">
          <cell r="B134" t="str">
            <v>G01</v>
          </cell>
        </row>
        <row r="135">
          <cell r="B135" t="str">
            <v>G01</v>
          </cell>
        </row>
        <row r="136">
          <cell r="B136" t="str">
            <v>G01</v>
          </cell>
        </row>
        <row r="137">
          <cell r="B137" t="str">
            <v>G01</v>
          </cell>
        </row>
        <row r="138">
          <cell r="B138" t="str">
            <v>G01</v>
          </cell>
        </row>
        <row r="139">
          <cell r="B139" t="str">
            <v>G01</v>
          </cell>
        </row>
        <row r="140">
          <cell r="B140" t="str">
            <v>G01</v>
          </cell>
        </row>
        <row r="141">
          <cell r="B141" t="str">
            <v>G01</v>
          </cell>
        </row>
        <row r="142">
          <cell r="B142" t="str">
            <v>G01</v>
          </cell>
        </row>
        <row r="143">
          <cell r="B143" t="str">
            <v>G01</v>
          </cell>
        </row>
        <row r="144">
          <cell r="B144" t="str">
            <v>G01</v>
          </cell>
        </row>
        <row r="145">
          <cell r="B145" t="str">
            <v>G01</v>
          </cell>
        </row>
        <row r="146">
          <cell r="B146" t="str">
            <v>G01</v>
          </cell>
        </row>
        <row r="147">
          <cell r="B147" t="str">
            <v>G01</v>
          </cell>
        </row>
        <row r="148">
          <cell r="B148" t="str">
            <v>G01</v>
          </cell>
        </row>
        <row r="149">
          <cell r="B149" t="str">
            <v>G01</v>
          </cell>
        </row>
        <row r="150">
          <cell r="B150" t="str">
            <v>G01</v>
          </cell>
        </row>
        <row r="151">
          <cell r="B151" t="str">
            <v>G01</v>
          </cell>
        </row>
        <row r="152">
          <cell r="B152" t="str">
            <v>G01</v>
          </cell>
        </row>
        <row r="153">
          <cell r="B153" t="str">
            <v>G01</v>
          </cell>
        </row>
        <row r="154">
          <cell r="B154" t="str">
            <v>G01</v>
          </cell>
        </row>
        <row r="155">
          <cell r="B155" t="str">
            <v>G01</v>
          </cell>
        </row>
        <row r="156">
          <cell r="B156" t="str">
            <v>G01</v>
          </cell>
        </row>
        <row r="157">
          <cell r="B157" t="str">
            <v>G01</v>
          </cell>
        </row>
        <row r="158">
          <cell r="B158" t="str">
            <v>G01</v>
          </cell>
        </row>
        <row r="159">
          <cell r="B159" t="str">
            <v>G01</v>
          </cell>
        </row>
        <row r="160">
          <cell r="B160" t="str">
            <v>G01</v>
          </cell>
        </row>
        <row r="161">
          <cell r="B161" t="str">
            <v>G01</v>
          </cell>
        </row>
        <row r="162">
          <cell r="B162" t="str">
            <v>G01</v>
          </cell>
        </row>
        <row r="165">
          <cell r="B165" t="str">
            <v>H02</v>
          </cell>
        </row>
        <row r="166">
          <cell r="B166" t="str">
            <v>H03</v>
          </cell>
        </row>
        <row r="167">
          <cell r="B167" t="str">
            <v>H04</v>
          </cell>
        </row>
        <row r="168">
          <cell r="B168" t="str">
            <v>H03</v>
          </cell>
        </row>
        <row r="169">
          <cell r="B169" t="str">
            <v>H03</v>
          </cell>
        </row>
        <row r="170">
          <cell r="B170" t="str">
            <v>H04</v>
          </cell>
        </row>
        <row r="171">
          <cell r="B171" t="str">
            <v>H03</v>
          </cell>
        </row>
        <row r="172">
          <cell r="B172" t="str">
            <v>H03</v>
          </cell>
        </row>
        <row r="173">
          <cell r="B173" t="str">
            <v>H03</v>
          </cell>
        </row>
        <row r="174">
          <cell r="B174" t="str">
            <v>H03</v>
          </cell>
        </row>
        <row r="175">
          <cell r="B175" t="str">
            <v>H03</v>
          </cell>
        </row>
        <row r="176">
          <cell r="B176" t="str">
            <v>H03</v>
          </cell>
        </row>
        <row r="177">
          <cell r="B177" t="str">
            <v>H03</v>
          </cell>
        </row>
        <row r="178">
          <cell r="B178" t="str">
            <v>H03</v>
          </cell>
        </row>
        <row r="179">
          <cell r="B179" t="str">
            <v>H03</v>
          </cell>
        </row>
        <row r="180">
          <cell r="B180" t="str">
            <v>H03</v>
          </cell>
        </row>
        <row r="181">
          <cell r="B181" t="str">
            <v>H03</v>
          </cell>
        </row>
        <row r="182">
          <cell r="B182" t="str">
            <v>H03</v>
          </cell>
        </row>
        <row r="187">
          <cell r="B187" t="str">
            <v>I01</v>
          </cell>
        </row>
        <row r="188">
          <cell r="B188" t="str">
            <v>I01</v>
          </cell>
        </row>
        <row r="189">
          <cell r="B189" t="str">
            <v>I01</v>
          </cell>
        </row>
        <row r="190">
          <cell r="B190" t="str">
            <v>I01</v>
          </cell>
        </row>
        <row r="191">
          <cell r="B191" t="str">
            <v>I01</v>
          </cell>
        </row>
        <row r="192">
          <cell r="B192" t="str">
            <v>I02</v>
          </cell>
        </row>
        <row r="193">
          <cell r="B193" t="str">
            <v>I02</v>
          </cell>
        </row>
        <row r="194">
          <cell r="B194" t="str">
            <v>I02</v>
          </cell>
        </row>
        <row r="195">
          <cell r="B195" t="str">
            <v>I02</v>
          </cell>
        </row>
        <row r="196">
          <cell r="B196" t="str">
            <v>I02</v>
          </cell>
        </row>
        <row r="197">
          <cell r="B197" t="str">
            <v>I02</v>
          </cell>
        </row>
        <row r="198">
          <cell r="B198" t="str">
            <v>I02</v>
          </cell>
        </row>
        <row r="199">
          <cell r="B199" t="str">
            <v>I02</v>
          </cell>
        </row>
        <row r="200">
          <cell r="B200" t="str">
            <v>I02</v>
          </cell>
        </row>
        <row r="201">
          <cell r="B201" t="str">
            <v>I02</v>
          </cell>
        </row>
        <row r="202">
          <cell r="B202" t="str">
            <v>I02</v>
          </cell>
        </row>
        <row r="203">
          <cell r="B203" t="str">
            <v>I02</v>
          </cell>
        </row>
        <row r="204">
          <cell r="B204" t="str">
            <v>I02</v>
          </cell>
        </row>
        <row r="205">
          <cell r="B205" t="str">
            <v>I02</v>
          </cell>
        </row>
        <row r="206">
          <cell r="B206" t="str">
            <v>I02</v>
          </cell>
        </row>
        <row r="207">
          <cell r="B207" t="str">
            <v>I02</v>
          </cell>
        </row>
        <row r="208">
          <cell r="B208" t="str">
            <v>I03</v>
          </cell>
        </row>
        <row r="209">
          <cell r="B209" t="str">
            <v>I03</v>
          </cell>
        </row>
        <row r="210">
          <cell r="B210" t="str">
            <v>I03</v>
          </cell>
        </row>
        <row r="211">
          <cell r="B211" t="str">
            <v>I03</v>
          </cell>
        </row>
        <row r="217">
          <cell r="B217" t="str">
            <v>J01</v>
          </cell>
        </row>
        <row r="218">
          <cell r="B218" t="str">
            <v>J01</v>
          </cell>
        </row>
        <row r="219">
          <cell r="B219" t="str">
            <v>J01</v>
          </cell>
        </row>
        <row r="220">
          <cell r="B220" t="str">
            <v>J02</v>
          </cell>
        </row>
        <row r="221">
          <cell r="B221" t="str">
            <v>J02</v>
          </cell>
        </row>
        <row r="222">
          <cell r="B222" t="str">
            <v>J03</v>
          </cell>
        </row>
        <row r="223">
          <cell r="B223" t="str">
            <v>J04</v>
          </cell>
        </row>
        <row r="224">
          <cell r="B224" t="str">
            <v>J05</v>
          </cell>
        </row>
        <row r="225">
          <cell r="B225" t="str">
            <v>J05</v>
          </cell>
        </row>
        <row r="226">
          <cell r="B226" t="str">
            <v>J05</v>
          </cell>
        </row>
        <row r="227">
          <cell r="B227" t="str">
            <v>J05</v>
          </cell>
        </row>
        <row r="228">
          <cell r="B228" t="str">
            <v>J05</v>
          </cell>
        </row>
        <row r="229">
          <cell r="B229" t="str">
            <v>J05</v>
          </cell>
        </row>
        <row r="230">
          <cell r="B230" t="str">
            <v>J05</v>
          </cell>
        </row>
        <row r="231">
          <cell r="B231" t="str">
            <v>J05</v>
          </cell>
        </row>
        <row r="232">
          <cell r="B232" t="str">
            <v>J05</v>
          </cell>
        </row>
        <row r="233">
          <cell r="B233" t="str">
            <v>J05</v>
          </cell>
        </row>
        <row r="234">
          <cell r="B234" t="str">
            <v>J05</v>
          </cell>
        </row>
        <row r="235">
          <cell r="B235" t="str">
            <v>J05</v>
          </cell>
        </row>
        <row r="236">
          <cell r="B236" t="str">
            <v>J05</v>
          </cell>
        </row>
        <row r="237">
          <cell r="B237" t="str">
            <v>J05</v>
          </cell>
        </row>
        <row r="238">
          <cell r="B238" t="str">
            <v>J05</v>
          </cell>
        </row>
        <row r="239">
          <cell r="B239" t="str">
            <v>J05</v>
          </cell>
        </row>
        <row r="240">
          <cell r="B240" t="str">
            <v>J05</v>
          </cell>
        </row>
        <row r="241">
          <cell r="B241" t="str">
            <v>J05</v>
          </cell>
        </row>
        <row r="242">
          <cell r="B242" t="str">
            <v>J05</v>
          </cell>
        </row>
        <row r="243">
          <cell r="B243" t="str">
            <v>J05</v>
          </cell>
        </row>
        <row r="244">
          <cell r="B244" t="str">
            <v>J05</v>
          </cell>
        </row>
        <row r="245">
          <cell r="B245" t="str">
            <v>J05</v>
          </cell>
        </row>
        <row r="246">
          <cell r="B246" t="str">
            <v>J05</v>
          </cell>
        </row>
        <row r="247">
          <cell r="B247" t="str">
            <v>J05</v>
          </cell>
        </row>
        <row r="248">
          <cell r="B248" t="str">
            <v>J05</v>
          </cell>
        </row>
        <row r="249">
          <cell r="B249" t="str">
            <v>J05</v>
          </cell>
        </row>
        <row r="250">
          <cell r="B250" t="str">
            <v>J05</v>
          </cell>
        </row>
        <row r="251">
          <cell r="B251" t="str">
            <v>J05</v>
          </cell>
        </row>
        <row r="252">
          <cell r="B252" t="str">
            <v>J05</v>
          </cell>
        </row>
        <row r="253">
          <cell r="B253" t="str">
            <v>J05</v>
          </cell>
        </row>
        <row r="254">
          <cell r="B254" t="str">
            <v>J05</v>
          </cell>
        </row>
        <row r="255">
          <cell r="B255" t="str">
            <v>J05</v>
          </cell>
        </row>
        <row r="256">
          <cell r="B256" t="str">
            <v>J05</v>
          </cell>
        </row>
        <row r="257">
          <cell r="B257" t="str">
            <v>J05</v>
          </cell>
        </row>
        <row r="258">
          <cell r="B258" t="str">
            <v>J05</v>
          </cell>
        </row>
        <row r="259">
          <cell r="B259" t="str">
            <v>J05</v>
          </cell>
        </row>
        <row r="260">
          <cell r="B260" t="str">
            <v>J05</v>
          </cell>
        </row>
        <row r="261">
          <cell r="B261" t="str">
            <v>J07</v>
          </cell>
        </row>
        <row r="262">
          <cell r="B262" t="str">
            <v>J07</v>
          </cell>
        </row>
        <row r="263">
          <cell r="B263" t="str">
            <v>J07</v>
          </cell>
        </row>
        <row r="264">
          <cell r="B264" t="str">
            <v>J07</v>
          </cell>
        </row>
        <row r="265">
          <cell r="B265" t="str">
            <v>J07</v>
          </cell>
        </row>
        <row r="266">
          <cell r="B266" t="str">
            <v>J07</v>
          </cell>
        </row>
        <row r="267">
          <cell r="B267" t="str">
            <v>J07</v>
          </cell>
        </row>
        <row r="268">
          <cell r="B268" t="str">
            <v>J07</v>
          </cell>
        </row>
        <row r="269">
          <cell r="B269" t="str">
            <v>J07</v>
          </cell>
        </row>
        <row r="270">
          <cell r="B270" t="str">
            <v>J07</v>
          </cell>
        </row>
        <row r="271">
          <cell r="B271" t="str">
            <v>J07</v>
          </cell>
        </row>
        <row r="272">
          <cell r="B272" t="str">
            <v>J07</v>
          </cell>
        </row>
        <row r="273">
          <cell r="B273" t="str">
            <v>J07</v>
          </cell>
        </row>
        <row r="274">
          <cell r="B274" t="str">
            <v>J08</v>
          </cell>
        </row>
        <row r="275">
          <cell r="B275" t="str">
            <v>J08</v>
          </cell>
        </row>
        <row r="276">
          <cell r="B276" t="str">
            <v>J09</v>
          </cell>
        </row>
        <row r="277">
          <cell r="B277" t="str">
            <v>J09</v>
          </cell>
        </row>
        <row r="278">
          <cell r="B278" t="str">
            <v>J10</v>
          </cell>
        </row>
        <row r="279">
          <cell r="B279" t="str">
            <v>J10</v>
          </cell>
        </row>
        <row r="280">
          <cell r="B280" t="str">
            <v>J10</v>
          </cell>
        </row>
        <row r="285">
          <cell r="B285" t="str">
            <v>K05</v>
          </cell>
        </row>
        <row r="286">
          <cell r="B286" t="str">
            <v>K05</v>
          </cell>
        </row>
        <row r="287">
          <cell r="B287" t="str">
            <v>K06</v>
          </cell>
        </row>
        <row r="288">
          <cell r="B288" t="str">
            <v>K04</v>
          </cell>
        </row>
        <row r="289">
          <cell r="B289" t="str">
            <v>K07</v>
          </cell>
        </row>
        <row r="290">
          <cell r="B290" t="str">
            <v>K04</v>
          </cell>
        </row>
        <row r="291">
          <cell r="B291" t="str">
            <v>K04</v>
          </cell>
        </row>
        <row r="292">
          <cell r="B292" t="str">
            <v>K04</v>
          </cell>
        </row>
        <row r="293">
          <cell r="B293" t="str">
            <v>K04</v>
          </cell>
        </row>
        <row r="294">
          <cell r="B294" t="str">
            <v>K04</v>
          </cell>
        </row>
        <row r="295">
          <cell r="B295" t="str">
            <v>K04</v>
          </cell>
        </row>
        <row r="296">
          <cell r="B296" t="str">
            <v>K04</v>
          </cell>
        </row>
        <row r="297">
          <cell r="B297" t="str">
            <v>K04</v>
          </cell>
        </row>
        <row r="298">
          <cell r="B298" t="str">
            <v>K04</v>
          </cell>
        </row>
        <row r="299">
          <cell r="B299" t="str">
            <v>K04</v>
          </cell>
        </row>
        <row r="300">
          <cell r="B300" t="str">
            <v>K04</v>
          </cell>
        </row>
        <row r="301">
          <cell r="B301" t="str">
            <v>K04</v>
          </cell>
        </row>
        <row r="302">
          <cell r="B302" t="str">
            <v>K04</v>
          </cell>
        </row>
        <row r="303">
          <cell r="B303" t="str">
            <v>K04</v>
          </cell>
        </row>
        <row r="304">
          <cell r="B304" t="str">
            <v>K01</v>
          </cell>
        </row>
        <row r="305">
          <cell r="B305" t="str">
            <v>K01</v>
          </cell>
        </row>
        <row r="306">
          <cell r="B306" t="str">
            <v>K01</v>
          </cell>
        </row>
        <row r="307">
          <cell r="B307" t="str">
            <v>K01</v>
          </cell>
        </row>
        <row r="308">
          <cell r="B308" t="str">
            <v>K01</v>
          </cell>
        </row>
        <row r="309">
          <cell r="B309" t="str">
            <v>K01</v>
          </cell>
        </row>
        <row r="311">
          <cell r="B311" t="str">
            <v>K01</v>
          </cell>
        </row>
        <row r="312">
          <cell r="B312" t="str">
            <v>K01</v>
          </cell>
        </row>
        <row r="313">
          <cell r="B313" t="str">
            <v>K03</v>
          </cell>
        </row>
        <row r="314">
          <cell r="B314" t="str">
            <v>K03</v>
          </cell>
        </row>
        <row r="315">
          <cell r="B315" t="str">
            <v>K04</v>
          </cell>
        </row>
        <row r="316">
          <cell r="B316" t="str">
            <v>K04</v>
          </cell>
        </row>
        <row r="317">
          <cell r="B317" t="str">
            <v>K04</v>
          </cell>
        </row>
        <row r="318">
          <cell r="B318" t="str">
            <v>K04</v>
          </cell>
        </row>
        <row r="319">
          <cell r="B319" t="str">
            <v>K04</v>
          </cell>
        </row>
        <row r="320">
          <cell r="B320" t="str">
            <v>K04</v>
          </cell>
        </row>
        <row r="321">
          <cell r="B321" t="str">
            <v>K04</v>
          </cell>
        </row>
        <row r="322">
          <cell r="B322" t="str">
            <v>K04</v>
          </cell>
        </row>
        <row r="323">
          <cell r="B323" t="str">
            <v>K04</v>
          </cell>
        </row>
        <row r="324">
          <cell r="B324" t="str">
            <v>K04</v>
          </cell>
        </row>
        <row r="325">
          <cell r="B325" t="str">
            <v>K04</v>
          </cell>
        </row>
        <row r="326">
          <cell r="B326" t="str">
            <v>K04</v>
          </cell>
        </row>
        <row r="327">
          <cell r="B327" t="str">
            <v>K04</v>
          </cell>
        </row>
        <row r="328">
          <cell r="B328" t="str">
            <v>K02</v>
          </cell>
        </row>
        <row r="329">
          <cell r="B329" t="str">
            <v>K02</v>
          </cell>
        </row>
        <row r="330">
          <cell r="B330" t="str">
            <v>C101</v>
          </cell>
        </row>
        <row r="331">
          <cell r="B331" t="str">
            <v>K02</v>
          </cell>
        </row>
        <row r="332">
          <cell r="B332" t="str">
            <v>K02</v>
          </cell>
        </row>
        <row r="344">
          <cell r="B344" t="str">
            <v>L01</v>
          </cell>
        </row>
        <row r="345">
          <cell r="B345" t="str">
            <v>L01</v>
          </cell>
        </row>
        <row r="346">
          <cell r="B346" t="str">
            <v>L02</v>
          </cell>
        </row>
        <row r="347">
          <cell r="B347" t="str">
            <v>L02</v>
          </cell>
        </row>
        <row r="348">
          <cell r="B348" t="str">
            <v>L02</v>
          </cell>
        </row>
        <row r="349">
          <cell r="B349" t="str">
            <v>L02</v>
          </cell>
        </row>
        <row r="350">
          <cell r="B350" t="str">
            <v>L03</v>
          </cell>
        </row>
        <row r="351">
          <cell r="B351" t="str">
            <v>L03</v>
          </cell>
        </row>
        <row r="352">
          <cell r="B352" t="str">
            <v>L03</v>
          </cell>
        </row>
        <row r="353">
          <cell r="B353" t="str">
            <v>L03</v>
          </cell>
        </row>
        <row r="354">
          <cell r="B354" t="str">
            <v>L04</v>
          </cell>
        </row>
        <row r="355">
          <cell r="B355" t="str">
            <v>L04</v>
          </cell>
        </row>
        <row r="360">
          <cell r="B360" t="str">
            <v>M02</v>
          </cell>
        </row>
        <row r="361">
          <cell r="B361" t="str">
            <v>M02</v>
          </cell>
        </row>
        <row r="362">
          <cell r="B362" t="str">
            <v>M02</v>
          </cell>
        </row>
        <row r="363">
          <cell r="B363" t="str">
            <v>M02</v>
          </cell>
        </row>
        <row r="364">
          <cell r="B364" t="str">
            <v>M10</v>
          </cell>
        </row>
        <row r="365">
          <cell r="B365" t="str">
            <v>M10</v>
          </cell>
        </row>
        <row r="366">
          <cell r="B366" t="str">
            <v>M02</v>
          </cell>
        </row>
        <row r="367">
          <cell r="B367" t="str">
            <v>M02</v>
          </cell>
        </row>
        <row r="368">
          <cell r="B368" t="str">
            <v>M02</v>
          </cell>
        </row>
        <row r="369">
          <cell r="B369" t="str">
            <v>M02</v>
          </cell>
        </row>
        <row r="370">
          <cell r="B370" t="str">
            <v>M02</v>
          </cell>
        </row>
        <row r="371">
          <cell r="B371" t="str">
            <v>M02</v>
          </cell>
        </row>
        <row r="372">
          <cell r="B372" t="str">
            <v>M02</v>
          </cell>
        </row>
        <row r="373">
          <cell r="B373" t="str">
            <v>M02</v>
          </cell>
        </row>
        <row r="374">
          <cell r="B374" t="str">
            <v>M02</v>
          </cell>
        </row>
        <row r="375">
          <cell r="B375" t="str">
            <v>M10</v>
          </cell>
        </row>
        <row r="376">
          <cell r="B376" t="str">
            <v>M05</v>
          </cell>
        </row>
        <row r="377">
          <cell r="B377" t="str">
            <v>M05</v>
          </cell>
        </row>
        <row r="378">
          <cell r="B378" t="str">
            <v>M05</v>
          </cell>
        </row>
        <row r="379">
          <cell r="B379" t="str">
            <v>M05</v>
          </cell>
        </row>
        <row r="380">
          <cell r="B380" t="str">
            <v>M06</v>
          </cell>
        </row>
        <row r="381">
          <cell r="B381" t="str">
            <v>M06</v>
          </cell>
        </row>
        <row r="382">
          <cell r="B382" t="str">
            <v>M08</v>
          </cell>
        </row>
        <row r="383">
          <cell r="B383" t="str">
            <v>M08</v>
          </cell>
        </row>
        <row r="384">
          <cell r="B384" t="str">
            <v>M08</v>
          </cell>
        </row>
        <row r="385">
          <cell r="B385" t="str">
            <v>M08</v>
          </cell>
        </row>
        <row r="386">
          <cell r="B386" t="str">
            <v>M08</v>
          </cell>
        </row>
        <row r="387">
          <cell r="B387" t="str">
            <v>M09</v>
          </cell>
        </row>
        <row r="388">
          <cell r="B388" t="str">
            <v>M09</v>
          </cell>
        </row>
        <row r="389">
          <cell r="B389" t="str">
            <v>M10</v>
          </cell>
        </row>
        <row r="390">
          <cell r="B390" t="str">
            <v>M10</v>
          </cell>
        </row>
        <row r="391">
          <cell r="B391" t="str">
            <v>M10</v>
          </cell>
        </row>
        <row r="392">
          <cell r="B392" t="str">
            <v>M11</v>
          </cell>
        </row>
        <row r="393">
          <cell r="B393" t="str">
            <v>M11</v>
          </cell>
        </row>
        <row r="397">
          <cell r="B397" t="str">
            <v>N01</v>
          </cell>
        </row>
        <row r="398">
          <cell r="B398" t="str">
            <v>N01</v>
          </cell>
        </row>
        <row r="399">
          <cell r="B399" t="str">
            <v>N01</v>
          </cell>
        </row>
        <row r="400">
          <cell r="B400" t="str">
            <v>N01</v>
          </cell>
        </row>
        <row r="401">
          <cell r="B401" t="str">
            <v>N02</v>
          </cell>
        </row>
        <row r="402">
          <cell r="B402" t="str">
            <v>N01</v>
          </cell>
        </row>
        <row r="403">
          <cell r="B403" t="str">
            <v>N01</v>
          </cell>
        </row>
        <row r="404">
          <cell r="B404" t="str">
            <v>N01</v>
          </cell>
        </row>
        <row r="405">
          <cell r="B405" t="str">
            <v>N01</v>
          </cell>
        </row>
        <row r="406">
          <cell r="B406" t="str">
            <v>N01</v>
          </cell>
        </row>
        <row r="407">
          <cell r="B407" t="str">
            <v>N01</v>
          </cell>
        </row>
        <row r="408">
          <cell r="B408" t="str">
            <v>N01</v>
          </cell>
        </row>
        <row r="409">
          <cell r="B409" t="str">
            <v>N01</v>
          </cell>
        </row>
        <row r="410">
          <cell r="B410" t="str">
            <v>N01</v>
          </cell>
        </row>
        <row r="411">
          <cell r="B411" t="str">
            <v>N01</v>
          </cell>
        </row>
        <row r="412">
          <cell r="B412" t="str">
            <v>N01</v>
          </cell>
        </row>
        <row r="413">
          <cell r="B413" t="str">
            <v>N01</v>
          </cell>
        </row>
        <row r="414">
          <cell r="B414" t="str">
            <v>N01</v>
          </cell>
        </row>
        <row r="415">
          <cell r="B415" t="str">
            <v>N01</v>
          </cell>
        </row>
        <row r="416">
          <cell r="B416" t="str">
            <v>N01</v>
          </cell>
        </row>
        <row r="417">
          <cell r="B417" t="str">
            <v>N01</v>
          </cell>
        </row>
        <row r="418">
          <cell r="B418" t="str">
            <v>N01</v>
          </cell>
        </row>
        <row r="419">
          <cell r="B419" t="str">
            <v>N01</v>
          </cell>
        </row>
        <row r="420">
          <cell r="B420" t="str">
            <v>N01</v>
          </cell>
        </row>
        <row r="421">
          <cell r="B421" t="str">
            <v>N01</v>
          </cell>
        </row>
        <row r="422">
          <cell r="B422" t="str">
            <v>N01</v>
          </cell>
        </row>
        <row r="423">
          <cell r="B423" t="str">
            <v>N01</v>
          </cell>
        </row>
        <row r="424">
          <cell r="B424" t="str">
            <v>N01</v>
          </cell>
        </row>
        <row r="425">
          <cell r="B425" t="str">
            <v>N01</v>
          </cell>
        </row>
        <row r="426">
          <cell r="B426" t="str">
            <v>N01</v>
          </cell>
        </row>
        <row r="427">
          <cell r="B427" t="str">
            <v>N01</v>
          </cell>
        </row>
        <row r="428">
          <cell r="B428" t="str">
            <v>N01</v>
          </cell>
        </row>
        <row r="429">
          <cell r="B429" t="str">
            <v>N01</v>
          </cell>
        </row>
        <row r="430">
          <cell r="B430" t="str">
            <v>N01</v>
          </cell>
        </row>
        <row r="431">
          <cell r="B431" t="str">
            <v>N01</v>
          </cell>
        </row>
        <row r="432">
          <cell r="B432" t="str">
            <v>N01</v>
          </cell>
        </row>
        <row r="433">
          <cell r="B433" t="str">
            <v>N01</v>
          </cell>
        </row>
        <row r="434">
          <cell r="B434" t="str">
            <v>N01</v>
          </cell>
        </row>
        <row r="435">
          <cell r="B435" t="str">
            <v>N01</v>
          </cell>
        </row>
        <row r="436">
          <cell r="B436" t="str">
            <v>N01</v>
          </cell>
        </row>
        <row r="437">
          <cell r="B437" t="str">
            <v>N01</v>
          </cell>
        </row>
        <row r="438">
          <cell r="B438" t="str">
            <v>N01</v>
          </cell>
        </row>
        <row r="439">
          <cell r="B439" t="str">
            <v>N01</v>
          </cell>
        </row>
        <row r="440">
          <cell r="B440" t="str">
            <v>N01</v>
          </cell>
        </row>
        <row r="441">
          <cell r="B441" t="str">
            <v>N01</v>
          </cell>
        </row>
        <row r="442">
          <cell r="B442" t="str">
            <v>N01</v>
          </cell>
        </row>
        <row r="443">
          <cell r="B443" t="str">
            <v>N01</v>
          </cell>
        </row>
        <row r="448">
          <cell r="B448" t="str">
            <v>O01</v>
          </cell>
        </row>
        <row r="449">
          <cell r="B449" t="str">
            <v>O02</v>
          </cell>
        </row>
        <row r="450">
          <cell r="B450" t="str">
            <v>O03</v>
          </cell>
        </row>
        <row r="451">
          <cell r="B451" t="str">
            <v>O03</v>
          </cell>
        </row>
        <row r="452">
          <cell r="B452" t="str">
            <v>O04</v>
          </cell>
        </row>
        <row r="453">
          <cell r="B453" t="str">
            <v>O04</v>
          </cell>
        </row>
        <row r="454">
          <cell r="B454" t="str">
            <v>O05</v>
          </cell>
        </row>
        <row r="455">
          <cell r="B455" t="str">
            <v>O07</v>
          </cell>
        </row>
        <row r="456">
          <cell r="B456" t="str">
            <v>O05</v>
          </cell>
        </row>
        <row r="457">
          <cell r="B457" t="str">
            <v>O06</v>
          </cell>
        </row>
        <row r="458">
          <cell r="B458" t="str">
            <v>O06</v>
          </cell>
        </row>
        <row r="459">
          <cell r="B459" t="str">
            <v>O06</v>
          </cell>
        </row>
        <row r="462">
          <cell r="B462" t="str">
            <v>Q01</v>
          </cell>
        </row>
        <row r="463">
          <cell r="B463" t="str">
            <v>Q01</v>
          </cell>
        </row>
        <row r="464">
          <cell r="B464" t="str">
            <v>Q01</v>
          </cell>
        </row>
        <row r="465">
          <cell r="B465" t="str">
            <v>Q01</v>
          </cell>
        </row>
        <row r="466">
          <cell r="B466" t="str">
            <v>Q01</v>
          </cell>
        </row>
        <row r="467">
          <cell r="B467" t="str">
            <v>Q01</v>
          </cell>
        </row>
        <row r="468">
          <cell r="B468" t="str">
            <v>Q01</v>
          </cell>
        </row>
        <row r="469">
          <cell r="B469" t="str">
            <v>Q01</v>
          </cell>
        </row>
        <row r="470">
          <cell r="B470" t="str">
            <v>Q01</v>
          </cell>
        </row>
        <row r="471">
          <cell r="B471" t="str">
            <v>Q01</v>
          </cell>
        </row>
        <row r="472">
          <cell r="B472" t="str">
            <v>Q01</v>
          </cell>
        </row>
        <row r="473">
          <cell r="B473" t="str">
            <v>Q02</v>
          </cell>
        </row>
        <row r="474">
          <cell r="B474" t="str">
            <v>Q02</v>
          </cell>
        </row>
        <row r="475">
          <cell r="B475" t="str">
            <v>Q02</v>
          </cell>
        </row>
        <row r="476">
          <cell r="B476" t="str">
            <v>Q02</v>
          </cell>
        </row>
        <row r="477">
          <cell r="B477" t="str">
            <v>Q02</v>
          </cell>
        </row>
        <row r="478">
          <cell r="B478" t="str">
            <v>Q03</v>
          </cell>
        </row>
        <row r="479">
          <cell r="B479" t="str">
            <v>Q03</v>
          </cell>
        </row>
        <row r="480">
          <cell r="B480" t="str">
            <v>Q03</v>
          </cell>
        </row>
        <row r="481">
          <cell r="B481" t="str">
            <v>Q03</v>
          </cell>
        </row>
        <row r="482">
          <cell r="B482" t="str">
            <v>Q03</v>
          </cell>
        </row>
        <row r="487">
          <cell r="B487" t="str">
            <v>P01</v>
          </cell>
        </row>
        <row r="488">
          <cell r="B488" t="str">
            <v>P01</v>
          </cell>
        </row>
        <row r="489">
          <cell r="B489" t="str">
            <v>P01</v>
          </cell>
        </row>
        <row r="490">
          <cell r="B490" t="str">
            <v>P01</v>
          </cell>
        </row>
        <row r="491">
          <cell r="B491" t="str">
            <v>P01</v>
          </cell>
        </row>
        <row r="492">
          <cell r="B492" t="str">
            <v>P01</v>
          </cell>
        </row>
        <row r="493">
          <cell r="B493" t="str">
            <v>P01</v>
          </cell>
        </row>
        <row r="494">
          <cell r="B494" t="str">
            <v>P02</v>
          </cell>
        </row>
        <row r="495">
          <cell r="B495" t="str">
            <v>P02</v>
          </cell>
        </row>
        <row r="496">
          <cell r="B496" t="str">
            <v>P03</v>
          </cell>
        </row>
        <row r="497">
          <cell r="B497" t="str">
            <v>P04</v>
          </cell>
        </row>
        <row r="498">
          <cell r="B498" t="str">
            <v>P05</v>
          </cell>
        </row>
        <row r="499">
          <cell r="B499" t="str">
            <v>P06</v>
          </cell>
        </row>
        <row r="500">
          <cell r="B500" t="str">
            <v>P06</v>
          </cell>
        </row>
        <row r="501">
          <cell r="B501" t="str">
            <v>P06</v>
          </cell>
        </row>
        <row r="502">
          <cell r="B502" t="str">
            <v>P07</v>
          </cell>
        </row>
        <row r="503">
          <cell r="B503" t="str">
            <v>P08</v>
          </cell>
        </row>
        <row r="504">
          <cell r="B504" t="str">
            <v>P10</v>
          </cell>
        </row>
        <row r="505">
          <cell r="B505" t="str">
            <v>P10</v>
          </cell>
        </row>
        <row r="506">
          <cell r="B506" t="str">
            <v>P10</v>
          </cell>
        </row>
        <row r="507">
          <cell r="B507" t="str">
            <v>P11</v>
          </cell>
        </row>
        <row r="508">
          <cell r="B508" t="str">
            <v>P10</v>
          </cell>
        </row>
        <row r="509">
          <cell r="B509" t="str">
            <v>P13</v>
          </cell>
        </row>
        <row r="510">
          <cell r="B510" t="str">
            <v>P13</v>
          </cell>
        </row>
        <row r="514">
          <cell r="B514" t="str">
            <v>R01</v>
          </cell>
        </row>
        <row r="515">
          <cell r="B515" t="str">
            <v>R01</v>
          </cell>
        </row>
        <row r="516">
          <cell r="B516" t="str">
            <v>R01</v>
          </cell>
        </row>
        <row r="517">
          <cell r="B517" t="str">
            <v>R01</v>
          </cell>
        </row>
        <row r="518">
          <cell r="B518" t="str">
            <v>R01</v>
          </cell>
        </row>
        <row r="519">
          <cell r="B519" t="str">
            <v>R01</v>
          </cell>
        </row>
        <row r="520">
          <cell r="B520" t="str">
            <v>R02</v>
          </cell>
        </row>
        <row r="521">
          <cell r="B521" t="str">
            <v>R03</v>
          </cell>
        </row>
        <row r="522">
          <cell r="B522" t="str">
            <v>R03</v>
          </cell>
        </row>
        <row r="523">
          <cell r="B523" t="str">
            <v>R03</v>
          </cell>
        </row>
        <row r="524">
          <cell r="B524" t="str">
            <v>R04</v>
          </cell>
        </row>
        <row r="525">
          <cell r="B525" t="str">
            <v>R04</v>
          </cell>
        </row>
        <row r="526">
          <cell r="B526" t="str">
            <v>R04</v>
          </cell>
        </row>
        <row r="527">
          <cell r="B527" t="str">
            <v>R04</v>
          </cell>
        </row>
        <row r="528">
          <cell r="B528" t="str">
            <v>R04</v>
          </cell>
        </row>
        <row r="529">
          <cell r="B529" t="str">
            <v>R04</v>
          </cell>
        </row>
        <row r="530">
          <cell r="B530" t="str">
            <v>R04</v>
          </cell>
        </row>
        <row r="531">
          <cell r="B531" t="str">
            <v>R04</v>
          </cell>
        </row>
        <row r="532">
          <cell r="B532" t="str">
            <v>R04</v>
          </cell>
        </row>
        <row r="533">
          <cell r="B533" t="str">
            <v>R05</v>
          </cell>
        </row>
        <row r="534">
          <cell r="B534" t="str">
            <v>R06</v>
          </cell>
        </row>
        <row r="535">
          <cell r="B535" t="str">
            <v>R07</v>
          </cell>
        </row>
        <row r="536">
          <cell r="B536" t="str">
            <v>R07</v>
          </cell>
        </row>
        <row r="537">
          <cell r="B537" t="str">
            <v>R07</v>
          </cell>
        </row>
        <row r="538">
          <cell r="B538" t="str">
            <v>R07</v>
          </cell>
        </row>
        <row r="539">
          <cell r="B539" t="str">
            <v>R07</v>
          </cell>
        </row>
        <row r="540">
          <cell r="B540" t="str">
            <v>R08</v>
          </cell>
        </row>
        <row r="541">
          <cell r="B541" t="str">
            <v>R09</v>
          </cell>
        </row>
        <row r="542">
          <cell r="B542" t="str">
            <v>R10</v>
          </cell>
        </row>
        <row r="543">
          <cell r="B543" t="str">
            <v>R12</v>
          </cell>
        </row>
        <row r="544">
          <cell r="B544" t="str">
            <v>R13</v>
          </cell>
        </row>
        <row r="545">
          <cell r="B545" t="str">
            <v>R14</v>
          </cell>
        </row>
        <row r="546">
          <cell r="B546" t="str">
            <v>R15</v>
          </cell>
        </row>
        <row r="547">
          <cell r="B547" t="str">
            <v>R16</v>
          </cell>
        </row>
        <row r="548">
          <cell r="B548" t="str">
            <v>R16</v>
          </cell>
        </row>
        <row r="549">
          <cell r="B549" t="str">
            <v>R16</v>
          </cell>
        </row>
        <row r="550">
          <cell r="B550" t="str">
            <v>R16</v>
          </cell>
        </row>
        <row r="551">
          <cell r="B551" t="str">
            <v>R17</v>
          </cell>
        </row>
        <row r="552">
          <cell r="B552" t="str">
            <v>R17</v>
          </cell>
        </row>
        <row r="553">
          <cell r="B553" t="str">
            <v>R17</v>
          </cell>
        </row>
        <row r="554">
          <cell r="B554" t="str">
            <v>R17</v>
          </cell>
        </row>
        <row r="555">
          <cell r="B555" t="str">
            <v>R17</v>
          </cell>
        </row>
        <row r="556">
          <cell r="B556" t="str">
            <v>R17</v>
          </cell>
        </row>
        <row r="557">
          <cell r="B557" t="str">
            <v>R17</v>
          </cell>
        </row>
        <row r="558">
          <cell r="B558" t="str">
            <v>R17</v>
          </cell>
        </row>
        <row r="559">
          <cell r="B559" t="str">
            <v>R17</v>
          </cell>
        </row>
        <row r="560">
          <cell r="B560" t="str">
            <v>R17</v>
          </cell>
        </row>
        <row r="561">
          <cell r="B561" t="str">
            <v>R17</v>
          </cell>
        </row>
        <row r="562">
          <cell r="B562" t="str">
            <v>R17</v>
          </cell>
        </row>
        <row r="567">
          <cell r="B567" t="str">
            <v>S01</v>
          </cell>
        </row>
        <row r="568">
          <cell r="B568" t="str">
            <v>S01</v>
          </cell>
        </row>
        <row r="569">
          <cell r="B569" t="str">
            <v>S02</v>
          </cell>
        </row>
        <row r="570">
          <cell r="B570" t="str">
            <v>S03</v>
          </cell>
        </row>
        <row r="574">
          <cell r="B574" t="str">
            <v>T01</v>
          </cell>
        </row>
        <row r="578">
          <cell r="B578" t="str">
            <v>BS1</v>
          </cell>
        </row>
        <row r="579">
          <cell r="B579" t="str">
            <v>BS2</v>
          </cell>
        </row>
        <row r="581">
          <cell r="B581" t="str">
            <v>BS4</v>
          </cell>
        </row>
      </sheetData>
      <sheetData sheetId="7" refreshError="1">
        <row r="3">
          <cell r="E3" t="str">
            <v>AMOUNT</v>
          </cell>
        </row>
        <row r="5">
          <cell r="E5">
            <v>44615</v>
          </cell>
        </row>
        <row r="6">
          <cell r="E6">
            <v>27494.799999999999</v>
          </cell>
        </row>
        <row r="7">
          <cell r="E7">
            <v>14366.33</v>
          </cell>
        </row>
        <row r="8">
          <cell r="E8">
            <v>486.15</v>
          </cell>
        </row>
        <row r="9">
          <cell r="E9">
            <v>54358.06</v>
          </cell>
        </row>
        <row r="10">
          <cell r="E10">
            <v>283149.49</v>
          </cell>
        </row>
        <row r="11">
          <cell r="E11">
            <v>14619.81</v>
          </cell>
        </row>
        <row r="12">
          <cell r="E12">
            <v>286415.90999999997</v>
          </cell>
        </row>
        <row r="13">
          <cell r="E13">
            <v>100940.02</v>
          </cell>
        </row>
        <row r="14">
          <cell r="E14">
            <v>5417.4</v>
          </cell>
        </row>
        <row r="15">
          <cell r="E15">
            <v>3650237.62</v>
          </cell>
        </row>
        <row r="16">
          <cell r="E16">
            <v>126388.7</v>
          </cell>
        </row>
        <row r="17">
          <cell r="E17">
            <v>310888</v>
          </cell>
        </row>
        <row r="18">
          <cell r="E18">
            <v>20320.259999999998</v>
          </cell>
        </row>
        <row r="19">
          <cell r="E19">
            <v>43382.94</v>
          </cell>
        </row>
        <row r="20">
          <cell r="E20">
            <v>3502947.12</v>
          </cell>
        </row>
        <row r="21">
          <cell r="E21">
            <v>48211.55</v>
          </cell>
        </row>
        <row r="22">
          <cell r="E22">
            <v>0.68</v>
          </cell>
        </row>
        <row r="23">
          <cell r="E23">
            <v>-0.01</v>
          </cell>
        </row>
        <row r="24">
          <cell r="E24">
            <v>339489.94</v>
          </cell>
        </row>
        <row r="25">
          <cell r="E25">
            <v>-0.84</v>
          </cell>
        </row>
        <row r="26">
          <cell r="E26">
            <v>1907.6</v>
          </cell>
        </row>
        <row r="27">
          <cell r="E27">
            <v>45012000</v>
          </cell>
        </row>
        <row r="28">
          <cell r="E28">
            <v>47658850</v>
          </cell>
        </row>
        <row r="29">
          <cell r="E29">
            <v>0.08</v>
          </cell>
        </row>
        <row r="30">
          <cell r="E30">
            <v>-0.14000000000000001</v>
          </cell>
        </row>
        <row r="31">
          <cell r="E31">
            <v>-0.28000000000000003</v>
          </cell>
        </row>
        <row r="32">
          <cell r="E32">
            <v>0.28000000000000003</v>
          </cell>
        </row>
        <row r="33">
          <cell r="E33">
            <v>1.6</v>
          </cell>
        </row>
        <row r="34">
          <cell r="E34">
            <v>12071426.98</v>
          </cell>
        </row>
        <row r="35">
          <cell r="E35">
            <v>-1519915359.48</v>
          </cell>
        </row>
        <row r="36">
          <cell r="E36">
            <v>-21930213.640000001</v>
          </cell>
        </row>
        <row r="37">
          <cell r="E37">
            <v>8365365330.8400002</v>
          </cell>
        </row>
        <row r="38">
          <cell r="E38">
            <v>14536058.199999999</v>
          </cell>
        </row>
        <row r="39">
          <cell r="E39">
            <v>0.01</v>
          </cell>
        </row>
        <row r="40">
          <cell r="E40">
            <v>-5219999.9800000004</v>
          </cell>
        </row>
        <row r="41">
          <cell r="E41">
            <v>1120044749.3900001</v>
          </cell>
        </row>
        <row r="42">
          <cell r="E42">
            <v>8189123.4500000002</v>
          </cell>
        </row>
        <row r="43">
          <cell r="E43">
            <v>352000000</v>
          </cell>
        </row>
        <row r="44">
          <cell r="E44">
            <v>-713917.45</v>
          </cell>
        </row>
        <row r="45">
          <cell r="E45">
            <v>-6269689.2300000004</v>
          </cell>
        </row>
        <row r="46">
          <cell r="E46">
            <v>-1613728.85</v>
          </cell>
        </row>
        <row r="47">
          <cell r="E47">
            <v>906250</v>
          </cell>
        </row>
        <row r="48">
          <cell r="E48">
            <v>706453840</v>
          </cell>
        </row>
        <row r="49">
          <cell r="E49">
            <v>0.01</v>
          </cell>
        </row>
        <row r="50">
          <cell r="E50">
            <v>352202891.62</v>
          </cell>
        </row>
        <row r="51">
          <cell r="E51">
            <v>3499.98</v>
          </cell>
        </row>
        <row r="52">
          <cell r="E52">
            <v>813917.45</v>
          </cell>
        </row>
        <row r="53">
          <cell r="E53">
            <v>141477999.69999999</v>
          </cell>
        </row>
        <row r="54">
          <cell r="E54">
            <v>30000000</v>
          </cell>
        </row>
        <row r="55">
          <cell r="E55">
            <v>-41239.699999999997</v>
          </cell>
        </row>
        <row r="56">
          <cell r="E56">
            <v>-50070000</v>
          </cell>
        </row>
        <row r="57">
          <cell r="E57">
            <v>-0.32</v>
          </cell>
        </row>
        <row r="58">
          <cell r="E58">
            <v>889330.45</v>
          </cell>
        </row>
        <row r="59">
          <cell r="E59">
            <v>-66075</v>
          </cell>
        </row>
        <row r="60">
          <cell r="E60">
            <v>-285946.45</v>
          </cell>
        </row>
        <row r="61">
          <cell r="E61">
            <v>-24726916.66</v>
          </cell>
        </row>
        <row r="62">
          <cell r="E62">
            <v>-244083.34</v>
          </cell>
        </row>
        <row r="63">
          <cell r="E63">
            <v>122882000</v>
          </cell>
        </row>
        <row r="64">
          <cell r="E64">
            <v>422845674.19</v>
          </cell>
        </row>
        <row r="65">
          <cell r="E65">
            <v>-10507200.83</v>
          </cell>
        </row>
        <row r="66">
          <cell r="E66">
            <v>-15913055.220000001</v>
          </cell>
        </row>
        <row r="67">
          <cell r="E67">
            <v>118181719.52</v>
          </cell>
        </row>
        <row r="68">
          <cell r="E68">
            <v>-387432552.26999998</v>
          </cell>
        </row>
        <row r="69">
          <cell r="E69">
            <v>576234372.45000005</v>
          </cell>
        </row>
        <row r="70">
          <cell r="E70">
            <v>-0.03</v>
          </cell>
        </row>
        <row r="71">
          <cell r="E71">
            <v>-0.02</v>
          </cell>
        </row>
        <row r="72">
          <cell r="E72">
            <v>0.01</v>
          </cell>
        </row>
        <row r="73">
          <cell r="E73">
            <v>-0.04</v>
          </cell>
        </row>
        <row r="74">
          <cell r="E74">
            <v>-674902.28</v>
          </cell>
        </row>
        <row r="75">
          <cell r="E75">
            <v>11840158.73</v>
          </cell>
        </row>
        <row r="76">
          <cell r="E76">
            <v>7.0000000000000007E-2</v>
          </cell>
        </row>
        <row r="77">
          <cell r="E77">
            <v>0.01</v>
          </cell>
        </row>
        <row r="78">
          <cell r="E78">
            <v>-94478699.969999999</v>
          </cell>
        </row>
        <row r="79">
          <cell r="E79">
            <v>-1708771.07</v>
          </cell>
        </row>
        <row r="80">
          <cell r="E80">
            <v>728841316.66999996</v>
          </cell>
        </row>
        <row r="81">
          <cell r="E81">
            <v>2758532.3</v>
          </cell>
        </row>
        <row r="82">
          <cell r="E82">
            <v>818684.16</v>
          </cell>
        </row>
        <row r="83">
          <cell r="E83">
            <v>-4579746.83</v>
          </cell>
        </row>
        <row r="84">
          <cell r="E84">
            <v>-0.01</v>
          </cell>
        </row>
        <row r="85">
          <cell r="E85">
            <v>-906250</v>
          </cell>
        </row>
        <row r="86">
          <cell r="E86">
            <v>1169994185.6300001</v>
          </cell>
        </row>
        <row r="87">
          <cell r="E87">
            <v>150000000</v>
          </cell>
        </row>
        <row r="88">
          <cell r="E88">
            <v>683999.99</v>
          </cell>
        </row>
        <row r="89">
          <cell r="E89">
            <v>0.44</v>
          </cell>
        </row>
        <row r="90">
          <cell r="E90">
            <v>400000000</v>
          </cell>
        </row>
        <row r="91">
          <cell r="E91">
            <v>-60000000</v>
          </cell>
        </row>
        <row r="92">
          <cell r="E92">
            <v>10045000</v>
          </cell>
        </row>
        <row r="93">
          <cell r="E93">
            <v>20378591.07</v>
          </cell>
        </row>
        <row r="94">
          <cell r="E94">
            <v>3305023.6</v>
          </cell>
        </row>
        <row r="95">
          <cell r="E95">
            <v>57233756</v>
          </cell>
        </row>
        <row r="96">
          <cell r="E96">
            <v>9207727</v>
          </cell>
        </row>
        <row r="97">
          <cell r="E97">
            <v>72511489.200000003</v>
          </cell>
        </row>
        <row r="98">
          <cell r="E98">
            <v>29150770.190000001</v>
          </cell>
        </row>
        <row r="99">
          <cell r="E99">
            <v>12124082.699999999</v>
          </cell>
        </row>
        <row r="100">
          <cell r="E100">
            <v>2758657</v>
          </cell>
        </row>
        <row r="101">
          <cell r="E101">
            <v>20503947.800000001</v>
          </cell>
        </row>
        <row r="102">
          <cell r="E102">
            <v>-792450.61</v>
          </cell>
        </row>
        <row r="103">
          <cell r="E103">
            <v>-9170746.0299999993</v>
          </cell>
        </row>
        <row r="104">
          <cell r="E104">
            <v>-1128253.5</v>
          </cell>
        </row>
        <row r="105">
          <cell r="E105">
            <v>-195118456.16999999</v>
          </cell>
        </row>
        <row r="106">
          <cell r="E106">
            <v>-21373729.77</v>
          </cell>
        </row>
        <row r="107">
          <cell r="E107">
            <v>-5367083.5599999996</v>
          </cell>
        </row>
        <row r="108">
          <cell r="E108">
            <v>-49752040.539999999</v>
          </cell>
        </row>
        <row r="109">
          <cell r="E109">
            <v>-10653209.59</v>
          </cell>
        </row>
        <row r="110">
          <cell r="E110">
            <v>-4462161.8</v>
          </cell>
        </row>
        <row r="111">
          <cell r="E111">
            <v>-922631.78</v>
          </cell>
        </row>
        <row r="112">
          <cell r="E112">
            <v>-6835667.9199999999</v>
          </cell>
        </row>
        <row r="113">
          <cell r="E113">
            <v>73599841.879999995</v>
          </cell>
        </row>
        <row r="114">
          <cell r="E114">
            <v>5474.3</v>
          </cell>
        </row>
        <row r="115">
          <cell r="E115">
            <v>38094072.729999997</v>
          </cell>
        </row>
        <row r="116">
          <cell r="E116">
            <v>12534931.710000001</v>
          </cell>
        </row>
        <row r="117">
          <cell r="E117">
            <v>7.0000000000000007E-2</v>
          </cell>
        </row>
        <row r="118">
          <cell r="E118">
            <v>5427897.1100000003</v>
          </cell>
        </row>
        <row r="119">
          <cell r="E119">
            <v>16064199.369999999</v>
          </cell>
        </row>
        <row r="120">
          <cell r="E120">
            <v>172603.44</v>
          </cell>
        </row>
        <row r="121">
          <cell r="E121">
            <v>7661327.2800000003</v>
          </cell>
        </row>
        <row r="122">
          <cell r="E122">
            <v>0.14000000000000001</v>
          </cell>
        </row>
        <row r="123">
          <cell r="E123">
            <v>12084726.369999999</v>
          </cell>
        </row>
        <row r="124">
          <cell r="E124">
            <v>267534.24</v>
          </cell>
        </row>
        <row r="125">
          <cell r="E125">
            <v>8373699.3300000001</v>
          </cell>
        </row>
        <row r="126">
          <cell r="E126">
            <v>0.1</v>
          </cell>
        </row>
        <row r="127">
          <cell r="E127">
            <v>0.02</v>
          </cell>
        </row>
        <row r="128">
          <cell r="E128">
            <v>152784.1</v>
          </cell>
        </row>
        <row r="129">
          <cell r="E129">
            <v>57228801</v>
          </cell>
        </row>
        <row r="130">
          <cell r="E130">
            <v>11866819.98</v>
          </cell>
        </row>
        <row r="131">
          <cell r="E131">
            <v>28330.41</v>
          </cell>
        </row>
        <row r="132">
          <cell r="E132">
            <v>373945</v>
          </cell>
        </row>
        <row r="133">
          <cell r="E133">
            <v>28169486.059999999</v>
          </cell>
        </row>
        <row r="134">
          <cell r="E134">
            <v>1548000.65</v>
          </cell>
        </row>
        <row r="135">
          <cell r="E135">
            <v>6145426</v>
          </cell>
        </row>
        <row r="136">
          <cell r="E136">
            <v>1416948.5</v>
          </cell>
        </row>
        <row r="137">
          <cell r="E137">
            <v>240093.31</v>
          </cell>
        </row>
        <row r="138">
          <cell r="E138">
            <v>6720</v>
          </cell>
        </row>
        <row r="139">
          <cell r="E139">
            <v>99073</v>
          </cell>
        </row>
        <row r="140">
          <cell r="E140">
            <v>36965000</v>
          </cell>
        </row>
        <row r="141">
          <cell r="E141">
            <v>5000000</v>
          </cell>
        </row>
        <row r="142">
          <cell r="E142">
            <v>35000000</v>
          </cell>
        </row>
        <row r="143">
          <cell r="E143">
            <v>12500000</v>
          </cell>
        </row>
        <row r="144">
          <cell r="E144">
            <v>13500000</v>
          </cell>
        </row>
        <row r="145">
          <cell r="E145">
            <v>16638328</v>
          </cell>
        </row>
        <row r="146">
          <cell r="E146">
            <v>31513830</v>
          </cell>
        </row>
        <row r="147">
          <cell r="E147">
            <v>29531324</v>
          </cell>
        </row>
        <row r="148">
          <cell r="E148">
            <v>15000000</v>
          </cell>
        </row>
        <row r="149">
          <cell r="E149">
            <v>3800000</v>
          </cell>
        </row>
        <row r="150">
          <cell r="E150">
            <v>5865156.4299999997</v>
          </cell>
        </row>
        <row r="151">
          <cell r="E151">
            <v>9010927.0800000001</v>
          </cell>
        </row>
        <row r="152">
          <cell r="E152">
            <v>-41342.400000000001</v>
          </cell>
        </row>
        <row r="153">
          <cell r="E153">
            <v>2626339.39</v>
          </cell>
        </row>
        <row r="154">
          <cell r="E154">
            <v>1520740.42</v>
          </cell>
        </row>
        <row r="155">
          <cell r="E155">
            <v>57165</v>
          </cell>
        </row>
        <row r="156">
          <cell r="E156">
            <v>1781918</v>
          </cell>
        </row>
        <row r="157">
          <cell r="E157">
            <v>5063</v>
          </cell>
        </row>
        <row r="158">
          <cell r="E158">
            <v>2616757.5</v>
          </cell>
        </row>
        <row r="159">
          <cell r="E159">
            <v>9041917.6300000008</v>
          </cell>
        </row>
        <row r="160">
          <cell r="E160">
            <v>67994882.329999998</v>
          </cell>
        </row>
        <row r="161">
          <cell r="E161">
            <v>15901129.66</v>
          </cell>
        </row>
        <row r="162">
          <cell r="E162">
            <v>133844492.12</v>
          </cell>
        </row>
        <row r="163">
          <cell r="E163">
            <v>52182221</v>
          </cell>
        </row>
        <row r="164">
          <cell r="E164">
            <v>2101677.2400000002</v>
          </cell>
        </row>
        <row r="165">
          <cell r="E165">
            <v>2586058.2599999998</v>
          </cell>
        </row>
        <row r="166">
          <cell r="E166">
            <v>94100</v>
          </cell>
        </row>
        <row r="167">
          <cell r="E167">
            <v>3240782</v>
          </cell>
        </row>
        <row r="168">
          <cell r="E168">
            <v>4349996.66</v>
          </cell>
        </row>
        <row r="169">
          <cell r="E169">
            <v>1643</v>
          </cell>
        </row>
        <row r="170">
          <cell r="E170">
            <v>1038230</v>
          </cell>
        </row>
        <row r="171">
          <cell r="E171">
            <v>5475162.9000000004</v>
          </cell>
        </row>
        <row r="172">
          <cell r="E172">
            <v>507359584.5</v>
          </cell>
        </row>
        <row r="173">
          <cell r="E173">
            <v>83155692.659999996</v>
          </cell>
        </row>
        <row r="174">
          <cell r="E174">
            <v>338186000</v>
          </cell>
        </row>
        <row r="175">
          <cell r="E175">
            <v>97133650</v>
          </cell>
        </row>
        <row r="176">
          <cell r="E176">
            <v>26258597.260000002</v>
          </cell>
        </row>
        <row r="177">
          <cell r="E177">
            <v>1355.43</v>
          </cell>
        </row>
        <row r="178">
          <cell r="E178">
            <v>610856680.55999994</v>
          </cell>
        </row>
        <row r="179">
          <cell r="E179">
            <v>709176.15</v>
          </cell>
        </row>
        <row r="180">
          <cell r="E180">
            <v>216750</v>
          </cell>
        </row>
        <row r="181">
          <cell r="E181">
            <v>60000000</v>
          </cell>
        </row>
        <row r="182">
          <cell r="E182">
            <v>-60000000</v>
          </cell>
        </row>
        <row r="183">
          <cell r="E183">
            <v>-780000000</v>
          </cell>
        </row>
        <row r="184">
          <cell r="E184">
            <v>-2487000000</v>
          </cell>
        </row>
        <row r="185">
          <cell r="E185">
            <v>60000000</v>
          </cell>
        </row>
        <row r="186">
          <cell r="E186">
            <v>-1459500000</v>
          </cell>
        </row>
        <row r="187">
          <cell r="E187">
            <v>-7002689252.3999996</v>
          </cell>
        </row>
        <row r="188">
          <cell r="E188">
            <v>-430000000</v>
          </cell>
        </row>
        <row r="189">
          <cell r="E189">
            <v>-218000000</v>
          </cell>
        </row>
        <row r="190">
          <cell r="E190">
            <v>-270000</v>
          </cell>
        </row>
        <row r="191">
          <cell r="E191">
            <v>-95570000</v>
          </cell>
        </row>
        <row r="192">
          <cell r="E192">
            <v>-20995928.559999999</v>
          </cell>
        </row>
        <row r="193">
          <cell r="E193">
            <v>-273600</v>
          </cell>
        </row>
        <row r="194">
          <cell r="E194">
            <v>-69202442</v>
          </cell>
        </row>
        <row r="195">
          <cell r="E195">
            <v>-26512847.57</v>
          </cell>
        </row>
        <row r="196">
          <cell r="E196">
            <v>-37604063.619999997</v>
          </cell>
        </row>
        <row r="197">
          <cell r="E197">
            <v>-992617</v>
          </cell>
        </row>
        <row r="198">
          <cell r="E198">
            <v>-18270</v>
          </cell>
        </row>
        <row r="199">
          <cell r="E199">
            <v>-36718</v>
          </cell>
        </row>
        <row r="200">
          <cell r="E200">
            <v>-1323</v>
          </cell>
        </row>
        <row r="201">
          <cell r="E201">
            <v>-977.35</v>
          </cell>
        </row>
        <row r="202">
          <cell r="E202">
            <v>-2</v>
          </cell>
        </row>
        <row r="203">
          <cell r="E203">
            <v>9996</v>
          </cell>
        </row>
        <row r="204">
          <cell r="E204">
            <v>-64101</v>
          </cell>
        </row>
        <row r="205">
          <cell r="E205">
            <v>-284240.84000000003</v>
          </cell>
        </row>
        <row r="206">
          <cell r="E206">
            <v>-19694.16</v>
          </cell>
        </row>
        <row r="207">
          <cell r="E207">
            <v>-208019.7</v>
          </cell>
        </row>
        <row r="208">
          <cell r="E208">
            <v>-5018.91</v>
          </cell>
        </row>
        <row r="209">
          <cell r="E209">
            <v>-210222</v>
          </cell>
        </row>
        <row r="210">
          <cell r="E210">
            <v>-17860359.350000001</v>
          </cell>
        </row>
        <row r="211">
          <cell r="E211">
            <v>-3635406.42</v>
          </cell>
        </row>
        <row r="212">
          <cell r="E212">
            <v>-5228423.3499999996</v>
          </cell>
        </row>
        <row r="213">
          <cell r="E213">
            <v>-682176.56</v>
          </cell>
        </row>
        <row r="214">
          <cell r="E214">
            <v>-11.51</v>
          </cell>
        </row>
        <row r="215">
          <cell r="E215">
            <v>-31536407.809999999</v>
          </cell>
        </row>
        <row r="216">
          <cell r="E216">
            <v>-40800841.240000002</v>
          </cell>
        </row>
        <row r="217">
          <cell r="E217">
            <v>-0.06</v>
          </cell>
        </row>
        <row r="218">
          <cell r="E218">
            <v>-5035275.8099999996</v>
          </cell>
        </row>
        <row r="219">
          <cell r="E219">
            <v>-25144261.260000002</v>
          </cell>
        </row>
        <row r="220">
          <cell r="E220">
            <v>-335698.72</v>
          </cell>
        </row>
        <row r="221">
          <cell r="E221">
            <v>-647713.35</v>
          </cell>
        </row>
        <row r="222">
          <cell r="E222">
            <v>-42000000</v>
          </cell>
        </row>
        <row r="223">
          <cell r="E223">
            <v>-64126</v>
          </cell>
        </row>
        <row r="224">
          <cell r="E224">
            <v>-370784.88</v>
          </cell>
        </row>
        <row r="225">
          <cell r="E225">
            <v>-400519.12</v>
          </cell>
        </row>
        <row r="226">
          <cell r="E226">
            <v>-11000.5</v>
          </cell>
        </row>
        <row r="227">
          <cell r="E227">
            <v>-121762.04</v>
          </cell>
        </row>
        <row r="228">
          <cell r="E228">
            <v>-35546510.039999999</v>
          </cell>
        </row>
        <row r="229">
          <cell r="E229">
            <v>30.56</v>
          </cell>
        </row>
        <row r="230">
          <cell r="E230">
            <v>16819.09</v>
          </cell>
        </row>
        <row r="231">
          <cell r="E231">
            <v>74998297.790000007</v>
          </cell>
        </row>
        <row r="232">
          <cell r="E232">
            <v>-74998297.790000007</v>
          </cell>
        </row>
        <row r="233">
          <cell r="E233">
            <v>177301158.83000001</v>
          </cell>
        </row>
        <row r="234">
          <cell r="E234">
            <v>-177301158.03</v>
          </cell>
        </row>
        <row r="235">
          <cell r="E235">
            <v>804321.28000000003</v>
          </cell>
        </row>
        <row r="236">
          <cell r="E236">
            <v>-804321.28000000003</v>
          </cell>
        </row>
        <row r="237">
          <cell r="E237">
            <v>-2030028000</v>
          </cell>
        </row>
        <row r="238">
          <cell r="E238">
            <v>-112800606</v>
          </cell>
        </row>
        <row r="239">
          <cell r="E239">
            <v>-111225962.51000001</v>
          </cell>
        </row>
        <row r="240">
          <cell r="E240">
            <v>-59028400.649999999</v>
          </cell>
        </row>
        <row r="241">
          <cell r="E241">
            <v>-5000000</v>
          </cell>
        </row>
        <row r="242">
          <cell r="E242">
            <v>542288403.50999999</v>
          </cell>
        </row>
        <row r="243">
          <cell r="E243">
            <v>-547461201.49000001</v>
          </cell>
        </row>
        <row r="244">
          <cell r="E244">
            <v>-36750</v>
          </cell>
        </row>
        <row r="245">
          <cell r="E245">
            <v>-38329152</v>
          </cell>
        </row>
        <row r="246">
          <cell r="E246">
            <v>-206884056.71000001</v>
          </cell>
        </row>
        <row r="247">
          <cell r="E247">
            <v>-3093560.63</v>
          </cell>
        </row>
        <row r="248">
          <cell r="E248">
            <v>-53894281.990000002</v>
          </cell>
        </row>
        <row r="249">
          <cell r="E249">
            <v>-636370.21</v>
          </cell>
        </row>
        <row r="250">
          <cell r="E250">
            <v>-7767808.4100000001</v>
          </cell>
        </row>
        <row r="251">
          <cell r="E251">
            <v>-33547815.73</v>
          </cell>
        </row>
        <row r="252">
          <cell r="E252">
            <v>-923.93</v>
          </cell>
        </row>
        <row r="253">
          <cell r="E253">
            <v>-4447500.03</v>
          </cell>
        </row>
        <row r="254">
          <cell r="E254">
            <v>-8587894.2400000002</v>
          </cell>
        </row>
        <row r="255">
          <cell r="E255">
            <v>-5485320.9100000001</v>
          </cell>
        </row>
        <row r="256">
          <cell r="E256">
            <v>-3027397.4</v>
          </cell>
        </row>
        <row r="257">
          <cell r="E257">
            <v>-1759260.27</v>
          </cell>
        </row>
        <row r="258">
          <cell r="E258">
            <v>-70663726.079999998</v>
          </cell>
        </row>
        <row r="259">
          <cell r="E259">
            <v>-90355459</v>
          </cell>
        </row>
        <row r="260">
          <cell r="E260">
            <v>-369863.02</v>
          </cell>
        </row>
        <row r="261">
          <cell r="E261">
            <v>-5549999.7000000002</v>
          </cell>
        </row>
        <row r="262">
          <cell r="E262">
            <v>-1070824.45</v>
          </cell>
        </row>
        <row r="263">
          <cell r="E263">
            <v>-480156.45</v>
          </cell>
        </row>
        <row r="264">
          <cell r="E264">
            <v>-15618623.23</v>
          </cell>
        </row>
        <row r="265">
          <cell r="E265">
            <v>-100678.84</v>
          </cell>
        </row>
        <row r="266">
          <cell r="E266">
            <v>-497736.61</v>
          </cell>
        </row>
        <row r="267">
          <cell r="E267">
            <v>1681108.19</v>
          </cell>
        </row>
        <row r="268">
          <cell r="E268">
            <v>-1814707.68</v>
          </cell>
        </row>
        <row r="269">
          <cell r="E269">
            <v>-241491.67</v>
          </cell>
        </row>
        <row r="270">
          <cell r="E270">
            <v>-1379565.48</v>
          </cell>
        </row>
        <row r="271">
          <cell r="E271">
            <v>-14490000</v>
          </cell>
        </row>
        <row r="272">
          <cell r="E272">
            <v>-10572907.35</v>
          </cell>
        </row>
        <row r="273">
          <cell r="E273">
            <v>0.01</v>
          </cell>
        </row>
        <row r="274">
          <cell r="E274">
            <v>-5070046.47</v>
          </cell>
        </row>
        <row r="275">
          <cell r="E275">
            <v>-21680069.449999999</v>
          </cell>
        </row>
        <row r="276">
          <cell r="E276">
            <v>-10000</v>
          </cell>
        </row>
        <row r="277">
          <cell r="E277">
            <v>-1194840</v>
          </cell>
        </row>
        <row r="278">
          <cell r="E278">
            <v>70000</v>
          </cell>
        </row>
        <row r="279">
          <cell r="E279">
            <v>-9888717.7899999991</v>
          </cell>
        </row>
        <row r="280">
          <cell r="E280">
            <v>29359</v>
          </cell>
        </row>
        <row r="281">
          <cell r="E281">
            <v>-8318460.5599999996</v>
          </cell>
        </row>
        <row r="282">
          <cell r="E282">
            <v>0.32</v>
          </cell>
        </row>
        <row r="283">
          <cell r="E283">
            <v>207831.74</v>
          </cell>
        </row>
        <row r="284">
          <cell r="E284">
            <v>-2606802.12</v>
          </cell>
        </row>
        <row r="285">
          <cell r="E285">
            <v>21075</v>
          </cell>
        </row>
        <row r="286">
          <cell r="E286">
            <v>-323803.34000000003</v>
          </cell>
        </row>
        <row r="287">
          <cell r="E287">
            <v>-207494.3</v>
          </cell>
        </row>
        <row r="288">
          <cell r="E288">
            <v>-77916.66</v>
          </cell>
        </row>
        <row r="289">
          <cell r="E289">
            <v>-315000</v>
          </cell>
        </row>
        <row r="290">
          <cell r="E290">
            <v>-333500</v>
          </cell>
        </row>
        <row r="291">
          <cell r="E291">
            <v>42775.15</v>
          </cell>
        </row>
        <row r="292">
          <cell r="E292">
            <v>-462734.61</v>
          </cell>
        </row>
        <row r="293">
          <cell r="E293">
            <v>-9598243.6699999999</v>
          </cell>
        </row>
        <row r="294">
          <cell r="E294">
            <v>-10818249.5</v>
          </cell>
        </row>
        <row r="295">
          <cell r="E295">
            <v>-7981295.5599999996</v>
          </cell>
        </row>
        <row r="296">
          <cell r="E296">
            <v>2003282.99</v>
          </cell>
        </row>
        <row r="297">
          <cell r="E297">
            <v>-26296110.609999999</v>
          </cell>
        </row>
        <row r="298">
          <cell r="E298">
            <v>-76354811.480000004</v>
          </cell>
        </row>
        <row r="299">
          <cell r="E299">
            <v>-18556690.969999999</v>
          </cell>
        </row>
        <row r="300">
          <cell r="E300">
            <v>-15082500.92</v>
          </cell>
        </row>
        <row r="301">
          <cell r="E301">
            <v>-818684.16</v>
          </cell>
        </row>
        <row r="302">
          <cell r="E302">
            <v>2117443.6</v>
          </cell>
        </row>
        <row r="303">
          <cell r="E303">
            <v>-3684.98</v>
          </cell>
        </row>
        <row r="304">
          <cell r="E304">
            <v>-2374393.3199999998</v>
          </cell>
        </row>
        <row r="305">
          <cell r="E305">
            <v>-267260.3</v>
          </cell>
        </row>
        <row r="306">
          <cell r="E306">
            <v>1128259.98</v>
          </cell>
        </row>
        <row r="307">
          <cell r="E307">
            <v>7168541.96</v>
          </cell>
        </row>
        <row r="308">
          <cell r="E308">
            <v>-16161497.939999999</v>
          </cell>
        </row>
        <row r="309">
          <cell r="E309">
            <v>-906250</v>
          </cell>
        </row>
        <row r="310">
          <cell r="E310">
            <v>1149870</v>
          </cell>
        </row>
        <row r="311">
          <cell r="E311">
            <v>-117000</v>
          </cell>
        </row>
        <row r="312">
          <cell r="E312">
            <v>19481732.219999999</v>
          </cell>
        </row>
        <row r="313">
          <cell r="E313">
            <v>2767973.18</v>
          </cell>
        </row>
        <row r="314">
          <cell r="E314">
            <v>272141.34000000003</v>
          </cell>
        </row>
        <row r="315">
          <cell r="E315">
            <v>13076.8</v>
          </cell>
        </row>
        <row r="316">
          <cell r="E316">
            <v>-218428.34</v>
          </cell>
        </row>
        <row r="317">
          <cell r="E317">
            <v>4594936.7</v>
          </cell>
        </row>
        <row r="318">
          <cell r="E318">
            <v>750000</v>
          </cell>
        </row>
        <row r="319">
          <cell r="E319">
            <v>-101911</v>
          </cell>
        </row>
        <row r="320">
          <cell r="E320">
            <v>-200000</v>
          </cell>
        </row>
        <row r="321">
          <cell r="E321">
            <v>-6714093</v>
          </cell>
        </row>
        <row r="322">
          <cell r="E322">
            <v>-15944652</v>
          </cell>
        </row>
        <row r="323">
          <cell r="E323">
            <v>-2000000</v>
          </cell>
        </row>
        <row r="324">
          <cell r="E324">
            <v>-8132750</v>
          </cell>
        </row>
        <row r="325">
          <cell r="E325">
            <v>-11872500</v>
          </cell>
        </row>
        <row r="326">
          <cell r="E326">
            <v>-2000000</v>
          </cell>
        </row>
        <row r="327">
          <cell r="E327">
            <v>-6584155.5</v>
          </cell>
        </row>
        <row r="328">
          <cell r="E328">
            <v>-36241878</v>
          </cell>
        </row>
        <row r="329">
          <cell r="E329">
            <v>6419294.3399999999</v>
          </cell>
        </row>
        <row r="330">
          <cell r="E330">
            <v>-1085144.2</v>
          </cell>
        </row>
        <row r="331">
          <cell r="E331">
            <v>-3819946</v>
          </cell>
        </row>
        <row r="332">
          <cell r="E332">
            <v>-154660.04999999999</v>
          </cell>
        </row>
        <row r="333">
          <cell r="E333">
            <v>11795610.359999999</v>
          </cell>
        </row>
        <row r="334">
          <cell r="E334">
            <v>5016.57</v>
          </cell>
        </row>
        <row r="335">
          <cell r="E335">
            <v>115515.57</v>
          </cell>
        </row>
        <row r="336">
          <cell r="E336">
            <v>60000</v>
          </cell>
        </row>
        <row r="337">
          <cell r="E337">
            <v>207196.35</v>
          </cell>
        </row>
        <row r="338">
          <cell r="E338">
            <v>21343800</v>
          </cell>
        </row>
        <row r="339">
          <cell r="E339">
            <v>384747</v>
          </cell>
        </row>
        <row r="340">
          <cell r="E340">
            <v>2623500</v>
          </cell>
        </row>
        <row r="341">
          <cell r="E341">
            <v>1367700.09</v>
          </cell>
        </row>
        <row r="342">
          <cell r="E342">
            <v>73815</v>
          </cell>
        </row>
        <row r="343">
          <cell r="E343">
            <v>1230317.94</v>
          </cell>
        </row>
        <row r="344">
          <cell r="E344">
            <v>271710</v>
          </cell>
        </row>
        <row r="345">
          <cell r="E345">
            <v>2995581</v>
          </cell>
        </row>
        <row r="346">
          <cell r="E346">
            <v>928711.8</v>
          </cell>
        </row>
        <row r="347">
          <cell r="E347">
            <v>6090000</v>
          </cell>
        </row>
        <row r="348">
          <cell r="E348">
            <v>1325685.49</v>
          </cell>
        </row>
        <row r="349">
          <cell r="E349">
            <v>55340745.200000003</v>
          </cell>
        </row>
        <row r="350">
          <cell r="E350">
            <v>2866301.36</v>
          </cell>
        </row>
        <row r="351">
          <cell r="E351">
            <v>84555524.069999993</v>
          </cell>
        </row>
        <row r="352">
          <cell r="E352">
            <v>147816380.81999999</v>
          </cell>
        </row>
        <row r="353">
          <cell r="E353">
            <v>109685375.47</v>
          </cell>
        </row>
        <row r="354">
          <cell r="E354">
            <v>2420863.25</v>
          </cell>
        </row>
        <row r="355">
          <cell r="E355">
            <v>37251780.82</v>
          </cell>
        </row>
        <row r="356">
          <cell r="E356">
            <v>2817808.22</v>
          </cell>
        </row>
        <row r="357">
          <cell r="E357">
            <v>2780044.38</v>
          </cell>
        </row>
        <row r="358">
          <cell r="E358">
            <v>237911.56</v>
          </cell>
        </row>
        <row r="359">
          <cell r="E359">
            <v>1275130.33</v>
          </cell>
        </row>
        <row r="360">
          <cell r="E360">
            <v>38254845</v>
          </cell>
        </row>
        <row r="361">
          <cell r="E361">
            <v>304493</v>
          </cell>
        </row>
        <row r="362">
          <cell r="E362">
            <v>18975</v>
          </cell>
        </row>
        <row r="363">
          <cell r="E363">
            <v>925948</v>
          </cell>
        </row>
        <row r="364">
          <cell r="E364">
            <v>1880799</v>
          </cell>
        </row>
        <row r="365">
          <cell r="E365">
            <v>136762</v>
          </cell>
        </row>
        <row r="366">
          <cell r="E366">
            <v>208449.02</v>
          </cell>
        </row>
        <row r="367">
          <cell r="E367">
            <v>3061477.45</v>
          </cell>
        </row>
        <row r="368">
          <cell r="E368">
            <v>1115900.19</v>
          </cell>
        </row>
        <row r="369">
          <cell r="E369">
            <v>6428080.71</v>
          </cell>
        </row>
        <row r="370">
          <cell r="E370">
            <v>312490.09000000003</v>
          </cell>
        </row>
        <row r="371">
          <cell r="E371">
            <v>1368074.51</v>
          </cell>
        </row>
        <row r="372">
          <cell r="E372">
            <v>574405.93000000005</v>
          </cell>
        </row>
        <row r="373">
          <cell r="E373">
            <v>137644.82999999999</v>
          </cell>
        </row>
        <row r="374">
          <cell r="E374">
            <v>1245943.46</v>
          </cell>
        </row>
        <row r="375">
          <cell r="E375">
            <v>25585029.449999999</v>
          </cell>
        </row>
        <row r="376">
          <cell r="E376">
            <v>1603402.75</v>
          </cell>
        </row>
        <row r="377">
          <cell r="E377">
            <v>45646.18</v>
          </cell>
        </row>
        <row r="378">
          <cell r="E378">
            <v>930492.85</v>
          </cell>
        </row>
        <row r="379">
          <cell r="E379">
            <v>330729.59999999998</v>
          </cell>
        </row>
        <row r="380">
          <cell r="E380">
            <v>530264.07999999996</v>
          </cell>
        </row>
        <row r="381">
          <cell r="E381">
            <v>1431422.54</v>
          </cell>
        </row>
        <row r="382">
          <cell r="E382">
            <v>9140630.4199999999</v>
          </cell>
        </row>
        <row r="383">
          <cell r="E383">
            <v>538689.69999999995</v>
          </cell>
        </row>
        <row r="384">
          <cell r="E384">
            <v>5829863.4000000004</v>
          </cell>
        </row>
        <row r="385">
          <cell r="E385">
            <v>27030320</v>
          </cell>
        </row>
        <row r="386">
          <cell r="E386">
            <v>7195214.9199999999</v>
          </cell>
        </row>
        <row r="387">
          <cell r="E387">
            <v>1611679.71</v>
          </cell>
        </row>
        <row r="388">
          <cell r="E388">
            <v>457380</v>
          </cell>
        </row>
        <row r="389">
          <cell r="E389">
            <v>61000</v>
          </cell>
        </row>
        <row r="390">
          <cell r="E390">
            <v>90657</v>
          </cell>
        </row>
        <row r="391">
          <cell r="E391">
            <v>36775</v>
          </cell>
        </row>
        <row r="392">
          <cell r="E392">
            <v>24545.22</v>
          </cell>
        </row>
        <row r="393">
          <cell r="E393">
            <v>100000</v>
          </cell>
        </row>
        <row r="394">
          <cell r="E394">
            <v>-22803.9</v>
          </cell>
        </row>
        <row r="395">
          <cell r="E395">
            <v>34930</v>
          </cell>
        </row>
        <row r="396">
          <cell r="E396">
            <v>264956</v>
          </cell>
        </row>
        <row r="397">
          <cell r="E397">
            <v>41039</v>
          </cell>
        </row>
        <row r="398">
          <cell r="E398">
            <v>10017046.92</v>
          </cell>
        </row>
        <row r="399">
          <cell r="E399">
            <v>4000</v>
          </cell>
        </row>
        <row r="400">
          <cell r="E400">
            <v>201554.73</v>
          </cell>
        </row>
        <row r="401">
          <cell r="E401">
            <v>123582.36</v>
          </cell>
        </row>
        <row r="402">
          <cell r="E402">
            <v>200860</v>
          </cell>
        </row>
        <row r="403">
          <cell r="E403">
            <v>720</v>
          </cell>
        </row>
        <row r="404">
          <cell r="E404">
            <v>20000</v>
          </cell>
        </row>
        <row r="405">
          <cell r="E405">
            <v>848750</v>
          </cell>
        </row>
        <row r="406">
          <cell r="E406">
            <v>2626515.7599999998</v>
          </cell>
        </row>
        <row r="407">
          <cell r="E407">
            <v>5589041.4400000004</v>
          </cell>
        </row>
        <row r="408">
          <cell r="E408">
            <v>3076887.71</v>
          </cell>
        </row>
        <row r="409">
          <cell r="E409">
            <v>6102</v>
          </cell>
        </row>
        <row r="410">
          <cell r="E410">
            <v>1688040</v>
          </cell>
        </row>
        <row r="411">
          <cell r="E411">
            <v>309399</v>
          </cell>
        </row>
        <row r="412">
          <cell r="E412">
            <v>1383277</v>
          </cell>
        </row>
        <row r="413">
          <cell r="E413">
            <v>29184045</v>
          </cell>
        </row>
        <row r="414">
          <cell r="E414">
            <v>750000</v>
          </cell>
        </row>
        <row r="415">
          <cell r="E415">
            <v>9000</v>
          </cell>
        </row>
        <row r="416">
          <cell r="E416">
            <v>3001001.02</v>
          </cell>
        </row>
        <row r="417">
          <cell r="E417">
            <v>331545.5</v>
          </cell>
        </row>
        <row r="418">
          <cell r="E418">
            <v>1926899.55</v>
          </cell>
        </row>
        <row r="419">
          <cell r="E419">
            <v>1270949.01</v>
          </cell>
        </row>
        <row r="420">
          <cell r="E420">
            <v>702642</v>
          </cell>
        </row>
        <row r="421">
          <cell r="E421">
            <v>1986024.35</v>
          </cell>
        </row>
        <row r="422">
          <cell r="E422">
            <v>1191805.01</v>
          </cell>
        </row>
        <row r="423">
          <cell r="E423">
            <v>756488</v>
          </cell>
        </row>
        <row r="424">
          <cell r="E424">
            <v>530422.5</v>
          </cell>
        </row>
        <row r="425">
          <cell r="E425">
            <v>-41669.839999999997</v>
          </cell>
        </row>
        <row r="426">
          <cell r="E426">
            <v>739667.75</v>
          </cell>
        </row>
        <row r="427">
          <cell r="E427">
            <v>9650000</v>
          </cell>
        </row>
        <row r="428">
          <cell r="E428">
            <v>900</v>
          </cell>
        </row>
        <row r="429">
          <cell r="E429">
            <v>146862884.77000001</v>
          </cell>
        </row>
        <row r="434">
          <cell r="E434">
            <v>4594937</v>
          </cell>
        </row>
        <row r="435">
          <cell r="E435">
            <v>-4594937</v>
          </cell>
        </row>
        <row r="437">
          <cell r="E437">
            <v>-15189.87</v>
          </cell>
        </row>
        <row r="438">
          <cell r="E438">
            <v>15189.87</v>
          </cell>
        </row>
        <row r="440">
          <cell r="E440">
            <v>2317457.2799999998</v>
          </cell>
        </row>
        <row r="441">
          <cell r="E441">
            <v>-2317457.2799999998</v>
          </cell>
        </row>
        <row r="443">
          <cell r="E443">
            <v>15913055.220000001</v>
          </cell>
        </row>
        <row r="444">
          <cell r="E444">
            <v>-15913055.220000001</v>
          </cell>
        </row>
        <row r="446">
          <cell r="E446">
            <v>15913055.220000001</v>
          </cell>
        </row>
        <row r="447">
          <cell r="E447">
            <v>-15913055.220000001</v>
          </cell>
        </row>
        <row r="449">
          <cell r="E449">
            <v>-4754193</v>
          </cell>
        </row>
        <row r="450">
          <cell r="E450">
            <v>4754193</v>
          </cell>
        </row>
        <row r="456">
          <cell r="E456">
            <v>13863727.73</v>
          </cell>
        </row>
        <row r="457">
          <cell r="E457">
            <v>-13863727.73</v>
          </cell>
        </row>
        <row r="460">
          <cell r="E460">
            <v>-1708771</v>
          </cell>
        </row>
        <row r="461">
          <cell r="E461">
            <v>1708771</v>
          </cell>
        </row>
        <row r="464">
          <cell r="E464">
            <v>700000</v>
          </cell>
        </row>
        <row r="465">
          <cell r="E465">
            <v>-500000</v>
          </cell>
        </row>
        <row r="466">
          <cell r="E466">
            <v>-200000</v>
          </cell>
        </row>
        <row r="469">
          <cell r="E469">
            <v>205200</v>
          </cell>
        </row>
        <row r="470">
          <cell r="E470">
            <v>-205200</v>
          </cell>
        </row>
        <row r="472">
          <cell r="E472">
            <v>906250</v>
          </cell>
        </row>
        <row r="473">
          <cell r="E473">
            <v>-906250</v>
          </cell>
        </row>
        <row r="476">
          <cell r="E476">
            <v>-906250</v>
          </cell>
        </row>
        <row r="477">
          <cell r="E477">
            <v>906250</v>
          </cell>
        </row>
        <row r="480">
          <cell r="E480">
            <v>4623287.67</v>
          </cell>
        </row>
        <row r="481">
          <cell r="E481">
            <v>-4623287.67</v>
          </cell>
        </row>
        <row r="484">
          <cell r="E484">
            <v>227.53</v>
          </cell>
        </row>
        <row r="485">
          <cell r="E485">
            <v>-227.53</v>
          </cell>
        </row>
        <row r="487">
          <cell r="E487">
            <v>1342.51</v>
          </cell>
        </row>
        <row r="488">
          <cell r="E488">
            <v>-1342.51</v>
          </cell>
        </row>
        <row r="490">
          <cell r="E490">
            <v>4520</v>
          </cell>
        </row>
        <row r="491">
          <cell r="E491">
            <v>-4520</v>
          </cell>
        </row>
        <row r="493">
          <cell r="E493">
            <v>-113.31</v>
          </cell>
        </row>
        <row r="494">
          <cell r="E494">
            <v>113.31</v>
          </cell>
        </row>
        <row r="496">
          <cell r="E496">
            <v>14485.91</v>
          </cell>
        </row>
        <row r="497">
          <cell r="E497">
            <v>-14485.91</v>
          </cell>
        </row>
        <row r="499">
          <cell r="E499">
            <v>-6284.36</v>
          </cell>
        </row>
        <row r="500">
          <cell r="E500">
            <v>6284.36</v>
          </cell>
        </row>
        <row r="502">
          <cell r="E502">
            <v>80.069999999999993</v>
          </cell>
        </row>
        <row r="503">
          <cell r="E503">
            <v>-80.069999999999993</v>
          </cell>
        </row>
        <row r="505">
          <cell r="E505">
            <v>50070000</v>
          </cell>
        </row>
        <row r="506">
          <cell r="E506">
            <v>70000</v>
          </cell>
        </row>
        <row r="507">
          <cell r="E507">
            <v>-70000</v>
          </cell>
        </row>
        <row r="508">
          <cell r="E508">
            <v>-50070000</v>
          </cell>
        </row>
        <row r="510">
          <cell r="E510">
            <v>204120</v>
          </cell>
        </row>
        <row r="511">
          <cell r="E511">
            <v>-204120</v>
          </cell>
        </row>
        <row r="513">
          <cell r="E513">
            <v>1377828.65</v>
          </cell>
        </row>
        <row r="514">
          <cell r="E514">
            <v>-1377828.65</v>
          </cell>
        </row>
        <row r="516">
          <cell r="E516">
            <v>27640.85</v>
          </cell>
        </row>
        <row r="517">
          <cell r="E517">
            <v>-27640.85</v>
          </cell>
        </row>
        <row r="519">
          <cell r="E519">
            <v>1517282.05</v>
          </cell>
        </row>
        <row r="520">
          <cell r="E520">
            <v>-1517282.05</v>
          </cell>
        </row>
        <row r="522">
          <cell r="E522">
            <v>6865249</v>
          </cell>
        </row>
        <row r="523">
          <cell r="E523">
            <v>-6865249</v>
          </cell>
        </row>
        <row r="525">
          <cell r="E525">
            <v>117486</v>
          </cell>
        </row>
        <row r="526">
          <cell r="E526">
            <v>29553</v>
          </cell>
        </row>
        <row r="527">
          <cell r="E527">
            <v>-147039</v>
          </cell>
        </row>
        <row r="529">
          <cell r="E529">
            <v>48530000</v>
          </cell>
        </row>
        <row r="530">
          <cell r="E530">
            <v>-48530000</v>
          </cell>
        </row>
        <row r="532">
          <cell r="E532">
            <v>6250</v>
          </cell>
        </row>
        <row r="533">
          <cell r="E533">
            <v>2364.16</v>
          </cell>
        </row>
        <row r="534">
          <cell r="E534">
            <v>-6250</v>
          </cell>
        </row>
        <row r="535">
          <cell r="E535">
            <v>-1277</v>
          </cell>
        </row>
        <row r="536">
          <cell r="E536">
            <v>-1087.1600000000001</v>
          </cell>
        </row>
        <row r="538">
          <cell r="E538">
            <v>8700</v>
          </cell>
        </row>
        <row r="539">
          <cell r="E539">
            <v>1630</v>
          </cell>
        </row>
        <row r="540">
          <cell r="E540">
            <v>-9430</v>
          </cell>
        </row>
        <row r="541">
          <cell r="E541">
            <v>-900</v>
          </cell>
        </row>
        <row r="543">
          <cell r="E543">
            <v>895</v>
          </cell>
        </row>
        <row r="544">
          <cell r="E544">
            <v>2400</v>
          </cell>
        </row>
        <row r="545">
          <cell r="E545">
            <v>6.5</v>
          </cell>
        </row>
        <row r="546">
          <cell r="E546">
            <v>455</v>
          </cell>
        </row>
        <row r="547">
          <cell r="E547">
            <v>177</v>
          </cell>
        </row>
        <row r="548">
          <cell r="E548">
            <v>2893</v>
          </cell>
        </row>
        <row r="549">
          <cell r="E549">
            <v>-6826.5</v>
          </cell>
        </row>
        <row r="551">
          <cell r="E551">
            <v>13387</v>
          </cell>
        </row>
        <row r="552">
          <cell r="E552">
            <v>200</v>
          </cell>
        </row>
        <row r="553">
          <cell r="E553">
            <v>451.5</v>
          </cell>
        </row>
        <row r="554">
          <cell r="E554">
            <v>-14038.5</v>
          </cell>
        </row>
        <row r="556">
          <cell r="E556">
            <v>105701</v>
          </cell>
        </row>
        <row r="557">
          <cell r="E557">
            <v>-105701</v>
          </cell>
        </row>
        <row r="559">
          <cell r="E559">
            <v>1565.87</v>
          </cell>
        </row>
        <row r="560">
          <cell r="E560">
            <v>-1515</v>
          </cell>
        </row>
        <row r="561">
          <cell r="E561">
            <v>-50.87</v>
          </cell>
        </row>
        <row r="563">
          <cell r="E563">
            <v>1500000</v>
          </cell>
        </row>
        <row r="564">
          <cell r="E564">
            <v>50000</v>
          </cell>
        </row>
        <row r="565">
          <cell r="E565">
            <v>10000000</v>
          </cell>
        </row>
        <row r="566">
          <cell r="E566">
            <v>67.89</v>
          </cell>
        </row>
        <row r="567">
          <cell r="E567">
            <v>1500</v>
          </cell>
        </row>
        <row r="568">
          <cell r="E568">
            <v>820659</v>
          </cell>
        </row>
        <row r="569">
          <cell r="E569">
            <v>36036</v>
          </cell>
        </row>
        <row r="570">
          <cell r="E570">
            <v>293.64</v>
          </cell>
        </row>
        <row r="571">
          <cell r="E571">
            <v>60898</v>
          </cell>
        </row>
        <row r="572">
          <cell r="E572">
            <v>-12469454.530000001</v>
          </cell>
        </row>
        <row r="574">
          <cell r="E574">
            <v>0</v>
          </cell>
        </row>
        <row r="575">
          <cell r="E575">
            <v>3061800</v>
          </cell>
        </row>
        <row r="576">
          <cell r="E576">
            <v>60000</v>
          </cell>
        </row>
        <row r="577">
          <cell r="E577">
            <v>150000</v>
          </cell>
        </row>
        <row r="578">
          <cell r="E578">
            <v>300000</v>
          </cell>
        </row>
        <row r="579">
          <cell r="E579">
            <v>210000</v>
          </cell>
        </row>
        <row r="580">
          <cell r="E580">
            <v>-3781800</v>
          </cell>
        </row>
        <row r="582">
          <cell r="E582">
            <v>-26245042.43</v>
          </cell>
        </row>
        <row r="583">
          <cell r="E583">
            <v>26245042.43</v>
          </cell>
        </row>
      </sheetData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PART-1ANNX"/>
      <sheetName val="PART-2ANNX"/>
      <sheetName val="PART-3ANNX"/>
      <sheetName val="Balance Sheet"/>
      <sheetName val="P&amp;L"/>
      <sheetName val="Notes to BS "/>
      <sheetName val="BS Grouping"/>
      <sheetName val="borrowin &amp; FDR details"/>
      <sheetName val="NSE Format"/>
      <sheetName val="TB March 2012"/>
      <sheetName val="Sheet5"/>
      <sheetName val="Directors Report"/>
      <sheetName val="TB June 2012 "/>
      <sheetName val="Add Entry June 2012"/>
      <sheetName val="TB Working "/>
      <sheetName val="FICC March 12"/>
      <sheetName val="addl entry"/>
      <sheetName val="BSheet"/>
      <sheetName val="BS Schedules"/>
      <sheetName val="CorpTB-March 12"/>
      <sheetName val="Chart1"/>
      <sheetName val="NBS 6"/>
      <sheetName val="NBS-2"/>
      <sheetName val="Sheet1"/>
      <sheetName val="NBS 1"/>
      <sheetName val="NCD"/>
      <sheetName val="Term Loan"/>
      <sheetName val="FIXED ASSET"/>
      <sheetName val="FIXED ASSET1"/>
      <sheetName val="PL Schedules"/>
      <sheetName val="PL Grouping"/>
      <sheetName val="cash flow"/>
      <sheetName val="Working Cash Flow"/>
      <sheetName val="cash flow Revised"/>
      <sheetName val="Working Cash Flow Revised "/>
      <sheetName val="current"/>
      <sheetName val="Sheet3"/>
      <sheetName val="Note 3"/>
      <sheetName val="Note 4"/>
      <sheetName val="Note 5"/>
      <sheetName val="Note 6"/>
      <sheetName val="Note 7"/>
      <sheetName val="Note 8 &amp; 9"/>
      <sheetName val="Note 12"/>
      <sheetName val="Note 13 &amp; 14"/>
      <sheetName val="Note 15"/>
      <sheetName val="Note 16 &amp; 17"/>
      <sheetName val="Sheet2"/>
    </sheetNames>
    <sheetDataSet>
      <sheetData sheetId="0" refreshError="1"/>
      <sheetData sheetId="1" refreshError="1"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1708.66</v>
          </cell>
          <cell r="S7">
            <v>1708.66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1708.66</v>
          </cell>
          <cell r="S8">
            <v>1708.66</v>
          </cell>
        </row>
        <row r="9"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-903.82</v>
          </cell>
          <cell r="S10">
            <v>-903.82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</row>
        <row r="12">
          <cell r="C12">
            <v>0</v>
          </cell>
          <cell r="E12">
            <v>0</v>
          </cell>
          <cell r="G12">
            <v>0</v>
          </cell>
          <cell r="I12">
            <v>100</v>
          </cell>
          <cell r="K12">
            <v>175.4</v>
          </cell>
          <cell r="M12">
            <v>728.9</v>
          </cell>
          <cell r="O12">
            <v>0</v>
          </cell>
          <cell r="Q12">
            <v>0</v>
          </cell>
          <cell r="S12">
            <v>1004.3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100</v>
          </cell>
          <cell r="K13">
            <v>175.4</v>
          </cell>
          <cell r="M13">
            <v>728.9</v>
          </cell>
          <cell r="O13">
            <v>0</v>
          </cell>
          <cell r="Q13">
            <v>0</v>
          </cell>
          <cell r="S13">
            <v>1004.3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</row>
        <row r="15"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</row>
        <row r="16">
          <cell r="C16">
            <v>174.10393890675243</v>
          </cell>
          <cell r="E16">
            <v>200.2950964630225</v>
          </cell>
          <cell r="G16">
            <v>85.840755627009642</v>
          </cell>
          <cell r="I16">
            <v>170.72772508038585</v>
          </cell>
          <cell r="K16">
            <v>559.87248392282959</v>
          </cell>
          <cell r="M16">
            <v>0</v>
          </cell>
          <cell r="O16">
            <v>0</v>
          </cell>
          <cell r="Q16">
            <v>0</v>
          </cell>
          <cell r="S16">
            <v>1190.8399999999999</v>
          </cell>
        </row>
        <row r="17">
          <cell r="C17">
            <v>4.33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4.33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</row>
        <row r="19">
          <cell r="C19">
            <v>169.77393890675242</v>
          </cell>
          <cell r="E19">
            <v>200.2950964630225</v>
          </cell>
          <cell r="G19">
            <v>85.840755627009642</v>
          </cell>
          <cell r="I19">
            <v>170.72772508038585</v>
          </cell>
          <cell r="K19">
            <v>559.87248392282959</v>
          </cell>
          <cell r="M19">
            <v>0</v>
          </cell>
          <cell r="O19">
            <v>0</v>
          </cell>
          <cell r="Q19">
            <v>0</v>
          </cell>
          <cell r="S19">
            <v>1186.51</v>
          </cell>
        </row>
        <row r="20">
          <cell r="C20">
            <v>10</v>
          </cell>
          <cell r="E20">
            <v>31.666666675999984</v>
          </cell>
          <cell r="G20">
            <v>110</v>
          </cell>
          <cell r="I20">
            <v>150</v>
          </cell>
          <cell r="K20">
            <v>403.90000000000003</v>
          </cell>
          <cell r="M20">
            <v>636.36363636363637</v>
          </cell>
          <cell r="O20">
            <v>0</v>
          </cell>
          <cell r="Q20">
            <v>0</v>
          </cell>
          <cell r="S20">
            <v>1341.9303030396363</v>
          </cell>
        </row>
        <row r="21">
          <cell r="C21">
            <v>10</v>
          </cell>
          <cell r="E21">
            <v>31.666666675999984</v>
          </cell>
          <cell r="G21">
            <v>110</v>
          </cell>
          <cell r="I21">
            <v>150</v>
          </cell>
          <cell r="K21">
            <v>0</v>
          </cell>
          <cell r="M21">
            <v>636.36363636363637</v>
          </cell>
          <cell r="O21">
            <v>0</v>
          </cell>
          <cell r="Q21">
            <v>0</v>
          </cell>
          <cell r="S21">
            <v>938.03030303963635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403.90000000000003</v>
          </cell>
          <cell r="M22">
            <v>0</v>
          </cell>
          <cell r="O22">
            <v>0</v>
          </cell>
          <cell r="Q22">
            <v>0</v>
          </cell>
          <cell r="S22">
            <v>403.90000000000003</v>
          </cell>
        </row>
        <row r="23">
          <cell r="C23">
            <v>30.1175</v>
          </cell>
          <cell r="E23">
            <v>26.2775</v>
          </cell>
          <cell r="G23">
            <v>26.2775</v>
          </cell>
          <cell r="I23">
            <v>31.836251027115857</v>
          </cell>
          <cell r="K23">
            <v>8.6571929299611199</v>
          </cell>
          <cell r="M23">
            <v>30.523200432907419</v>
          </cell>
          <cell r="O23">
            <v>0</v>
          </cell>
          <cell r="Q23">
            <v>12.620000000000001</v>
          </cell>
          <cell r="S23">
            <v>166.3091443899844</v>
          </cell>
        </row>
        <row r="24">
          <cell r="C24">
            <v>26.2775</v>
          </cell>
          <cell r="E24">
            <v>26.2775</v>
          </cell>
          <cell r="G24">
            <v>26.2775</v>
          </cell>
          <cell r="I24">
            <v>26.2775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105.11</v>
          </cell>
        </row>
        <row r="25">
          <cell r="C25">
            <v>3.38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3.38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11.9</v>
          </cell>
          <cell r="S26">
            <v>11.9</v>
          </cell>
        </row>
        <row r="27">
          <cell r="C27">
            <v>0.46</v>
          </cell>
          <cell r="E27">
            <v>0</v>
          </cell>
          <cell r="G27">
            <v>0</v>
          </cell>
          <cell r="I27">
            <v>5.558751027115858</v>
          </cell>
          <cell r="K27">
            <v>8.6571929299611199</v>
          </cell>
          <cell r="M27">
            <v>30.523200432907419</v>
          </cell>
          <cell r="O27">
            <v>0</v>
          </cell>
          <cell r="Q27">
            <v>0</v>
          </cell>
          <cell r="S27">
            <v>45.199144389984397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0.72</v>
          </cell>
          <cell r="S28">
            <v>0.72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</row>
        <row r="30"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</row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</row>
        <row r="35">
          <cell r="C35">
            <v>214.22143890675244</v>
          </cell>
          <cell r="E35">
            <v>258.23926313902246</v>
          </cell>
          <cell r="G35">
            <v>222.11825562700963</v>
          </cell>
          <cell r="I35">
            <v>452.56397610750173</v>
          </cell>
          <cell r="K35">
            <v>1147.8296768527907</v>
          </cell>
          <cell r="M35">
            <v>1395.7868367965439</v>
          </cell>
          <cell r="O35">
            <v>0</v>
          </cell>
          <cell r="Q35">
            <v>817.46</v>
          </cell>
          <cell r="S35">
            <v>4508.2194474296211</v>
          </cell>
        </row>
        <row r="37">
          <cell r="C37">
            <v>3.5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3.5</v>
          </cell>
        </row>
        <row r="38"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</row>
        <row r="39">
          <cell r="C39">
            <v>158.94</v>
          </cell>
          <cell r="E39">
            <v>0</v>
          </cell>
          <cell r="G39">
            <v>9.5</v>
          </cell>
          <cell r="I39">
            <v>13.13</v>
          </cell>
          <cell r="K39">
            <v>47.68</v>
          </cell>
          <cell r="M39">
            <v>6.2060769999999996</v>
          </cell>
          <cell r="O39">
            <v>10.852499999999999</v>
          </cell>
          <cell r="Q39">
            <v>0</v>
          </cell>
          <cell r="S39">
            <v>246.30857699999999</v>
          </cell>
        </row>
        <row r="40">
          <cell r="C40">
            <v>148.94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148.94</v>
          </cell>
        </row>
        <row r="41">
          <cell r="C41">
            <v>10</v>
          </cell>
          <cell r="E41">
            <v>0</v>
          </cell>
          <cell r="G41">
            <v>9.5</v>
          </cell>
          <cell r="I41">
            <v>13.13</v>
          </cell>
          <cell r="K41">
            <v>47.68</v>
          </cell>
          <cell r="M41">
            <v>6.2060769999999996</v>
          </cell>
          <cell r="O41">
            <v>10.852499999999999</v>
          </cell>
          <cell r="Q41">
            <v>0</v>
          </cell>
          <cell r="S41">
            <v>97.368576999999988</v>
          </cell>
        </row>
        <row r="42"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</row>
        <row r="43">
          <cell r="C43">
            <v>97.95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89.7</v>
          </cell>
          <cell r="S43">
            <v>187.65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</row>
        <row r="45"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</row>
        <row r="47"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</row>
        <row r="50"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25.3</v>
          </cell>
          <cell r="S50">
            <v>25.3</v>
          </cell>
        </row>
        <row r="51">
          <cell r="C51">
            <v>67.676111700000007</v>
          </cell>
          <cell r="E51">
            <v>0.19347520000000001</v>
          </cell>
          <cell r="G51">
            <v>7.5323999999999999E-3</v>
          </cell>
          <cell r="I51">
            <v>1.0152689385542168</v>
          </cell>
          <cell r="K51">
            <v>1.7046732060240966</v>
          </cell>
          <cell r="M51">
            <v>4.9891769554216863</v>
          </cell>
          <cell r="O51">
            <v>-0.40242349999999999</v>
          </cell>
          <cell r="Q51">
            <v>21.2</v>
          </cell>
          <cell r="S51">
            <v>96.383814900000004</v>
          </cell>
        </row>
        <row r="52"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21.2</v>
          </cell>
          <cell r="S52">
            <v>21.2</v>
          </cell>
        </row>
        <row r="53">
          <cell r="C53">
            <v>67.676111700000007</v>
          </cell>
          <cell r="E53">
            <v>0.19347520000000001</v>
          </cell>
          <cell r="G53">
            <v>7.5323999999999999E-3</v>
          </cell>
          <cell r="I53">
            <v>1.0152689385542168</v>
          </cell>
          <cell r="K53">
            <v>1.7046732060240966</v>
          </cell>
          <cell r="M53">
            <v>4.9891769554216863</v>
          </cell>
          <cell r="O53">
            <v>-0.40242349999999999</v>
          </cell>
          <cell r="Q53">
            <v>0</v>
          </cell>
          <cell r="S53">
            <v>75.183814900000002</v>
          </cell>
        </row>
        <row r="54"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</row>
        <row r="55">
          <cell r="C55">
            <v>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0</v>
          </cell>
          <cell r="O55">
            <v>0</v>
          </cell>
          <cell r="Q55">
            <v>0</v>
          </cell>
          <cell r="S55">
            <v>0</v>
          </cell>
        </row>
        <row r="56"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</row>
        <row r="57"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</row>
        <row r="59">
          <cell r="C59">
            <v>328.06611169999996</v>
          </cell>
          <cell r="E59">
            <v>0.19347520000000001</v>
          </cell>
          <cell r="G59">
            <v>9.5075324000000005</v>
          </cell>
          <cell r="I59">
            <v>14.145268938554217</v>
          </cell>
          <cell r="K59">
            <v>49.384673206024097</v>
          </cell>
          <cell r="M59">
            <v>11.195253955421686</v>
          </cell>
          <cell r="O59">
            <v>10.4500765</v>
          </cell>
          <cell r="Q59">
            <v>136.19999999999999</v>
          </cell>
          <cell r="S59">
            <v>559.14239190000001</v>
          </cell>
        </row>
        <row r="60">
          <cell r="C60">
            <v>113.84467279324753</v>
          </cell>
          <cell r="E60">
            <v>-258.04578793902243</v>
          </cell>
          <cell r="G60">
            <v>-212.61072322700963</v>
          </cell>
          <cell r="I60">
            <v>-438.41870716894749</v>
          </cell>
          <cell r="K60">
            <v>-1098.4450036467667</v>
          </cell>
          <cell r="M60">
            <v>-1384.5915828411221</v>
          </cell>
          <cell r="O60">
            <v>10.4500765</v>
          </cell>
          <cell r="Q60">
            <v>-681.26</v>
          </cell>
          <cell r="S60">
            <v>-3949.0770555296212</v>
          </cell>
        </row>
        <row r="61">
          <cell r="C61">
            <v>113.84467279324753</v>
          </cell>
          <cell r="E61">
            <v>-144.20111514577491</v>
          </cell>
          <cell r="G61">
            <v>-356.81183837278456</v>
          </cell>
          <cell r="I61">
            <v>-795.230545541732</v>
          </cell>
          <cell r="K61">
            <v>-1893.6755491884987</v>
          </cell>
          <cell r="M61">
            <v>-3278.2671320296208</v>
          </cell>
          <cell r="O61">
            <v>-3267.817055529621</v>
          </cell>
          <cell r="Q61">
            <v>-3949.0770555296212</v>
          </cell>
          <cell r="S61">
            <v>-7898.1541110592425</v>
          </cell>
        </row>
        <row r="62">
          <cell r="C62">
            <v>53.143454443326043</v>
          </cell>
          <cell r="E62">
            <v>99.925079092292847</v>
          </cell>
          <cell r="G62">
            <v>95.719607839904228</v>
          </cell>
          <cell r="I62">
            <v>96.874415621804999</v>
          </cell>
          <cell r="K62">
            <v>95.697560866222702</v>
          </cell>
          <cell r="M62">
            <v>99.197925237558763</v>
          </cell>
          <cell r="O62">
            <v>0</v>
          </cell>
          <cell r="Q62">
            <v>83.338634306265746</v>
          </cell>
          <cell r="S62">
            <v>87.597267648122212</v>
          </cell>
        </row>
      </sheetData>
      <sheetData sheetId="2" refreshError="1"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</row>
        <row r="9">
          <cell r="C9">
            <v>0</v>
          </cell>
          <cell r="E9">
            <v>0</v>
          </cell>
          <cell r="G9">
            <v>0</v>
          </cell>
          <cell r="I9">
            <v>0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</row>
        <row r="12">
          <cell r="C12">
            <v>0</v>
          </cell>
          <cell r="E12">
            <v>0</v>
          </cell>
          <cell r="G12">
            <v>0</v>
          </cell>
          <cell r="I12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</row>
        <row r="15">
          <cell r="C15">
            <v>0</v>
          </cell>
          <cell r="E15">
            <v>0</v>
          </cell>
          <cell r="G15">
            <v>0</v>
          </cell>
          <cell r="I15">
            <v>0</v>
          </cell>
        </row>
        <row r="16">
          <cell r="C16">
            <v>0</v>
          </cell>
          <cell r="E16">
            <v>0</v>
          </cell>
          <cell r="G16">
            <v>0</v>
          </cell>
          <cell r="I16">
            <v>0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</row>
        <row r="19">
          <cell r="C19">
            <v>0</v>
          </cell>
          <cell r="E19">
            <v>0</v>
          </cell>
          <cell r="G19">
            <v>0</v>
          </cell>
          <cell r="I19">
            <v>0</v>
          </cell>
        </row>
        <row r="20">
          <cell r="C20">
            <v>0</v>
          </cell>
          <cell r="E20">
            <v>0</v>
          </cell>
          <cell r="G20">
            <v>0</v>
          </cell>
          <cell r="I20">
            <v>0</v>
          </cell>
        </row>
        <row r="21">
          <cell r="C21">
            <v>0</v>
          </cell>
          <cell r="E21">
            <v>0</v>
          </cell>
          <cell r="G21">
            <v>0</v>
          </cell>
          <cell r="I21">
            <v>0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</row>
        <row r="23">
          <cell r="C23">
            <v>0</v>
          </cell>
          <cell r="E23">
            <v>0</v>
          </cell>
          <cell r="G23">
            <v>0</v>
          </cell>
          <cell r="I23">
            <v>0</v>
          </cell>
        </row>
        <row r="24">
          <cell r="C24">
            <v>0</v>
          </cell>
          <cell r="E24">
            <v>0</v>
          </cell>
          <cell r="G24">
            <v>0</v>
          </cell>
          <cell r="I24">
            <v>0</v>
          </cell>
        </row>
        <row r="25">
          <cell r="C25">
            <v>0</v>
          </cell>
          <cell r="E25">
            <v>0</v>
          </cell>
          <cell r="G25">
            <v>0</v>
          </cell>
          <cell r="I25">
            <v>0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</row>
        <row r="27">
          <cell r="C27">
            <v>0</v>
          </cell>
          <cell r="E27">
            <v>0</v>
          </cell>
          <cell r="G27">
            <v>0</v>
          </cell>
          <cell r="I27">
            <v>0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</row>
      </sheetData>
      <sheetData sheetId="3" refreshError="1">
        <row r="7"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</row>
        <row r="9"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</row>
        <row r="10"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</row>
        <row r="11"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</row>
        <row r="12"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</row>
        <row r="14"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</row>
        <row r="15"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</row>
        <row r="16"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</row>
        <row r="17"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</row>
        <row r="18"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</row>
        <row r="19"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</row>
        <row r="20"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</row>
        <row r="21"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</row>
        <row r="22"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</row>
        <row r="23"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</row>
        <row r="24"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</row>
        <row r="25"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</row>
        <row r="26"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</row>
        <row r="27"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</row>
        <row r="28"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</row>
        <row r="30"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</row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</row>
        <row r="33"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</row>
        <row r="34"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</row>
        <row r="35"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</row>
        <row r="37"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</row>
        <row r="38"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</row>
        <row r="40"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</row>
        <row r="41"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</row>
        <row r="42"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</row>
        <row r="43"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</row>
        <row r="45"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</row>
        <row r="46"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</row>
        <row r="47"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</row>
        <row r="50"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</row>
        <row r="51"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</row>
        <row r="52"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</row>
        <row r="53"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</row>
        <row r="54"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>
            <v>0</v>
          </cell>
          <cell r="S54">
            <v>0</v>
          </cell>
        </row>
        <row r="55">
          <cell r="C55">
            <v>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0</v>
          </cell>
          <cell r="O55">
            <v>0</v>
          </cell>
          <cell r="Q55">
            <v>0</v>
          </cell>
          <cell r="S55">
            <v>0</v>
          </cell>
        </row>
        <row r="56">
          <cell r="C56">
            <v>0</v>
          </cell>
          <cell r="E56">
            <v>0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</row>
        <row r="57">
          <cell r="C57">
            <v>0</v>
          </cell>
          <cell r="E57">
            <v>0</v>
          </cell>
          <cell r="G57">
            <v>0</v>
          </cell>
          <cell r="I57">
            <v>0</v>
          </cell>
          <cell r="K57">
            <v>0</v>
          </cell>
          <cell r="M57">
            <v>0</v>
          </cell>
          <cell r="O57">
            <v>0</v>
          </cell>
          <cell r="Q57">
            <v>0</v>
          </cell>
          <cell r="S57">
            <v>0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</row>
        <row r="59"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</row>
        <row r="60"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</row>
        <row r="61">
          <cell r="C61">
            <v>0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</row>
        <row r="62">
          <cell r="C62">
            <v>0</v>
          </cell>
          <cell r="E62">
            <v>0</v>
          </cell>
          <cell r="G62">
            <v>0</v>
          </cell>
          <cell r="I62">
            <v>0</v>
          </cell>
          <cell r="K62">
            <v>0</v>
          </cell>
          <cell r="M62">
            <v>0</v>
          </cell>
          <cell r="O62">
            <v>0</v>
          </cell>
          <cell r="Q62">
            <v>0</v>
          </cell>
          <cell r="S6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 Projection"/>
      <sheetName val="1999 Earn Asset bal int yield"/>
      <sheetName val="1999 Pay Liab bal int yield"/>
      <sheetName val="1999 Proj Balance Sheet and P&amp;L"/>
      <sheetName val="1999 2000 New Production"/>
      <sheetName val="2000 Balance Sheet"/>
      <sheetName val="2000 Yields"/>
      <sheetName val="Loan Loss Expense"/>
      <sheetName val="2000 Income Statement"/>
      <sheetName val="Capital-Dividend Planning"/>
      <sheetName val="2000 Budget Summary"/>
      <sheetName val="Extended Outlook"/>
      <sheetName val="Cap Budget Details"/>
      <sheetName val="US$ Six Year"/>
      <sheetName val="US$cumm qrly"/>
      <sheetName val="US$op exp"/>
      <sheetName val="US$ cumm op exp"/>
      <sheetName val="Comparative IS $"/>
      <sheetName val="2000 Budget Components"/>
      <sheetName val="Interest_Rate_Projection"/>
      <sheetName val="1999_Earn_Asset_bal_int_yield"/>
      <sheetName val="1999_Pay_Liab_bal_int_yield"/>
      <sheetName val="1999_Proj_Balance_Sheet_and_P&amp;L"/>
      <sheetName val="1999_2000_New_Production"/>
      <sheetName val="2000_Balance_Sheet"/>
      <sheetName val="2000_Yields"/>
      <sheetName val="Loan_Loss_Expense"/>
      <sheetName val="2000_Income_Statement"/>
      <sheetName val="Capital-Dividend_Planning"/>
      <sheetName val="2000_Budget_Summary"/>
      <sheetName val="Extended_Outlook"/>
      <sheetName val="Cap_Budget_Details"/>
      <sheetName val="US$_Six_Year"/>
      <sheetName val="US$cumm_qrly"/>
      <sheetName val="US$op_exp"/>
      <sheetName val="US$_cumm_op_exp"/>
      <sheetName val="Comparative_IS_$"/>
      <sheetName val="2000_Budget_Components"/>
      <sheetName val="Lists"/>
      <sheetName val="MAT"/>
    </sheetNames>
    <sheetDataSet>
      <sheetData sheetId="0" refreshError="1">
        <row r="4">
          <cell r="B4" t="str">
            <v>AIG Finance (Hong Kong) Limited</v>
          </cell>
        </row>
      </sheetData>
      <sheetData sheetId="1" refreshError="1">
        <row r="23">
          <cell r="C23" t="str">
            <v>Mortgage</v>
          </cell>
        </row>
        <row r="24">
          <cell r="C24" t="str">
            <v>Taxi/PLB</v>
          </cell>
        </row>
        <row r="25">
          <cell r="C25" t="str">
            <v>Auto Loans</v>
          </cell>
        </row>
        <row r="26">
          <cell r="C26" t="str">
            <v>Equipment</v>
          </cell>
        </row>
        <row r="27">
          <cell r="C27" t="str">
            <v>Unsecured P/L</v>
          </cell>
        </row>
        <row r="28">
          <cell r="C28" t="str">
            <v>Tax Loans</v>
          </cell>
        </row>
        <row r="29">
          <cell r="C29" t="str">
            <v>Secured P/L</v>
          </cell>
        </row>
        <row r="30">
          <cell r="C30" t="str">
            <v>Commercial Loans</v>
          </cell>
        </row>
        <row r="31">
          <cell r="C31" t="str">
            <v>Mortgage HOS</v>
          </cell>
        </row>
        <row r="32">
          <cell r="C32" t="str">
            <v>New Product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>
        <row r="23">
          <cell r="C23" t="str">
            <v>Mortgage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16A"/>
      <sheetName val="MS Parameters"/>
      <sheetName val="MS Inc"/>
    </sheetNames>
    <sheetDataSet>
      <sheetData sheetId="0" refreshError="1">
        <row r="445">
          <cell r="A445" t="str">
            <v>CERTIFICATE OF  T D S U/S 203</v>
          </cell>
        </row>
        <row r="446">
          <cell r="A446" t="str">
            <v xml:space="preserve">    FORM NO.  16 A</v>
          </cell>
        </row>
        <row r="448">
          <cell r="A448" t="str">
            <v xml:space="preserve"> [See Rule 31 (1) (b)]  TDS Certificate No. 03</v>
          </cell>
        </row>
        <row r="450">
          <cell r="A450" t="str">
            <v>Certificate of Deduction of Tax at source issued under section 203 of the Income Tax Act, 1961</v>
          </cell>
        </row>
        <row r="452">
          <cell r="A452" t="str">
            <v>NAME AND ADDRESS OF THE PERSON</v>
          </cell>
          <cell r="D452" t="str">
            <v>TDS CIRCLE WHERE ANNUAL</v>
          </cell>
          <cell r="G452" t="str">
            <v>NAME AND ADDRESS OF THE PERSON</v>
          </cell>
        </row>
        <row r="453">
          <cell r="A453" t="str">
            <v>DEDUCTING TAX</v>
          </cell>
          <cell r="D453" t="str">
            <v>RETURN UNDER SECTION 203</v>
          </cell>
          <cell r="G453" t="str">
            <v>TO WHOM PAYMENT MADE OR IN WHOSE</v>
          </cell>
        </row>
        <row r="454">
          <cell r="D454" t="str">
            <v>IS TO DELIVERED</v>
          </cell>
          <cell r="G454" t="str">
            <v>ACCOUNT IT IS CREDITED</v>
          </cell>
        </row>
        <row r="455">
          <cell r="A455" t="str">
            <v>GMR VASAVI INDUSTRIES LTD</v>
          </cell>
          <cell r="D455" t="str">
            <v>INCOME TAX OFFICER,</v>
          </cell>
          <cell r="G455" t="str">
            <v>M/S AQUA PACKKING SYSTEMS &amp; EQUIP.</v>
          </cell>
        </row>
        <row r="456">
          <cell r="A456" t="str">
            <v>BANTUPALLI VILLAGE, J.R.PURAM POST</v>
          </cell>
          <cell r="D456" t="str">
            <v>OFFICE OF THE INCOME TAX</v>
          </cell>
          <cell r="G456" t="str">
            <v>4, VANNIAR STREET,</v>
          </cell>
        </row>
        <row r="457">
          <cell r="A457" t="str">
            <v>RANASTHALAM MANDAL</v>
          </cell>
          <cell r="D457" t="str">
            <v>AYAKAR BHAVAN,</v>
          </cell>
          <cell r="G457" t="str">
            <v>CHENNAI- 6000001</v>
          </cell>
        </row>
        <row r="458">
          <cell r="A458" t="str">
            <v>SRIKAKULAM DIST.</v>
          </cell>
          <cell r="D458" t="str">
            <v>SRIKAKULAM-532001</v>
          </cell>
          <cell r="G458" t="str">
            <v xml:space="preserve"> </v>
          </cell>
        </row>
        <row r="459">
          <cell r="A459" t="str">
            <v>PIN : 532 407</v>
          </cell>
        </row>
        <row r="460">
          <cell r="A460" t="str">
            <v>TAX DEDUCTION A/C OF THE</v>
          </cell>
          <cell r="D460" t="str">
            <v>NATURE OF PAYMENT</v>
          </cell>
          <cell r="G460" t="str">
            <v>PAN/GIR NO. OF THE PAYEE</v>
          </cell>
        </row>
        <row r="461">
          <cell r="A461" t="str">
            <v>S-0159F (1) SKLM DEDUCTOR</v>
          </cell>
        </row>
        <row r="462">
          <cell r="A462" t="str">
            <v>PAN/GIR NO.OF DEDUCTOR</v>
          </cell>
          <cell r="D462" t="str">
            <v>CONTRACTOR</v>
          </cell>
          <cell r="G462" t="str">
            <v>FOR THE PERIOD:FROM  01-04-2000</v>
          </cell>
        </row>
        <row r="463">
          <cell r="A463" t="str">
            <v>43-850-C4-0938.GIR.S-61/DC</v>
          </cell>
          <cell r="D463" t="str">
            <v xml:space="preserve"> </v>
          </cell>
          <cell r="G463" t="str">
            <v xml:space="preserve">                            TO    :   31-03-2001</v>
          </cell>
        </row>
        <row r="464">
          <cell r="A464" t="str">
            <v>(SR) VISAKHAPATNAM</v>
          </cell>
        </row>
        <row r="468">
          <cell r="B468" t="str">
            <v>DETAILS OF PAYMENT TAX DEDUCTION AND DEPOSIT OF TAX INTO</v>
          </cell>
        </row>
        <row r="469">
          <cell r="B469" t="str">
            <v xml:space="preserve">           CENTRAL GOVERNMENT ACCOUNT</v>
          </cell>
        </row>
        <row r="472">
          <cell r="A472" t="str">
            <v>Date of</v>
          </cell>
          <cell r="B472" t="str">
            <v>Amount</v>
          </cell>
          <cell r="C472" t="str">
            <v>Amount of</v>
          </cell>
          <cell r="D472" t="str">
            <v>Rate of</v>
          </cell>
          <cell r="E472" t="str">
            <v>Date of Challan</v>
          </cell>
          <cell r="G472" t="str">
            <v>Name of the Bank &amp; Branch where</v>
          </cell>
        </row>
        <row r="473">
          <cell r="A473" t="str">
            <v>payment</v>
          </cell>
          <cell r="B473" t="str">
            <v>paid/Cr</v>
          </cell>
          <cell r="C473" t="str">
            <v>IncomeTax</v>
          </cell>
          <cell r="D473" t="str">
            <v>Which</v>
          </cell>
          <cell r="E473" t="str">
            <v>No.of Deposit of</v>
          </cell>
          <cell r="G473" t="str">
            <v>Tax deposited</v>
          </cell>
        </row>
        <row r="474">
          <cell r="A474" t="str">
            <v>credit</v>
          </cell>
          <cell r="B474" t="str">
            <v>(Rs)</v>
          </cell>
          <cell r="C474" t="str">
            <v>Deducted</v>
          </cell>
          <cell r="D474" t="str">
            <v>Deducted</v>
          </cell>
          <cell r="E474" t="str">
            <v>Tax into Central</v>
          </cell>
        </row>
        <row r="475">
          <cell r="C475" t="str">
            <v>(Rs)</v>
          </cell>
          <cell r="D475" t="str">
            <v>(%)</v>
          </cell>
          <cell r="E475" t="str">
            <v>Govt. Account</v>
          </cell>
        </row>
        <row r="476">
          <cell r="A476" t="str">
            <v>16.03.2001</v>
          </cell>
          <cell r="B476">
            <v>20000</v>
          </cell>
          <cell r="C476">
            <v>448.00000000000006</v>
          </cell>
          <cell r="D476">
            <v>2.2400000000000002</v>
          </cell>
          <cell r="E476" t="str">
            <v>19.03.2001</v>
          </cell>
          <cell r="F476" t="str">
            <v>.</v>
          </cell>
          <cell r="G476" t="str">
            <v>S.B.I.,SRIKAKULAM</v>
          </cell>
          <cell r="I476" t="str">
            <v>.</v>
          </cell>
        </row>
        <row r="486">
          <cell r="A486" t="str">
            <v>TOTAL</v>
          </cell>
          <cell r="B486">
            <v>20000</v>
          </cell>
          <cell r="C486">
            <v>448.00000000000006</v>
          </cell>
          <cell r="D486" t="str">
            <v xml:space="preserve"> </v>
          </cell>
        </row>
        <row r="487">
          <cell r="A487" t="str">
            <v>Certified that a sum of Rupees</v>
          </cell>
          <cell r="C487" t="str">
            <v>four hundred and fourty eight only</v>
          </cell>
        </row>
        <row r="488">
          <cell r="A488" t="str">
            <v>has been Deducted at ource and paid to the Credit of Central Govt. as per Details given above.</v>
          </cell>
        </row>
        <row r="492">
          <cell r="A492" t="str">
            <v>Date   : 01.06.2001</v>
          </cell>
          <cell r="G492" t="str">
            <v>for  GMR VASAVI INDUSTRIES  LTD</v>
          </cell>
        </row>
        <row r="493">
          <cell r="A493" t="str">
            <v>Place  :  RANASTHALAM</v>
          </cell>
        </row>
        <row r="496">
          <cell r="G496" t="str">
            <v xml:space="preserve">          ( K..L.MOHANA RAO)</v>
          </cell>
        </row>
        <row r="497">
          <cell r="G497" t="str">
            <v xml:space="preserve">        AUTHORISED SIGNATORY</v>
          </cell>
        </row>
      </sheetData>
      <sheetData sheetId="1" refreshError="1"/>
      <sheetData sheetId="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fac"/>
      <sheetName val="Investments_Position"/>
      <sheetName val="Report-FinSum"/>
      <sheetName val="Report-ExpAnal"/>
      <sheetName val="Mapping"/>
      <sheetName val="REPORT"/>
      <sheetName val="JPMSA"/>
      <sheetName val="JPMFI"/>
      <sheetName val="JPMIM"/>
      <sheetName val="MACRO1"/>
      <sheetName val="Comp-code-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_serial no."/>
      <sheetName val="Sheet1"/>
      <sheetName val="tot_ass_9697"/>
      <sheetName val="old_serial no_"/>
      <sheetName val="FDR-Jan-99 "/>
      <sheetName val="ASICS"/>
      <sheetName val="1999"/>
      <sheetName val="Implied"/>
      <sheetName val="Infra"/>
      <sheetName val="Tran Mat."/>
      <sheetName val="ASICS_Sum"/>
      <sheetName val="BS Schld"/>
      <sheetName val="commissions"/>
      <sheetName val="Tables"/>
      <sheetName val="Instructions"/>
      <sheetName val="Vol &amp; Assumpt"/>
      <sheetName val="pellet"/>
      <sheetName val="new summary"/>
      <sheetName val="MSSL-Presentation, Action, Note"/>
      <sheetName val="ASS_PP98"/>
      <sheetName val="Data Sheet for Funding Req"/>
      <sheetName val="Sheet2"/>
      <sheetName val="Fixed asset register"/>
      <sheetName val="XREF"/>
      <sheetName val="MAT"/>
      <sheetName val="Cum"/>
      <sheetName val="Annexure-I"/>
      <sheetName val="DF"/>
      <sheetName val="Balance Sheet "/>
      <sheetName val="MAPPING-Mnth"/>
      <sheetName val="P&amp;L"/>
      <sheetName val="old_serial_no_"/>
      <sheetName val="new_main_20K"/>
      <sheetName val="ALL-IBANK-BRS"/>
      <sheetName val="Colt IO"/>
      <sheetName val="Tran Mat_"/>
      <sheetName val="Comp equip"/>
      <sheetName val="SFA WORKSHEET"/>
      <sheetName val="BALANCE SHEET"/>
      <sheetName val="CO FORMS"/>
      <sheetName val="EXPENSES"/>
      <sheetName val="Rates"/>
      <sheetName val="ING"/>
      <sheetName val="WNS NA 31.03.04"/>
      <sheetName val="WNS UK 31.03.04"/>
      <sheetName val="PRODUCTION DATA"/>
      <sheetName val="INV COST"/>
      <sheetName val="MATERIAL AC"/>
      <sheetName val="FOR VARIANCE CALC."/>
      <sheetName val="TB"/>
      <sheetName val="SCRAP"/>
      <sheetName val="VARIANCE SUMMARY"/>
      <sheetName val="old_serial_no_1"/>
      <sheetName val="Tran_Mat_"/>
      <sheetName val="Tran_Mat_1"/>
      <sheetName val="BS_Schld"/>
      <sheetName val="Balance_Sheet_"/>
      <sheetName val="Colt_IO"/>
      <sheetName val="BS"/>
      <sheetName val="FDR-Jan-99_"/>
      <sheetName val="TB BS"/>
      <sheetName val="TB P&amp;L"/>
      <sheetName val="Inc. Stat from Tral balance"/>
      <sheetName val="April"/>
      <sheetName val="Cons"/>
      <sheetName val="Exchange"/>
      <sheetName val="PL grp"/>
      <sheetName val="kpmg format"/>
      <sheetName val="cash flow"/>
      <sheetName val="TB 10-10 Adjusted"/>
      <sheetName val="Drop_Down Controls"/>
      <sheetName val="S80-MP"/>
      <sheetName val="Balance Sheet - Deloitte Format"/>
      <sheetName val="Stock"/>
      <sheetName val="DATA"/>
      <sheetName val="NOVEMBER SWAMY ORG-I"/>
      <sheetName val="Sales &amp; Revenue &amp; Sked"/>
      <sheetName val="old_serial_no_2"/>
      <sheetName val="old_serial_no_3"/>
      <sheetName val="Tran_Mat_2"/>
      <sheetName val="Tran_Mat_3"/>
      <sheetName val="BS_Schld1"/>
      <sheetName val="Balance_Sheet_1"/>
      <sheetName val="Colt_IO1"/>
      <sheetName val="FDR-Jan-99_1"/>
      <sheetName val="old_serial_no_4"/>
      <sheetName val="old_serial_no_5"/>
      <sheetName val="Tran_Mat_4"/>
      <sheetName val="Tran_Mat_5"/>
      <sheetName val="BS_Schld2"/>
      <sheetName val="Balance_Sheet_2"/>
      <sheetName val="Colt_IO2"/>
      <sheetName val="FDR-Jan-99_2"/>
      <sheetName val="old_serial_no_6"/>
      <sheetName val="old_serial_no_7"/>
      <sheetName val="Tran_Mat_6"/>
      <sheetName val="Tran_Mat_7"/>
      <sheetName val="BS_Schld3"/>
      <sheetName val="Balance_Sheet_3"/>
      <sheetName val="Colt_IO3"/>
      <sheetName val="FDR-Jan-99_3"/>
      <sheetName val="old_serial_no_9"/>
      <sheetName val="old_serial_no_10"/>
      <sheetName val="Tran_Mat_8"/>
      <sheetName val="Tran_Mat_9"/>
      <sheetName val="BS_Schld4"/>
      <sheetName val="Balance_Sheet_4"/>
      <sheetName val="Colt_IO4"/>
      <sheetName val="FDR-Jan-99_4"/>
      <sheetName val="old_serial_no_8"/>
      <sheetName val="基PLBS"/>
      <sheetName val="Cover"/>
      <sheetName val="CUSTOMER STRATEGIES"/>
      <sheetName val="CustOrg"/>
      <sheetName val="Variance"/>
      <sheetName val="AFL"/>
      <sheetName val="CIPL"/>
      <sheetName val="IPL"/>
      <sheetName val="OPL"/>
      <sheetName val="RSL"/>
      <sheetName val="SIPL"/>
      <sheetName val="Cntmrs-Recruit"/>
      <sheetName val="DURGESH"/>
      <sheetName val="Year1"/>
      <sheetName val="list"/>
      <sheetName val="collns"/>
      <sheetName val="OCT"/>
      <sheetName val="BS Groupings"/>
      <sheetName val="August"/>
      <sheetName val="July"/>
      <sheetName val="November"/>
      <sheetName val="Calc"/>
      <sheetName val="A0744339"/>
      <sheetName val="1. Lead"/>
      <sheetName val="#REF"/>
      <sheetName val="SNSITVE"/>
      <sheetName val="Variables"/>
      <sheetName val="Cost of Services"/>
      <sheetName val="Income Statement"/>
      <sheetName val="Shareholders' Equity"/>
      <sheetName val="Grant Ranges"/>
      <sheetName val="11-13-2001"/>
      <sheetName val="periodtbl"/>
      <sheetName val="fin_stmts 5Yr Model Format"/>
      <sheetName val="Equity Movement (Shares)"/>
      <sheetName val="Resumo 99"/>
      <sheetName val="ARG-2+10"/>
      <sheetName val="BRZ-2+10"/>
      <sheetName val="HQ-2+10"/>
      <sheetName val="LAC-Bud"/>
      <sheetName val="LAC-2+10"/>
      <sheetName val="MEX-2+10"/>
      <sheetName val="PL Groupings"/>
      <sheetName val="Basic Details"/>
      <sheetName val="Details"/>
      <sheetName val="Input"/>
      <sheetName val="Valuation"/>
      <sheetName val="IRR"/>
      <sheetName val="Assumptions"/>
      <sheetName val="PROFIT &amp; LOSS PLANNING"/>
      <sheetName val="Investment Planning"/>
      <sheetName val="Breakdown of Expenses "/>
      <sheetName val="FLYLEAF PLANNING"/>
      <sheetName val="XNOR DM"/>
      <sheetName val="XNOR"/>
      <sheetName val="TRIAL BALANCE"/>
      <sheetName val="Lead"/>
      <sheetName val="Actual Input"/>
      <sheetName val="PECVD"/>
      <sheetName val="Bus Mgmt"/>
      <sheetName val="commit"/>
      <sheetName val="Disruptive "/>
      <sheetName val="ELK"/>
      <sheetName val="ECURE"/>
      <sheetName val="HDP"/>
      <sheetName val="HQ"/>
      <sheetName val="LowK"/>
      <sheetName val="Module"/>
      <sheetName val="Ops"/>
      <sheetName val="Support"/>
      <sheetName val="TPS"/>
      <sheetName val="Annex - 8"/>
      <sheetName val="fORMULAE"/>
      <sheetName val="Assump"/>
      <sheetName val="Name"/>
      <sheetName val="BT DB"/>
      <sheetName val="DR4 DB"/>
      <sheetName val="Mapping"/>
      <sheetName val="Criteria"/>
      <sheetName val="ICGSIP"/>
      <sheetName val="Summary (without Bonus)"/>
      <sheetName val="Form16"/>
      <sheetName val="MISC"/>
      <sheetName val="Input Sheet"/>
      <sheetName val="Design"/>
      <sheetName val="Directors"/>
      <sheetName val="Comp"/>
      <sheetName val="ASO"/>
      <sheetName val="FI"/>
      <sheetName val="Fixed_asset_register"/>
      <sheetName val="Data_Sheet_for_Funding_Req"/>
      <sheetName val="Balance_Sheet_-_Deloitte_Format"/>
      <sheetName val="Vol_&amp;_Assumpt"/>
      <sheetName val="new_summary"/>
      <sheetName val="MSSL-Presentation,_Action,_Note"/>
      <sheetName val="CO_FORMS"/>
      <sheetName val="WNS_NA_31_03_04"/>
      <sheetName val="WNS_UK_31_03_04"/>
      <sheetName val="PRODUCTION_DATA"/>
      <sheetName val="INV_COST"/>
      <sheetName val="MATERIAL_AC"/>
      <sheetName val="FOR_VARIANCE_CALC_"/>
      <sheetName val="VARIANCE_SUMMARY"/>
      <sheetName val="Comp_equip"/>
      <sheetName val="SFA_WORKSHEET"/>
      <sheetName val="BALANCE_SHEET"/>
      <sheetName val="TB_BS"/>
      <sheetName val="TB_P&amp;L"/>
      <sheetName val="Inc__Stat_from_Tral_balance"/>
      <sheetName val="PL_grp"/>
      <sheetName val="kpmg_format"/>
      <sheetName val="cash_flow"/>
      <sheetName val="TB_10-10_Adjusted"/>
      <sheetName val="Drop_Down_Controls"/>
      <sheetName val="CUSTOMER_STRATEGIES"/>
      <sheetName val="Financials"/>
      <sheetName val="Companycode"/>
      <sheetName val="AJE"/>
      <sheetName val="Cust Master"/>
      <sheetName val="Product Lookups"/>
      <sheetName val="p &amp;l stpwise dec03"/>
      <sheetName val="Deduction of assets"/>
      <sheetName val="BS Schdl- 1 &amp; 2"/>
      <sheetName val="Makro1"/>
      <sheetName val="Summary_(without_Bonus)"/>
      <sheetName val="FORM-16"/>
      <sheetName val="DSO APOD 0307"/>
      <sheetName val="DSO June 2007 23 07 07"/>
      <sheetName val="Approval Matrix"/>
      <sheetName val="EX RATE"/>
      <sheetName val="Tax Computation"/>
      <sheetName val="for challans"/>
      <sheetName val="Office Furniture- client"/>
      <sheetName val="Office Equipment-client"/>
      <sheetName val="Leasehold imp A30"/>
      <sheetName val="FA TopSheet"/>
      <sheetName val="FA TB 28-2-2006"/>
      <sheetName val="salessum"/>
      <sheetName val="AOC-4"/>
      <sheetName val="Instruction Sheet"/>
      <sheetName val="Basic Info Sheet"/>
      <sheetName val="PL"/>
      <sheetName val="Cashflow"/>
      <sheetName val="Policies 1"/>
      <sheetName val="Note 2-11"/>
      <sheetName val="BS-Groupings"/>
      <sheetName val="Note 12"/>
      <sheetName val="Notes 13-20"/>
      <sheetName val="Notes 21"/>
      <sheetName val="Note 22-29"/>
      <sheetName val="PL-Groupings"/>
      <sheetName val="Audit Entries"/>
      <sheetName val="IT Computation 2017-18"/>
      <sheetName val="Deffered Tax"/>
      <sheetName val="Depn IT Act"/>
      <sheetName val="Trial Balance 17-18"/>
      <sheetName val="9124"/>
      <sheetName val="CRITERIA1"/>
      <sheetName val="14"/>
      <sheetName val="Comp_equip1"/>
      <sheetName val="Vol_&amp;_Assumpt1"/>
      <sheetName val="NOVEMBER_SWAMY_ORG-I1"/>
      <sheetName val="CO_FORMS1"/>
      <sheetName val="WNS_NA_31_03_041"/>
      <sheetName val="WNS_UK_31_03_041"/>
      <sheetName val="PRODUCTION_DATA1"/>
      <sheetName val="INV_COST1"/>
      <sheetName val="MATERIAL_AC1"/>
      <sheetName val="FOR_VARIANCE_CALC_1"/>
      <sheetName val="VARIANCE_SUMMARY1"/>
      <sheetName val="Fixed_asset_register1"/>
      <sheetName val="NOVEMBER_SWAMY_ORG-I"/>
      <sheetName val="Annex_A1-A28"/>
      <sheetName val="Bal_Sheet-00"/>
      <sheetName val="Sched's-00"/>
      <sheetName val="ASPACSum"/>
      <sheetName val="EMEASum"/>
      <sheetName val="JapanSum"/>
      <sheetName val="LatamSum"/>
      <sheetName val="NASum"/>
      <sheetName val="UndefRegSum"/>
      <sheetName val="Debit bal circularised"/>
      <sheetName val="XNOR_DM"/>
      <sheetName val="BS_Groupings"/>
      <sheetName val="1__Lead"/>
      <sheetName val="Cost_of_Services"/>
      <sheetName val="Income_Statement"/>
      <sheetName val="Shareholders'_Equity"/>
      <sheetName val="Grant_Ranges"/>
      <sheetName val="fin_stmts_5Yr_Model_Format"/>
      <sheetName val="Equity_Movement_(Shares)"/>
      <sheetName val="Resumo_99"/>
      <sheetName val="Actual_Input"/>
      <sheetName val="Bus_Mgmt"/>
      <sheetName val="Disruptive_"/>
      <sheetName val="PL_Groupings"/>
      <sheetName val="Basic_Details"/>
      <sheetName val="MASTER"/>
      <sheetName val="PARAMS"/>
      <sheetName val="expired"/>
      <sheetName val="ITEM-LIST"/>
      <sheetName val="Misc. Master"/>
    </sheetNames>
    <sheetDataSet>
      <sheetData sheetId="0" refreshError="1">
        <row r="1">
          <cell r="A1" t="str">
            <v>Main number</v>
          </cell>
          <cell r="B1" t="str">
            <v>SNo.</v>
          </cell>
          <cell r="C1" t="str">
            <v>Asset class</v>
          </cell>
          <cell r="D1" t="str">
            <v>Cap.date</v>
          </cell>
          <cell r="E1" t="str">
            <v>Quantity</v>
          </cell>
          <cell r="F1" t="str">
            <v>Old_serial no.</v>
          </cell>
        </row>
        <row r="2">
          <cell r="A2">
            <v>3400004910</v>
          </cell>
          <cell r="B2">
            <v>0</v>
          </cell>
          <cell r="C2">
            <v>5801</v>
          </cell>
          <cell r="D2" t="str">
            <v>31.12.1997</v>
          </cell>
          <cell r="E2">
            <v>1</v>
          </cell>
          <cell r="F2">
            <v>60980001</v>
          </cell>
        </row>
        <row r="3">
          <cell r="A3">
            <v>3400004911</v>
          </cell>
          <cell r="B3">
            <v>0</v>
          </cell>
          <cell r="C3">
            <v>5801</v>
          </cell>
          <cell r="D3" t="str">
            <v>31.12.1997</v>
          </cell>
          <cell r="E3">
            <v>2</v>
          </cell>
          <cell r="F3">
            <v>60980002</v>
          </cell>
        </row>
        <row r="4">
          <cell r="A4">
            <v>3400004913</v>
          </cell>
          <cell r="B4">
            <v>0</v>
          </cell>
          <cell r="C4">
            <v>5801</v>
          </cell>
          <cell r="D4" t="str">
            <v>31.12.1997</v>
          </cell>
          <cell r="E4">
            <v>1</v>
          </cell>
          <cell r="F4">
            <v>60980004</v>
          </cell>
        </row>
        <row r="5">
          <cell r="A5">
            <v>3400004915</v>
          </cell>
          <cell r="B5">
            <v>0</v>
          </cell>
          <cell r="C5">
            <v>6601</v>
          </cell>
          <cell r="D5" t="str">
            <v>10.01.1998</v>
          </cell>
          <cell r="E5">
            <v>1</v>
          </cell>
          <cell r="F5">
            <v>60980005</v>
          </cell>
        </row>
        <row r="6">
          <cell r="A6">
            <v>3400004915</v>
          </cell>
          <cell r="B6">
            <v>1</v>
          </cell>
          <cell r="C6">
            <v>6601</v>
          </cell>
          <cell r="D6" t="str">
            <v>10.01.1998</v>
          </cell>
          <cell r="E6">
            <v>1</v>
          </cell>
          <cell r="F6">
            <v>60980006</v>
          </cell>
        </row>
        <row r="7">
          <cell r="A7">
            <v>3400004917</v>
          </cell>
          <cell r="B7">
            <v>0</v>
          </cell>
          <cell r="C7">
            <v>6601</v>
          </cell>
          <cell r="D7" t="str">
            <v>27.03.1998</v>
          </cell>
          <cell r="E7">
            <v>1</v>
          </cell>
          <cell r="F7">
            <v>60980007</v>
          </cell>
        </row>
        <row r="8">
          <cell r="A8">
            <v>3400004918</v>
          </cell>
          <cell r="B8">
            <v>0</v>
          </cell>
          <cell r="C8">
            <v>5800</v>
          </cell>
          <cell r="D8" t="str">
            <v>27.03.1998</v>
          </cell>
          <cell r="E8">
            <v>1</v>
          </cell>
          <cell r="F8">
            <v>60980008</v>
          </cell>
        </row>
        <row r="9">
          <cell r="A9">
            <v>3400004919</v>
          </cell>
          <cell r="B9">
            <v>0</v>
          </cell>
          <cell r="C9">
            <v>5800</v>
          </cell>
          <cell r="D9" t="str">
            <v>27.03.1998</v>
          </cell>
          <cell r="E9">
            <v>1</v>
          </cell>
          <cell r="F9">
            <v>60980009</v>
          </cell>
        </row>
        <row r="10">
          <cell r="A10">
            <v>3400004920</v>
          </cell>
          <cell r="B10">
            <v>0</v>
          </cell>
          <cell r="C10">
            <v>5800</v>
          </cell>
          <cell r="D10" t="str">
            <v>27.03.1998</v>
          </cell>
          <cell r="E10">
            <v>1</v>
          </cell>
          <cell r="F10">
            <v>60980010</v>
          </cell>
        </row>
        <row r="11">
          <cell r="A11">
            <v>3400004921</v>
          </cell>
          <cell r="B11">
            <v>0</v>
          </cell>
          <cell r="C11">
            <v>6901</v>
          </cell>
          <cell r="D11" t="str">
            <v>27.03.1998</v>
          </cell>
          <cell r="E11">
            <v>45</v>
          </cell>
          <cell r="F11">
            <v>60980011</v>
          </cell>
        </row>
        <row r="12">
          <cell r="A12">
            <v>3400004922</v>
          </cell>
          <cell r="B12">
            <v>0</v>
          </cell>
          <cell r="C12">
            <v>5800</v>
          </cell>
          <cell r="D12" t="str">
            <v>27.03.1998</v>
          </cell>
          <cell r="E12">
            <v>1</v>
          </cell>
          <cell r="F12">
            <v>60980012</v>
          </cell>
        </row>
        <row r="13">
          <cell r="A13">
            <v>3400004930</v>
          </cell>
          <cell r="B13">
            <v>0</v>
          </cell>
          <cell r="C13">
            <v>5800</v>
          </cell>
          <cell r="D13" t="str">
            <v>23.01.1998</v>
          </cell>
          <cell r="E13">
            <v>1</v>
          </cell>
          <cell r="F13">
            <v>60980013</v>
          </cell>
        </row>
        <row r="14">
          <cell r="A14">
            <v>3400004931</v>
          </cell>
          <cell r="B14">
            <v>0</v>
          </cell>
          <cell r="C14">
            <v>6500</v>
          </cell>
          <cell r="D14" t="str">
            <v>09.01.1998</v>
          </cell>
          <cell r="E14">
            <v>1</v>
          </cell>
          <cell r="F14">
            <v>60980014</v>
          </cell>
        </row>
        <row r="15">
          <cell r="A15">
            <v>3400004932</v>
          </cell>
          <cell r="B15">
            <v>0</v>
          </cell>
          <cell r="C15">
            <v>6500</v>
          </cell>
          <cell r="D15" t="str">
            <v>09.01.1998</v>
          </cell>
          <cell r="E15">
            <v>1</v>
          </cell>
          <cell r="F15">
            <v>60980015</v>
          </cell>
        </row>
        <row r="16">
          <cell r="A16">
            <v>3400004933</v>
          </cell>
          <cell r="B16">
            <v>0</v>
          </cell>
          <cell r="C16">
            <v>6500</v>
          </cell>
          <cell r="D16" t="str">
            <v>09.01.1998</v>
          </cell>
          <cell r="E16">
            <v>1</v>
          </cell>
          <cell r="F16">
            <v>60980016</v>
          </cell>
        </row>
        <row r="17">
          <cell r="A17">
            <v>3400004934</v>
          </cell>
          <cell r="B17">
            <v>0</v>
          </cell>
          <cell r="C17">
            <v>6500</v>
          </cell>
          <cell r="D17" t="str">
            <v>09.01.1998</v>
          </cell>
          <cell r="E17">
            <v>1</v>
          </cell>
          <cell r="F17">
            <v>60980017</v>
          </cell>
        </row>
        <row r="18">
          <cell r="A18">
            <v>3400004935</v>
          </cell>
          <cell r="B18">
            <v>0</v>
          </cell>
          <cell r="C18">
            <v>5800</v>
          </cell>
          <cell r="D18" t="str">
            <v>20.01.1998</v>
          </cell>
          <cell r="E18">
            <v>1</v>
          </cell>
          <cell r="F18">
            <v>60980018</v>
          </cell>
        </row>
        <row r="19">
          <cell r="A19">
            <v>3400004936</v>
          </cell>
          <cell r="B19">
            <v>0</v>
          </cell>
          <cell r="C19">
            <v>5800</v>
          </cell>
          <cell r="D19" t="str">
            <v>20.01.1998</v>
          </cell>
          <cell r="E19">
            <v>1</v>
          </cell>
          <cell r="F19">
            <v>60980019</v>
          </cell>
        </row>
        <row r="20">
          <cell r="A20">
            <v>3400004937</v>
          </cell>
          <cell r="B20">
            <v>0</v>
          </cell>
          <cell r="C20">
            <v>5800</v>
          </cell>
          <cell r="D20" t="str">
            <v>20.01.1998</v>
          </cell>
          <cell r="E20">
            <v>1</v>
          </cell>
          <cell r="F20">
            <v>60980020</v>
          </cell>
        </row>
        <row r="21">
          <cell r="A21">
            <v>3400004939</v>
          </cell>
          <cell r="B21">
            <v>0</v>
          </cell>
          <cell r="C21">
            <v>5800</v>
          </cell>
          <cell r="D21" t="str">
            <v>20.01.1998</v>
          </cell>
          <cell r="E21">
            <v>40</v>
          </cell>
          <cell r="F21">
            <v>60980022</v>
          </cell>
        </row>
        <row r="22">
          <cell r="A22">
            <v>3400004940</v>
          </cell>
          <cell r="B22">
            <v>0</v>
          </cell>
          <cell r="C22">
            <v>6500</v>
          </cell>
          <cell r="D22" t="str">
            <v>03.02.1998</v>
          </cell>
          <cell r="E22">
            <v>1</v>
          </cell>
          <cell r="F22">
            <v>60980023</v>
          </cell>
        </row>
        <row r="23">
          <cell r="A23">
            <v>3400004941</v>
          </cell>
          <cell r="B23">
            <v>0</v>
          </cell>
          <cell r="C23">
            <v>6800</v>
          </cell>
          <cell r="D23" t="str">
            <v>10.02.1998</v>
          </cell>
          <cell r="E23">
            <v>1</v>
          </cell>
          <cell r="F23">
            <v>60980023</v>
          </cell>
        </row>
        <row r="24">
          <cell r="A24">
            <v>3400004942</v>
          </cell>
          <cell r="B24">
            <v>0</v>
          </cell>
          <cell r="C24">
            <v>6800</v>
          </cell>
          <cell r="D24" t="str">
            <v>10.02.1998</v>
          </cell>
          <cell r="E24">
            <v>1</v>
          </cell>
          <cell r="F24">
            <v>60980024</v>
          </cell>
        </row>
        <row r="25">
          <cell r="A25">
            <v>3400004943</v>
          </cell>
          <cell r="B25">
            <v>0</v>
          </cell>
          <cell r="C25">
            <v>6800</v>
          </cell>
          <cell r="D25" t="str">
            <v>10.02.1998</v>
          </cell>
          <cell r="E25">
            <v>1</v>
          </cell>
          <cell r="F25">
            <v>60980025</v>
          </cell>
        </row>
        <row r="26">
          <cell r="A26">
            <v>3400004944</v>
          </cell>
          <cell r="B26">
            <v>0</v>
          </cell>
          <cell r="C26">
            <v>5800</v>
          </cell>
          <cell r="D26" t="str">
            <v>18.02.1998</v>
          </cell>
          <cell r="E26">
            <v>1</v>
          </cell>
          <cell r="F26">
            <v>60980026</v>
          </cell>
        </row>
        <row r="27">
          <cell r="A27">
            <v>3400004945</v>
          </cell>
          <cell r="B27">
            <v>0</v>
          </cell>
          <cell r="C27">
            <v>5800</v>
          </cell>
          <cell r="D27" t="str">
            <v>18.02.1998</v>
          </cell>
          <cell r="E27">
            <v>1</v>
          </cell>
          <cell r="F27">
            <v>60980027</v>
          </cell>
        </row>
        <row r="28">
          <cell r="A28">
            <v>3400004946</v>
          </cell>
          <cell r="B28">
            <v>0</v>
          </cell>
          <cell r="C28">
            <v>5800</v>
          </cell>
          <cell r="D28" t="str">
            <v>18.02.1998</v>
          </cell>
          <cell r="E28">
            <v>1</v>
          </cell>
          <cell r="F28">
            <v>60980028</v>
          </cell>
        </row>
        <row r="29">
          <cell r="A29">
            <v>3400004947</v>
          </cell>
          <cell r="B29">
            <v>0</v>
          </cell>
          <cell r="C29">
            <v>5800</v>
          </cell>
          <cell r="D29" t="str">
            <v>18.02.1998</v>
          </cell>
          <cell r="E29">
            <v>1</v>
          </cell>
          <cell r="F29">
            <v>60980029</v>
          </cell>
        </row>
        <row r="30">
          <cell r="A30">
            <v>3400004948</v>
          </cell>
          <cell r="B30">
            <v>0</v>
          </cell>
          <cell r="C30">
            <v>5800</v>
          </cell>
          <cell r="D30" t="str">
            <v>07.02.1998</v>
          </cell>
          <cell r="E30">
            <v>1</v>
          </cell>
          <cell r="F30">
            <v>60980030</v>
          </cell>
        </row>
        <row r="31">
          <cell r="A31">
            <v>3400004949</v>
          </cell>
          <cell r="B31">
            <v>0</v>
          </cell>
          <cell r="C31">
            <v>5800</v>
          </cell>
          <cell r="D31" t="str">
            <v>07.02.1998</v>
          </cell>
          <cell r="E31">
            <v>1</v>
          </cell>
          <cell r="F31">
            <v>60980031</v>
          </cell>
        </row>
        <row r="32">
          <cell r="A32">
            <v>3400004950</v>
          </cell>
          <cell r="B32">
            <v>0</v>
          </cell>
          <cell r="C32">
            <v>5800</v>
          </cell>
          <cell r="D32" t="str">
            <v>07.02.1998</v>
          </cell>
          <cell r="E32">
            <v>1</v>
          </cell>
          <cell r="F32">
            <v>60980032</v>
          </cell>
        </row>
        <row r="33">
          <cell r="A33">
            <v>3400004951</v>
          </cell>
          <cell r="B33">
            <v>0</v>
          </cell>
          <cell r="C33">
            <v>5800</v>
          </cell>
          <cell r="D33" t="str">
            <v>07.02.1998</v>
          </cell>
          <cell r="E33">
            <v>1</v>
          </cell>
          <cell r="F33">
            <v>60980033</v>
          </cell>
        </row>
        <row r="34">
          <cell r="A34">
            <v>3400004952</v>
          </cell>
          <cell r="B34">
            <v>0</v>
          </cell>
          <cell r="C34">
            <v>5800</v>
          </cell>
          <cell r="D34" t="str">
            <v>03.03.1998</v>
          </cell>
          <cell r="E34">
            <v>1</v>
          </cell>
          <cell r="F34">
            <v>60980034</v>
          </cell>
        </row>
        <row r="35">
          <cell r="A35">
            <v>3400004953</v>
          </cell>
          <cell r="B35">
            <v>0</v>
          </cell>
          <cell r="C35">
            <v>6901</v>
          </cell>
          <cell r="D35" t="str">
            <v>03.03.1998</v>
          </cell>
          <cell r="E35">
            <v>25</v>
          </cell>
          <cell r="F35">
            <v>60980035</v>
          </cell>
        </row>
        <row r="36">
          <cell r="A36">
            <v>3400004954</v>
          </cell>
          <cell r="B36">
            <v>0</v>
          </cell>
          <cell r="C36">
            <v>5800</v>
          </cell>
          <cell r="D36" t="str">
            <v>25.03.1998</v>
          </cell>
          <cell r="E36">
            <v>1</v>
          </cell>
          <cell r="F36">
            <v>60980036</v>
          </cell>
        </row>
        <row r="37">
          <cell r="A37">
            <v>3400004956</v>
          </cell>
          <cell r="B37">
            <v>0</v>
          </cell>
          <cell r="C37">
            <v>5800</v>
          </cell>
          <cell r="D37" t="str">
            <v>19.03.1998</v>
          </cell>
          <cell r="E37">
            <v>1</v>
          </cell>
          <cell r="F37">
            <v>60980038</v>
          </cell>
        </row>
        <row r="38">
          <cell r="A38">
            <v>3400004938</v>
          </cell>
          <cell r="B38">
            <v>0</v>
          </cell>
          <cell r="C38">
            <v>5800</v>
          </cell>
          <cell r="D38" t="str">
            <v>20.01.1998</v>
          </cell>
          <cell r="E38">
            <v>1</v>
          </cell>
          <cell r="F38">
            <v>60980038</v>
          </cell>
        </row>
        <row r="39">
          <cell r="A39">
            <v>3400004957</v>
          </cell>
          <cell r="B39">
            <v>0</v>
          </cell>
          <cell r="C39">
            <v>5800</v>
          </cell>
          <cell r="D39" t="str">
            <v>19.03.1998</v>
          </cell>
          <cell r="E39">
            <v>1</v>
          </cell>
          <cell r="F39">
            <v>60980039</v>
          </cell>
        </row>
        <row r="40">
          <cell r="A40">
            <v>3400005126</v>
          </cell>
          <cell r="B40">
            <v>0</v>
          </cell>
          <cell r="C40">
            <v>6220</v>
          </cell>
          <cell r="D40" t="str">
            <v>11.08.1998</v>
          </cell>
          <cell r="E40">
            <v>1</v>
          </cell>
          <cell r="F40">
            <v>61007200</v>
          </cell>
        </row>
        <row r="41">
          <cell r="A41">
            <v>3400002473</v>
          </cell>
          <cell r="B41">
            <v>0</v>
          </cell>
          <cell r="C41">
            <v>6103</v>
          </cell>
          <cell r="D41" t="str">
            <v>01.04.1995</v>
          </cell>
          <cell r="E41">
            <v>1</v>
          </cell>
          <cell r="F41">
            <v>6195000019</v>
          </cell>
        </row>
        <row r="42">
          <cell r="A42">
            <v>3400002474</v>
          </cell>
          <cell r="B42">
            <v>0</v>
          </cell>
          <cell r="C42">
            <v>6801</v>
          </cell>
          <cell r="D42" t="str">
            <v>01.10.1996</v>
          </cell>
          <cell r="E42">
            <v>1</v>
          </cell>
          <cell r="F42">
            <v>6195000035</v>
          </cell>
        </row>
        <row r="43">
          <cell r="A43">
            <v>3400002475</v>
          </cell>
          <cell r="B43">
            <v>0</v>
          </cell>
          <cell r="C43">
            <v>6901</v>
          </cell>
          <cell r="D43" t="str">
            <v>01.04.1995</v>
          </cell>
          <cell r="E43">
            <v>1</v>
          </cell>
          <cell r="F43">
            <v>6195000043</v>
          </cell>
        </row>
        <row r="44">
          <cell r="A44">
            <v>3400002476</v>
          </cell>
          <cell r="B44">
            <v>0</v>
          </cell>
          <cell r="C44">
            <v>6901</v>
          </cell>
          <cell r="D44" t="str">
            <v>01.04.1995</v>
          </cell>
          <cell r="E44">
            <v>2</v>
          </cell>
          <cell r="F44">
            <v>6195000051</v>
          </cell>
        </row>
        <row r="45">
          <cell r="A45">
            <v>3400002477</v>
          </cell>
          <cell r="B45">
            <v>0</v>
          </cell>
          <cell r="C45">
            <v>6901</v>
          </cell>
          <cell r="D45" t="str">
            <v>01.04.1995</v>
          </cell>
          <cell r="E45">
            <v>36</v>
          </cell>
          <cell r="F45">
            <v>6195000072</v>
          </cell>
        </row>
        <row r="46">
          <cell r="A46">
            <v>3400002478</v>
          </cell>
          <cell r="B46">
            <v>0</v>
          </cell>
          <cell r="C46">
            <v>6801</v>
          </cell>
          <cell r="D46" t="str">
            <v>01.10.1996</v>
          </cell>
          <cell r="E46">
            <v>1</v>
          </cell>
          <cell r="F46">
            <v>6195000084</v>
          </cell>
        </row>
        <row r="47">
          <cell r="A47">
            <v>3400002479</v>
          </cell>
          <cell r="B47">
            <v>0</v>
          </cell>
          <cell r="C47">
            <v>6801</v>
          </cell>
          <cell r="D47" t="str">
            <v>01.10.1996</v>
          </cell>
          <cell r="E47">
            <v>1</v>
          </cell>
          <cell r="F47">
            <v>6195000096</v>
          </cell>
        </row>
        <row r="48">
          <cell r="A48">
            <v>3400002480</v>
          </cell>
          <cell r="B48">
            <v>0</v>
          </cell>
          <cell r="C48">
            <v>6901</v>
          </cell>
          <cell r="D48" t="str">
            <v>01.04.1995</v>
          </cell>
          <cell r="E48">
            <v>1</v>
          </cell>
          <cell r="F48">
            <v>6195000108</v>
          </cell>
        </row>
        <row r="49">
          <cell r="A49">
            <v>3400002481</v>
          </cell>
          <cell r="B49">
            <v>0</v>
          </cell>
          <cell r="C49">
            <v>6901</v>
          </cell>
          <cell r="D49" t="str">
            <v>01.04.1995</v>
          </cell>
          <cell r="E49">
            <v>14</v>
          </cell>
          <cell r="F49">
            <v>6195000116</v>
          </cell>
        </row>
        <row r="50">
          <cell r="A50">
            <v>3400002482</v>
          </cell>
          <cell r="B50">
            <v>0</v>
          </cell>
          <cell r="C50">
            <v>6801</v>
          </cell>
          <cell r="D50" t="str">
            <v>01.10.1996</v>
          </cell>
          <cell r="E50">
            <v>0</v>
          </cell>
          <cell r="F50">
            <v>6195000124</v>
          </cell>
        </row>
        <row r="51">
          <cell r="A51">
            <v>3400002483</v>
          </cell>
          <cell r="B51">
            <v>0</v>
          </cell>
          <cell r="C51">
            <v>6801</v>
          </cell>
          <cell r="D51" t="str">
            <v>01.10.1996</v>
          </cell>
          <cell r="E51">
            <v>1</v>
          </cell>
          <cell r="F51">
            <v>6195000132</v>
          </cell>
        </row>
        <row r="52">
          <cell r="A52">
            <v>3400002484</v>
          </cell>
          <cell r="B52">
            <v>0</v>
          </cell>
          <cell r="C52">
            <v>6801</v>
          </cell>
          <cell r="D52" t="str">
            <v>01.10.1996</v>
          </cell>
          <cell r="E52">
            <v>1</v>
          </cell>
          <cell r="F52">
            <v>6195000149</v>
          </cell>
        </row>
        <row r="53">
          <cell r="A53">
            <v>3400002485</v>
          </cell>
          <cell r="B53">
            <v>0</v>
          </cell>
          <cell r="C53">
            <v>6901</v>
          </cell>
          <cell r="D53" t="str">
            <v>01.04.1995</v>
          </cell>
          <cell r="E53">
            <v>1</v>
          </cell>
          <cell r="F53">
            <v>6195000151</v>
          </cell>
        </row>
        <row r="54">
          <cell r="A54">
            <v>3400002486</v>
          </cell>
          <cell r="B54">
            <v>0</v>
          </cell>
          <cell r="C54">
            <v>6901</v>
          </cell>
          <cell r="D54" t="str">
            <v>01.04.1995</v>
          </cell>
          <cell r="E54">
            <v>1</v>
          </cell>
          <cell r="F54">
            <v>6195000163</v>
          </cell>
        </row>
        <row r="55">
          <cell r="A55">
            <v>3400002487</v>
          </cell>
          <cell r="B55">
            <v>0</v>
          </cell>
          <cell r="C55">
            <v>6801</v>
          </cell>
          <cell r="D55" t="str">
            <v>01.10.1996</v>
          </cell>
          <cell r="E55">
            <v>1</v>
          </cell>
          <cell r="F55">
            <v>6195000175</v>
          </cell>
        </row>
        <row r="56">
          <cell r="A56">
            <v>3400002488</v>
          </cell>
          <cell r="B56">
            <v>0</v>
          </cell>
          <cell r="C56">
            <v>6801</v>
          </cell>
          <cell r="D56" t="str">
            <v>01.10.1996</v>
          </cell>
          <cell r="E56">
            <v>1</v>
          </cell>
          <cell r="F56">
            <v>6195000187</v>
          </cell>
        </row>
        <row r="57">
          <cell r="A57">
            <v>3400002489</v>
          </cell>
          <cell r="B57">
            <v>0</v>
          </cell>
          <cell r="C57">
            <v>6801</v>
          </cell>
          <cell r="D57" t="str">
            <v>01.10.1996</v>
          </cell>
          <cell r="E57">
            <v>1</v>
          </cell>
          <cell r="F57">
            <v>6195000199</v>
          </cell>
        </row>
        <row r="58">
          <cell r="A58">
            <v>3400002490</v>
          </cell>
          <cell r="B58">
            <v>0</v>
          </cell>
          <cell r="C58">
            <v>6801</v>
          </cell>
          <cell r="D58" t="str">
            <v>01.10.1996</v>
          </cell>
          <cell r="E58">
            <v>1</v>
          </cell>
          <cell r="F58">
            <v>6195000213</v>
          </cell>
        </row>
        <row r="59">
          <cell r="A59">
            <v>3400002491</v>
          </cell>
          <cell r="B59">
            <v>0</v>
          </cell>
          <cell r="C59">
            <v>6901</v>
          </cell>
          <cell r="D59" t="str">
            <v>01.04.1995</v>
          </cell>
          <cell r="E59">
            <v>1</v>
          </cell>
          <cell r="F59">
            <v>6195000221</v>
          </cell>
        </row>
        <row r="60">
          <cell r="A60">
            <v>3400002492</v>
          </cell>
          <cell r="B60">
            <v>0</v>
          </cell>
          <cell r="C60">
            <v>6901</v>
          </cell>
          <cell r="D60" t="str">
            <v>01.04.1995</v>
          </cell>
          <cell r="E60">
            <v>58</v>
          </cell>
          <cell r="F60">
            <v>6195000230</v>
          </cell>
        </row>
        <row r="61">
          <cell r="A61">
            <v>3400002493</v>
          </cell>
          <cell r="B61">
            <v>0</v>
          </cell>
          <cell r="C61">
            <v>6901</v>
          </cell>
          <cell r="D61" t="str">
            <v>01.04.1995</v>
          </cell>
          <cell r="E61">
            <v>25</v>
          </cell>
          <cell r="F61">
            <v>6195000266</v>
          </cell>
        </row>
        <row r="62">
          <cell r="A62">
            <v>3400002494</v>
          </cell>
          <cell r="B62">
            <v>0</v>
          </cell>
          <cell r="C62">
            <v>6901</v>
          </cell>
          <cell r="D62" t="str">
            <v>01.04.1995</v>
          </cell>
          <cell r="E62">
            <v>1</v>
          </cell>
          <cell r="F62">
            <v>6195000278</v>
          </cell>
        </row>
        <row r="63">
          <cell r="A63">
            <v>3400002495</v>
          </cell>
          <cell r="B63">
            <v>0</v>
          </cell>
          <cell r="C63">
            <v>6801</v>
          </cell>
          <cell r="D63" t="str">
            <v>01.10.1996</v>
          </cell>
          <cell r="E63">
            <v>1</v>
          </cell>
          <cell r="F63">
            <v>6195000289</v>
          </cell>
        </row>
        <row r="64">
          <cell r="A64">
            <v>3400002496</v>
          </cell>
          <cell r="B64">
            <v>0</v>
          </cell>
          <cell r="C64">
            <v>6901</v>
          </cell>
          <cell r="D64" t="str">
            <v>01.04.1995</v>
          </cell>
          <cell r="E64">
            <v>36</v>
          </cell>
          <cell r="F64">
            <v>6195000302</v>
          </cell>
        </row>
        <row r="65">
          <cell r="A65">
            <v>3400002497</v>
          </cell>
          <cell r="B65">
            <v>0</v>
          </cell>
          <cell r="C65">
            <v>6801</v>
          </cell>
          <cell r="D65" t="str">
            <v>01.10.1996</v>
          </cell>
          <cell r="E65">
            <v>0</v>
          </cell>
          <cell r="F65">
            <v>6195000319</v>
          </cell>
        </row>
        <row r="66">
          <cell r="A66">
            <v>3400002498</v>
          </cell>
          <cell r="B66">
            <v>0</v>
          </cell>
          <cell r="C66">
            <v>6901</v>
          </cell>
          <cell r="D66" t="str">
            <v>01.04.1995</v>
          </cell>
          <cell r="E66">
            <v>1</v>
          </cell>
          <cell r="F66">
            <v>6195000321</v>
          </cell>
        </row>
        <row r="67">
          <cell r="A67">
            <v>3400002499</v>
          </cell>
          <cell r="B67">
            <v>0</v>
          </cell>
          <cell r="C67">
            <v>6801</v>
          </cell>
          <cell r="D67" t="str">
            <v>01.10.1996</v>
          </cell>
          <cell r="E67">
            <v>1</v>
          </cell>
          <cell r="F67">
            <v>6195000357</v>
          </cell>
        </row>
        <row r="68">
          <cell r="A68">
            <v>3400002500</v>
          </cell>
          <cell r="B68">
            <v>0</v>
          </cell>
          <cell r="C68">
            <v>6801</v>
          </cell>
          <cell r="D68" t="str">
            <v>01.10.1996</v>
          </cell>
          <cell r="E68">
            <v>1</v>
          </cell>
          <cell r="F68">
            <v>6195000369</v>
          </cell>
        </row>
        <row r="69">
          <cell r="A69">
            <v>3400002501</v>
          </cell>
          <cell r="B69">
            <v>0</v>
          </cell>
          <cell r="C69">
            <v>6901</v>
          </cell>
          <cell r="D69" t="str">
            <v>01.04.1995</v>
          </cell>
          <cell r="E69">
            <v>1</v>
          </cell>
          <cell r="F69">
            <v>6195000370</v>
          </cell>
        </row>
        <row r="70">
          <cell r="A70">
            <v>3400002502</v>
          </cell>
          <cell r="B70">
            <v>0</v>
          </cell>
          <cell r="C70">
            <v>6801</v>
          </cell>
          <cell r="D70" t="str">
            <v>01.10.1996</v>
          </cell>
          <cell r="E70">
            <v>1</v>
          </cell>
          <cell r="F70">
            <v>6195000382</v>
          </cell>
        </row>
        <row r="71">
          <cell r="A71">
            <v>3400002503</v>
          </cell>
          <cell r="B71">
            <v>0</v>
          </cell>
          <cell r="C71">
            <v>6901</v>
          </cell>
          <cell r="D71" t="str">
            <v>01.04.1995</v>
          </cell>
          <cell r="E71">
            <v>0</v>
          </cell>
          <cell r="F71">
            <v>6195000394</v>
          </cell>
        </row>
        <row r="72">
          <cell r="A72">
            <v>3400002504</v>
          </cell>
          <cell r="B72">
            <v>0</v>
          </cell>
          <cell r="C72">
            <v>6901</v>
          </cell>
          <cell r="D72" t="str">
            <v>01.04.1995</v>
          </cell>
          <cell r="E72">
            <v>1</v>
          </cell>
          <cell r="F72">
            <v>6195000400</v>
          </cell>
        </row>
        <row r="73">
          <cell r="A73">
            <v>3400002505</v>
          </cell>
          <cell r="B73">
            <v>0</v>
          </cell>
          <cell r="C73">
            <v>6901</v>
          </cell>
          <cell r="D73" t="str">
            <v>01.04.1995</v>
          </cell>
          <cell r="E73">
            <v>3</v>
          </cell>
          <cell r="F73">
            <v>6195000412</v>
          </cell>
        </row>
        <row r="74">
          <cell r="A74">
            <v>3400002506</v>
          </cell>
          <cell r="B74">
            <v>0</v>
          </cell>
          <cell r="C74">
            <v>6901</v>
          </cell>
          <cell r="D74" t="str">
            <v>01.04.1995</v>
          </cell>
          <cell r="E74">
            <v>38</v>
          </cell>
          <cell r="F74">
            <v>6195000424</v>
          </cell>
        </row>
        <row r="75">
          <cell r="A75">
            <v>3400002507</v>
          </cell>
          <cell r="B75">
            <v>0</v>
          </cell>
          <cell r="C75">
            <v>6801</v>
          </cell>
          <cell r="D75" t="str">
            <v>01.10.1996</v>
          </cell>
          <cell r="E75">
            <v>1</v>
          </cell>
          <cell r="F75">
            <v>6195000436</v>
          </cell>
        </row>
        <row r="76">
          <cell r="A76">
            <v>3400002508</v>
          </cell>
          <cell r="B76">
            <v>0</v>
          </cell>
          <cell r="C76">
            <v>6901</v>
          </cell>
          <cell r="D76" t="str">
            <v>01.04.1995</v>
          </cell>
          <cell r="E76">
            <v>11</v>
          </cell>
          <cell r="F76">
            <v>6195000448</v>
          </cell>
        </row>
        <row r="77">
          <cell r="A77">
            <v>3400002509</v>
          </cell>
          <cell r="B77">
            <v>0</v>
          </cell>
          <cell r="C77">
            <v>6901</v>
          </cell>
          <cell r="D77" t="str">
            <v>01.04.1995</v>
          </cell>
          <cell r="E77">
            <v>16</v>
          </cell>
          <cell r="F77">
            <v>6195000459</v>
          </cell>
        </row>
        <row r="78">
          <cell r="A78">
            <v>3400002510</v>
          </cell>
          <cell r="B78">
            <v>0</v>
          </cell>
          <cell r="C78">
            <v>6901</v>
          </cell>
          <cell r="D78" t="str">
            <v>01.04.1995</v>
          </cell>
          <cell r="E78">
            <v>5</v>
          </cell>
          <cell r="F78">
            <v>6195000461</v>
          </cell>
        </row>
        <row r="79">
          <cell r="A79">
            <v>3400002511</v>
          </cell>
          <cell r="B79">
            <v>0</v>
          </cell>
          <cell r="C79">
            <v>6901</v>
          </cell>
          <cell r="D79" t="str">
            <v>01.04.1995</v>
          </cell>
          <cell r="E79">
            <v>1</v>
          </cell>
          <cell r="F79">
            <v>6195000473</v>
          </cell>
        </row>
        <row r="80">
          <cell r="A80">
            <v>3400002512</v>
          </cell>
          <cell r="B80">
            <v>0</v>
          </cell>
          <cell r="C80">
            <v>6901</v>
          </cell>
          <cell r="D80" t="str">
            <v>01.04.1995</v>
          </cell>
          <cell r="E80">
            <v>20</v>
          </cell>
          <cell r="F80">
            <v>6195000485</v>
          </cell>
        </row>
        <row r="81">
          <cell r="A81">
            <v>3400002513</v>
          </cell>
          <cell r="B81">
            <v>0</v>
          </cell>
          <cell r="C81">
            <v>6801</v>
          </cell>
          <cell r="D81" t="str">
            <v>01.10.1996</v>
          </cell>
          <cell r="E81">
            <v>1</v>
          </cell>
          <cell r="F81">
            <v>6195000497</v>
          </cell>
        </row>
        <row r="82">
          <cell r="A82">
            <v>3400002514</v>
          </cell>
          <cell r="B82">
            <v>0</v>
          </cell>
          <cell r="C82">
            <v>6801</v>
          </cell>
          <cell r="D82" t="str">
            <v>01.10.1996</v>
          </cell>
          <cell r="E82">
            <v>1</v>
          </cell>
          <cell r="F82">
            <v>6195000503</v>
          </cell>
        </row>
        <row r="83">
          <cell r="A83">
            <v>3400002515</v>
          </cell>
          <cell r="B83">
            <v>0</v>
          </cell>
          <cell r="C83">
            <v>6901</v>
          </cell>
          <cell r="D83" t="str">
            <v>01.04.1995</v>
          </cell>
          <cell r="E83">
            <v>6</v>
          </cell>
          <cell r="F83">
            <v>6195000515</v>
          </cell>
        </row>
        <row r="84">
          <cell r="A84">
            <v>3400002516</v>
          </cell>
          <cell r="B84">
            <v>0</v>
          </cell>
          <cell r="C84">
            <v>6901</v>
          </cell>
          <cell r="D84" t="str">
            <v>01.04.1995</v>
          </cell>
          <cell r="E84">
            <v>2</v>
          </cell>
          <cell r="F84">
            <v>6195000527</v>
          </cell>
        </row>
        <row r="85">
          <cell r="A85">
            <v>3400002517</v>
          </cell>
          <cell r="B85">
            <v>0</v>
          </cell>
          <cell r="C85">
            <v>6801</v>
          </cell>
          <cell r="D85" t="str">
            <v>01.10.1996</v>
          </cell>
          <cell r="E85">
            <v>1</v>
          </cell>
          <cell r="F85">
            <v>6195000539</v>
          </cell>
        </row>
        <row r="86">
          <cell r="A86">
            <v>3400002518</v>
          </cell>
          <cell r="B86">
            <v>0</v>
          </cell>
          <cell r="C86">
            <v>6901</v>
          </cell>
          <cell r="D86" t="str">
            <v>01.04.1995</v>
          </cell>
          <cell r="E86">
            <v>2</v>
          </cell>
          <cell r="F86">
            <v>6195000540</v>
          </cell>
        </row>
        <row r="87">
          <cell r="A87">
            <v>3400002519</v>
          </cell>
          <cell r="B87">
            <v>0</v>
          </cell>
          <cell r="C87">
            <v>6901</v>
          </cell>
          <cell r="D87" t="str">
            <v>01.04.1995</v>
          </cell>
          <cell r="E87">
            <v>2</v>
          </cell>
          <cell r="F87">
            <v>6195000552</v>
          </cell>
        </row>
        <row r="88">
          <cell r="A88">
            <v>3400002520</v>
          </cell>
          <cell r="B88">
            <v>0</v>
          </cell>
          <cell r="C88">
            <v>6901</v>
          </cell>
          <cell r="D88" t="str">
            <v>01.04.1995</v>
          </cell>
          <cell r="E88">
            <v>1</v>
          </cell>
          <cell r="F88">
            <v>6195000564</v>
          </cell>
        </row>
        <row r="89">
          <cell r="A89">
            <v>3400002521</v>
          </cell>
          <cell r="B89">
            <v>0</v>
          </cell>
          <cell r="C89">
            <v>6901</v>
          </cell>
          <cell r="D89" t="str">
            <v>01.04.1995</v>
          </cell>
          <cell r="E89">
            <v>1</v>
          </cell>
          <cell r="F89">
            <v>6195000576</v>
          </cell>
        </row>
        <row r="90">
          <cell r="A90">
            <v>3400002522</v>
          </cell>
          <cell r="B90">
            <v>0</v>
          </cell>
          <cell r="C90">
            <v>6801</v>
          </cell>
          <cell r="D90" t="str">
            <v>01.10.1996</v>
          </cell>
          <cell r="E90">
            <v>1</v>
          </cell>
          <cell r="F90">
            <v>6195000588</v>
          </cell>
        </row>
        <row r="91">
          <cell r="A91">
            <v>3400002523</v>
          </cell>
          <cell r="B91">
            <v>0</v>
          </cell>
          <cell r="C91">
            <v>6901</v>
          </cell>
          <cell r="D91" t="str">
            <v>01.04.1995</v>
          </cell>
          <cell r="E91">
            <v>1</v>
          </cell>
          <cell r="F91">
            <v>6195000599</v>
          </cell>
        </row>
        <row r="92">
          <cell r="A92">
            <v>3400002524</v>
          </cell>
          <cell r="B92">
            <v>0</v>
          </cell>
          <cell r="C92">
            <v>6801</v>
          </cell>
          <cell r="D92" t="str">
            <v>01.10.1996</v>
          </cell>
          <cell r="E92">
            <v>0</v>
          </cell>
          <cell r="F92">
            <v>6195000606</v>
          </cell>
        </row>
        <row r="93">
          <cell r="A93">
            <v>3400002525</v>
          </cell>
          <cell r="B93">
            <v>0</v>
          </cell>
          <cell r="C93">
            <v>6901</v>
          </cell>
          <cell r="D93" t="str">
            <v>01.04.1995</v>
          </cell>
          <cell r="E93">
            <v>1</v>
          </cell>
          <cell r="F93">
            <v>6195000618</v>
          </cell>
        </row>
        <row r="94">
          <cell r="A94">
            <v>3400002526</v>
          </cell>
          <cell r="B94">
            <v>0</v>
          </cell>
          <cell r="C94">
            <v>6801</v>
          </cell>
          <cell r="D94" t="str">
            <v>01.10.1996</v>
          </cell>
          <cell r="E94">
            <v>1</v>
          </cell>
          <cell r="F94">
            <v>6195000629</v>
          </cell>
        </row>
        <row r="95">
          <cell r="A95">
            <v>3400002527</v>
          </cell>
          <cell r="B95">
            <v>0</v>
          </cell>
          <cell r="C95">
            <v>6801</v>
          </cell>
          <cell r="D95" t="str">
            <v>01.10.1996</v>
          </cell>
          <cell r="E95">
            <v>1</v>
          </cell>
          <cell r="F95">
            <v>6195000631</v>
          </cell>
        </row>
        <row r="96">
          <cell r="A96">
            <v>3400002528</v>
          </cell>
          <cell r="B96">
            <v>0</v>
          </cell>
          <cell r="C96">
            <v>6801</v>
          </cell>
          <cell r="D96" t="str">
            <v>01.10.1996</v>
          </cell>
          <cell r="E96">
            <v>1</v>
          </cell>
          <cell r="F96">
            <v>6195000643</v>
          </cell>
        </row>
        <row r="97">
          <cell r="A97">
            <v>3400002529</v>
          </cell>
          <cell r="B97">
            <v>0</v>
          </cell>
          <cell r="C97">
            <v>6901</v>
          </cell>
          <cell r="D97" t="str">
            <v>01.04.1995</v>
          </cell>
          <cell r="E97">
            <v>1</v>
          </cell>
          <cell r="F97">
            <v>6195000655</v>
          </cell>
        </row>
        <row r="98">
          <cell r="A98">
            <v>3400002530</v>
          </cell>
          <cell r="B98">
            <v>0</v>
          </cell>
          <cell r="C98">
            <v>6901</v>
          </cell>
          <cell r="D98" t="str">
            <v>01.04.1995</v>
          </cell>
          <cell r="E98">
            <v>1</v>
          </cell>
          <cell r="F98">
            <v>6195000667</v>
          </cell>
        </row>
        <row r="99">
          <cell r="A99">
            <v>3400002531</v>
          </cell>
          <cell r="B99">
            <v>0</v>
          </cell>
          <cell r="C99">
            <v>6901</v>
          </cell>
          <cell r="D99" t="str">
            <v>01.04.1995</v>
          </cell>
          <cell r="E99">
            <v>2</v>
          </cell>
          <cell r="F99">
            <v>6195000679</v>
          </cell>
        </row>
        <row r="100">
          <cell r="A100">
            <v>3400002532</v>
          </cell>
          <cell r="B100">
            <v>0</v>
          </cell>
          <cell r="C100">
            <v>6901</v>
          </cell>
          <cell r="D100" t="str">
            <v>01.04.1995</v>
          </cell>
          <cell r="E100">
            <v>1</v>
          </cell>
          <cell r="F100">
            <v>6195000680</v>
          </cell>
        </row>
        <row r="101">
          <cell r="A101">
            <v>3400002533</v>
          </cell>
          <cell r="B101">
            <v>0</v>
          </cell>
          <cell r="C101">
            <v>6901</v>
          </cell>
          <cell r="D101" t="str">
            <v>01.04.1995</v>
          </cell>
          <cell r="E101">
            <v>2</v>
          </cell>
          <cell r="F101">
            <v>6195000692</v>
          </cell>
        </row>
        <row r="102">
          <cell r="A102">
            <v>3400002534</v>
          </cell>
          <cell r="B102">
            <v>0</v>
          </cell>
          <cell r="C102">
            <v>6901</v>
          </cell>
          <cell r="D102" t="str">
            <v>01.04.1995</v>
          </cell>
          <cell r="E102">
            <v>37</v>
          </cell>
          <cell r="F102">
            <v>6195000709</v>
          </cell>
        </row>
        <row r="103">
          <cell r="A103">
            <v>3400002535</v>
          </cell>
          <cell r="B103">
            <v>0</v>
          </cell>
          <cell r="C103">
            <v>6901</v>
          </cell>
          <cell r="D103" t="str">
            <v>01.04.1995</v>
          </cell>
          <cell r="E103">
            <v>1</v>
          </cell>
          <cell r="F103">
            <v>6195000710</v>
          </cell>
        </row>
        <row r="104">
          <cell r="A104">
            <v>3400002536</v>
          </cell>
          <cell r="B104">
            <v>0</v>
          </cell>
          <cell r="C104">
            <v>6901</v>
          </cell>
          <cell r="D104" t="str">
            <v>01.04.1995</v>
          </cell>
          <cell r="E104">
            <v>1</v>
          </cell>
          <cell r="F104">
            <v>6195000722</v>
          </cell>
        </row>
        <row r="105">
          <cell r="A105">
            <v>3400002537</v>
          </cell>
          <cell r="B105">
            <v>0</v>
          </cell>
          <cell r="C105">
            <v>6901</v>
          </cell>
          <cell r="D105" t="str">
            <v>01.04.1995</v>
          </cell>
          <cell r="E105">
            <v>9</v>
          </cell>
          <cell r="F105">
            <v>6195000734</v>
          </cell>
        </row>
        <row r="106">
          <cell r="A106">
            <v>3400002538</v>
          </cell>
          <cell r="B106">
            <v>0</v>
          </cell>
          <cell r="C106">
            <v>6901</v>
          </cell>
          <cell r="D106" t="str">
            <v>01.04.1995</v>
          </cell>
          <cell r="E106">
            <v>2</v>
          </cell>
          <cell r="F106">
            <v>6195000746</v>
          </cell>
        </row>
        <row r="107">
          <cell r="A107">
            <v>3400002539</v>
          </cell>
          <cell r="B107">
            <v>0</v>
          </cell>
          <cell r="C107">
            <v>6901</v>
          </cell>
          <cell r="D107" t="str">
            <v>01.04.1995</v>
          </cell>
          <cell r="E107">
            <v>29</v>
          </cell>
          <cell r="F107">
            <v>6195000758</v>
          </cell>
        </row>
        <row r="108">
          <cell r="A108">
            <v>3400002540</v>
          </cell>
          <cell r="B108">
            <v>0</v>
          </cell>
          <cell r="C108">
            <v>6801</v>
          </cell>
          <cell r="D108" t="str">
            <v>01.10.1996</v>
          </cell>
          <cell r="E108">
            <v>0</v>
          </cell>
          <cell r="F108">
            <v>6195000769</v>
          </cell>
        </row>
        <row r="109">
          <cell r="A109">
            <v>3400002541</v>
          </cell>
          <cell r="B109">
            <v>0</v>
          </cell>
          <cell r="C109">
            <v>6801</v>
          </cell>
          <cell r="D109" t="str">
            <v>01.10.1996</v>
          </cell>
          <cell r="E109">
            <v>1</v>
          </cell>
          <cell r="F109">
            <v>6195000771</v>
          </cell>
        </row>
        <row r="110">
          <cell r="A110">
            <v>3400002542</v>
          </cell>
          <cell r="B110">
            <v>0</v>
          </cell>
          <cell r="C110">
            <v>6801</v>
          </cell>
          <cell r="D110" t="str">
            <v>01.10.1996</v>
          </cell>
          <cell r="E110">
            <v>0</v>
          </cell>
          <cell r="F110">
            <v>6195000783</v>
          </cell>
        </row>
        <row r="111">
          <cell r="A111">
            <v>3400002543</v>
          </cell>
          <cell r="B111">
            <v>0</v>
          </cell>
          <cell r="C111">
            <v>6801</v>
          </cell>
          <cell r="D111" t="str">
            <v>01.10.1996</v>
          </cell>
          <cell r="E111">
            <v>0</v>
          </cell>
          <cell r="F111">
            <v>6195000795</v>
          </cell>
        </row>
        <row r="112">
          <cell r="A112">
            <v>3400002544</v>
          </cell>
          <cell r="B112">
            <v>0</v>
          </cell>
          <cell r="C112">
            <v>6801</v>
          </cell>
          <cell r="D112" t="str">
            <v>01.10.1996</v>
          </cell>
          <cell r="E112">
            <v>0</v>
          </cell>
          <cell r="F112">
            <v>6195000801</v>
          </cell>
        </row>
        <row r="113">
          <cell r="A113">
            <v>3400002545</v>
          </cell>
          <cell r="B113">
            <v>0</v>
          </cell>
          <cell r="C113">
            <v>6801</v>
          </cell>
          <cell r="D113" t="str">
            <v>01.10.1996</v>
          </cell>
          <cell r="E113">
            <v>0</v>
          </cell>
          <cell r="F113">
            <v>6195000813</v>
          </cell>
        </row>
        <row r="114">
          <cell r="A114">
            <v>3400002546</v>
          </cell>
          <cell r="B114">
            <v>0</v>
          </cell>
          <cell r="C114">
            <v>6801</v>
          </cell>
          <cell r="D114" t="str">
            <v>01.10.1996</v>
          </cell>
          <cell r="E114">
            <v>0</v>
          </cell>
          <cell r="F114">
            <v>6195000825</v>
          </cell>
        </row>
        <row r="115">
          <cell r="A115">
            <v>3400002547</v>
          </cell>
          <cell r="B115">
            <v>0</v>
          </cell>
          <cell r="C115">
            <v>6801</v>
          </cell>
          <cell r="D115" t="str">
            <v>01.10.1996</v>
          </cell>
          <cell r="E115">
            <v>1</v>
          </cell>
          <cell r="F115">
            <v>6195000837</v>
          </cell>
        </row>
        <row r="116">
          <cell r="A116">
            <v>3400002548</v>
          </cell>
          <cell r="B116">
            <v>0</v>
          </cell>
          <cell r="C116">
            <v>6801</v>
          </cell>
          <cell r="D116" t="str">
            <v>01.10.1996</v>
          </cell>
          <cell r="E116">
            <v>1</v>
          </cell>
          <cell r="F116">
            <v>6195000849</v>
          </cell>
        </row>
        <row r="117">
          <cell r="A117">
            <v>3400002549</v>
          </cell>
          <cell r="B117">
            <v>0</v>
          </cell>
          <cell r="C117">
            <v>6801</v>
          </cell>
          <cell r="D117" t="str">
            <v>01.10.1996</v>
          </cell>
          <cell r="E117">
            <v>1</v>
          </cell>
          <cell r="F117">
            <v>6195000850</v>
          </cell>
        </row>
        <row r="118">
          <cell r="A118">
            <v>3400002550</v>
          </cell>
          <cell r="B118">
            <v>0</v>
          </cell>
          <cell r="C118">
            <v>6901</v>
          </cell>
          <cell r="D118" t="str">
            <v>01.04.1995</v>
          </cell>
          <cell r="E118">
            <v>0</v>
          </cell>
          <cell r="F118">
            <v>6195000862</v>
          </cell>
        </row>
        <row r="119">
          <cell r="A119">
            <v>3400002551</v>
          </cell>
          <cell r="B119">
            <v>0</v>
          </cell>
          <cell r="C119">
            <v>6801</v>
          </cell>
          <cell r="D119" t="str">
            <v>01.10.1996</v>
          </cell>
          <cell r="E119">
            <v>1</v>
          </cell>
          <cell r="F119">
            <v>6195000874</v>
          </cell>
        </row>
        <row r="120">
          <cell r="A120">
            <v>3400004786</v>
          </cell>
          <cell r="B120">
            <v>0</v>
          </cell>
          <cell r="C120">
            <v>6801</v>
          </cell>
          <cell r="D120" t="str">
            <v>01.10.1996</v>
          </cell>
          <cell r="E120">
            <v>1</v>
          </cell>
          <cell r="F120">
            <v>6195000886</v>
          </cell>
        </row>
        <row r="121">
          <cell r="A121">
            <v>3400002552</v>
          </cell>
          <cell r="B121">
            <v>0</v>
          </cell>
          <cell r="C121">
            <v>6801</v>
          </cell>
          <cell r="D121" t="str">
            <v>01.10.1996</v>
          </cell>
          <cell r="E121">
            <v>1</v>
          </cell>
          <cell r="F121">
            <v>6195000898</v>
          </cell>
        </row>
        <row r="122">
          <cell r="A122">
            <v>3400002553</v>
          </cell>
          <cell r="B122">
            <v>0</v>
          </cell>
          <cell r="C122">
            <v>6801</v>
          </cell>
          <cell r="D122" t="str">
            <v>01.10.1996</v>
          </cell>
          <cell r="E122">
            <v>1</v>
          </cell>
          <cell r="F122">
            <v>6195000904</v>
          </cell>
        </row>
        <row r="123">
          <cell r="A123">
            <v>3400002554</v>
          </cell>
          <cell r="B123">
            <v>0</v>
          </cell>
          <cell r="C123">
            <v>6801</v>
          </cell>
          <cell r="D123" t="str">
            <v>01.10.1996</v>
          </cell>
          <cell r="E123">
            <v>1</v>
          </cell>
          <cell r="F123">
            <v>6195000916</v>
          </cell>
        </row>
        <row r="124">
          <cell r="A124">
            <v>3400002555</v>
          </cell>
          <cell r="B124">
            <v>0</v>
          </cell>
          <cell r="C124">
            <v>6801</v>
          </cell>
          <cell r="D124" t="str">
            <v>01.10.1996</v>
          </cell>
          <cell r="E124">
            <v>1</v>
          </cell>
          <cell r="F124">
            <v>6195000928</v>
          </cell>
        </row>
        <row r="125">
          <cell r="A125">
            <v>3400002556</v>
          </cell>
          <cell r="B125">
            <v>0</v>
          </cell>
          <cell r="C125">
            <v>6901</v>
          </cell>
          <cell r="D125" t="str">
            <v>01.04.1995</v>
          </cell>
          <cell r="E125">
            <v>3</v>
          </cell>
          <cell r="F125">
            <v>6195000939</v>
          </cell>
        </row>
        <row r="126">
          <cell r="A126">
            <v>3400002557</v>
          </cell>
          <cell r="B126">
            <v>0</v>
          </cell>
          <cell r="C126">
            <v>6901</v>
          </cell>
          <cell r="D126" t="str">
            <v>01.04.1995</v>
          </cell>
          <cell r="E126">
            <v>3</v>
          </cell>
          <cell r="F126">
            <v>6195000941</v>
          </cell>
        </row>
        <row r="127">
          <cell r="A127">
            <v>3400002558</v>
          </cell>
          <cell r="B127">
            <v>0</v>
          </cell>
          <cell r="C127">
            <v>6901</v>
          </cell>
          <cell r="D127" t="str">
            <v>01.04.1995</v>
          </cell>
          <cell r="E127">
            <v>1</v>
          </cell>
          <cell r="F127">
            <v>6195000953</v>
          </cell>
        </row>
        <row r="128">
          <cell r="A128">
            <v>3400002559</v>
          </cell>
          <cell r="B128">
            <v>0</v>
          </cell>
          <cell r="C128">
            <v>6901</v>
          </cell>
          <cell r="D128" t="str">
            <v>01.04.1995</v>
          </cell>
          <cell r="E128">
            <v>2</v>
          </cell>
          <cell r="F128">
            <v>6195000965</v>
          </cell>
        </row>
        <row r="129">
          <cell r="A129">
            <v>3400002560</v>
          </cell>
          <cell r="B129">
            <v>0</v>
          </cell>
          <cell r="C129">
            <v>6901</v>
          </cell>
          <cell r="D129" t="str">
            <v>01.04.1995</v>
          </cell>
          <cell r="E129">
            <v>11</v>
          </cell>
          <cell r="F129">
            <v>6195000977</v>
          </cell>
        </row>
        <row r="130">
          <cell r="A130">
            <v>3400002561</v>
          </cell>
          <cell r="B130">
            <v>0</v>
          </cell>
          <cell r="C130">
            <v>6901</v>
          </cell>
          <cell r="D130" t="str">
            <v>01.04.1995</v>
          </cell>
          <cell r="E130">
            <v>33</v>
          </cell>
          <cell r="F130">
            <v>6195000989</v>
          </cell>
        </row>
        <row r="131">
          <cell r="A131">
            <v>3400002562</v>
          </cell>
          <cell r="B131">
            <v>0</v>
          </cell>
          <cell r="C131">
            <v>6901</v>
          </cell>
          <cell r="D131" t="str">
            <v>01.04.1995</v>
          </cell>
          <cell r="E131">
            <v>21</v>
          </cell>
          <cell r="F131">
            <v>6195000990</v>
          </cell>
        </row>
        <row r="132">
          <cell r="A132">
            <v>3400002563</v>
          </cell>
          <cell r="B132">
            <v>0</v>
          </cell>
          <cell r="C132">
            <v>6901</v>
          </cell>
          <cell r="D132" t="str">
            <v>01.04.1995</v>
          </cell>
          <cell r="E132">
            <v>4</v>
          </cell>
          <cell r="F132">
            <v>6195001007</v>
          </cell>
        </row>
        <row r="133">
          <cell r="A133">
            <v>3400002564</v>
          </cell>
          <cell r="B133">
            <v>0</v>
          </cell>
          <cell r="C133">
            <v>6801</v>
          </cell>
          <cell r="D133" t="str">
            <v>01.10.1996</v>
          </cell>
          <cell r="E133">
            <v>1</v>
          </cell>
          <cell r="F133">
            <v>6195001015</v>
          </cell>
        </row>
        <row r="134">
          <cell r="A134">
            <v>3400002565</v>
          </cell>
          <cell r="B134">
            <v>0</v>
          </cell>
          <cell r="C134">
            <v>6901</v>
          </cell>
          <cell r="D134" t="str">
            <v>01.04.1995</v>
          </cell>
          <cell r="E134">
            <v>1</v>
          </cell>
          <cell r="F134">
            <v>6195001023</v>
          </cell>
        </row>
        <row r="135">
          <cell r="A135">
            <v>3400002566</v>
          </cell>
          <cell r="B135">
            <v>0</v>
          </cell>
          <cell r="C135">
            <v>6901</v>
          </cell>
          <cell r="D135" t="str">
            <v>01.04.1995</v>
          </cell>
          <cell r="E135">
            <v>1</v>
          </cell>
          <cell r="F135">
            <v>6195001031</v>
          </cell>
        </row>
        <row r="136">
          <cell r="A136">
            <v>3400002567</v>
          </cell>
          <cell r="B136">
            <v>0</v>
          </cell>
          <cell r="C136">
            <v>6901</v>
          </cell>
          <cell r="D136" t="str">
            <v>01.09.1995</v>
          </cell>
          <cell r="E136">
            <v>58</v>
          </cell>
          <cell r="F136">
            <v>6195001040</v>
          </cell>
        </row>
        <row r="137">
          <cell r="A137">
            <v>3400005590</v>
          </cell>
          <cell r="B137">
            <v>0</v>
          </cell>
          <cell r="C137">
            <v>6230</v>
          </cell>
          <cell r="D137" t="str">
            <v>01.10.1996</v>
          </cell>
          <cell r="E137">
            <v>2</v>
          </cell>
          <cell r="F137">
            <v>6195001052</v>
          </cell>
        </row>
        <row r="138">
          <cell r="A138">
            <v>3400002568</v>
          </cell>
          <cell r="B138">
            <v>0</v>
          </cell>
          <cell r="C138">
            <v>6801</v>
          </cell>
          <cell r="D138" t="str">
            <v>01.10.1996</v>
          </cell>
          <cell r="E138">
            <v>0</v>
          </cell>
          <cell r="F138">
            <v>6195001052</v>
          </cell>
        </row>
        <row r="139">
          <cell r="A139">
            <v>3400002569</v>
          </cell>
          <cell r="B139">
            <v>0</v>
          </cell>
          <cell r="C139">
            <v>6801</v>
          </cell>
          <cell r="D139" t="str">
            <v>01.10.1996</v>
          </cell>
          <cell r="E139">
            <v>0</v>
          </cell>
          <cell r="F139">
            <v>6195001064</v>
          </cell>
        </row>
        <row r="140">
          <cell r="A140">
            <v>3400002570</v>
          </cell>
          <cell r="B140">
            <v>0</v>
          </cell>
          <cell r="C140">
            <v>6801</v>
          </cell>
          <cell r="D140" t="str">
            <v>01.10.1996</v>
          </cell>
          <cell r="E140">
            <v>0</v>
          </cell>
          <cell r="F140">
            <v>6195001088</v>
          </cell>
        </row>
        <row r="141">
          <cell r="A141">
            <v>3400005591</v>
          </cell>
          <cell r="B141">
            <v>0</v>
          </cell>
          <cell r="C141">
            <v>6230</v>
          </cell>
          <cell r="D141" t="str">
            <v>01.10.1996</v>
          </cell>
          <cell r="E141">
            <v>2</v>
          </cell>
          <cell r="F141">
            <v>6195001088</v>
          </cell>
        </row>
        <row r="142">
          <cell r="A142">
            <v>3400005592</v>
          </cell>
          <cell r="B142">
            <v>0</v>
          </cell>
          <cell r="C142">
            <v>6230</v>
          </cell>
          <cell r="D142" t="str">
            <v>01.10.1996</v>
          </cell>
          <cell r="E142">
            <v>2</v>
          </cell>
          <cell r="F142">
            <v>6195001099</v>
          </cell>
        </row>
        <row r="143">
          <cell r="A143">
            <v>3400002571</v>
          </cell>
          <cell r="B143">
            <v>0</v>
          </cell>
          <cell r="C143">
            <v>6801</v>
          </cell>
          <cell r="D143" t="str">
            <v>01.10.1996</v>
          </cell>
          <cell r="E143">
            <v>0</v>
          </cell>
          <cell r="F143">
            <v>6195001099</v>
          </cell>
        </row>
        <row r="144">
          <cell r="A144">
            <v>3400002572</v>
          </cell>
          <cell r="B144">
            <v>0</v>
          </cell>
          <cell r="C144">
            <v>6801</v>
          </cell>
          <cell r="D144" t="str">
            <v>01.10.1996</v>
          </cell>
          <cell r="E144">
            <v>0</v>
          </cell>
          <cell r="F144">
            <v>6195001104</v>
          </cell>
        </row>
        <row r="145">
          <cell r="A145">
            <v>3400002573</v>
          </cell>
          <cell r="B145">
            <v>0</v>
          </cell>
          <cell r="C145">
            <v>6801</v>
          </cell>
          <cell r="D145" t="str">
            <v>01.10.1996</v>
          </cell>
          <cell r="E145">
            <v>0</v>
          </cell>
          <cell r="F145">
            <v>6195001112</v>
          </cell>
        </row>
        <row r="146">
          <cell r="A146">
            <v>3400002574</v>
          </cell>
          <cell r="B146">
            <v>0</v>
          </cell>
          <cell r="C146">
            <v>6801</v>
          </cell>
          <cell r="D146" t="str">
            <v>01.10.1996</v>
          </cell>
          <cell r="E146">
            <v>0</v>
          </cell>
          <cell r="F146">
            <v>6195001129</v>
          </cell>
        </row>
        <row r="147">
          <cell r="A147">
            <v>3400002575</v>
          </cell>
          <cell r="B147">
            <v>0</v>
          </cell>
          <cell r="C147">
            <v>6801</v>
          </cell>
          <cell r="D147" t="str">
            <v>01.10.1996</v>
          </cell>
          <cell r="E147">
            <v>0</v>
          </cell>
          <cell r="F147">
            <v>6195001131</v>
          </cell>
        </row>
        <row r="148">
          <cell r="A148">
            <v>3400002576</v>
          </cell>
          <cell r="B148">
            <v>0</v>
          </cell>
          <cell r="C148">
            <v>6801</v>
          </cell>
          <cell r="D148" t="str">
            <v>01.10.1996</v>
          </cell>
          <cell r="E148">
            <v>0</v>
          </cell>
          <cell r="F148">
            <v>6195001143</v>
          </cell>
        </row>
        <row r="149">
          <cell r="A149">
            <v>3400005593</v>
          </cell>
          <cell r="B149">
            <v>0</v>
          </cell>
          <cell r="C149">
            <v>6230</v>
          </cell>
          <cell r="D149" t="str">
            <v>01.10.1996</v>
          </cell>
          <cell r="E149">
            <v>2</v>
          </cell>
          <cell r="F149">
            <v>6195001143</v>
          </cell>
        </row>
        <row r="150">
          <cell r="A150">
            <v>3400002577</v>
          </cell>
          <cell r="B150">
            <v>0</v>
          </cell>
          <cell r="C150">
            <v>6801</v>
          </cell>
          <cell r="D150" t="str">
            <v>01.10.1996</v>
          </cell>
          <cell r="E150">
            <v>0</v>
          </cell>
          <cell r="F150">
            <v>6195001155</v>
          </cell>
        </row>
        <row r="151">
          <cell r="A151">
            <v>3400005594</v>
          </cell>
          <cell r="B151">
            <v>0</v>
          </cell>
          <cell r="C151">
            <v>6230</v>
          </cell>
          <cell r="D151" t="str">
            <v>01.10.1996</v>
          </cell>
          <cell r="E151">
            <v>2</v>
          </cell>
          <cell r="F151">
            <v>6195001155</v>
          </cell>
        </row>
        <row r="152">
          <cell r="A152">
            <v>3400002578</v>
          </cell>
          <cell r="B152">
            <v>0</v>
          </cell>
          <cell r="C152">
            <v>6801</v>
          </cell>
          <cell r="D152" t="str">
            <v>01.10.1996</v>
          </cell>
          <cell r="E152">
            <v>0</v>
          </cell>
          <cell r="F152">
            <v>6195001167</v>
          </cell>
        </row>
        <row r="153">
          <cell r="A153">
            <v>3400005595</v>
          </cell>
          <cell r="B153">
            <v>0</v>
          </cell>
          <cell r="C153">
            <v>6230</v>
          </cell>
          <cell r="D153" t="str">
            <v>01.10.1996</v>
          </cell>
          <cell r="E153">
            <v>2</v>
          </cell>
          <cell r="F153">
            <v>6195001167</v>
          </cell>
        </row>
        <row r="154">
          <cell r="A154">
            <v>3400005596</v>
          </cell>
          <cell r="B154">
            <v>0</v>
          </cell>
          <cell r="C154">
            <v>6230</v>
          </cell>
          <cell r="D154" t="str">
            <v>01.10.1996</v>
          </cell>
          <cell r="E154">
            <v>2</v>
          </cell>
          <cell r="F154">
            <v>6195001179</v>
          </cell>
        </row>
        <row r="155">
          <cell r="A155">
            <v>3400002579</v>
          </cell>
          <cell r="B155">
            <v>0</v>
          </cell>
          <cell r="C155">
            <v>6801</v>
          </cell>
          <cell r="D155" t="str">
            <v>01.10.1996</v>
          </cell>
          <cell r="E155">
            <v>0</v>
          </cell>
          <cell r="F155">
            <v>6195001179</v>
          </cell>
        </row>
        <row r="156">
          <cell r="A156">
            <v>3400002580</v>
          </cell>
          <cell r="B156">
            <v>0</v>
          </cell>
          <cell r="C156">
            <v>6901</v>
          </cell>
          <cell r="D156" t="str">
            <v>01.04.1995</v>
          </cell>
          <cell r="E156">
            <v>86</v>
          </cell>
          <cell r="F156">
            <v>6195001180</v>
          </cell>
        </row>
        <row r="157">
          <cell r="A157">
            <v>3400002581</v>
          </cell>
          <cell r="B157">
            <v>0</v>
          </cell>
          <cell r="C157">
            <v>6901</v>
          </cell>
          <cell r="D157" t="str">
            <v>01.04.1995</v>
          </cell>
          <cell r="E157">
            <v>3</v>
          </cell>
          <cell r="F157">
            <v>6195001192</v>
          </cell>
        </row>
        <row r="158">
          <cell r="A158">
            <v>3400002582</v>
          </cell>
          <cell r="B158">
            <v>0</v>
          </cell>
          <cell r="C158">
            <v>6801</v>
          </cell>
          <cell r="D158" t="str">
            <v>01.10.1996</v>
          </cell>
          <cell r="E158">
            <v>0</v>
          </cell>
          <cell r="F158">
            <v>6195001201</v>
          </cell>
        </row>
        <row r="159">
          <cell r="A159">
            <v>3400005597</v>
          </cell>
          <cell r="B159">
            <v>0</v>
          </cell>
          <cell r="C159">
            <v>6230</v>
          </cell>
          <cell r="D159" t="str">
            <v>01.10.1996</v>
          </cell>
          <cell r="E159">
            <v>2</v>
          </cell>
          <cell r="F159">
            <v>6195001201</v>
          </cell>
        </row>
        <row r="160">
          <cell r="A160">
            <v>3400002583</v>
          </cell>
          <cell r="B160">
            <v>0</v>
          </cell>
          <cell r="C160">
            <v>6901</v>
          </cell>
          <cell r="D160" t="str">
            <v>01.04.1995</v>
          </cell>
          <cell r="E160">
            <v>1</v>
          </cell>
          <cell r="F160">
            <v>6195001210</v>
          </cell>
        </row>
        <row r="161">
          <cell r="A161">
            <v>3400002584</v>
          </cell>
          <cell r="B161">
            <v>0</v>
          </cell>
          <cell r="C161">
            <v>6901</v>
          </cell>
          <cell r="D161" t="str">
            <v>01.04.1995</v>
          </cell>
          <cell r="E161">
            <v>0</v>
          </cell>
          <cell r="F161">
            <v>6195001222</v>
          </cell>
        </row>
        <row r="162">
          <cell r="A162">
            <v>3400002585</v>
          </cell>
          <cell r="B162">
            <v>0</v>
          </cell>
          <cell r="C162">
            <v>6801</v>
          </cell>
          <cell r="D162" t="str">
            <v>01.10.1996</v>
          </cell>
          <cell r="E162">
            <v>0</v>
          </cell>
          <cell r="F162">
            <v>6195001234</v>
          </cell>
        </row>
        <row r="163">
          <cell r="A163">
            <v>3400002586</v>
          </cell>
          <cell r="B163">
            <v>0</v>
          </cell>
          <cell r="C163">
            <v>6801</v>
          </cell>
          <cell r="D163" t="str">
            <v>01.10.1996</v>
          </cell>
          <cell r="E163">
            <v>0</v>
          </cell>
          <cell r="F163">
            <v>6195001246</v>
          </cell>
        </row>
        <row r="164">
          <cell r="A164">
            <v>3400002587</v>
          </cell>
          <cell r="B164">
            <v>0</v>
          </cell>
          <cell r="C164">
            <v>6801</v>
          </cell>
          <cell r="D164" t="str">
            <v>01.10.1996</v>
          </cell>
          <cell r="E164">
            <v>1</v>
          </cell>
          <cell r="F164">
            <v>6195001258</v>
          </cell>
        </row>
        <row r="165">
          <cell r="A165">
            <v>3400002588</v>
          </cell>
          <cell r="B165">
            <v>0</v>
          </cell>
          <cell r="C165">
            <v>6801</v>
          </cell>
          <cell r="D165" t="str">
            <v>01.10.1996</v>
          </cell>
          <cell r="E165">
            <v>1</v>
          </cell>
          <cell r="F165">
            <v>6195001269</v>
          </cell>
        </row>
        <row r="166">
          <cell r="A166">
            <v>3400002589</v>
          </cell>
          <cell r="B166">
            <v>0</v>
          </cell>
          <cell r="C166">
            <v>6901</v>
          </cell>
          <cell r="D166" t="str">
            <v>01.04.1995</v>
          </cell>
          <cell r="E166">
            <v>10</v>
          </cell>
          <cell r="F166">
            <v>6195001271</v>
          </cell>
        </row>
        <row r="167">
          <cell r="A167">
            <v>3400002590</v>
          </cell>
          <cell r="B167">
            <v>0</v>
          </cell>
          <cell r="C167">
            <v>6801</v>
          </cell>
          <cell r="D167" t="str">
            <v>01.10.1996</v>
          </cell>
          <cell r="E167">
            <v>1</v>
          </cell>
          <cell r="F167">
            <v>6195001283</v>
          </cell>
        </row>
        <row r="168">
          <cell r="A168">
            <v>3400002591</v>
          </cell>
          <cell r="B168">
            <v>0</v>
          </cell>
          <cell r="C168">
            <v>6901</v>
          </cell>
          <cell r="D168" t="str">
            <v>01.04.1995</v>
          </cell>
          <cell r="E168">
            <v>3</v>
          </cell>
          <cell r="F168">
            <v>6195001295</v>
          </cell>
        </row>
        <row r="169">
          <cell r="A169">
            <v>3400002592</v>
          </cell>
          <cell r="B169">
            <v>0</v>
          </cell>
          <cell r="C169">
            <v>6801</v>
          </cell>
          <cell r="D169" t="str">
            <v>01.10.1996</v>
          </cell>
          <cell r="E169">
            <v>1</v>
          </cell>
          <cell r="F169">
            <v>6195001301</v>
          </cell>
        </row>
        <row r="170">
          <cell r="A170">
            <v>3400002593</v>
          </cell>
          <cell r="B170">
            <v>0</v>
          </cell>
          <cell r="C170">
            <v>6801</v>
          </cell>
          <cell r="D170" t="str">
            <v>01.10.1996</v>
          </cell>
          <cell r="E170">
            <v>1</v>
          </cell>
          <cell r="F170">
            <v>6195001313</v>
          </cell>
        </row>
        <row r="171">
          <cell r="A171">
            <v>3400002594</v>
          </cell>
          <cell r="B171">
            <v>0</v>
          </cell>
          <cell r="C171">
            <v>6901</v>
          </cell>
          <cell r="D171" t="str">
            <v>01.04.1995</v>
          </cell>
          <cell r="E171">
            <v>1</v>
          </cell>
          <cell r="F171">
            <v>6195001325</v>
          </cell>
        </row>
        <row r="172">
          <cell r="A172">
            <v>3400002595</v>
          </cell>
          <cell r="B172">
            <v>0</v>
          </cell>
          <cell r="C172">
            <v>6901</v>
          </cell>
          <cell r="D172" t="str">
            <v>01.04.1995</v>
          </cell>
          <cell r="E172">
            <v>9</v>
          </cell>
          <cell r="F172">
            <v>6195001337</v>
          </cell>
        </row>
        <row r="173">
          <cell r="A173">
            <v>3400002596</v>
          </cell>
          <cell r="B173">
            <v>0</v>
          </cell>
          <cell r="C173">
            <v>6801</v>
          </cell>
          <cell r="D173" t="str">
            <v>01.10.1996</v>
          </cell>
          <cell r="E173">
            <v>1</v>
          </cell>
          <cell r="F173">
            <v>6195001349</v>
          </cell>
        </row>
        <row r="174">
          <cell r="A174">
            <v>3400002597</v>
          </cell>
          <cell r="B174">
            <v>0</v>
          </cell>
          <cell r="C174">
            <v>6901</v>
          </cell>
          <cell r="D174" t="str">
            <v>01.04.1995</v>
          </cell>
          <cell r="E174">
            <v>19</v>
          </cell>
          <cell r="F174">
            <v>6195001350</v>
          </cell>
        </row>
        <row r="175">
          <cell r="A175">
            <v>3400002598</v>
          </cell>
          <cell r="B175">
            <v>0</v>
          </cell>
          <cell r="C175">
            <v>6801</v>
          </cell>
          <cell r="D175" t="str">
            <v>01.10.1996</v>
          </cell>
          <cell r="E175">
            <v>1</v>
          </cell>
          <cell r="F175">
            <v>6195001441</v>
          </cell>
        </row>
        <row r="176">
          <cell r="A176">
            <v>3400002599</v>
          </cell>
          <cell r="B176">
            <v>0</v>
          </cell>
          <cell r="C176">
            <v>6801</v>
          </cell>
          <cell r="D176" t="str">
            <v>01.10.1996</v>
          </cell>
          <cell r="E176">
            <v>1</v>
          </cell>
          <cell r="F176">
            <v>6195001453</v>
          </cell>
        </row>
        <row r="177">
          <cell r="A177">
            <v>3400002600</v>
          </cell>
          <cell r="B177">
            <v>0</v>
          </cell>
          <cell r="C177">
            <v>6801</v>
          </cell>
          <cell r="D177" t="str">
            <v>01.10.1996</v>
          </cell>
          <cell r="E177">
            <v>1</v>
          </cell>
          <cell r="F177">
            <v>6195001465</v>
          </cell>
        </row>
        <row r="178">
          <cell r="A178">
            <v>3400002601</v>
          </cell>
          <cell r="B178">
            <v>0</v>
          </cell>
          <cell r="C178">
            <v>6901</v>
          </cell>
          <cell r="D178" t="str">
            <v>01.04.1995</v>
          </cell>
          <cell r="E178">
            <v>1</v>
          </cell>
          <cell r="F178">
            <v>6195001477</v>
          </cell>
        </row>
        <row r="179">
          <cell r="A179">
            <v>3400002602</v>
          </cell>
          <cell r="B179">
            <v>0</v>
          </cell>
          <cell r="C179">
            <v>6901</v>
          </cell>
          <cell r="D179" t="str">
            <v>01.04.1995</v>
          </cell>
          <cell r="E179">
            <v>1</v>
          </cell>
          <cell r="F179">
            <v>6195001489</v>
          </cell>
        </row>
        <row r="180">
          <cell r="A180">
            <v>3400002603</v>
          </cell>
          <cell r="B180">
            <v>0</v>
          </cell>
          <cell r="C180">
            <v>6901</v>
          </cell>
          <cell r="D180" t="str">
            <v>01.04.1995</v>
          </cell>
          <cell r="E180">
            <v>1</v>
          </cell>
          <cell r="F180">
            <v>6195001490</v>
          </cell>
        </row>
        <row r="181">
          <cell r="A181">
            <v>3400002604</v>
          </cell>
          <cell r="B181">
            <v>0</v>
          </cell>
          <cell r="C181">
            <v>6901</v>
          </cell>
          <cell r="D181" t="str">
            <v>01.04.1995</v>
          </cell>
          <cell r="E181">
            <v>1</v>
          </cell>
          <cell r="F181">
            <v>6195001507</v>
          </cell>
        </row>
        <row r="182">
          <cell r="A182">
            <v>3400002605</v>
          </cell>
          <cell r="B182">
            <v>0</v>
          </cell>
          <cell r="C182">
            <v>6801</v>
          </cell>
          <cell r="D182" t="str">
            <v>01.10.1996</v>
          </cell>
          <cell r="E182">
            <v>1</v>
          </cell>
          <cell r="F182">
            <v>6195001519</v>
          </cell>
        </row>
        <row r="183">
          <cell r="A183">
            <v>3400002606</v>
          </cell>
          <cell r="B183">
            <v>0</v>
          </cell>
          <cell r="C183">
            <v>6801</v>
          </cell>
          <cell r="D183" t="str">
            <v>01.10.1996</v>
          </cell>
          <cell r="E183">
            <v>1</v>
          </cell>
          <cell r="F183">
            <v>6195001520</v>
          </cell>
        </row>
        <row r="184">
          <cell r="A184">
            <v>3400002607</v>
          </cell>
          <cell r="B184">
            <v>0</v>
          </cell>
          <cell r="C184">
            <v>6901</v>
          </cell>
          <cell r="D184" t="str">
            <v>01.04.1995</v>
          </cell>
          <cell r="E184">
            <v>1</v>
          </cell>
          <cell r="F184">
            <v>6195001532</v>
          </cell>
        </row>
        <row r="185">
          <cell r="A185">
            <v>3400002608</v>
          </cell>
          <cell r="B185">
            <v>0</v>
          </cell>
          <cell r="C185">
            <v>6801</v>
          </cell>
          <cell r="D185" t="str">
            <v>01.10.1996</v>
          </cell>
          <cell r="E185">
            <v>1</v>
          </cell>
          <cell r="F185">
            <v>6195001544</v>
          </cell>
        </row>
        <row r="186">
          <cell r="A186">
            <v>3400005598</v>
          </cell>
          <cell r="B186">
            <v>0</v>
          </cell>
          <cell r="C186">
            <v>6230</v>
          </cell>
          <cell r="D186" t="str">
            <v>01.10.1996</v>
          </cell>
          <cell r="E186">
            <v>2</v>
          </cell>
          <cell r="F186">
            <v>6195001556</v>
          </cell>
        </row>
        <row r="187">
          <cell r="A187">
            <v>3400002609</v>
          </cell>
          <cell r="B187">
            <v>0</v>
          </cell>
          <cell r="C187">
            <v>6801</v>
          </cell>
          <cell r="D187" t="str">
            <v>01.10.1996</v>
          </cell>
          <cell r="E187">
            <v>0</v>
          </cell>
          <cell r="F187">
            <v>6195001556</v>
          </cell>
        </row>
        <row r="188">
          <cell r="A188">
            <v>3400002610</v>
          </cell>
          <cell r="B188">
            <v>0</v>
          </cell>
          <cell r="C188">
            <v>6901</v>
          </cell>
          <cell r="D188" t="str">
            <v>01.04.1995</v>
          </cell>
          <cell r="E188">
            <v>1</v>
          </cell>
          <cell r="F188">
            <v>6195001568</v>
          </cell>
        </row>
        <row r="189">
          <cell r="A189">
            <v>3400002611</v>
          </cell>
          <cell r="B189">
            <v>0</v>
          </cell>
          <cell r="C189">
            <v>6901</v>
          </cell>
          <cell r="D189" t="str">
            <v>01.04.1995</v>
          </cell>
          <cell r="E189">
            <v>1</v>
          </cell>
          <cell r="F189">
            <v>6195001579</v>
          </cell>
        </row>
        <row r="190">
          <cell r="A190">
            <v>3400002612</v>
          </cell>
          <cell r="B190">
            <v>0</v>
          </cell>
          <cell r="C190">
            <v>6901</v>
          </cell>
          <cell r="D190" t="str">
            <v>01.04.1995</v>
          </cell>
          <cell r="E190">
            <v>16</v>
          </cell>
          <cell r="F190">
            <v>6195001581</v>
          </cell>
        </row>
        <row r="191">
          <cell r="A191">
            <v>3400002613</v>
          </cell>
          <cell r="B191">
            <v>0</v>
          </cell>
          <cell r="C191">
            <v>6901</v>
          </cell>
          <cell r="D191" t="str">
            <v>01.04.1995</v>
          </cell>
          <cell r="E191">
            <v>1</v>
          </cell>
          <cell r="F191">
            <v>6195001593</v>
          </cell>
        </row>
        <row r="192">
          <cell r="A192">
            <v>3400002614</v>
          </cell>
          <cell r="B192">
            <v>0</v>
          </cell>
          <cell r="C192">
            <v>6901</v>
          </cell>
          <cell r="D192" t="str">
            <v>01.04.1995</v>
          </cell>
          <cell r="E192">
            <v>46</v>
          </cell>
          <cell r="F192">
            <v>6195001609</v>
          </cell>
        </row>
        <row r="193">
          <cell r="A193">
            <v>3400002615</v>
          </cell>
          <cell r="B193">
            <v>0</v>
          </cell>
          <cell r="C193">
            <v>6901</v>
          </cell>
          <cell r="D193" t="str">
            <v>01.04.1995</v>
          </cell>
          <cell r="E193">
            <v>6</v>
          </cell>
          <cell r="F193">
            <v>6195001611</v>
          </cell>
        </row>
        <row r="194">
          <cell r="A194">
            <v>3400002616</v>
          </cell>
          <cell r="B194">
            <v>0</v>
          </cell>
          <cell r="C194">
            <v>6901</v>
          </cell>
          <cell r="D194" t="str">
            <v>01.04.1995</v>
          </cell>
          <cell r="E194">
            <v>6</v>
          </cell>
          <cell r="F194">
            <v>6195001623</v>
          </cell>
        </row>
        <row r="195">
          <cell r="A195">
            <v>3400002617</v>
          </cell>
          <cell r="B195">
            <v>0</v>
          </cell>
          <cell r="C195">
            <v>6901</v>
          </cell>
          <cell r="D195" t="str">
            <v>01.04.1995</v>
          </cell>
          <cell r="E195">
            <v>5</v>
          </cell>
          <cell r="F195">
            <v>6195001635</v>
          </cell>
        </row>
        <row r="196">
          <cell r="A196">
            <v>3400002618</v>
          </cell>
          <cell r="B196">
            <v>0</v>
          </cell>
          <cell r="C196">
            <v>6801</v>
          </cell>
          <cell r="D196" t="str">
            <v>01.10.1996</v>
          </cell>
          <cell r="E196">
            <v>1</v>
          </cell>
          <cell r="F196">
            <v>6195001647</v>
          </cell>
        </row>
        <row r="197">
          <cell r="A197">
            <v>3400002619</v>
          </cell>
          <cell r="B197">
            <v>0</v>
          </cell>
          <cell r="C197">
            <v>6801</v>
          </cell>
          <cell r="D197" t="str">
            <v>01.10.1996</v>
          </cell>
          <cell r="E197">
            <v>1</v>
          </cell>
          <cell r="F197">
            <v>6195001659</v>
          </cell>
        </row>
        <row r="198">
          <cell r="A198">
            <v>3400002620</v>
          </cell>
          <cell r="B198">
            <v>0</v>
          </cell>
          <cell r="C198">
            <v>6901</v>
          </cell>
          <cell r="D198" t="str">
            <v>01.04.1995</v>
          </cell>
          <cell r="E198">
            <v>3</v>
          </cell>
          <cell r="F198">
            <v>6195001660</v>
          </cell>
        </row>
        <row r="199">
          <cell r="A199">
            <v>3400002621</v>
          </cell>
          <cell r="B199">
            <v>0</v>
          </cell>
          <cell r="C199">
            <v>6901</v>
          </cell>
          <cell r="D199" t="str">
            <v>01.04.1995</v>
          </cell>
          <cell r="E199">
            <v>32</v>
          </cell>
          <cell r="F199">
            <v>6195001672</v>
          </cell>
        </row>
        <row r="200">
          <cell r="A200">
            <v>3400002622</v>
          </cell>
          <cell r="B200">
            <v>0</v>
          </cell>
          <cell r="C200">
            <v>6801</v>
          </cell>
          <cell r="D200" t="str">
            <v>01.10.1996</v>
          </cell>
          <cell r="E200">
            <v>0</v>
          </cell>
          <cell r="F200">
            <v>6195001684</v>
          </cell>
        </row>
        <row r="201">
          <cell r="A201">
            <v>3400002623</v>
          </cell>
          <cell r="B201">
            <v>0</v>
          </cell>
          <cell r="C201">
            <v>6801</v>
          </cell>
          <cell r="D201" t="str">
            <v>01.10.1996</v>
          </cell>
          <cell r="E201">
            <v>1</v>
          </cell>
          <cell r="F201">
            <v>6195001696</v>
          </cell>
        </row>
        <row r="202">
          <cell r="A202">
            <v>3400002624</v>
          </cell>
          <cell r="B202">
            <v>0</v>
          </cell>
          <cell r="C202">
            <v>6901</v>
          </cell>
          <cell r="D202" t="str">
            <v>01.04.1995</v>
          </cell>
          <cell r="E202">
            <v>1</v>
          </cell>
          <cell r="F202">
            <v>6195001702</v>
          </cell>
        </row>
        <row r="203">
          <cell r="A203">
            <v>3400002625</v>
          </cell>
          <cell r="B203">
            <v>0</v>
          </cell>
          <cell r="C203">
            <v>6801</v>
          </cell>
          <cell r="D203" t="str">
            <v>01.10.1996</v>
          </cell>
          <cell r="E203">
            <v>0</v>
          </cell>
          <cell r="F203">
            <v>6195001714</v>
          </cell>
        </row>
        <row r="204">
          <cell r="A204">
            <v>3400002626</v>
          </cell>
          <cell r="B204">
            <v>0</v>
          </cell>
          <cell r="C204">
            <v>6901</v>
          </cell>
          <cell r="D204" t="str">
            <v>01.04.1995</v>
          </cell>
          <cell r="E204">
            <v>5</v>
          </cell>
          <cell r="F204">
            <v>6195001726</v>
          </cell>
        </row>
        <row r="205">
          <cell r="A205">
            <v>3400002627</v>
          </cell>
          <cell r="B205">
            <v>0</v>
          </cell>
          <cell r="C205">
            <v>6801</v>
          </cell>
          <cell r="D205" t="str">
            <v>01.10.1996</v>
          </cell>
          <cell r="E205">
            <v>1</v>
          </cell>
          <cell r="F205">
            <v>6195001738</v>
          </cell>
        </row>
        <row r="206">
          <cell r="A206">
            <v>3400002628</v>
          </cell>
          <cell r="B206">
            <v>0</v>
          </cell>
          <cell r="C206">
            <v>6801</v>
          </cell>
          <cell r="D206" t="str">
            <v>01.10.1996</v>
          </cell>
          <cell r="E206">
            <v>1</v>
          </cell>
          <cell r="F206">
            <v>6195001749</v>
          </cell>
        </row>
        <row r="207">
          <cell r="A207">
            <v>3400002629</v>
          </cell>
          <cell r="B207">
            <v>0</v>
          </cell>
          <cell r="C207">
            <v>6901</v>
          </cell>
          <cell r="D207" t="str">
            <v>01.04.1995</v>
          </cell>
          <cell r="E207">
            <v>7</v>
          </cell>
          <cell r="F207">
            <v>6195001751</v>
          </cell>
        </row>
        <row r="208">
          <cell r="A208">
            <v>3400002630</v>
          </cell>
          <cell r="B208">
            <v>0</v>
          </cell>
          <cell r="C208">
            <v>6901</v>
          </cell>
          <cell r="D208" t="str">
            <v>01.04.1995</v>
          </cell>
          <cell r="E208">
            <v>152</v>
          </cell>
          <cell r="F208">
            <v>6195001763</v>
          </cell>
        </row>
        <row r="209">
          <cell r="A209">
            <v>3400002631</v>
          </cell>
          <cell r="B209">
            <v>0</v>
          </cell>
          <cell r="C209">
            <v>6901</v>
          </cell>
          <cell r="D209" t="str">
            <v>01.04.1995</v>
          </cell>
          <cell r="E209">
            <v>1</v>
          </cell>
          <cell r="F209">
            <v>6195001775</v>
          </cell>
        </row>
        <row r="210">
          <cell r="A210">
            <v>3400005600</v>
          </cell>
          <cell r="B210">
            <v>0</v>
          </cell>
          <cell r="C210">
            <v>6230</v>
          </cell>
          <cell r="D210" t="str">
            <v>01.10.1996</v>
          </cell>
          <cell r="E210">
            <v>2</v>
          </cell>
          <cell r="F210">
            <v>6195001787</v>
          </cell>
        </row>
        <row r="211">
          <cell r="A211">
            <v>3400002632</v>
          </cell>
          <cell r="B211">
            <v>0</v>
          </cell>
          <cell r="C211">
            <v>6801</v>
          </cell>
          <cell r="D211" t="str">
            <v>01.10.1996</v>
          </cell>
          <cell r="E211">
            <v>0</v>
          </cell>
          <cell r="F211">
            <v>6195001787</v>
          </cell>
        </row>
        <row r="212">
          <cell r="A212">
            <v>3400002633</v>
          </cell>
          <cell r="B212">
            <v>0</v>
          </cell>
          <cell r="C212">
            <v>6801</v>
          </cell>
          <cell r="D212" t="str">
            <v>01.10.1996</v>
          </cell>
          <cell r="E212">
            <v>0</v>
          </cell>
          <cell r="F212">
            <v>6195001799</v>
          </cell>
        </row>
        <row r="213">
          <cell r="A213">
            <v>3400002634</v>
          </cell>
          <cell r="B213">
            <v>0</v>
          </cell>
          <cell r="C213">
            <v>6901</v>
          </cell>
          <cell r="D213" t="str">
            <v>01.04.1995</v>
          </cell>
          <cell r="E213">
            <v>1</v>
          </cell>
          <cell r="F213">
            <v>6195001805</v>
          </cell>
        </row>
        <row r="214">
          <cell r="A214">
            <v>3400002635</v>
          </cell>
          <cell r="B214">
            <v>0</v>
          </cell>
          <cell r="C214">
            <v>6801</v>
          </cell>
          <cell r="D214" t="str">
            <v>01.10.1996</v>
          </cell>
          <cell r="E214">
            <v>1</v>
          </cell>
          <cell r="F214">
            <v>6195001817</v>
          </cell>
        </row>
        <row r="215">
          <cell r="A215">
            <v>3400002636</v>
          </cell>
          <cell r="B215">
            <v>0</v>
          </cell>
          <cell r="C215">
            <v>6801</v>
          </cell>
          <cell r="D215" t="str">
            <v>01.10.1996</v>
          </cell>
          <cell r="E215">
            <v>1</v>
          </cell>
          <cell r="F215">
            <v>6195001829</v>
          </cell>
        </row>
        <row r="216">
          <cell r="A216">
            <v>3400002637</v>
          </cell>
          <cell r="B216">
            <v>0</v>
          </cell>
          <cell r="C216">
            <v>6801</v>
          </cell>
          <cell r="D216" t="str">
            <v>01.10.1996</v>
          </cell>
          <cell r="E216">
            <v>1</v>
          </cell>
          <cell r="F216">
            <v>6195001830</v>
          </cell>
        </row>
        <row r="217">
          <cell r="A217">
            <v>3400002638</v>
          </cell>
          <cell r="B217">
            <v>0</v>
          </cell>
          <cell r="C217">
            <v>6801</v>
          </cell>
          <cell r="D217" t="str">
            <v>01.10.1996</v>
          </cell>
          <cell r="E217">
            <v>1</v>
          </cell>
          <cell r="F217">
            <v>6195001842</v>
          </cell>
        </row>
        <row r="218">
          <cell r="A218">
            <v>3400002639</v>
          </cell>
          <cell r="B218">
            <v>0</v>
          </cell>
          <cell r="C218">
            <v>6801</v>
          </cell>
          <cell r="D218" t="str">
            <v>01.10.1996</v>
          </cell>
          <cell r="E218">
            <v>1</v>
          </cell>
          <cell r="F218">
            <v>6195001854</v>
          </cell>
        </row>
        <row r="219">
          <cell r="A219">
            <v>3400002640</v>
          </cell>
          <cell r="B219">
            <v>0</v>
          </cell>
          <cell r="C219">
            <v>6801</v>
          </cell>
          <cell r="D219" t="str">
            <v>01.10.1996</v>
          </cell>
          <cell r="E219">
            <v>0</v>
          </cell>
          <cell r="F219">
            <v>6195001866</v>
          </cell>
        </row>
        <row r="220">
          <cell r="A220">
            <v>3400002641</v>
          </cell>
          <cell r="B220">
            <v>0</v>
          </cell>
          <cell r="C220">
            <v>6901</v>
          </cell>
          <cell r="D220" t="str">
            <v>01.04.1995</v>
          </cell>
          <cell r="E220">
            <v>13</v>
          </cell>
          <cell r="F220">
            <v>6195001878</v>
          </cell>
        </row>
        <row r="221">
          <cell r="A221">
            <v>3400002642</v>
          </cell>
          <cell r="B221">
            <v>0</v>
          </cell>
          <cell r="C221">
            <v>6801</v>
          </cell>
          <cell r="D221" t="str">
            <v>01.10.1996</v>
          </cell>
          <cell r="E221">
            <v>0</v>
          </cell>
          <cell r="F221">
            <v>6195001889</v>
          </cell>
        </row>
        <row r="222">
          <cell r="A222">
            <v>3400002643</v>
          </cell>
          <cell r="B222">
            <v>0</v>
          </cell>
          <cell r="C222">
            <v>6901</v>
          </cell>
          <cell r="D222" t="str">
            <v>01.04.1995</v>
          </cell>
          <cell r="E222">
            <v>1</v>
          </cell>
          <cell r="F222">
            <v>6195001891</v>
          </cell>
        </row>
        <row r="223">
          <cell r="A223">
            <v>3400002644</v>
          </cell>
          <cell r="B223">
            <v>0</v>
          </cell>
          <cell r="C223">
            <v>6901</v>
          </cell>
          <cell r="D223" t="str">
            <v>01.04.1995</v>
          </cell>
          <cell r="E223">
            <v>81</v>
          </cell>
          <cell r="F223">
            <v>6195001908</v>
          </cell>
        </row>
        <row r="224">
          <cell r="A224">
            <v>3400002645</v>
          </cell>
          <cell r="B224">
            <v>0</v>
          </cell>
          <cell r="C224">
            <v>6901</v>
          </cell>
          <cell r="D224" t="str">
            <v>01.04.1995</v>
          </cell>
          <cell r="E224">
            <v>1</v>
          </cell>
          <cell r="F224">
            <v>6195001919</v>
          </cell>
        </row>
        <row r="225">
          <cell r="A225">
            <v>3400002646</v>
          </cell>
          <cell r="B225">
            <v>0</v>
          </cell>
          <cell r="C225">
            <v>6801</v>
          </cell>
          <cell r="D225" t="str">
            <v>01.10.1996</v>
          </cell>
          <cell r="E225">
            <v>1</v>
          </cell>
          <cell r="F225">
            <v>6195001921</v>
          </cell>
        </row>
        <row r="226">
          <cell r="A226">
            <v>3400002647</v>
          </cell>
          <cell r="B226">
            <v>0</v>
          </cell>
          <cell r="C226">
            <v>6801</v>
          </cell>
          <cell r="D226" t="str">
            <v>01.10.1996</v>
          </cell>
          <cell r="E226">
            <v>1</v>
          </cell>
          <cell r="F226">
            <v>6195001933</v>
          </cell>
        </row>
        <row r="227">
          <cell r="A227">
            <v>3400002648</v>
          </cell>
          <cell r="B227">
            <v>0</v>
          </cell>
          <cell r="C227">
            <v>6801</v>
          </cell>
          <cell r="D227" t="str">
            <v>01.10.1996</v>
          </cell>
          <cell r="E227">
            <v>1</v>
          </cell>
          <cell r="F227">
            <v>6195001945</v>
          </cell>
        </row>
        <row r="228">
          <cell r="A228">
            <v>3400002649</v>
          </cell>
          <cell r="B228">
            <v>0</v>
          </cell>
          <cell r="C228">
            <v>6801</v>
          </cell>
          <cell r="D228" t="str">
            <v>01.10.1996</v>
          </cell>
          <cell r="E228">
            <v>1</v>
          </cell>
          <cell r="F228">
            <v>6195001957</v>
          </cell>
        </row>
        <row r="229">
          <cell r="A229">
            <v>3400002650</v>
          </cell>
          <cell r="B229">
            <v>0</v>
          </cell>
          <cell r="C229">
            <v>6801</v>
          </cell>
          <cell r="D229" t="str">
            <v>01.10.1996</v>
          </cell>
          <cell r="E229">
            <v>1</v>
          </cell>
          <cell r="F229">
            <v>6195001969</v>
          </cell>
        </row>
        <row r="230">
          <cell r="A230">
            <v>3400002651</v>
          </cell>
          <cell r="B230">
            <v>0</v>
          </cell>
          <cell r="C230">
            <v>6801</v>
          </cell>
          <cell r="D230" t="str">
            <v>01.10.1996</v>
          </cell>
          <cell r="E230">
            <v>1</v>
          </cell>
          <cell r="F230">
            <v>6195001970</v>
          </cell>
        </row>
        <row r="231">
          <cell r="A231">
            <v>3400002652</v>
          </cell>
          <cell r="B231">
            <v>0</v>
          </cell>
          <cell r="C231">
            <v>6901</v>
          </cell>
          <cell r="D231" t="str">
            <v>01.04.1995</v>
          </cell>
          <cell r="E231">
            <v>1</v>
          </cell>
          <cell r="F231">
            <v>6195001982</v>
          </cell>
        </row>
        <row r="232">
          <cell r="A232">
            <v>3400002653</v>
          </cell>
          <cell r="B232">
            <v>0</v>
          </cell>
          <cell r="C232">
            <v>6901</v>
          </cell>
          <cell r="D232" t="str">
            <v>01.04.1995</v>
          </cell>
          <cell r="E232">
            <v>14</v>
          </cell>
          <cell r="F232">
            <v>6195001994</v>
          </cell>
        </row>
        <row r="233">
          <cell r="A233">
            <v>3400002654</v>
          </cell>
          <cell r="B233">
            <v>0</v>
          </cell>
          <cell r="C233">
            <v>6801</v>
          </cell>
          <cell r="D233" t="str">
            <v>01.10.1996</v>
          </cell>
          <cell r="E233">
            <v>1</v>
          </cell>
          <cell r="F233">
            <v>6195002003</v>
          </cell>
        </row>
        <row r="234">
          <cell r="A234">
            <v>3400002655</v>
          </cell>
          <cell r="B234">
            <v>0</v>
          </cell>
          <cell r="C234">
            <v>6901</v>
          </cell>
          <cell r="D234" t="str">
            <v>01.04.1995</v>
          </cell>
          <cell r="E234">
            <v>1</v>
          </cell>
          <cell r="F234">
            <v>6195002011</v>
          </cell>
        </row>
        <row r="235">
          <cell r="A235">
            <v>3400002656</v>
          </cell>
          <cell r="B235">
            <v>0</v>
          </cell>
          <cell r="C235">
            <v>6801</v>
          </cell>
          <cell r="D235" t="str">
            <v>01.10.1996</v>
          </cell>
          <cell r="E235">
            <v>1</v>
          </cell>
          <cell r="F235">
            <v>6195002020</v>
          </cell>
        </row>
        <row r="236">
          <cell r="A236">
            <v>3400002657</v>
          </cell>
          <cell r="B236">
            <v>0</v>
          </cell>
          <cell r="C236">
            <v>6901</v>
          </cell>
          <cell r="D236" t="str">
            <v>01.04.1995</v>
          </cell>
          <cell r="E236">
            <v>1</v>
          </cell>
          <cell r="F236">
            <v>6195002032</v>
          </cell>
        </row>
        <row r="237">
          <cell r="A237">
            <v>3400002658</v>
          </cell>
          <cell r="B237">
            <v>0</v>
          </cell>
          <cell r="C237">
            <v>6901</v>
          </cell>
          <cell r="D237" t="str">
            <v>01.04.1995</v>
          </cell>
          <cell r="E237">
            <v>4</v>
          </cell>
          <cell r="F237">
            <v>6195002044</v>
          </cell>
        </row>
        <row r="238">
          <cell r="A238">
            <v>3400002659</v>
          </cell>
          <cell r="B238">
            <v>0</v>
          </cell>
          <cell r="C238">
            <v>6901</v>
          </cell>
          <cell r="D238" t="str">
            <v>01.09.1995</v>
          </cell>
          <cell r="E238">
            <v>2</v>
          </cell>
          <cell r="F238">
            <v>6195002056</v>
          </cell>
        </row>
        <row r="239">
          <cell r="A239">
            <v>3400002660</v>
          </cell>
          <cell r="B239">
            <v>0</v>
          </cell>
          <cell r="C239">
            <v>6901</v>
          </cell>
          <cell r="D239" t="str">
            <v>01.04.1995</v>
          </cell>
          <cell r="E239">
            <v>2</v>
          </cell>
          <cell r="F239">
            <v>6195002068</v>
          </cell>
        </row>
        <row r="240">
          <cell r="A240">
            <v>3400002661</v>
          </cell>
          <cell r="B240">
            <v>0</v>
          </cell>
          <cell r="C240">
            <v>6901</v>
          </cell>
          <cell r="D240" t="str">
            <v>01.04.1995</v>
          </cell>
          <cell r="E240">
            <v>2</v>
          </cell>
          <cell r="F240">
            <v>6195002079</v>
          </cell>
        </row>
        <row r="241">
          <cell r="A241">
            <v>3400002662</v>
          </cell>
          <cell r="B241">
            <v>0</v>
          </cell>
          <cell r="C241">
            <v>6801</v>
          </cell>
          <cell r="D241" t="str">
            <v>01.10.1996</v>
          </cell>
          <cell r="E241">
            <v>1</v>
          </cell>
          <cell r="F241">
            <v>6195002081</v>
          </cell>
        </row>
        <row r="242">
          <cell r="A242">
            <v>3400002663</v>
          </cell>
          <cell r="B242">
            <v>0</v>
          </cell>
          <cell r="C242">
            <v>6801</v>
          </cell>
          <cell r="D242" t="str">
            <v>01.10.1996</v>
          </cell>
          <cell r="E242">
            <v>1</v>
          </cell>
          <cell r="F242">
            <v>6195002093</v>
          </cell>
        </row>
        <row r="243">
          <cell r="A243">
            <v>3400002664</v>
          </cell>
          <cell r="B243">
            <v>0</v>
          </cell>
          <cell r="C243">
            <v>6801</v>
          </cell>
          <cell r="D243" t="str">
            <v>01.10.1996</v>
          </cell>
          <cell r="E243">
            <v>1</v>
          </cell>
          <cell r="F243">
            <v>6195002109</v>
          </cell>
        </row>
        <row r="244">
          <cell r="A244">
            <v>3400002665</v>
          </cell>
          <cell r="B244">
            <v>0</v>
          </cell>
          <cell r="C244">
            <v>6801</v>
          </cell>
          <cell r="D244" t="str">
            <v>01.10.1996</v>
          </cell>
          <cell r="E244">
            <v>1</v>
          </cell>
          <cell r="F244">
            <v>6195002111</v>
          </cell>
        </row>
        <row r="245">
          <cell r="A245">
            <v>3400002666</v>
          </cell>
          <cell r="B245">
            <v>0</v>
          </cell>
          <cell r="C245">
            <v>6801</v>
          </cell>
          <cell r="D245" t="str">
            <v>01.10.1996</v>
          </cell>
          <cell r="E245">
            <v>1</v>
          </cell>
          <cell r="F245">
            <v>6195002123</v>
          </cell>
        </row>
        <row r="246">
          <cell r="A246">
            <v>3400002667</v>
          </cell>
          <cell r="B246">
            <v>0</v>
          </cell>
          <cell r="C246">
            <v>6801</v>
          </cell>
          <cell r="D246" t="str">
            <v>01.10.1996</v>
          </cell>
          <cell r="E246">
            <v>1</v>
          </cell>
          <cell r="F246">
            <v>6195002135</v>
          </cell>
        </row>
        <row r="247">
          <cell r="A247">
            <v>3400002668</v>
          </cell>
          <cell r="B247">
            <v>0</v>
          </cell>
          <cell r="C247">
            <v>6901</v>
          </cell>
          <cell r="D247" t="str">
            <v>01.04.1995</v>
          </cell>
          <cell r="E247">
            <v>0</v>
          </cell>
          <cell r="F247">
            <v>6195002147</v>
          </cell>
        </row>
        <row r="248">
          <cell r="A248">
            <v>3400002669</v>
          </cell>
          <cell r="B248">
            <v>0</v>
          </cell>
          <cell r="C248">
            <v>6901</v>
          </cell>
          <cell r="D248" t="str">
            <v>01.04.1995</v>
          </cell>
          <cell r="E248">
            <v>1</v>
          </cell>
          <cell r="F248">
            <v>6195002159</v>
          </cell>
        </row>
        <row r="249">
          <cell r="A249">
            <v>3400002670</v>
          </cell>
          <cell r="B249">
            <v>0</v>
          </cell>
          <cell r="C249">
            <v>6901</v>
          </cell>
          <cell r="D249" t="str">
            <v>01.09.1995</v>
          </cell>
          <cell r="E249">
            <v>2</v>
          </cell>
          <cell r="F249">
            <v>6195002160</v>
          </cell>
        </row>
        <row r="250">
          <cell r="A250">
            <v>3400002671</v>
          </cell>
          <cell r="B250">
            <v>0</v>
          </cell>
          <cell r="C250">
            <v>6901</v>
          </cell>
          <cell r="D250" t="str">
            <v>01.04.1995</v>
          </cell>
          <cell r="E250">
            <v>2</v>
          </cell>
          <cell r="F250">
            <v>6195002172</v>
          </cell>
        </row>
        <row r="251">
          <cell r="A251">
            <v>3400002672</v>
          </cell>
          <cell r="B251">
            <v>0</v>
          </cell>
          <cell r="C251">
            <v>6901</v>
          </cell>
          <cell r="D251" t="str">
            <v>01.04.1995</v>
          </cell>
          <cell r="E251">
            <v>199</v>
          </cell>
          <cell r="F251">
            <v>6195002184</v>
          </cell>
        </row>
        <row r="252">
          <cell r="A252">
            <v>3400002673</v>
          </cell>
          <cell r="B252">
            <v>0</v>
          </cell>
          <cell r="C252">
            <v>6901</v>
          </cell>
          <cell r="D252" t="str">
            <v>01.04.1995</v>
          </cell>
          <cell r="E252">
            <v>7</v>
          </cell>
          <cell r="F252">
            <v>6195002196</v>
          </cell>
        </row>
        <row r="253">
          <cell r="A253">
            <v>3400005614</v>
          </cell>
          <cell r="B253">
            <v>0</v>
          </cell>
          <cell r="C253">
            <v>6230</v>
          </cell>
          <cell r="D253" t="str">
            <v>01.10.1996</v>
          </cell>
          <cell r="E253">
            <v>2</v>
          </cell>
          <cell r="F253">
            <v>6195002202</v>
          </cell>
        </row>
        <row r="254">
          <cell r="A254">
            <v>3400002674</v>
          </cell>
          <cell r="B254">
            <v>0</v>
          </cell>
          <cell r="C254">
            <v>6801</v>
          </cell>
          <cell r="D254" t="str">
            <v>01.10.1996</v>
          </cell>
          <cell r="E254">
            <v>0</v>
          </cell>
          <cell r="F254">
            <v>6195002202</v>
          </cell>
        </row>
        <row r="255">
          <cell r="A255">
            <v>3400005615</v>
          </cell>
          <cell r="B255">
            <v>0</v>
          </cell>
          <cell r="C255">
            <v>6230</v>
          </cell>
          <cell r="D255" t="str">
            <v>01.10.1996</v>
          </cell>
          <cell r="E255">
            <v>2</v>
          </cell>
          <cell r="F255">
            <v>6195002214</v>
          </cell>
        </row>
        <row r="256">
          <cell r="A256">
            <v>3400002675</v>
          </cell>
          <cell r="B256">
            <v>0</v>
          </cell>
          <cell r="C256">
            <v>6801</v>
          </cell>
          <cell r="D256" t="str">
            <v>01.10.1996</v>
          </cell>
          <cell r="E256">
            <v>0</v>
          </cell>
          <cell r="F256">
            <v>6195002214</v>
          </cell>
        </row>
        <row r="257">
          <cell r="A257">
            <v>3400004787</v>
          </cell>
          <cell r="B257">
            <v>0</v>
          </cell>
          <cell r="C257">
            <v>6901</v>
          </cell>
          <cell r="D257" t="str">
            <v>01.04.1995</v>
          </cell>
          <cell r="E257">
            <v>64</v>
          </cell>
          <cell r="F257">
            <v>6195002226</v>
          </cell>
        </row>
        <row r="258">
          <cell r="A258">
            <v>3400002676</v>
          </cell>
          <cell r="B258">
            <v>0</v>
          </cell>
          <cell r="C258">
            <v>6901</v>
          </cell>
          <cell r="D258" t="str">
            <v>01.04.1995</v>
          </cell>
          <cell r="E258">
            <v>69</v>
          </cell>
          <cell r="F258">
            <v>6195002238</v>
          </cell>
        </row>
        <row r="259">
          <cell r="A259">
            <v>3400002677</v>
          </cell>
          <cell r="B259">
            <v>0</v>
          </cell>
          <cell r="C259">
            <v>6901</v>
          </cell>
          <cell r="D259" t="str">
            <v>01.04.1995</v>
          </cell>
          <cell r="E259">
            <v>4</v>
          </cell>
          <cell r="F259">
            <v>6195002249</v>
          </cell>
        </row>
        <row r="260">
          <cell r="A260">
            <v>3400002678</v>
          </cell>
          <cell r="B260">
            <v>0</v>
          </cell>
          <cell r="C260">
            <v>6901</v>
          </cell>
          <cell r="D260" t="str">
            <v>01.04.1995</v>
          </cell>
          <cell r="E260">
            <v>362</v>
          </cell>
          <cell r="F260">
            <v>6195002251</v>
          </cell>
        </row>
        <row r="261">
          <cell r="A261">
            <v>3400002679</v>
          </cell>
          <cell r="B261">
            <v>0</v>
          </cell>
          <cell r="C261">
            <v>6901</v>
          </cell>
          <cell r="D261" t="str">
            <v>01.04.1995</v>
          </cell>
          <cell r="E261">
            <v>125</v>
          </cell>
          <cell r="F261">
            <v>6195002263</v>
          </cell>
        </row>
        <row r="262">
          <cell r="A262">
            <v>3400002680</v>
          </cell>
          <cell r="B262">
            <v>0</v>
          </cell>
          <cell r="C262">
            <v>6901</v>
          </cell>
          <cell r="D262" t="str">
            <v>01.04.1995</v>
          </cell>
          <cell r="E262">
            <v>12</v>
          </cell>
          <cell r="F262">
            <v>6195002275</v>
          </cell>
        </row>
        <row r="263">
          <cell r="A263">
            <v>3400002681</v>
          </cell>
          <cell r="B263">
            <v>0</v>
          </cell>
          <cell r="C263">
            <v>6901</v>
          </cell>
          <cell r="D263" t="str">
            <v>01.04.1995</v>
          </cell>
          <cell r="E263">
            <v>3</v>
          </cell>
          <cell r="F263">
            <v>6195002287</v>
          </cell>
        </row>
        <row r="264">
          <cell r="A264">
            <v>3400002682</v>
          </cell>
          <cell r="B264">
            <v>0</v>
          </cell>
          <cell r="C264">
            <v>6801</v>
          </cell>
          <cell r="D264" t="str">
            <v>01.10.1996</v>
          </cell>
          <cell r="E264">
            <v>1</v>
          </cell>
          <cell r="F264">
            <v>6195002299</v>
          </cell>
        </row>
        <row r="265">
          <cell r="A265">
            <v>3400002683</v>
          </cell>
          <cell r="B265">
            <v>0</v>
          </cell>
          <cell r="C265">
            <v>6801</v>
          </cell>
          <cell r="D265" t="str">
            <v>01.10.1996</v>
          </cell>
          <cell r="E265">
            <v>1</v>
          </cell>
          <cell r="F265">
            <v>6195002305</v>
          </cell>
        </row>
        <row r="266">
          <cell r="A266">
            <v>3400002684</v>
          </cell>
          <cell r="B266">
            <v>0</v>
          </cell>
          <cell r="C266">
            <v>6901</v>
          </cell>
          <cell r="D266" t="str">
            <v>01.04.1995</v>
          </cell>
          <cell r="E266">
            <v>1</v>
          </cell>
          <cell r="F266">
            <v>6195002317</v>
          </cell>
        </row>
        <row r="267">
          <cell r="A267">
            <v>3400005617</v>
          </cell>
          <cell r="B267">
            <v>0</v>
          </cell>
          <cell r="C267">
            <v>6230</v>
          </cell>
          <cell r="D267" t="str">
            <v>01.10.1996</v>
          </cell>
          <cell r="E267">
            <v>2</v>
          </cell>
          <cell r="F267">
            <v>6195002329</v>
          </cell>
        </row>
        <row r="268">
          <cell r="A268">
            <v>3400002685</v>
          </cell>
          <cell r="B268">
            <v>0</v>
          </cell>
          <cell r="C268">
            <v>6801</v>
          </cell>
          <cell r="D268" t="str">
            <v>01.10.1996</v>
          </cell>
          <cell r="E268">
            <v>0</v>
          </cell>
          <cell r="F268">
            <v>6195002329</v>
          </cell>
        </row>
        <row r="269">
          <cell r="A269">
            <v>3400002686</v>
          </cell>
          <cell r="B269">
            <v>0</v>
          </cell>
          <cell r="C269">
            <v>6801</v>
          </cell>
          <cell r="D269" t="str">
            <v>01.10.1996</v>
          </cell>
          <cell r="E269">
            <v>0</v>
          </cell>
          <cell r="F269">
            <v>6195002330</v>
          </cell>
        </row>
        <row r="270">
          <cell r="A270">
            <v>3400005618</v>
          </cell>
          <cell r="B270">
            <v>0</v>
          </cell>
          <cell r="C270">
            <v>6230</v>
          </cell>
          <cell r="D270" t="str">
            <v>01.10.1996</v>
          </cell>
          <cell r="E270">
            <v>2</v>
          </cell>
          <cell r="F270">
            <v>6195002330</v>
          </cell>
        </row>
        <row r="271">
          <cell r="A271">
            <v>3400002687</v>
          </cell>
          <cell r="B271">
            <v>0</v>
          </cell>
          <cell r="C271">
            <v>6801</v>
          </cell>
          <cell r="D271" t="str">
            <v>01.10.1996</v>
          </cell>
          <cell r="E271">
            <v>0</v>
          </cell>
          <cell r="F271">
            <v>6195002342</v>
          </cell>
        </row>
        <row r="272">
          <cell r="A272">
            <v>3400002688</v>
          </cell>
          <cell r="B272">
            <v>0</v>
          </cell>
          <cell r="C272">
            <v>6901</v>
          </cell>
          <cell r="D272" t="str">
            <v>01.04.1995</v>
          </cell>
          <cell r="E272">
            <v>5</v>
          </cell>
          <cell r="F272">
            <v>6195002354</v>
          </cell>
        </row>
        <row r="273">
          <cell r="A273">
            <v>3400002689</v>
          </cell>
          <cell r="B273">
            <v>0</v>
          </cell>
          <cell r="C273">
            <v>6901</v>
          </cell>
          <cell r="D273" t="str">
            <v>01.04.1995</v>
          </cell>
          <cell r="E273">
            <v>1</v>
          </cell>
          <cell r="F273">
            <v>6195002366</v>
          </cell>
        </row>
        <row r="274">
          <cell r="A274">
            <v>3400002690</v>
          </cell>
          <cell r="B274">
            <v>0</v>
          </cell>
          <cell r="C274">
            <v>6901</v>
          </cell>
          <cell r="D274" t="str">
            <v>01.04.1995</v>
          </cell>
          <cell r="E274">
            <v>2</v>
          </cell>
          <cell r="F274">
            <v>6195002378</v>
          </cell>
        </row>
        <row r="275">
          <cell r="A275">
            <v>3400002691</v>
          </cell>
          <cell r="B275">
            <v>0</v>
          </cell>
          <cell r="C275">
            <v>6901</v>
          </cell>
          <cell r="D275" t="str">
            <v>01.04.1995</v>
          </cell>
          <cell r="E275">
            <v>1</v>
          </cell>
          <cell r="F275">
            <v>6195002389</v>
          </cell>
        </row>
        <row r="276">
          <cell r="A276">
            <v>3400002692</v>
          </cell>
          <cell r="B276">
            <v>0</v>
          </cell>
          <cell r="C276">
            <v>6801</v>
          </cell>
          <cell r="D276" t="str">
            <v>01.10.1996</v>
          </cell>
          <cell r="E276">
            <v>1</v>
          </cell>
          <cell r="F276">
            <v>6195002391</v>
          </cell>
        </row>
        <row r="277">
          <cell r="A277">
            <v>3400002693</v>
          </cell>
          <cell r="B277">
            <v>0</v>
          </cell>
          <cell r="C277">
            <v>6801</v>
          </cell>
          <cell r="D277" t="str">
            <v>01.10.1996</v>
          </cell>
          <cell r="E277">
            <v>1</v>
          </cell>
          <cell r="F277">
            <v>6195002408</v>
          </cell>
        </row>
        <row r="278">
          <cell r="A278">
            <v>3400002694</v>
          </cell>
          <cell r="B278">
            <v>0</v>
          </cell>
          <cell r="C278">
            <v>6801</v>
          </cell>
          <cell r="D278" t="str">
            <v>01.10.1996</v>
          </cell>
          <cell r="E278">
            <v>1</v>
          </cell>
          <cell r="F278">
            <v>6195002419</v>
          </cell>
        </row>
        <row r="279">
          <cell r="A279">
            <v>3400002695</v>
          </cell>
          <cell r="B279">
            <v>0</v>
          </cell>
          <cell r="C279">
            <v>6901</v>
          </cell>
          <cell r="D279" t="str">
            <v>01.09.1995</v>
          </cell>
          <cell r="E279">
            <v>1844</v>
          </cell>
          <cell r="F279">
            <v>6195002421</v>
          </cell>
        </row>
        <row r="280">
          <cell r="A280">
            <v>3400002696</v>
          </cell>
          <cell r="B280">
            <v>0</v>
          </cell>
          <cell r="C280">
            <v>6901</v>
          </cell>
          <cell r="D280" t="str">
            <v>01.04.1995</v>
          </cell>
          <cell r="E280">
            <v>275</v>
          </cell>
          <cell r="F280">
            <v>6195002433</v>
          </cell>
        </row>
        <row r="281">
          <cell r="A281">
            <v>3400002697</v>
          </cell>
          <cell r="B281">
            <v>0</v>
          </cell>
          <cell r="C281">
            <v>6901</v>
          </cell>
          <cell r="D281" t="str">
            <v>01.04.1995</v>
          </cell>
          <cell r="E281">
            <v>260</v>
          </cell>
          <cell r="F281">
            <v>6195002445</v>
          </cell>
        </row>
        <row r="282">
          <cell r="A282">
            <v>3400002698</v>
          </cell>
          <cell r="B282">
            <v>0</v>
          </cell>
          <cell r="C282">
            <v>6901</v>
          </cell>
          <cell r="D282" t="str">
            <v>01.04.1995</v>
          </cell>
          <cell r="E282">
            <v>30</v>
          </cell>
          <cell r="F282">
            <v>6195002457</v>
          </cell>
        </row>
        <row r="283">
          <cell r="A283">
            <v>3400002699</v>
          </cell>
          <cell r="B283">
            <v>0</v>
          </cell>
          <cell r="C283">
            <v>6901</v>
          </cell>
          <cell r="D283" t="str">
            <v>01.04.1995</v>
          </cell>
          <cell r="E283">
            <v>4</v>
          </cell>
          <cell r="F283">
            <v>6195002469</v>
          </cell>
        </row>
        <row r="284">
          <cell r="A284">
            <v>3400002700</v>
          </cell>
          <cell r="B284">
            <v>0</v>
          </cell>
          <cell r="C284">
            <v>6801</v>
          </cell>
          <cell r="D284" t="str">
            <v>01.10.1996</v>
          </cell>
          <cell r="E284">
            <v>1</v>
          </cell>
          <cell r="F284">
            <v>6195002470</v>
          </cell>
        </row>
        <row r="285">
          <cell r="A285">
            <v>3400002701</v>
          </cell>
          <cell r="B285">
            <v>0</v>
          </cell>
          <cell r="C285">
            <v>6901</v>
          </cell>
          <cell r="D285" t="str">
            <v>01.10.1996</v>
          </cell>
          <cell r="E285">
            <v>8</v>
          </cell>
          <cell r="F285">
            <v>6195002482</v>
          </cell>
        </row>
        <row r="286">
          <cell r="A286">
            <v>3400002702</v>
          </cell>
          <cell r="B286">
            <v>0</v>
          </cell>
          <cell r="C286">
            <v>6901</v>
          </cell>
          <cell r="D286" t="str">
            <v>01.10.1996</v>
          </cell>
          <cell r="E286">
            <v>3</v>
          </cell>
          <cell r="F286">
            <v>6195002494</v>
          </cell>
        </row>
        <row r="287">
          <cell r="A287">
            <v>3400002703</v>
          </cell>
          <cell r="B287">
            <v>0</v>
          </cell>
          <cell r="C287">
            <v>6901</v>
          </cell>
          <cell r="D287" t="str">
            <v>01.10.1996</v>
          </cell>
          <cell r="E287">
            <v>2</v>
          </cell>
          <cell r="F287">
            <v>6195002500</v>
          </cell>
        </row>
        <row r="288">
          <cell r="A288">
            <v>3400002704</v>
          </cell>
          <cell r="B288">
            <v>0</v>
          </cell>
          <cell r="C288">
            <v>6901</v>
          </cell>
          <cell r="D288" t="str">
            <v>01.10.1996</v>
          </cell>
          <cell r="E288">
            <v>1</v>
          </cell>
          <cell r="F288">
            <v>6195002512</v>
          </cell>
        </row>
        <row r="289">
          <cell r="A289">
            <v>3400002705</v>
          </cell>
          <cell r="B289">
            <v>0</v>
          </cell>
          <cell r="C289">
            <v>6901</v>
          </cell>
          <cell r="D289" t="str">
            <v>01.10.1996</v>
          </cell>
          <cell r="E289">
            <v>1</v>
          </cell>
          <cell r="F289">
            <v>6195002524</v>
          </cell>
        </row>
        <row r="290">
          <cell r="A290">
            <v>3400002706</v>
          </cell>
          <cell r="B290">
            <v>0</v>
          </cell>
          <cell r="C290">
            <v>6801</v>
          </cell>
          <cell r="D290" t="str">
            <v>01.10.1996</v>
          </cell>
          <cell r="E290">
            <v>1</v>
          </cell>
          <cell r="F290">
            <v>6195002536</v>
          </cell>
        </row>
        <row r="291">
          <cell r="A291">
            <v>3400002707</v>
          </cell>
          <cell r="B291">
            <v>0</v>
          </cell>
          <cell r="C291">
            <v>6901</v>
          </cell>
          <cell r="D291" t="str">
            <v>01.10.1996</v>
          </cell>
          <cell r="E291">
            <v>6</v>
          </cell>
          <cell r="F291">
            <v>6195002548</v>
          </cell>
        </row>
        <row r="292">
          <cell r="A292">
            <v>3400002708</v>
          </cell>
          <cell r="B292">
            <v>0</v>
          </cell>
          <cell r="C292">
            <v>6901</v>
          </cell>
          <cell r="D292" t="str">
            <v>01.10.1996</v>
          </cell>
          <cell r="E292">
            <v>39</v>
          </cell>
          <cell r="F292">
            <v>6195002559</v>
          </cell>
        </row>
        <row r="293">
          <cell r="A293">
            <v>3400002709</v>
          </cell>
          <cell r="B293">
            <v>0</v>
          </cell>
          <cell r="C293">
            <v>6802</v>
          </cell>
          <cell r="D293" t="str">
            <v>01.10.1996</v>
          </cell>
          <cell r="E293">
            <v>1</v>
          </cell>
          <cell r="F293">
            <v>6195002561</v>
          </cell>
        </row>
        <row r="294">
          <cell r="A294">
            <v>3400004788</v>
          </cell>
          <cell r="B294">
            <v>0</v>
          </cell>
          <cell r="C294">
            <v>4131</v>
          </cell>
          <cell r="D294" t="str">
            <v>01.10.1996</v>
          </cell>
          <cell r="E294">
            <v>1</v>
          </cell>
          <cell r="F294">
            <v>6195002573</v>
          </cell>
        </row>
        <row r="295">
          <cell r="A295">
            <v>3400002710</v>
          </cell>
          <cell r="B295">
            <v>0</v>
          </cell>
          <cell r="C295">
            <v>4420</v>
          </cell>
          <cell r="D295" t="str">
            <v>01.10.1996</v>
          </cell>
          <cell r="E295">
            <v>1</v>
          </cell>
          <cell r="F295">
            <v>6195002585</v>
          </cell>
        </row>
        <row r="296">
          <cell r="A296">
            <v>3400002711</v>
          </cell>
          <cell r="B296">
            <v>0</v>
          </cell>
          <cell r="C296">
            <v>4420</v>
          </cell>
          <cell r="D296" t="str">
            <v>01.10.1996</v>
          </cell>
          <cell r="E296">
            <v>1</v>
          </cell>
          <cell r="F296">
            <v>6195002597</v>
          </cell>
        </row>
        <row r="297">
          <cell r="A297">
            <v>3400002712</v>
          </cell>
          <cell r="B297">
            <v>0</v>
          </cell>
          <cell r="C297">
            <v>4420</v>
          </cell>
          <cell r="D297" t="str">
            <v>01.10.1996</v>
          </cell>
          <cell r="E297">
            <v>1</v>
          </cell>
          <cell r="F297">
            <v>6195002603</v>
          </cell>
        </row>
        <row r="298">
          <cell r="A298">
            <v>3400002713</v>
          </cell>
          <cell r="B298">
            <v>0</v>
          </cell>
          <cell r="C298">
            <v>4420</v>
          </cell>
          <cell r="D298" t="str">
            <v>01.10.1996</v>
          </cell>
          <cell r="E298">
            <v>1</v>
          </cell>
          <cell r="F298">
            <v>6195002615</v>
          </cell>
        </row>
        <row r="299">
          <cell r="A299">
            <v>3400002714</v>
          </cell>
          <cell r="B299">
            <v>0</v>
          </cell>
          <cell r="C299">
            <v>4410</v>
          </cell>
          <cell r="D299" t="str">
            <v>01.10.1996</v>
          </cell>
          <cell r="E299">
            <v>1</v>
          </cell>
          <cell r="F299">
            <v>6195002627</v>
          </cell>
        </row>
        <row r="300">
          <cell r="A300">
            <v>3400002715</v>
          </cell>
          <cell r="B300">
            <v>0</v>
          </cell>
          <cell r="C300">
            <v>6602</v>
          </cell>
          <cell r="D300" t="str">
            <v>01.10.1996</v>
          </cell>
          <cell r="E300">
            <v>0</v>
          </cell>
          <cell r="F300">
            <v>6195002639</v>
          </cell>
        </row>
        <row r="301">
          <cell r="A301">
            <v>3400002716</v>
          </cell>
          <cell r="B301">
            <v>0</v>
          </cell>
          <cell r="C301">
            <v>6602</v>
          </cell>
          <cell r="D301" t="str">
            <v>01.10.1996</v>
          </cell>
          <cell r="E301">
            <v>1</v>
          </cell>
          <cell r="F301">
            <v>6195002640</v>
          </cell>
        </row>
        <row r="302">
          <cell r="A302">
            <v>3400002717</v>
          </cell>
          <cell r="B302">
            <v>0</v>
          </cell>
          <cell r="C302">
            <v>6602</v>
          </cell>
          <cell r="D302" t="str">
            <v>01.10.1996</v>
          </cell>
          <cell r="E302">
            <v>1</v>
          </cell>
          <cell r="F302">
            <v>6195002664</v>
          </cell>
        </row>
        <row r="303">
          <cell r="A303">
            <v>3400002718</v>
          </cell>
          <cell r="B303">
            <v>0</v>
          </cell>
          <cell r="C303">
            <v>6600</v>
          </cell>
          <cell r="D303" t="str">
            <v>01.10.1996</v>
          </cell>
          <cell r="E303">
            <v>0</v>
          </cell>
          <cell r="F303">
            <v>6195002688</v>
          </cell>
        </row>
        <row r="304">
          <cell r="A304">
            <v>3400002719</v>
          </cell>
          <cell r="B304">
            <v>0</v>
          </cell>
          <cell r="C304">
            <v>6600</v>
          </cell>
          <cell r="D304" t="str">
            <v>01.10.1996</v>
          </cell>
          <cell r="E304">
            <v>1</v>
          </cell>
          <cell r="F304">
            <v>6195002706</v>
          </cell>
        </row>
        <row r="305">
          <cell r="A305">
            <v>3400002720</v>
          </cell>
          <cell r="B305">
            <v>0</v>
          </cell>
          <cell r="C305">
            <v>5302</v>
          </cell>
          <cell r="D305" t="str">
            <v>01.10.1996</v>
          </cell>
          <cell r="E305">
            <v>1</v>
          </cell>
          <cell r="F305">
            <v>6195002718</v>
          </cell>
        </row>
        <row r="306">
          <cell r="A306">
            <v>3400002721</v>
          </cell>
          <cell r="B306">
            <v>0</v>
          </cell>
          <cell r="C306">
            <v>5302</v>
          </cell>
          <cell r="D306" t="str">
            <v>01.10.1996</v>
          </cell>
          <cell r="E306">
            <v>1</v>
          </cell>
          <cell r="F306">
            <v>6195002729</v>
          </cell>
        </row>
        <row r="307">
          <cell r="A307">
            <v>3400002722</v>
          </cell>
          <cell r="B307">
            <v>0</v>
          </cell>
          <cell r="C307">
            <v>5302</v>
          </cell>
          <cell r="D307" t="str">
            <v>01.10.1996</v>
          </cell>
          <cell r="E307">
            <v>1</v>
          </cell>
          <cell r="F307">
            <v>6195002731</v>
          </cell>
        </row>
        <row r="308">
          <cell r="A308">
            <v>3400002723</v>
          </cell>
          <cell r="B308">
            <v>0</v>
          </cell>
          <cell r="C308">
            <v>5302</v>
          </cell>
          <cell r="D308" t="str">
            <v>01.10.1996</v>
          </cell>
          <cell r="E308">
            <v>1</v>
          </cell>
          <cell r="F308">
            <v>6195002743</v>
          </cell>
        </row>
        <row r="309">
          <cell r="A309">
            <v>3400002724</v>
          </cell>
          <cell r="B309">
            <v>0</v>
          </cell>
          <cell r="C309">
            <v>5302</v>
          </cell>
          <cell r="D309" t="str">
            <v>01.10.1996</v>
          </cell>
          <cell r="E309">
            <v>1</v>
          </cell>
          <cell r="F309">
            <v>6195002755</v>
          </cell>
        </row>
        <row r="310">
          <cell r="A310">
            <v>3400002725</v>
          </cell>
          <cell r="B310">
            <v>0</v>
          </cell>
          <cell r="C310">
            <v>5302</v>
          </cell>
          <cell r="D310" t="str">
            <v>01.10.1996</v>
          </cell>
          <cell r="E310">
            <v>1</v>
          </cell>
          <cell r="F310">
            <v>6195002767</v>
          </cell>
        </row>
        <row r="311">
          <cell r="A311">
            <v>3400002726</v>
          </cell>
          <cell r="B311">
            <v>0</v>
          </cell>
          <cell r="C311">
            <v>5302</v>
          </cell>
          <cell r="D311" t="str">
            <v>01.10.1996</v>
          </cell>
          <cell r="E311">
            <v>1</v>
          </cell>
          <cell r="F311">
            <v>6195002779</v>
          </cell>
        </row>
        <row r="312">
          <cell r="A312">
            <v>3400002727</v>
          </cell>
          <cell r="B312">
            <v>0</v>
          </cell>
          <cell r="C312">
            <v>5302</v>
          </cell>
          <cell r="D312" t="str">
            <v>01.10.1996</v>
          </cell>
          <cell r="E312">
            <v>1</v>
          </cell>
          <cell r="F312">
            <v>6195002780</v>
          </cell>
        </row>
        <row r="313">
          <cell r="A313">
            <v>3400002728</v>
          </cell>
          <cell r="B313">
            <v>0</v>
          </cell>
          <cell r="C313">
            <v>5301</v>
          </cell>
          <cell r="D313" t="str">
            <v>01.10.1996</v>
          </cell>
          <cell r="E313">
            <v>1</v>
          </cell>
          <cell r="F313">
            <v>6195002792</v>
          </cell>
        </row>
        <row r="314">
          <cell r="A314">
            <v>3400002729</v>
          </cell>
          <cell r="B314">
            <v>0</v>
          </cell>
          <cell r="C314">
            <v>5301</v>
          </cell>
          <cell r="D314" t="str">
            <v>01.10.1996</v>
          </cell>
          <cell r="E314">
            <v>1</v>
          </cell>
          <cell r="F314">
            <v>6195002809</v>
          </cell>
        </row>
        <row r="315">
          <cell r="A315">
            <v>3400002730</v>
          </cell>
          <cell r="B315">
            <v>0</v>
          </cell>
          <cell r="C315">
            <v>5301</v>
          </cell>
          <cell r="D315" t="str">
            <v>01.10.1996</v>
          </cell>
          <cell r="E315">
            <v>1</v>
          </cell>
          <cell r="F315">
            <v>6195002810</v>
          </cell>
        </row>
        <row r="316">
          <cell r="A316">
            <v>3400002731</v>
          </cell>
          <cell r="B316">
            <v>0</v>
          </cell>
          <cell r="C316">
            <v>5301</v>
          </cell>
          <cell r="D316" t="str">
            <v>01.10.1996</v>
          </cell>
          <cell r="E316">
            <v>1</v>
          </cell>
          <cell r="F316">
            <v>6195002822</v>
          </cell>
        </row>
        <row r="317">
          <cell r="A317">
            <v>3400002732</v>
          </cell>
          <cell r="B317">
            <v>0</v>
          </cell>
          <cell r="C317">
            <v>5301</v>
          </cell>
          <cell r="D317" t="str">
            <v>01.10.1996</v>
          </cell>
          <cell r="E317">
            <v>1</v>
          </cell>
          <cell r="F317">
            <v>6195002834</v>
          </cell>
        </row>
        <row r="318">
          <cell r="A318">
            <v>3400002733</v>
          </cell>
          <cell r="B318">
            <v>0</v>
          </cell>
          <cell r="C318">
            <v>5301</v>
          </cell>
          <cell r="D318" t="str">
            <v>01.10.1996</v>
          </cell>
          <cell r="E318">
            <v>1</v>
          </cell>
          <cell r="F318">
            <v>6195002846</v>
          </cell>
        </row>
        <row r="319">
          <cell r="A319">
            <v>3400002734</v>
          </cell>
          <cell r="B319">
            <v>0</v>
          </cell>
          <cell r="C319">
            <v>5304</v>
          </cell>
          <cell r="D319" t="str">
            <v>01.10.1996</v>
          </cell>
          <cell r="E319">
            <v>2</v>
          </cell>
          <cell r="F319">
            <v>6195002858</v>
          </cell>
        </row>
        <row r="320">
          <cell r="A320">
            <v>3400002735</v>
          </cell>
          <cell r="B320">
            <v>0</v>
          </cell>
          <cell r="C320">
            <v>5301</v>
          </cell>
          <cell r="D320" t="str">
            <v>01.10.1996</v>
          </cell>
          <cell r="E320">
            <v>1</v>
          </cell>
          <cell r="F320">
            <v>6195002869</v>
          </cell>
        </row>
        <row r="321">
          <cell r="A321">
            <v>3400002736</v>
          </cell>
          <cell r="B321">
            <v>0</v>
          </cell>
          <cell r="C321">
            <v>5304</v>
          </cell>
          <cell r="D321" t="str">
            <v>01.10.1996</v>
          </cell>
          <cell r="E321">
            <v>1</v>
          </cell>
          <cell r="F321">
            <v>6195002871</v>
          </cell>
        </row>
        <row r="322">
          <cell r="A322">
            <v>3400002737</v>
          </cell>
          <cell r="B322">
            <v>0</v>
          </cell>
          <cell r="C322">
            <v>5301</v>
          </cell>
          <cell r="D322" t="str">
            <v>01.10.1996</v>
          </cell>
          <cell r="E322">
            <v>1</v>
          </cell>
          <cell r="F322">
            <v>6195002883</v>
          </cell>
        </row>
        <row r="323">
          <cell r="A323">
            <v>3400002738</v>
          </cell>
          <cell r="B323">
            <v>0</v>
          </cell>
          <cell r="C323">
            <v>5303</v>
          </cell>
          <cell r="D323" t="str">
            <v>01.10.1996</v>
          </cell>
          <cell r="E323">
            <v>0</v>
          </cell>
          <cell r="F323">
            <v>6195002895</v>
          </cell>
        </row>
        <row r="324">
          <cell r="A324">
            <v>3400002739</v>
          </cell>
          <cell r="B324">
            <v>0</v>
          </cell>
          <cell r="C324">
            <v>5303</v>
          </cell>
          <cell r="D324" t="str">
            <v>01.10.1996</v>
          </cell>
          <cell r="E324">
            <v>1</v>
          </cell>
          <cell r="F324">
            <v>6195002901</v>
          </cell>
        </row>
        <row r="325">
          <cell r="A325">
            <v>3400002740</v>
          </cell>
          <cell r="B325">
            <v>0</v>
          </cell>
          <cell r="C325">
            <v>5301</v>
          </cell>
          <cell r="D325" t="str">
            <v>01.10.1996</v>
          </cell>
          <cell r="E325">
            <v>0</v>
          </cell>
          <cell r="F325">
            <v>6195002913</v>
          </cell>
        </row>
        <row r="326">
          <cell r="A326">
            <v>3400002741</v>
          </cell>
          <cell r="B326">
            <v>0</v>
          </cell>
          <cell r="C326">
            <v>6600</v>
          </cell>
          <cell r="D326" t="str">
            <v>01.10.1996</v>
          </cell>
          <cell r="E326">
            <v>0</v>
          </cell>
          <cell r="F326">
            <v>6195002950</v>
          </cell>
        </row>
        <row r="327">
          <cell r="A327">
            <v>3400002742</v>
          </cell>
          <cell r="B327">
            <v>0</v>
          </cell>
          <cell r="C327">
            <v>6600</v>
          </cell>
          <cell r="D327" t="str">
            <v>01.10.1996</v>
          </cell>
          <cell r="E327">
            <v>0</v>
          </cell>
          <cell r="F327">
            <v>6195002974</v>
          </cell>
        </row>
        <row r="328">
          <cell r="A328">
            <v>3400002743</v>
          </cell>
          <cell r="B328">
            <v>0</v>
          </cell>
          <cell r="C328">
            <v>6600</v>
          </cell>
          <cell r="D328" t="str">
            <v>01.10.1996</v>
          </cell>
          <cell r="E328">
            <v>0</v>
          </cell>
          <cell r="F328">
            <v>6195002986</v>
          </cell>
        </row>
        <row r="329">
          <cell r="A329">
            <v>3400002744</v>
          </cell>
          <cell r="B329">
            <v>0</v>
          </cell>
          <cell r="C329">
            <v>6602</v>
          </cell>
          <cell r="D329" t="str">
            <v>01.10.1996</v>
          </cell>
          <cell r="E329">
            <v>1</v>
          </cell>
          <cell r="F329">
            <v>6195003085</v>
          </cell>
        </row>
        <row r="330">
          <cell r="A330">
            <v>3400002745</v>
          </cell>
          <cell r="B330">
            <v>0</v>
          </cell>
          <cell r="C330">
            <v>6602</v>
          </cell>
          <cell r="D330" t="str">
            <v>01.10.1996</v>
          </cell>
          <cell r="E330">
            <v>2</v>
          </cell>
          <cell r="F330">
            <v>6195003097</v>
          </cell>
        </row>
        <row r="331">
          <cell r="A331">
            <v>3400002746</v>
          </cell>
          <cell r="B331">
            <v>0</v>
          </cell>
          <cell r="C331">
            <v>6602</v>
          </cell>
          <cell r="D331" t="str">
            <v>01.10.1996</v>
          </cell>
          <cell r="E331">
            <v>3</v>
          </cell>
          <cell r="F331">
            <v>6195003218</v>
          </cell>
        </row>
        <row r="332">
          <cell r="A332">
            <v>3400002747</v>
          </cell>
          <cell r="B332">
            <v>0</v>
          </cell>
          <cell r="C332">
            <v>6602</v>
          </cell>
          <cell r="D332" t="str">
            <v>01.10.1996</v>
          </cell>
          <cell r="E332">
            <v>0</v>
          </cell>
          <cell r="F332">
            <v>6195003334</v>
          </cell>
        </row>
        <row r="333">
          <cell r="A333">
            <v>3400002748</v>
          </cell>
          <cell r="B333">
            <v>0</v>
          </cell>
          <cell r="C333">
            <v>6602</v>
          </cell>
          <cell r="D333" t="str">
            <v>01.10.1996</v>
          </cell>
          <cell r="E333">
            <v>1</v>
          </cell>
          <cell r="F333">
            <v>6195003401</v>
          </cell>
        </row>
        <row r="334">
          <cell r="A334">
            <v>3400002749</v>
          </cell>
          <cell r="B334">
            <v>0</v>
          </cell>
          <cell r="C334">
            <v>6602</v>
          </cell>
          <cell r="D334" t="str">
            <v>01.10.1996</v>
          </cell>
          <cell r="E334">
            <v>0</v>
          </cell>
          <cell r="F334">
            <v>6195003449</v>
          </cell>
        </row>
        <row r="335">
          <cell r="A335">
            <v>3400002750</v>
          </cell>
          <cell r="B335">
            <v>0</v>
          </cell>
          <cell r="C335">
            <v>6602</v>
          </cell>
          <cell r="D335" t="str">
            <v>01.10.1996</v>
          </cell>
          <cell r="E335">
            <v>4</v>
          </cell>
          <cell r="F335">
            <v>6195003516</v>
          </cell>
        </row>
        <row r="336">
          <cell r="A336">
            <v>3400002751</v>
          </cell>
          <cell r="B336">
            <v>0</v>
          </cell>
          <cell r="C336">
            <v>6602</v>
          </cell>
          <cell r="D336" t="str">
            <v>01.10.1996</v>
          </cell>
          <cell r="E336">
            <v>1</v>
          </cell>
          <cell r="F336">
            <v>6195003539</v>
          </cell>
        </row>
        <row r="337">
          <cell r="A337">
            <v>3400002752</v>
          </cell>
          <cell r="B337">
            <v>0</v>
          </cell>
          <cell r="C337">
            <v>6602</v>
          </cell>
          <cell r="D337" t="str">
            <v>01.10.1996</v>
          </cell>
          <cell r="E337">
            <v>2</v>
          </cell>
          <cell r="F337">
            <v>6195003577</v>
          </cell>
        </row>
        <row r="338">
          <cell r="A338">
            <v>3400002753</v>
          </cell>
          <cell r="B338">
            <v>0</v>
          </cell>
          <cell r="C338">
            <v>6600</v>
          </cell>
          <cell r="D338" t="str">
            <v>01.10.1996</v>
          </cell>
          <cell r="E338">
            <v>1</v>
          </cell>
          <cell r="F338">
            <v>6195003589</v>
          </cell>
        </row>
        <row r="339">
          <cell r="A339">
            <v>3400002754</v>
          </cell>
          <cell r="B339">
            <v>0</v>
          </cell>
          <cell r="C339">
            <v>6602</v>
          </cell>
          <cell r="D339" t="str">
            <v>01.10.1996</v>
          </cell>
          <cell r="E339">
            <v>1</v>
          </cell>
          <cell r="F339">
            <v>6195003590</v>
          </cell>
        </row>
        <row r="340">
          <cell r="A340">
            <v>3400002755</v>
          </cell>
          <cell r="B340">
            <v>0</v>
          </cell>
          <cell r="C340">
            <v>6602</v>
          </cell>
          <cell r="D340" t="str">
            <v>01.10.1996</v>
          </cell>
          <cell r="E340">
            <v>3</v>
          </cell>
          <cell r="F340">
            <v>6195003607</v>
          </cell>
        </row>
        <row r="341">
          <cell r="A341">
            <v>3400002756</v>
          </cell>
          <cell r="B341">
            <v>0</v>
          </cell>
          <cell r="C341">
            <v>6600</v>
          </cell>
          <cell r="D341" t="str">
            <v>01.10.1996</v>
          </cell>
          <cell r="E341">
            <v>0</v>
          </cell>
          <cell r="F341">
            <v>6195003632</v>
          </cell>
        </row>
        <row r="342">
          <cell r="A342">
            <v>3400002757</v>
          </cell>
          <cell r="B342">
            <v>0</v>
          </cell>
          <cell r="C342">
            <v>6600</v>
          </cell>
          <cell r="D342" t="str">
            <v>01.10.1996</v>
          </cell>
          <cell r="E342">
            <v>1</v>
          </cell>
          <cell r="F342">
            <v>6195003644</v>
          </cell>
        </row>
        <row r="343">
          <cell r="A343">
            <v>3400002758</v>
          </cell>
          <cell r="B343">
            <v>0</v>
          </cell>
          <cell r="C343">
            <v>6602</v>
          </cell>
          <cell r="D343" t="str">
            <v>01.10.1996</v>
          </cell>
          <cell r="E343">
            <v>1</v>
          </cell>
          <cell r="F343">
            <v>6195003693</v>
          </cell>
        </row>
        <row r="344">
          <cell r="A344">
            <v>3400004789</v>
          </cell>
          <cell r="B344">
            <v>0</v>
          </cell>
          <cell r="C344">
            <v>6600</v>
          </cell>
          <cell r="D344" t="str">
            <v>01.10.1996</v>
          </cell>
          <cell r="E344">
            <v>1</v>
          </cell>
          <cell r="F344">
            <v>6195003747</v>
          </cell>
        </row>
        <row r="345">
          <cell r="A345">
            <v>3400002759</v>
          </cell>
          <cell r="B345">
            <v>0</v>
          </cell>
          <cell r="C345">
            <v>6600</v>
          </cell>
          <cell r="D345" t="str">
            <v>01.10.1996</v>
          </cell>
          <cell r="E345">
            <v>0</v>
          </cell>
          <cell r="F345">
            <v>6195003802</v>
          </cell>
        </row>
        <row r="346">
          <cell r="A346">
            <v>3400002760</v>
          </cell>
          <cell r="B346">
            <v>0</v>
          </cell>
          <cell r="C346">
            <v>6600</v>
          </cell>
          <cell r="D346" t="str">
            <v>01.10.1996</v>
          </cell>
          <cell r="E346">
            <v>1</v>
          </cell>
          <cell r="F346">
            <v>6195004004</v>
          </cell>
        </row>
        <row r="347">
          <cell r="A347">
            <v>3400002761</v>
          </cell>
          <cell r="B347">
            <v>0</v>
          </cell>
          <cell r="C347">
            <v>6600</v>
          </cell>
          <cell r="D347" t="str">
            <v>01.10.1996</v>
          </cell>
          <cell r="E347">
            <v>0</v>
          </cell>
          <cell r="F347">
            <v>6195004028</v>
          </cell>
        </row>
        <row r="348">
          <cell r="A348">
            <v>3400004790</v>
          </cell>
          <cell r="B348">
            <v>0</v>
          </cell>
          <cell r="C348">
            <v>6600</v>
          </cell>
          <cell r="D348" t="str">
            <v>01.10.1996</v>
          </cell>
          <cell r="E348">
            <v>1</v>
          </cell>
          <cell r="F348">
            <v>6195004090</v>
          </cell>
        </row>
        <row r="349">
          <cell r="A349">
            <v>3400002762</v>
          </cell>
          <cell r="B349">
            <v>0</v>
          </cell>
          <cell r="C349">
            <v>6600</v>
          </cell>
          <cell r="D349" t="str">
            <v>01.10.1996</v>
          </cell>
          <cell r="E349">
            <v>1</v>
          </cell>
          <cell r="F349">
            <v>6195004181</v>
          </cell>
        </row>
        <row r="350">
          <cell r="A350">
            <v>3400002763</v>
          </cell>
          <cell r="B350">
            <v>0</v>
          </cell>
          <cell r="C350">
            <v>6600</v>
          </cell>
          <cell r="D350" t="str">
            <v>01.10.1996</v>
          </cell>
          <cell r="E350">
            <v>1</v>
          </cell>
          <cell r="F350">
            <v>6195004209</v>
          </cell>
        </row>
        <row r="351">
          <cell r="A351">
            <v>3400002764</v>
          </cell>
          <cell r="B351">
            <v>0</v>
          </cell>
          <cell r="C351">
            <v>6602</v>
          </cell>
          <cell r="D351" t="str">
            <v>01.10.1996</v>
          </cell>
          <cell r="E351">
            <v>6</v>
          </cell>
          <cell r="F351">
            <v>6195004211</v>
          </cell>
        </row>
        <row r="352">
          <cell r="A352">
            <v>3400002765</v>
          </cell>
          <cell r="B352">
            <v>0</v>
          </cell>
          <cell r="C352">
            <v>6602</v>
          </cell>
          <cell r="D352" t="str">
            <v>01.10.1996</v>
          </cell>
          <cell r="E352">
            <v>1</v>
          </cell>
          <cell r="F352">
            <v>6195004235</v>
          </cell>
        </row>
        <row r="353">
          <cell r="A353">
            <v>3400002766</v>
          </cell>
          <cell r="B353">
            <v>0</v>
          </cell>
          <cell r="C353">
            <v>6602</v>
          </cell>
          <cell r="D353" t="str">
            <v>01.10.1996</v>
          </cell>
          <cell r="E353">
            <v>1</v>
          </cell>
          <cell r="F353">
            <v>6195004247</v>
          </cell>
        </row>
        <row r="354">
          <cell r="A354">
            <v>3400002767</v>
          </cell>
          <cell r="B354">
            <v>0</v>
          </cell>
          <cell r="C354">
            <v>6602</v>
          </cell>
          <cell r="D354" t="str">
            <v>01.10.1996</v>
          </cell>
          <cell r="E354">
            <v>1</v>
          </cell>
          <cell r="F354">
            <v>6195004259</v>
          </cell>
        </row>
        <row r="355">
          <cell r="A355">
            <v>3400002768</v>
          </cell>
          <cell r="B355">
            <v>0</v>
          </cell>
          <cell r="C355">
            <v>6602</v>
          </cell>
          <cell r="D355" t="str">
            <v>01.10.1996</v>
          </cell>
          <cell r="E355">
            <v>2</v>
          </cell>
          <cell r="F355">
            <v>6195004363</v>
          </cell>
        </row>
        <row r="356">
          <cell r="A356">
            <v>3400002769</v>
          </cell>
          <cell r="B356">
            <v>0</v>
          </cell>
          <cell r="C356">
            <v>6602</v>
          </cell>
          <cell r="D356" t="str">
            <v>01.10.1996</v>
          </cell>
          <cell r="E356">
            <v>1</v>
          </cell>
          <cell r="F356">
            <v>6195004491</v>
          </cell>
        </row>
        <row r="357">
          <cell r="A357">
            <v>3400002770</v>
          </cell>
          <cell r="B357">
            <v>0</v>
          </cell>
          <cell r="C357">
            <v>6600</v>
          </cell>
          <cell r="D357" t="str">
            <v>01.10.1996</v>
          </cell>
          <cell r="E357">
            <v>1</v>
          </cell>
          <cell r="F357">
            <v>6195004570</v>
          </cell>
        </row>
        <row r="358">
          <cell r="A358">
            <v>3400002771</v>
          </cell>
          <cell r="B358">
            <v>0</v>
          </cell>
          <cell r="C358">
            <v>6600</v>
          </cell>
          <cell r="D358" t="str">
            <v>01.10.1996</v>
          </cell>
          <cell r="E358">
            <v>1</v>
          </cell>
          <cell r="F358">
            <v>6195004582</v>
          </cell>
        </row>
        <row r="359">
          <cell r="A359">
            <v>3400002772</v>
          </cell>
          <cell r="B359">
            <v>0</v>
          </cell>
          <cell r="C359">
            <v>6600</v>
          </cell>
          <cell r="D359" t="str">
            <v>01.10.1996</v>
          </cell>
          <cell r="E359">
            <v>0</v>
          </cell>
          <cell r="F359">
            <v>6195004818</v>
          </cell>
        </row>
        <row r="360">
          <cell r="A360">
            <v>3400002773</v>
          </cell>
          <cell r="B360">
            <v>0</v>
          </cell>
          <cell r="C360">
            <v>5900</v>
          </cell>
          <cell r="D360" t="str">
            <v>01.10.1996</v>
          </cell>
          <cell r="E360">
            <v>1</v>
          </cell>
          <cell r="F360">
            <v>6195004922</v>
          </cell>
        </row>
        <row r="361">
          <cell r="A361">
            <v>3400002774</v>
          </cell>
          <cell r="B361">
            <v>0</v>
          </cell>
          <cell r="C361">
            <v>5900</v>
          </cell>
          <cell r="D361" t="str">
            <v>01.10.1996</v>
          </cell>
          <cell r="E361">
            <v>14</v>
          </cell>
          <cell r="F361">
            <v>6195004934</v>
          </cell>
        </row>
        <row r="362">
          <cell r="A362">
            <v>3400002775</v>
          </cell>
          <cell r="B362">
            <v>0</v>
          </cell>
          <cell r="C362">
            <v>5801</v>
          </cell>
          <cell r="D362" t="str">
            <v>01.10.1996</v>
          </cell>
          <cell r="E362">
            <v>1</v>
          </cell>
          <cell r="F362">
            <v>6195004969</v>
          </cell>
        </row>
        <row r="363">
          <cell r="A363">
            <v>3400002776</v>
          </cell>
          <cell r="B363">
            <v>0</v>
          </cell>
          <cell r="C363">
            <v>5801</v>
          </cell>
          <cell r="D363" t="str">
            <v>01.10.1996</v>
          </cell>
          <cell r="E363">
            <v>1</v>
          </cell>
          <cell r="F363">
            <v>6195004971</v>
          </cell>
        </row>
        <row r="364">
          <cell r="A364">
            <v>3400002777</v>
          </cell>
          <cell r="B364">
            <v>0</v>
          </cell>
          <cell r="C364">
            <v>5801</v>
          </cell>
          <cell r="D364" t="str">
            <v>01.10.1996</v>
          </cell>
          <cell r="E364">
            <v>1</v>
          </cell>
          <cell r="F364">
            <v>6195004983</v>
          </cell>
        </row>
        <row r="365">
          <cell r="A365">
            <v>3400002778</v>
          </cell>
          <cell r="B365">
            <v>0</v>
          </cell>
          <cell r="C365">
            <v>5801</v>
          </cell>
          <cell r="D365" t="str">
            <v>01.10.1996</v>
          </cell>
          <cell r="E365">
            <v>1</v>
          </cell>
          <cell r="F365">
            <v>6195004995</v>
          </cell>
        </row>
        <row r="366">
          <cell r="A366">
            <v>3400002779</v>
          </cell>
          <cell r="B366">
            <v>0</v>
          </cell>
          <cell r="C366">
            <v>5801</v>
          </cell>
          <cell r="D366" t="str">
            <v>01.10.1996</v>
          </cell>
          <cell r="E366">
            <v>1</v>
          </cell>
          <cell r="F366">
            <v>6195005008</v>
          </cell>
        </row>
        <row r="367">
          <cell r="A367">
            <v>3400002780</v>
          </cell>
          <cell r="B367">
            <v>0</v>
          </cell>
          <cell r="C367">
            <v>5801</v>
          </cell>
          <cell r="D367" t="str">
            <v>01.10.1996</v>
          </cell>
          <cell r="E367">
            <v>1</v>
          </cell>
          <cell r="F367">
            <v>6195005019</v>
          </cell>
        </row>
        <row r="368">
          <cell r="A368">
            <v>3400002781</v>
          </cell>
          <cell r="B368">
            <v>0</v>
          </cell>
          <cell r="C368">
            <v>5801</v>
          </cell>
          <cell r="D368" t="str">
            <v>01.10.1996</v>
          </cell>
          <cell r="E368">
            <v>1</v>
          </cell>
          <cell r="F368">
            <v>6195005021</v>
          </cell>
        </row>
        <row r="369">
          <cell r="A369">
            <v>3400002782</v>
          </cell>
          <cell r="B369">
            <v>0</v>
          </cell>
          <cell r="C369">
            <v>5801</v>
          </cell>
          <cell r="D369" t="str">
            <v>01.10.1996</v>
          </cell>
          <cell r="E369">
            <v>1</v>
          </cell>
          <cell r="F369">
            <v>6195005033</v>
          </cell>
        </row>
        <row r="370">
          <cell r="A370">
            <v>3400002783</v>
          </cell>
          <cell r="B370">
            <v>0</v>
          </cell>
          <cell r="C370">
            <v>5801</v>
          </cell>
          <cell r="D370" t="str">
            <v>01.10.1996</v>
          </cell>
          <cell r="E370">
            <v>1</v>
          </cell>
          <cell r="F370">
            <v>6195005045</v>
          </cell>
        </row>
        <row r="371">
          <cell r="A371">
            <v>3400002784</v>
          </cell>
          <cell r="B371">
            <v>0</v>
          </cell>
          <cell r="C371">
            <v>5801</v>
          </cell>
          <cell r="D371" t="str">
            <v>01.10.1996</v>
          </cell>
          <cell r="E371">
            <v>1</v>
          </cell>
          <cell r="F371">
            <v>6195005057</v>
          </cell>
        </row>
        <row r="372">
          <cell r="A372">
            <v>3400002785</v>
          </cell>
          <cell r="B372">
            <v>0</v>
          </cell>
          <cell r="C372">
            <v>6600</v>
          </cell>
          <cell r="D372" t="str">
            <v>01.10.1996</v>
          </cell>
          <cell r="E372">
            <v>0</v>
          </cell>
          <cell r="F372">
            <v>6195005069</v>
          </cell>
        </row>
        <row r="373">
          <cell r="A373">
            <v>3400002786</v>
          </cell>
          <cell r="B373">
            <v>0</v>
          </cell>
          <cell r="C373">
            <v>6602</v>
          </cell>
          <cell r="D373" t="str">
            <v>01.10.1996</v>
          </cell>
          <cell r="E373">
            <v>0</v>
          </cell>
          <cell r="F373">
            <v>6195005070</v>
          </cell>
        </row>
        <row r="374">
          <cell r="A374">
            <v>3400002787</v>
          </cell>
          <cell r="B374">
            <v>0</v>
          </cell>
          <cell r="C374">
            <v>6600</v>
          </cell>
          <cell r="D374" t="str">
            <v>01.10.1996</v>
          </cell>
          <cell r="E374">
            <v>0</v>
          </cell>
          <cell r="F374">
            <v>6195005082</v>
          </cell>
        </row>
        <row r="375">
          <cell r="A375">
            <v>3400002788</v>
          </cell>
          <cell r="B375">
            <v>0</v>
          </cell>
          <cell r="C375">
            <v>6600</v>
          </cell>
          <cell r="D375" t="str">
            <v>01.10.1996</v>
          </cell>
          <cell r="E375">
            <v>1</v>
          </cell>
          <cell r="F375">
            <v>6195005094</v>
          </cell>
        </row>
        <row r="376">
          <cell r="A376">
            <v>3400002789</v>
          </cell>
          <cell r="B376">
            <v>0</v>
          </cell>
          <cell r="C376">
            <v>6600</v>
          </cell>
          <cell r="D376" t="str">
            <v>01.10.1996</v>
          </cell>
          <cell r="E376">
            <v>1</v>
          </cell>
          <cell r="F376">
            <v>6195005100</v>
          </cell>
        </row>
        <row r="377">
          <cell r="A377">
            <v>3400002790</v>
          </cell>
          <cell r="B377">
            <v>0</v>
          </cell>
          <cell r="C377">
            <v>6600</v>
          </cell>
          <cell r="D377" t="str">
            <v>01.10.1996</v>
          </cell>
          <cell r="E377">
            <v>1</v>
          </cell>
          <cell r="F377">
            <v>6195005112</v>
          </cell>
        </row>
        <row r="378">
          <cell r="A378">
            <v>3400002791</v>
          </cell>
          <cell r="B378">
            <v>0</v>
          </cell>
          <cell r="C378">
            <v>6602</v>
          </cell>
          <cell r="D378" t="str">
            <v>01.10.1996</v>
          </cell>
          <cell r="E378">
            <v>1</v>
          </cell>
          <cell r="F378">
            <v>6195005124</v>
          </cell>
        </row>
        <row r="379">
          <cell r="A379">
            <v>3400002792</v>
          </cell>
          <cell r="B379">
            <v>0</v>
          </cell>
          <cell r="C379">
            <v>6602</v>
          </cell>
          <cell r="D379" t="str">
            <v>01.10.1996</v>
          </cell>
          <cell r="E379">
            <v>1</v>
          </cell>
          <cell r="F379">
            <v>6195005159</v>
          </cell>
        </row>
        <row r="380">
          <cell r="A380">
            <v>3400002793</v>
          </cell>
          <cell r="B380">
            <v>0</v>
          </cell>
          <cell r="C380">
            <v>6602</v>
          </cell>
          <cell r="D380" t="str">
            <v>01.10.1996</v>
          </cell>
          <cell r="E380">
            <v>3</v>
          </cell>
          <cell r="F380">
            <v>6195005161</v>
          </cell>
        </row>
        <row r="381">
          <cell r="A381">
            <v>3400002794</v>
          </cell>
          <cell r="B381">
            <v>0</v>
          </cell>
          <cell r="C381">
            <v>6602</v>
          </cell>
          <cell r="D381" t="str">
            <v>01.10.1996</v>
          </cell>
          <cell r="E381">
            <v>1</v>
          </cell>
          <cell r="F381">
            <v>6195005173</v>
          </cell>
        </row>
        <row r="382">
          <cell r="A382">
            <v>3400002795</v>
          </cell>
          <cell r="B382">
            <v>0</v>
          </cell>
          <cell r="C382">
            <v>6600</v>
          </cell>
          <cell r="D382" t="str">
            <v>01.10.1996</v>
          </cell>
          <cell r="E382">
            <v>1</v>
          </cell>
          <cell r="F382">
            <v>6195005185</v>
          </cell>
        </row>
        <row r="383">
          <cell r="A383">
            <v>3400002796</v>
          </cell>
          <cell r="B383">
            <v>0</v>
          </cell>
          <cell r="C383">
            <v>6600</v>
          </cell>
          <cell r="D383" t="str">
            <v>01.10.1996</v>
          </cell>
          <cell r="E383">
            <v>1</v>
          </cell>
          <cell r="F383">
            <v>6195005203</v>
          </cell>
        </row>
        <row r="384">
          <cell r="A384">
            <v>3400002797</v>
          </cell>
          <cell r="B384">
            <v>0</v>
          </cell>
          <cell r="C384">
            <v>6602</v>
          </cell>
          <cell r="D384" t="str">
            <v>01.10.1996</v>
          </cell>
          <cell r="E384">
            <v>2</v>
          </cell>
          <cell r="F384">
            <v>6195005215</v>
          </cell>
        </row>
        <row r="385">
          <cell r="A385">
            <v>3400002798</v>
          </cell>
          <cell r="B385">
            <v>0</v>
          </cell>
          <cell r="C385">
            <v>6600</v>
          </cell>
          <cell r="D385" t="str">
            <v>01.10.1996</v>
          </cell>
          <cell r="E385">
            <v>0</v>
          </cell>
          <cell r="F385">
            <v>6195005227</v>
          </cell>
        </row>
        <row r="386">
          <cell r="A386">
            <v>3400002799</v>
          </cell>
          <cell r="B386">
            <v>0</v>
          </cell>
          <cell r="C386">
            <v>6602</v>
          </cell>
          <cell r="D386" t="str">
            <v>01.10.1996</v>
          </cell>
          <cell r="E386">
            <v>1</v>
          </cell>
          <cell r="F386">
            <v>6195005252</v>
          </cell>
        </row>
        <row r="387">
          <cell r="A387">
            <v>3400002800</v>
          </cell>
          <cell r="B387">
            <v>0</v>
          </cell>
          <cell r="C387">
            <v>5900</v>
          </cell>
          <cell r="D387" t="str">
            <v>01.10.1996</v>
          </cell>
          <cell r="E387">
            <v>2</v>
          </cell>
          <cell r="F387">
            <v>6195005318</v>
          </cell>
        </row>
        <row r="388">
          <cell r="A388">
            <v>3400002801</v>
          </cell>
          <cell r="B388">
            <v>0</v>
          </cell>
          <cell r="C388">
            <v>5801</v>
          </cell>
          <cell r="D388" t="str">
            <v>01.10.1996</v>
          </cell>
          <cell r="E388">
            <v>0</v>
          </cell>
          <cell r="F388">
            <v>6195005331</v>
          </cell>
        </row>
        <row r="389">
          <cell r="A389">
            <v>3400005568</v>
          </cell>
          <cell r="B389">
            <v>0</v>
          </cell>
          <cell r="C389">
            <v>6230</v>
          </cell>
          <cell r="D389" t="str">
            <v>01.10.1996</v>
          </cell>
          <cell r="E389">
            <v>2</v>
          </cell>
          <cell r="F389">
            <v>6195005343</v>
          </cell>
        </row>
        <row r="390">
          <cell r="A390">
            <v>3400002802</v>
          </cell>
          <cell r="B390">
            <v>0</v>
          </cell>
          <cell r="C390">
            <v>5900</v>
          </cell>
          <cell r="D390" t="str">
            <v>01.10.1996</v>
          </cell>
          <cell r="E390">
            <v>0</v>
          </cell>
          <cell r="F390">
            <v>6195005343</v>
          </cell>
        </row>
        <row r="391">
          <cell r="A391">
            <v>3400002803</v>
          </cell>
          <cell r="B391">
            <v>0</v>
          </cell>
          <cell r="C391">
            <v>5801</v>
          </cell>
          <cell r="D391" t="str">
            <v>01.10.1996</v>
          </cell>
          <cell r="E391">
            <v>1</v>
          </cell>
          <cell r="F391">
            <v>6195005355</v>
          </cell>
        </row>
        <row r="392">
          <cell r="A392">
            <v>3400002804</v>
          </cell>
          <cell r="B392">
            <v>0</v>
          </cell>
          <cell r="C392">
            <v>5900</v>
          </cell>
          <cell r="D392" t="str">
            <v>01.10.1996</v>
          </cell>
          <cell r="E392">
            <v>15</v>
          </cell>
          <cell r="F392">
            <v>6195005367</v>
          </cell>
        </row>
        <row r="393">
          <cell r="A393">
            <v>3400002805</v>
          </cell>
          <cell r="B393">
            <v>0</v>
          </cell>
          <cell r="C393">
            <v>5801</v>
          </cell>
          <cell r="D393" t="str">
            <v>01.10.1996</v>
          </cell>
          <cell r="E393">
            <v>1</v>
          </cell>
          <cell r="F393">
            <v>6195005409</v>
          </cell>
        </row>
        <row r="394">
          <cell r="A394">
            <v>3400002806</v>
          </cell>
          <cell r="B394">
            <v>0</v>
          </cell>
          <cell r="C394">
            <v>5900</v>
          </cell>
          <cell r="D394" t="str">
            <v>01.10.1996</v>
          </cell>
          <cell r="E394">
            <v>10</v>
          </cell>
          <cell r="F394">
            <v>6195005410</v>
          </cell>
        </row>
        <row r="395">
          <cell r="A395">
            <v>3400002807</v>
          </cell>
          <cell r="B395">
            <v>0</v>
          </cell>
          <cell r="C395">
            <v>5801</v>
          </cell>
          <cell r="D395" t="str">
            <v>01.10.1996</v>
          </cell>
          <cell r="E395">
            <v>1</v>
          </cell>
          <cell r="F395">
            <v>6195005422</v>
          </cell>
        </row>
        <row r="396">
          <cell r="A396">
            <v>3400002808</v>
          </cell>
          <cell r="B396">
            <v>0</v>
          </cell>
          <cell r="C396">
            <v>5801</v>
          </cell>
          <cell r="D396" t="str">
            <v>01.10.1996</v>
          </cell>
          <cell r="E396">
            <v>0</v>
          </cell>
          <cell r="F396">
            <v>6195005446</v>
          </cell>
        </row>
        <row r="397">
          <cell r="A397">
            <v>3400002809</v>
          </cell>
          <cell r="B397">
            <v>0</v>
          </cell>
          <cell r="C397">
            <v>5801</v>
          </cell>
          <cell r="D397" t="str">
            <v>01.10.1996</v>
          </cell>
          <cell r="E397">
            <v>0</v>
          </cell>
          <cell r="F397">
            <v>6195005469</v>
          </cell>
        </row>
        <row r="398">
          <cell r="A398">
            <v>3400005570</v>
          </cell>
          <cell r="B398">
            <v>0</v>
          </cell>
          <cell r="C398">
            <v>6230</v>
          </cell>
          <cell r="D398" t="str">
            <v>01.10.1996</v>
          </cell>
          <cell r="E398">
            <v>2</v>
          </cell>
          <cell r="F398">
            <v>6195005469</v>
          </cell>
        </row>
        <row r="399">
          <cell r="A399">
            <v>3400002810</v>
          </cell>
          <cell r="B399">
            <v>0</v>
          </cell>
          <cell r="C399">
            <v>5801</v>
          </cell>
          <cell r="D399" t="str">
            <v>01.10.1996</v>
          </cell>
          <cell r="E399">
            <v>0</v>
          </cell>
          <cell r="F399">
            <v>6195005483</v>
          </cell>
        </row>
        <row r="400">
          <cell r="A400">
            <v>3400002811</v>
          </cell>
          <cell r="B400">
            <v>0</v>
          </cell>
          <cell r="C400">
            <v>5801</v>
          </cell>
          <cell r="D400" t="str">
            <v>01.10.1996</v>
          </cell>
          <cell r="E400">
            <v>0</v>
          </cell>
          <cell r="F400">
            <v>6195005495</v>
          </cell>
        </row>
        <row r="401">
          <cell r="A401">
            <v>3400002812</v>
          </cell>
          <cell r="B401">
            <v>0</v>
          </cell>
          <cell r="C401">
            <v>5801</v>
          </cell>
          <cell r="D401" t="str">
            <v>01.10.1996</v>
          </cell>
          <cell r="E401">
            <v>1</v>
          </cell>
          <cell r="F401">
            <v>6195005513</v>
          </cell>
        </row>
        <row r="402">
          <cell r="A402">
            <v>3400002813</v>
          </cell>
          <cell r="B402">
            <v>0</v>
          </cell>
          <cell r="C402">
            <v>5801</v>
          </cell>
          <cell r="D402" t="str">
            <v>01.10.1996</v>
          </cell>
          <cell r="E402">
            <v>1</v>
          </cell>
          <cell r="F402">
            <v>6195005604</v>
          </cell>
        </row>
        <row r="403">
          <cell r="A403">
            <v>3400002814</v>
          </cell>
          <cell r="B403">
            <v>0</v>
          </cell>
          <cell r="C403">
            <v>5900</v>
          </cell>
          <cell r="D403" t="str">
            <v>01.10.1996</v>
          </cell>
          <cell r="E403">
            <v>3</v>
          </cell>
          <cell r="F403">
            <v>6195005616</v>
          </cell>
        </row>
        <row r="404">
          <cell r="A404">
            <v>3400002815</v>
          </cell>
          <cell r="B404">
            <v>0</v>
          </cell>
          <cell r="C404">
            <v>5801</v>
          </cell>
          <cell r="D404" t="str">
            <v>01.10.1996</v>
          </cell>
          <cell r="E404">
            <v>0</v>
          </cell>
          <cell r="F404">
            <v>6195005628</v>
          </cell>
        </row>
        <row r="405">
          <cell r="A405">
            <v>3400002816</v>
          </cell>
          <cell r="B405">
            <v>0</v>
          </cell>
          <cell r="C405">
            <v>5900</v>
          </cell>
          <cell r="D405" t="str">
            <v>01.10.1996</v>
          </cell>
          <cell r="E405">
            <v>0</v>
          </cell>
          <cell r="F405">
            <v>6195005639</v>
          </cell>
        </row>
        <row r="406">
          <cell r="A406">
            <v>3400002817</v>
          </cell>
          <cell r="B406">
            <v>0</v>
          </cell>
          <cell r="C406">
            <v>5900</v>
          </cell>
          <cell r="D406" t="str">
            <v>01.10.1996</v>
          </cell>
          <cell r="E406">
            <v>0</v>
          </cell>
          <cell r="F406">
            <v>6195005641</v>
          </cell>
        </row>
        <row r="407">
          <cell r="A407">
            <v>3400002818</v>
          </cell>
          <cell r="B407">
            <v>0</v>
          </cell>
          <cell r="C407">
            <v>5900</v>
          </cell>
          <cell r="D407" t="str">
            <v>01.10.1996</v>
          </cell>
          <cell r="E407">
            <v>0</v>
          </cell>
          <cell r="F407">
            <v>6195005653</v>
          </cell>
        </row>
        <row r="408">
          <cell r="A408">
            <v>3400002819</v>
          </cell>
          <cell r="B408">
            <v>0</v>
          </cell>
          <cell r="C408">
            <v>5801</v>
          </cell>
          <cell r="D408" t="str">
            <v>01.10.1996</v>
          </cell>
          <cell r="E408">
            <v>1</v>
          </cell>
          <cell r="F408">
            <v>6195005665</v>
          </cell>
        </row>
        <row r="409">
          <cell r="A409">
            <v>3400002820</v>
          </cell>
          <cell r="B409">
            <v>0</v>
          </cell>
          <cell r="C409">
            <v>5801</v>
          </cell>
          <cell r="D409" t="str">
            <v>01.10.1996</v>
          </cell>
          <cell r="E409">
            <v>1</v>
          </cell>
          <cell r="F409">
            <v>6195005677</v>
          </cell>
        </row>
        <row r="410">
          <cell r="A410">
            <v>3400002821</v>
          </cell>
          <cell r="B410">
            <v>0</v>
          </cell>
          <cell r="C410">
            <v>5801</v>
          </cell>
          <cell r="D410" t="str">
            <v>01.10.1996</v>
          </cell>
          <cell r="E410">
            <v>1</v>
          </cell>
          <cell r="F410">
            <v>6195005689</v>
          </cell>
        </row>
        <row r="411">
          <cell r="A411">
            <v>3400002822</v>
          </cell>
          <cell r="B411">
            <v>0</v>
          </cell>
          <cell r="C411">
            <v>5801</v>
          </cell>
          <cell r="D411" t="str">
            <v>01.10.1996</v>
          </cell>
          <cell r="E411">
            <v>1</v>
          </cell>
          <cell r="F411">
            <v>6195005690</v>
          </cell>
        </row>
        <row r="412">
          <cell r="A412">
            <v>3400002823</v>
          </cell>
          <cell r="B412">
            <v>0</v>
          </cell>
          <cell r="C412">
            <v>5801</v>
          </cell>
          <cell r="D412" t="str">
            <v>01.10.1996</v>
          </cell>
          <cell r="E412">
            <v>1</v>
          </cell>
          <cell r="F412">
            <v>6195005707</v>
          </cell>
        </row>
        <row r="413">
          <cell r="A413">
            <v>3400002824</v>
          </cell>
          <cell r="B413">
            <v>0</v>
          </cell>
          <cell r="C413">
            <v>5900</v>
          </cell>
          <cell r="D413" t="str">
            <v>01.10.1996</v>
          </cell>
          <cell r="E413">
            <v>1</v>
          </cell>
          <cell r="F413">
            <v>6195005719</v>
          </cell>
        </row>
        <row r="414">
          <cell r="A414">
            <v>3400002825</v>
          </cell>
          <cell r="B414">
            <v>0</v>
          </cell>
          <cell r="C414">
            <v>5900</v>
          </cell>
          <cell r="D414" t="str">
            <v>01.10.1996</v>
          </cell>
          <cell r="E414">
            <v>1</v>
          </cell>
          <cell r="F414">
            <v>6195005768</v>
          </cell>
        </row>
        <row r="415">
          <cell r="A415">
            <v>3400002826</v>
          </cell>
          <cell r="B415">
            <v>0</v>
          </cell>
          <cell r="C415">
            <v>5900</v>
          </cell>
          <cell r="D415" t="str">
            <v>01.10.1996</v>
          </cell>
          <cell r="E415">
            <v>1</v>
          </cell>
          <cell r="F415">
            <v>6195005779</v>
          </cell>
        </row>
        <row r="416">
          <cell r="A416">
            <v>3400002827</v>
          </cell>
          <cell r="B416">
            <v>0</v>
          </cell>
          <cell r="C416">
            <v>5800</v>
          </cell>
          <cell r="D416" t="str">
            <v>01.10.1996</v>
          </cell>
          <cell r="E416">
            <v>0</v>
          </cell>
          <cell r="F416">
            <v>6195005781</v>
          </cell>
        </row>
        <row r="417">
          <cell r="A417">
            <v>3400002828</v>
          </cell>
          <cell r="B417">
            <v>0</v>
          </cell>
          <cell r="C417">
            <v>5800</v>
          </cell>
          <cell r="D417" t="str">
            <v>01.10.1996</v>
          </cell>
          <cell r="E417">
            <v>1</v>
          </cell>
          <cell r="F417">
            <v>6195005793</v>
          </cell>
        </row>
        <row r="418">
          <cell r="A418">
            <v>3400002829</v>
          </cell>
          <cell r="B418">
            <v>0</v>
          </cell>
          <cell r="C418">
            <v>5900</v>
          </cell>
          <cell r="D418" t="str">
            <v>01.10.1996</v>
          </cell>
          <cell r="E418">
            <v>35</v>
          </cell>
          <cell r="F418">
            <v>6195005811</v>
          </cell>
        </row>
        <row r="419">
          <cell r="A419">
            <v>3400002830</v>
          </cell>
          <cell r="B419">
            <v>0</v>
          </cell>
          <cell r="C419">
            <v>5900</v>
          </cell>
          <cell r="D419" t="str">
            <v>01.10.1996</v>
          </cell>
          <cell r="E419">
            <v>1</v>
          </cell>
          <cell r="F419">
            <v>6195005823</v>
          </cell>
        </row>
        <row r="420">
          <cell r="A420">
            <v>3400002831</v>
          </cell>
          <cell r="B420">
            <v>0</v>
          </cell>
          <cell r="C420">
            <v>5900</v>
          </cell>
          <cell r="D420" t="str">
            <v>01.04.1995</v>
          </cell>
          <cell r="E420">
            <v>0</v>
          </cell>
          <cell r="F420">
            <v>6195005860</v>
          </cell>
        </row>
        <row r="421">
          <cell r="A421">
            <v>3400002832</v>
          </cell>
          <cell r="B421">
            <v>0</v>
          </cell>
          <cell r="C421">
            <v>5801</v>
          </cell>
          <cell r="D421" t="str">
            <v>01.10.1996</v>
          </cell>
          <cell r="E421">
            <v>0</v>
          </cell>
          <cell r="F421">
            <v>6195005896</v>
          </cell>
        </row>
        <row r="422">
          <cell r="A422">
            <v>3400002833</v>
          </cell>
          <cell r="B422">
            <v>0</v>
          </cell>
          <cell r="C422">
            <v>5800</v>
          </cell>
          <cell r="D422" t="str">
            <v>01.10.1996</v>
          </cell>
          <cell r="E422">
            <v>1</v>
          </cell>
          <cell r="F422">
            <v>6195005914</v>
          </cell>
        </row>
        <row r="423">
          <cell r="A423">
            <v>3400002834</v>
          </cell>
          <cell r="B423">
            <v>0</v>
          </cell>
          <cell r="C423">
            <v>5800</v>
          </cell>
          <cell r="D423" t="str">
            <v>01.10.1996</v>
          </cell>
          <cell r="E423">
            <v>1</v>
          </cell>
          <cell r="F423">
            <v>6195005926</v>
          </cell>
        </row>
        <row r="424">
          <cell r="A424">
            <v>3400002835</v>
          </cell>
          <cell r="B424">
            <v>0</v>
          </cell>
          <cell r="C424">
            <v>5801</v>
          </cell>
          <cell r="D424" t="str">
            <v>01.10.1996</v>
          </cell>
          <cell r="E424">
            <v>1</v>
          </cell>
          <cell r="F424">
            <v>6195005938</v>
          </cell>
        </row>
        <row r="425">
          <cell r="A425">
            <v>3400004791</v>
          </cell>
          <cell r="B425">
            <v>0</v>
          </cell>
          <cell r="C425">
            <v>5900</v>
          </cell>
          <cell r="D425" t="str">
            <v>01.04.1995</v>
          </cell>
          <cell r="E425">
            <v>1</v>
          </cell>
          <cell r="F425">
            <v>6195005975</v>
          </cell>
        </row>
        <row r="426">
          <cell r="A426">
            <v>3400002836</v>
          </cell>
          <cell r="B426">
            <v>0</v>
          </cell>
          <cell r="C426">
            <v>5900</v>
          </cell>
          <cell r="D426" t="str">
            <v>01.04.1995</v>
          </cell>
          <cell r="E426">
            <v>0</v>
          </cell>
          <cell r="F426">
            <v>6195005987</v>
          </cell>
        </row>
        <row r="427">
          <cell r="A427">
            <v>3400002837</v>
          </cell>
          <cell r="B427">
            <v>0</v>
          </cell>
          <cell r="C427">
            <v>5801</v>
          </cell>
          <cell r="D427" t="str">
            <v>01.10.1996</v>
          </cell>
          <cell r="E427">
            <v>1</v>
          </cell>
          <cell r="F427">
            <v>6195006025</v>
          </cell>
        </row>
        <row r="428">
          <cell r="A428">
            <v>3400002838</v>
          </cell>
          <cell r="B428">
            <v>0</v>
          </cell>
          <cell r="C428">
            <v>5800</v>
          </cell>
          <cell r="D428" t="str">
            <v>01.10.1996</v>
          </cell>
          <cell r="E428">
            <v>1</v>
          </cell>
          <cell r="F428">
            <v>6195006050</v>
          </cell>
        </row>
        <row r="429">
          <cell r="A429">
            <v>3400002839</v>
          </cell>
          <cell r="B429">
            <v>0</v>
          </cell>
          <cell r="C429">
            <v>5800</v>
          </cell>
          <cell r="D429" t="str">
            <v>01.10.1996</v>
          </cell>
          <cell r="E429">
            <v>1</v>
          </cell>
          <cell r="F429">
            <v>6195006062</v>
          </cell>
        </row>
        <row r="430">
          <cell r="A430">
            <v>3400002840</v>
          </cell>
          <cell r="B430">
            <v>0</v>
          </cell>
          <cell r="C430">
            <v>5801</v>
          </cell>
          <cell r="D430" t="str">
            <v>01.10.1996</v>
          </cell>
          <cell r="E430">
            <v>1</v>
          </cell>
          <cell r="F430">
            <v>6195006104</v>
          </cell>
        </row>
        <row r="431">
          <cell r="A431">
            <v>3400002841</v>
          </cell>
          <cell r="B431">
            <v>0</v>
          </cell>
          <cell r="C431">
            <v>5801</v>
          </cell>
          <cell r="D431" t="str">
            <v>01.10.1996</v>
          </cell>
          <cell r="E431">
            <v>1</v>
          </cell>
          <cell r="F431">
            <v>6195006116</v>
          </cell>
        </row>
        <row r="432">
          <cell r="A432">
            <v>3400002842</v>
          </cell>
          <cell r="B432">
            <v>0</v>
          </cell>
          <cell r="C432">
            <v>5801</v>
          </cell>
          <cell r="D432" t="str">
            <v>01.10.1996</v>
          </cell>
          <cell r="E432">
            <v>0</v>
          </cell>
          <cell r="F432">
            <v>6195006128</v>
          </cell>
        </row>
        <row r="433">
          <cell r="A433">
            <v>3400002843</v>
          </cell>
          <cell r="B433">
            <v>0</v>
          </cell>
          <cell r="C433">
            <v>5801</v>
          </cell>
          <cell r="D433" t="str">
            <v>01.10.1996</v>
          </cell>
          <cell r="E433">
            <v>0</v>
          </cell>
          <cell r="F433">
            <v>6195006165</v>
          </cell>
        </row>
        <row r="434">
          <cell r="A434">
            <v>3400002844</v>
          </cell>
          <cell r="B434">
            <v>0</v>
          </cell>
          <cell r="C434">
            <v>5801</v>
          </cell>
          <cell r="D434" t="str">
            <v>01.10.1996</v>
          </cell>
          <cell r="E434">
            <v>0</v>
          </cell>
          <cell r="F434">
            <v>6195006207</v>
          </cell>
        </row>
        <row r="435">
          <cell r="A435">
            <v>3400002845</v>
          </cell>
          <cell r="B435">
            <v>0</v>
          </cell>
          <cell r="C435">
            <v>5801</v>
          </cell>
          <cell r="D435" t="str">
            <v>01.10.1996</v>
          </cell>
          <cell r="E435">
            <v>0</v>
          </cell>
          <cell r="F435">
            <v>6195006220</v>
          </cell>
        </row>
        <row r="436">
          <cell r="A436">
            <v>3400002846</v>
          </cell>
          <cell r="B436">
            <v>0</v>
          </cell>
          <cell r="C436">
            <v>5801</v>
          </cell>
          <cell r="D436" t="str">
            <v>01.10.1996</v>
          </cell>
          <cell r="E436">
            <v>0</v>
          </cell>
          <cell r="F436">
            <v>6195006232</v>
          </cell>
        </row>
        <row r="437">
          <cell r="A437">
            <v>3400002847</v>
          </cell>
          <cell r="B437">
            <v>0</v>
          </cell>
          <cell r="C437">
            <v>5801</v>
          </cell>
          <cell r="D437" t="str">
            <v>01.10.1996</v>
          </cell>
          <cell r="E437">
            <v>0</v>
          </cell>
          <cell r="F437">
            <v>6195006256</v>
          </cell>
        </row>
        <row r="438">
          <cell r="A438">
            <v>3400002848</v>
          </cell>
          <cell r="B438">
            <v>0</v>
          </cell>
          <cell r="C438">
            <v>5801</v>
          </cell>
          <cell r="D438" t="str">
            <v>01.10.1996</v>
          </cell>
          <cell r="E438">
            <v>0</v>
          </cell>
          <cell r="F438">
            <v>6195006268</v>
          </cell>
        </row>
        <row r="439">
          <cell r="A439">
            <v>3400002849</v>
          </cell>
          <cell r="B439">
            <v>0</v>
          </cell>
          <cell r="C439">
            <v>5801</v>
          </cell>
          <cell r="D439" t="str">
            <v>01.10.1996</v>
          </cell>
          <cell r="E439">
            <v>1</v>
          </cell>
          <cell r="F439">
            <v>6195006279</v>
          </cell>
        </row>
        <row r="440">
          <cell r="A440">
            <v>3400002850</v>
          </cell>
          <cell r="B440">
            <v>0</v>
          </cell>
          <cell r="C440">
            <v>5900</v>
          </cell>
          <cell r="D440" t="str">
            <v>01.04.1995</v>
          </cell>
          <cell r="E440">
            <v>1</v>
          </cell>
          <cell r="F440">
            <v>6195006281</v>
          </cell>
        </row>
        <row r="441">
          <cell r="A441">
            <v>3400002851</v>
          </cell>
          <cell r="B441">
            <v>0</v>
          </cell>
          <cell r="C441">
            <v>5801</v>
          </cell>
          <cell r="D441" t="str">
            <v>01.10.1996</v>
          </cell>
          <cell r="E441">
            <v>2</v>
          </cell>
          <cell r="F441">
            <v>6195006309</v>
          </cell>
        </row>
        <row r="442">
          <cell r="A442">
            <v>3400002852</v>
          </cell>
          <cell r="B442">
            <v>0</v>
          </cell>
          <cell r="C442">
            <v>5900</v>
          </cell>
          <cell r="D442" t="str">
            <v>01.04.1995</v>
          </cell>
          <cell r="E442">
            <v>3</v>
          </cell>
          <cell r="F442">
            <v>6195006311</v>
          </cell>
        </row>
        <row r="443">
          <cell r="A443">
            <v>3400002853</v>
          </cell>
          <cell r="B443">
            <v>0</v>
          </cell>
          <cell r="C443">
            <v>5800</v>
          </cell>
          <cell r="D443" t="str">
            <v>01.10.1996</v>
          </cell>
          <cell r="E443">
            <v>0</v>
          </cell>
          <cell r="F443">
            <v>6195006323</v>
          </cell>
        </row>
        <row r="444">
          <cell r="A444">
            <v>3400002854</v>
          </cell>
          <cell r="B444">
            <v>0</v>
          </cell>
          <cell r="C444">
            <v>5900</v>
          </cell>
          <cell r="D444" t="str">
            <v>01.04.1995</v>
          </cell>
          <cell r="E444">
            <v>2</v>
          </cell>
          <cell r="F444">
            <v>6195006335</v>
          </cell>
        </row>
        <row r="445">
          <cell r="A445">
            <v>3400002855</v>
          </cell>
          <cell r="B445">
            <v>0</v>
          </cell>
          <cell r="C445">
            <v>5900</v>
          </cell>
          <cell r="D445" t="str">
            <v>01.04.1995</v>
          </cell>
          <cell r="E445">
            <v>3</v>
          </cell>
          <cell r="F445">
            <v>6195006347</v>
          </cell>
        </row>
        <row r="446">
          <cell r="A446">
            <v>3400002856</v>
          </cell>
          <cell r="B446">
            <v>0</v>
          </cell>
          <cell r="C446">
            <v>5900</v>
          </cell>
          <cell r="D446" t="str">
            <v>01.04.1995</v>
          </cell>
          <cell r="E446">
            <v>1</v>
          </cell>
          <cell r="F446">
            <v>6195006359</v>
          </cell>
        </row>
        <row r="447">
          <cell r="A447">
            <v>3400002857</v>
          </cell>
          <cell r="B447">
            <v>0</v>
          </cell>
          <cell r="C447">
            <v>5900</v>
          </cell>
          <cell r="D447" t="str">
            <v>01.04.1995</v>
          </cell>
          <cell r="E447">
            <v>1</v>
          </cell>
          <cell r="F447">
            <v>6195006372</v>
          </cell>
        </row>
        <row r="448">
          <cell r="A448">
            <v>3400002858</v>
          </cell>
          <cell r="B448">
            <v>0</v>
          </cell>
          <cell r="C448">
            <v>5900</v>
          </cell>
          <cell r="D448" t="str">
            <v>01.04.1995</v>
          </cell>
          <cell r="E448">
            <v>0</v>
          </cell>
          <cell r="F448">
            <v>6195006384</v>
          </cell>
        </row>
        <row r="449">
          <cell r="A449">
            <v>3400002859</v>
          </cell>
          <cell r="B449">
            <v>0</v>
          </cell>
          <cell r="C449">
            <v>5801</v>
          </cell>
          <cell r="D449" t="str">
            <v>01.10.1996</v>
          </cell>
          <cell r="E449">
            <v>1</v>
          </cell>
          <cell r="F449">
            <v>6195006402</v>
          </cell>
        </row>
        <row r="450">
          <cell r="A450">
            <v>3400002860</v>
          </cell>
          <cell r="B450">
            <v>0</v>
          </cell>
          <cell r="C450">
            <v>5900</v>
          </cell>
          <cell r="D450" t="str">
            <v>01.04.1995</v>
          </cell>
          <cell r="E450">
            <v>2</v>
          </cell>
          <cell r="F450">
            <v>6195006414</v>
          </cell>
        </row>
        <row r="451">
          <cell r="A451">
            <v>3400002861</v>
          </cell>
          <cell r="B451">
            <v>0</v>
          </cell>
          <cell r="C451">
            <v>5801</v>
          </cell>
          <cell r="D451" t="str">
            <v>01.10.1996</v>
          </cell>
          <cell r="E451">
            <v>1</v>
          </cell>
          <cell r="F451">
            <v>6195006426</v>
          </cell>
        </row>
        <row r="452">
          <cell r="A452">
            <v>3400002862</v>
          </cell>
          <cell r="B452">
            <v>0</v>
          </cell>
          <cell r="C452">
            <v>5801</v>
          </cell>
          <cell r="D452" t="str">
            <v>01.10.1996</v>
          </cell>
          <cell r="E452">
            <v>1</v>
          </cell>
          <cell r="F452">
            <v>6195006438</v>
          </cell>
        </row>
        <row r="453">
          <cell r="A453">
            <v>3400002863</v>
          </cell>
          <cell r="B453">
            <v>0</v>
          </cell>
          <cell r="C453">
            <v>5900</v>
          </cell>
          <cell r="D453" t="str">
            <v>01.04.1995</v>
          </cell>
          <cell r="E453">
            <v>0</v>
          </cell>
          <cell r="F453">
            <v>6195006449</v>
          </cell>
        </row>
        <row r="454">
          <cell r="A454">
            <v>3400002864</v>
          </cell>
          <cell r="B454">
            <v>0</v>
          </cell>
          <cell r="C454">
            <v>5801</v>
          </cell>
          <cell r="D454" t="str">
            <v>01.10.1996</v>
          </cell>
          <cell r="E454">
            <v>0</v>
          </cell>
          <cell r="F454">
            <v>6195006463</v>
          </cell>
        </row>
        <row r="455">
          <cell r="A455">
            <v>3400002865</v>
          </cell>
          <cell r="B455">
            <v>0</v>
          </cell>
          <cell r="C455">
            <v>5801</v>
          </cell>
          <cell r="D455" t="str">
            <v>01.10.1996</v>
          </cell>
          <cell r="E455">
            <v>0</v>
          </cell>
          <cell r="F455">
            <v>6195006475</v>
          </cell>
        </row>
        <row r="456">
          <cell r="A456">
            <v>3400002866</v>
          </cell>
          <cell r="B456">
            <v>0</v>
          </cell>
          <cell r="C456">
            <v>5801</v>
          </cell>
          <cell r="D456" t="str">
            <v>01.10.1996</v>
          </cell>
          <cell r="E456">
            <v>0</v>
          </cell>
          <cell r="F456">
            <v>6195006499</v>
          </cell>
        </row>
        <row r="457">
          <cell r="A457">
            <v>3400002867</v>
          </cell>
          <cell r="B457">
            <v>0</v>
          </cell>
          <cell r="C457">
            <v>5801</v>
          </cell>
          <cell r="D457" t="str">
            <v>01.10.1996</v>
          </cell>
          <cell r="E457">
            <v>1</v>
          </cell>
          <cell r="F457">
            <v>6195006505</v>
          </cell>
        </row>
        <row r="458">
          <cell r="A458">
            <v>3400002868</v>
          </cell>
          <cell r="B458">
            <v>0</v>
          </cell>
          <cell r="C458">
            <v>5801</v>
          </cell>
          <cell r="D458" t="str">
            <v>01.10.1996</v>
          </cell>
          <cell r="E458">
            <v>1</v>
          </cell>
          <cell r="F458">
            <v>6195006517</v>
          </cell>
        </row>
        <row r="459">
          <cell r="A459">
            <v>3400002869</v>
          </cell>
          <cell r="B459">
            <v>0</v>
          </cell>
          <cell r="C459">
            <v>5801</v>
          </cell>
          <cell r="D459" t="str">
            <v>01.10.1996</v>
          </cell>
          <cell r="E459">
            <v>1</v>
          </cell>
          <cell r="F459">
            <v>6195006529</v>
          </cell>
        </row>
        <row r="460">
          <cell r="A460">
            <v>3400002870</v>
          </cell>
          <cell r="B460">
            <v>0</v>
          </cell>
          <cell r="C460">
            <v>5801</v>
          </cell>
          <cell r="D460" t="str">
            <v>01.10.1996</v>
          </cell>
          <cell r="E460">
            <v>0</v>
          </cell>
          <cell r="F460">
            <v>6195006608</v>
          </cell>
        </row>
        <row r="461">
          <cell r="A461">
            <v>3400002871</v>
          </cell>
          <cell r="B461">
            <v>0</v>
          </cell>
          <cell r="C461">
            <v>5801</v>
          </cell>
          <cell r="D461" t="str">
            <v>01.10.1996</v>
          </cell>
          <cell r="E461">
            <v>0</v>
          </cell>
          <cell r="F461">
            <v>6195006619</v>
          </cell>
        </row>
        <row r="462">
          <cell r="A462">
            <v>3400002872</v>
          </cell>
          <cell r="B462">
            <v>0</v>
          </cell>
          <cell r="C462">
            <v>5801</v>
          </cell>
          <cell r="D462" t="str">
            <v>01.10.1996</v>
          </cell>
          <cell r="E462">
            <v>0</v>
          </cell>
          <cell r="F462">
            <v>6195006633</v>
          </cell>
        </row>
        <row r="463">
          <cell r="A463">
            <v>3400002873</v>
          </cell>
          <cell r="B463">
            <v>0</v>
          </cell>
          <cell r="C463">
            <v>5800</v>
          </cell>
          <cell r="D463" t="str">
            <v>01.10.1996</v>
          </cell>
          <cell r="E463">
            <v>1</v>
          </cell>
          <cell r="F463">
            <v>6195006645</v>
          </cell>
        </row>
        <row r="464">
          <cell r="A464">
            <v>3400002874</v>
          </cell>
          <cell r="B464">
            <v>0</v>
          </cell>
          <cell r="C464">
            <v>5800</v>
          </cell>
          <cell r="D464" t="str">
            <v>01.10.1996</v>
          </cell>
          <cell r="E464">
            <v>1</v>
          </cell>
          <cell r="F464">
            <v>6195006657</v>
          </cell>
        </row>
        <row r="465">
          <cell r="A465">
            <v>3400002875</v>
          </cell>
          <cell r="B465">
            <v>0</v>
          </cell>
          <cell r="C465">
            <v>5900</v>
          </cell>
          <cell r="D465" t="str">
            <v>01.04.1995</v>
          </cell>
          <cell r="E465">
            <v>1</v>
          </cell>
          <cell r="F465">
            <v>6195006669</v>
          </cell>
        </row>
        <row r="466">
          <cell r="A466">
            <v>3400002876</v>
          </cell>
          <cell r="B466">
            <v>0</v>
          </cell>
          <cell r="C466">
            <v>5801</v>
          </cell>
          <cell r="D466" t="str">
            <v>01.10.1996</v>
          </cell>
          <cell r="E466">
            <v>0</v>
          </cell>
          <cell r="F466">
            <v>6195006785</v>
          </cell>
        </row>
        <row r="467">
          <cell r="A467">
            <v>3400002877</v>
          </cell>
          <cell r="B467">
            <v>0</v>
          </cell>
          <cell r="C467">
            <v>5801</v>
          </cell>
          <cell r="D467" t="str">
            <v>01.10.1996</v>
          </cell>
          <cell r="E467">
            <v>0</v>
          </cell>
          <cell r="F467">
            <v>6195006815</v>
          </cell>
        </row>
        <row r="468">
          <cell r="A468">
            <v>3400002878</v>
          </cell>
          <cell r="B468">
            <v>0</v>
          </cell>
          <cell r="C468">
            <v>5801</v>
          </cell>
          <cell r="D468" t="str">
            <v>01.10.1996</v>
          </cell>
          <cell r="E468">
            <v>0</v>
          </cell>
          <cell r="F468">
            <v>6195006840</v>
          </cell>
        </row>
        <row r="469">
          <cell r="A469">
            <v>3400002879</v>
          </cell>
          <cell r="B469">
            <v>0</v>
          </cell>
          <cell r="C469">
            <v>5801</v>
          </cell>
          <cell r="D469" t="str">
            <v>01.10.1996</v>
          </cell>
          <cell r="E469">
            <v>0</v>
          </cell>
          <cell r="F469">
            <v>6195006864</v>
          </cell>
        </row>
        <row r="470">
          <cell r="A470">
            <v>3400002880</v>
          </cell>
          <cell r="B470">
            <v>0</v>
          </cell>
          <cell r="C470">
            <v>5900</v>
          </cell>
          <cell r="D470" t="str">
            <v>01.04.1995</v>
          </cell>
          <cell r="E470">
            <v>2</v>
          </cell>
          <cell r="F470">
            <v>6195006906</v>
          </cell>
        </row>
        <row r="471">
          <cell r="A471">
            <v>3400002881</v>
          </cell>
          <cell r="B471">
            <v>0</v>
          </cell>
          <cell r="C471">
            <v>5303</v>
          </cell>
          <cell r="D471" t="str">
            <v>01.10.1996</v>
          </cell>
          <cell r="E471">
            <v>1</v>
          </cell>
          <cell r="F471">
            <v>6195007017</v>
          </cell>
        </row>
        <row r="472">
          <cell r="A472">
            <v>3400002882</v>
          </cell>
          <cell r="B472">
            <v>0</v>
          </cell>
          <cell r="C472">
            <v>6900</v>
          </cell>
          <cell r="D472" t="str">
            <v>01.05.1995</v>
          </cell>
          <cell r="E472">
            <v>1</v>
          </cell>
          <cell r="F472">
            <v>6195007029</v>
          </cell>
        </row>
        <row r="473">
          <cell r="A473">
            <v>3400002883</v>
          </cell>
          <cell r="B473">
            <v>0</v>
          </cell>
          <cell r="C473">
            <v>6901</v>
          </cell>
          <cell r="D473" t="str">
            <v>01.05.1995</v>
          </cell>
          <cell r="E473">
            <v>2</v>
          </cell>
          <cell r="F473">
            <v>6195007030</v>
          </cell>
        </row>
        <row r="474">
          <cell r="A474">
            <v>3400002884</v>
          </cell>
          <cell r="B474">
            <v>0</v>
          </cell>
          <cell r="C474">
            <v>6901</v>
          </cell>
          <cell r="D474" t="str">
            <v>01.04.1995</v>
          </cell>
          <cell r="E474">
            <v>4</v>
          </cell>
          <cell r="F474">
            <v>6195007042</v>
          </cell>
        </row>
        <row r="475">
          <cell r="A475">
            <v>3400002885</v>
          </cell>
          <cell r="B475">
            <v>0</v>
          </cell>
          <cell r="C475">
            <v>6801</v>
          </cell>
          <cell r="D475" t="str">
            <v>01.10.1996</v>
          </cell>
          <cell r="E475">
            <v>1</v>
          </cell>
          <cell r="F475">
            <v>6195007054</v>
          </cell>
        </row>
        <row r="476">
          <cell r="A476">
            <v>3400002886</v>
          </cell>
          <cell r="B476">
            <v>0</v>
          </cell>
          <cell r="C476">
            <v>6801</v>
          </cell>
          <cell r="D476" t="str">
            <v>01.10.1996</v>
          </cell>
          <cell r="E476">
            <v>1</v>
          </cell>
          <cell r="F476">
            <v>6195007066</v>
          </cell>
        </row>
        <row r="477">
          <cell r="A477">
            <v>3400002887</v>
          </cell>
          <cell r="B477">
            <v>0</v>
          </cell>
          <cell r="C477">
            <v>6801</v>
          </cell>
          <cell r="D477" t="str">
            <v>01.10.1996</v>
          </cell>
          <cell r="E477">
            <v>1</v>
          </cell>
          <cell r="F477">
            <v>6195007078</v>
          </cell>
        </row>
        <row r="478">
          <cell r="A478">
            <v>3400002888</v>
          </cell>
          <cell r="B478">
            <v>0</v>
          </cell>
          <cell r="C478">
            <v>6230</v>
          </cell>
          <cell r="D478" t="str">
            <v>01.10.1996</v>
          </cell>
          <cell r="E478">
            <v>0</v>
          </cell>
          <cell r="F478">
            <v>6195007089</v>
          </cell>
        </row>
        <row r="479">
          <cell r="A479">
            <v>3400002889</v>
          </cell>
          <cell r="B479">
            <v>0</v>
          </cell>
          <cell r="C479">
            <v>6230</v>
          </cell>
          <cell r="D479" t="str">
            <v>01.10.1996</v>
          </cell>
          <cell r="E479">
            <v>0</v>
          </cell>
          <cell r="F479">
            <v>6195007091</v>
          </cell>
        </row>
        <row r="480">
          <cell r="A480">
            <v>3400002890</v>
          </cell>
          <cell r="B480">
            <v>0</v>
          </cell>
          <cell r="C480">
            <v>6900</v>
          </cell>
          <cell r="D480" t="str">
            <v>01.04.1995</v>
          </cell>
          <cell r="E480">
            <v>1</v>
          </cell>
          <cell r="F480">
            <v>6195007108</v>
          </cell>
        </row>
        <row r="481">
          <cell r="A481">
            <v>3400002891</v>
          </cell>
          <cell r="B481">
            <v>0</v>
          </cell>
          <cell r="C481">
            <v>6230</v>
          </cell>
          <cell r="D481" t="str">
            <v>01.10.1996</v>
          </cell>
          <cell r="E481">
            <v>0</v>
          </cell>
          <cell r="F481">
            <v>6195007119</v>
          </cell>
        </row>
        <row r="482">
          <cell r="A482">
            <v>3400002892</v>
          </cell>
          <cell r="B482">
            <v>0</v>
          </cell>
          <cell r="C482">
            <v>6230</v>
          </cell>
          <cell r="D482" t="str">
            <v>01.10.1996</v>
          </cell>
          <cell r="E482">
            <v>0</v>
          </cell>
          <cell r="F482">
            <v>6195007121</v>
          </cell>
        </row>
        <row r="483">
          <cell r="A483">
            <v>3400002893</v>
          </cell>
          <cell r="B483">
            <v>0</v>
          </cell>
          <cell r="C483">
            <v>6801</v>
          </cell>
          <cell r="D483" t="str">
            <v>01.10.1996</v>
          </cell>
          <cell r="E483">
            <v>1</v>
          </cell>
          <cell r="F483">
            <v>6195007133</v>
          </cell>
        </row>
        <row r="484">
          <cell r="A484">
            <v>3400002894</v>
          </cell>
          <cell r="B484">
            <v>0</v>
          </cell>
          <cell r="C484">
            <v>6801</v>
          </cell>
          <cell r="D484" t="str">
            <v>01.10.1996</v>
          </cell>
          <cell r="E484">
            <v>1</v>
          </cell>
          <cell r="F484">
            <v>6195007145</v>
          </cell>
        </row>
        <row r="485">
          <cell r="A485">
            <v>3400002895</v>
          </cell>
          <cell r="B485">
            <v>0</v>
          </cell>
          <cell r="C485">
            <v>6801</v>
          </cell>
          <cell r="D485" t="str">
            <v>01.10.1996</v>
          </cell>
          <cell r="E485">
            <v>1</v>
          </cell>
          <cell r="F485">
            <v>6195007157</v>
          </cell>
        </row>
        <row r="486">
          <cell r="A486">
            <v>3400002896</v>
          </cell>
          <cell r="B486">
            <v>0</v>
          </cell>
          <cell r="C486">
            <v>6801</v>
          </cell>
          <cell r="D486" t="str">
            <v>01.10.1996</v>
          </cell>
          <cell r="E486">
            <v>1</v>
          </cell>
          <cell r="F486">
            <v>6195007169</v>
          </cell>
        </row>
        <row r="487">
          <cell r="A487">
            <v>3400002897</v>
          </cell>
          <cell r="B487">
            <v>0</v>
          </cell>
          <cell r="C487">
            <v>6900</v>
          </cell>
          <cell r="D487" t="str">
            <v>01.06.1995</v>
          </cell>
          <cell r="E487">
            <v>2</v>
          </cell>
          <cell r="F487">
            <v>6195007170</v>
          </cell>
        </row>
        <row r="488">
          <cell r="A488">
            <v>3400002898</v>
          </cell>
          <cell r="B488">
            <v>0</v>
          </cell>
          <cell r="C488">
            <v>6800</v>
          </cell>
          <cell r="D488" t="str">
            <v>01.10.1996</v>
          </cell>
          <cell r="E488">
            <v>1</v>
          </cell>
          <cell r="F488">
            <v>6195007182</v>
          </cell>
        </row>
        <row r="489">
          <cell r="A489">
            <v>3400002899</v>
          </cell>
          <cell r="B489">
            <v>0</v>
          </cell>
          <cell r="C489">
            <v>6800</v>
          </cell>
          <cell r="D489" t="str">
            <v>01.10.1996</v>
          </cell>
          <cell r="E489">
            <v>1</v>
          </cell>
          <cell r="F489">
            <v>6195007194</v>
          </cell>
        </row>
        <row r="490">
          <cell r="A490">
            <v>3400002900</v>
          </cell>
          <cell r="B490">
            <v>0</v>
          </cell>
          <cell r="C490">
            <v>6230</v>
          </cell>
          <cell r="D490" t="str">
            <v>01.10.1996</v>
          </cell>
          <cell r="E490">
            <v>0</v>
          </cell>
          <cell r="F490">
            <v>6195007200</v>
          </cell>
        </row>
        <row r="491">
          <cell r="A491">
            <v>3400002901</v>
          </cell>
          <cell r="B491">
            <v>0</v>
          </cell>
          <cell r="C491">
            <v>6901</v>
          </cell>
          <cell r="D491" t="str">
            <v>01.04.1995</v>
          </cell>
          <cell r="E491">
            <v>30</v>
          </cell>
          <cell r="F491">
            <v>6195007212</v>
          </cell>
        </row>
        <row r="492">
          <cell r="A492">
            <v>3400002902</v>
          </cell>
          <cell r="B492">
            <v>0</v>
          </cell>
          <cell r="C492">
            <v>6602</v>
          </cell>
          <cell r="D492" t="str">
            <v>01.04.1995</v>
          </cell>
          <cell r="E492">
            <v>3</v>
          </cell>
          <cell r="F492">
            <v>6195007224</v>
          </cell>
        </row>
        <row r="493">
          <cell r="A493">
            <v>3400002903</v>
          </cell>
          <cell r="B493">
            <v>0</v>
          </cell>
          <cell r="C493">
            <v>6602</v>
          </cell>
          <cell r="D493" t="str">
            <v>01.04.1995</v>
          </cell>
          <cell r="E493">
            <v>1</v>
          </cell>
          <cell r="F493">
            <v>6195007236</v>
          </cell>
        </row>
        <row r="494">
          <cell r="A494">
            <v>3400002904</v>
          </cell>
          <cell r="B494">
            <v>0</v>
          </cell>
          <cell r="C494">
            <v>6230</v>
          </cell>
          <cell r="D494" t="str">
            <v>01.10.1996</v>
          </cell>
          <cell r="E494">
            <v>0</v>
          </cell>
          <cell r="F494">
            <v>6196000001</v>
          </cell>
        </row>
        <row r="495">
          <cell r="A495">
            <v>3400002905</v>
          </cell>
          <cell r="B495">
            <v>0</v>
          </cell>
          <cell r="C495">
            <v>6230</v>
          </cell>
          <cell r="D495" t="str">
            <v>01.10.1996</v>
          </cell>
          <cell r="E495">
            <v>0</v>
          </cell>
          <cell r="F495">
            <v>6196000002</v>
          </cell>
        </row>
        <row r="496">
          <cell r="A496">
            <v>3400002906</v>
          </cell>
          <cell r="B496">
            <v>0</v>
          </cell>
          <cell r="C496">
            <v>6230</v>
          </cell>
          <cell r="D496" t="str">
            <v>01.10.1996</v>
          </cell>
          <cell r="E496">
            <v>0</v>
          </cell>
          <cell r="F496">
            <v>6196000003</v>
          </cell>
        </row>
        <row r="497">
          <cell r="A497">
            <v>3400002907</v>
          </cell>
          <cell r="B497">
            <v>0</v>
          </cell>
          <cell r="C497">
            <v>6230</v>
          </cell>
          <cell r="D497" t="str">
            <v>01.10.1996</v>
          </cell>
          <cell r="E497">
            <v>0</v>
          </cell>
          <cell r="F497">
            <v>6196000004</v>
          </cell>
        </row>
        <row r="498">
          <cell r="A498">
            <v>3400002908</v>
          </cell>
          <cell r="B498">
            <v>0</v>
          </cell>
          <cell r="C498">
            <v>6210</v>
          </cell>
          <cell r="D498" t="str">
            <v>01.10.1996</v>
          </cell>
          <cell r="E498">
            <v>0</v>
          </cell>
          <cell r="F498">
            <v>6196000005</v>
          </cell>
        </row>
        <row r="499">
          <cell r="A499">
            <v>3400002909</v>
          </cell>
          <cell r="B499">
            <v>0</v>
          </cell>
          <cell r="C499">
            <v>6210</v>
          </cell>
          <cell r="D499" t="str">
            <v>01.10.1996</v>
          </cell>
          <cell r="E499">
            <v>0</v>
          </cell>
          <cell r="F499">
            <v>6196000006</v>
          </cell>
        </row>
        <row r="500">
          <cell r="A500">
            <v>3400002910</v>
          </cell>
          <cell r="B500">
            <v>0</v>
          </cell>
          <cell r="C500">
            <v>6210</v>
          </cell>
          <cell r="D500" t="str">
            <v>01.10.1996</v>
          </cell>
          <cell r="E500">
            <v>0</v>
          </cell>
          <cell r="F500">
            <v>6196000007</v>
          </cell>
        </row>
        <row r="501">
          <cell r="A501">
            <v>3400002911</v>
          </cell>
          <cell r="B501">
            <v>0</v>
          </cell>
          <cell r="C501">
            <v>5300</v>
          </cell>
          <cell r="D501" t="str">
            <v>01.10.1996</v>
          </cell>
          <cell r="E501">
            <v>1</v>
          </cell>
          <cell r="F501">
            <v>6196000008</v>
          </cell>
        </row>
        <row r="502">
          <cell r="A502">
            <v>3400002912</v>
          </cell>
          <cell r="B502">
            <v>0</v>
          </cell>
          <cell r="C502">
            <v>6210</v>
          </cell>
          <cell r="D502" t="str">
            <v>01.10.1996</v>
          </cell>
          <cell r="E502">
            <v>0</v>
          </cell>
          <cell r="F502">
            <v>6196000009</v>
          </cell>
        </row>
        <row r="503">
          <cell r="A503">
            <v>3400002913</v>
          </cell>
          <cell r="B503">
            <v>1</v>
          </cell>
          <cell r="C503">
            <v>5301</v>
          </cell>
          <cell r="D503" t="str">
            <v>01.10.1996</v>
          </cell>
          <cell r="E503">
            <v>1</v>
          </cell>
          <cell r="F503">
            <v>6196000010</v>
          </cell>
        </row>
        <row r="504">
          <cell r="A504">
            <v>3400002913</v>
          </cell>
          <cell r="B504">
            <v>0</v>
          </cell>
          <cell r="C504">
            <v>5301</v>
          </cell>
          <cell r="D504" t="str">
            <v>01.10.1996</v>
          </cell>
          <cell r="E504">
            <v>0</v>
          </cell>
          <cell r="F504">
            <v>6196000010</v>
          </cell>
        </row>
        <row r="505">
          <cell r="A505">
            <v>3400002914</v>
          </cell>
          <cell r="B505">
            <v>0</v>
          </cell>
          <cell r="C505">
            <v>5400</v>
          </cell>
          <cell r="D505" t="str">
            <v>01.10.1996</v>
          </cell>
          <cell r="E505">
            <v>0</v>
          </cell>
          <cell r="F505">
            <v>6196000011</v>
          </cell>
        </row>
        <row r="506">
          <cell r="A506">
            <v>3400002915</v>
          </cell>
          <cell r="B506">
            <v>0</v>
          </cell>
          <cell r="C506">
            <v>6600</v>
          </cell>
          <cell r="D506" t="str">
            <v>01.10.1996</v>
          </cell>
          <cell r="E506">
            <v>1</v>
          </cell>
          <cell r="F506">
            <v>6196000012</v>
          </cell>
        </row>
        <row r="507">
          <cell r="A507">
            <v>3400002916</v>
          </cell>
          <cell r="B507">
            <v>0</v>
          </cell>
          <cell r="C507">
            <v>5302</v>
          </cell>
          <cell r="D507" t="str">
            <v>01.10.1996</v>
          </cell>
          <cell r="E507">
            <v>1</v>
          </cell>
          <cell r="F507">
            <v>6196000013</v>
          </cell>
        </row>
        <row r="508">
          <cell r="A508">
            <v>3400002917</v>
          </cell>
          <cell r="B508">
            <v>0</v>
          </cell>
          <cell r="C508">
            <v>5302</v>
          </cell>
          <cell r="D508" t="str">
            <v>01.10.1996</v>
          </cell>
          <cell r="E508">
            <v>1</v>
          </cell>
          <cell r="F508">
            <v>6196000014</v>
          </cell>
        </row>
        <row r="509">
          <cell r="A509">
            <v>3400002918</v>
          </cell>
          <cell r="B509">
            <v>0</v>
          </cell>
          <cell r="C509">
            <v>5302</v>
          </cell>
          <cell r="D509" t="str">
            <v>01.10.1996</v>
          </cell>
          <cell r="E509">
            <v>1</v>
          </cell>
          <cell r="F509">
            <v>6196000015</v>
          </cell>
        </row>
        <row r="510">
          <cell r="A510">
            <v>3400002919</v>
          </cell>
          <cell r="B510">
            <v>0</v>
          </cell>
          <cell r="C510">
            <v>5302</v>
          </cell>
          <cell r="D510" t="str">
            <v>01.10.1996</v>
          </cell>
          <cell r="E510">
            <v>1</v>
          </cell>
          <cell r="F510">
            <v>6196000016</v>
          </cell>
        </row>
        <row r="511">
          <cell r="A511">
            <v>3400002920</v>
          </cell>
          <cell r="B511">
            <v>0</v>
          </cell>
          <cell r="C511">
            <v>5302</v>
          </cell>
          <cell r="D511" t="str">
            <v>01.10.1996</v>
          </cell>
          <cell r="E511">
            <v>1</v>
          </cell>
          <cell r="F511">
            <v>6196000017</v>
          </cell>
        </row>
        <row r="512">
          <cell r="A512">
            <v>3400002921</v>
          </cell>
          <cell r="B512">
            <v>0</v>
          </cell>
          <cell r="C512">
            <v>5302</v>
          </cell>
          <cell r="D512" t="str">
            <v>01.10.1996</v>
          </cell>
          <cell r="E512">
            <v>0</v>
          </cell>
          <cell r="F512">
            <v>6196000018</v>
          </cell>
        </row>
        <row r="513">
          <cell r="A513">
            <v>3400002922</v>
          </cell>
          <cell r="B513">
            <v>0</v>
          </cell>
          <cell r="C513">
            <v>6210</v>
          </cell>
          <cell r="D513" t="str">
            <v>01.10.1996</v>
          </cell>
          <cell r="E513">
            <v>0</v>
          </cell>
          <cell r="F513">
            <v>6196000019</v>
          </cell>
        </row>
        <row r="514">
          <cell r="A514">
            <v>3400002923</v>
          </cell>
          <cell r="B514">
            <v>0</v>
          </cell>
          <cell r="C514">
            <v>5300</v>
          </cell>
          <cell r="D514" t="str">
            <v>01.10.1996</v>
          </cell>
          <cell r="E514">
            <v>1</v>
          </cell>
          <cell r="F514">
            <v>6196000020</v>
          </cell>
        </row>
        <row r="515">
          <cell r="A515">
            <v>3400002924</v>
          </cell>
          <cell r="B515">
            <v>0</v>
          </cell>
          <cell r="C515">
            <v>5300</v>
          </cell>
          <cell r="D515" t="str">
            <v>01.10.1996</v>
          </cell>
          <cell r="E515">
            <v>1</v>
          </cell>
          <cell r="F515">
            <v>6196000021</v>
          </cell>
        </row>
        <row r="516">
          <cell r="A516">
            <v>3400002925</v>
          </cell>
          <cell r="B516">
            <v>0</v>
          </cell>
          <cell r="C516">
            <v>6230</v>
          </cell>
          <cell r="D516" t="str">
            <v>01.10.1996</v>
          </cell>
          <cell r="E516">
            <v>0</v>
          </cell>
          <cell r="F516">
            <v>6196000023</v>
          </cell>
        </row>
        <row r="517">
          <cell r="A517">
            <v>3400002926</v>
          </cell>
          <cell r="B517">
            <v>0</v>
          </cell>
          <cell r="C517">
            <v>6601</v>
          </cell>
          <cell r="D517" t="str">
            <v>01.10.1996</v>
          </cell>
          <cell r="E517">
            <v>1</v>
          </cell>
          <cell r="F517">
            <v>6196000024</v>
          </cell>
        </row>
        <row r="518">
          <cell r="A518">
            <v>3400002927</v>
          </cell>
          <cell r="B518">
            <v>0</v>
          </cell>
          <cell r="C518">
            <v>6901</v>
          </cell>
          <cell r="D518" t="str">
            <v>03.01.1996</v>
          </cell>
          <cell r="E518">
            <v>25</v>
          </cell>
          <cell r="F518">
            <v>6196000025</v>
          </cell>
        </row>
        <row r="519">
          <cell r="A519">
            <v>3400002928</v>
          </cell>
          <cell r="B519">
            <v>0</v>
          </cell>
          <cell r="C519">
            <v>6230</v>
          </cell>
          <cell r="D519" t="str">
            <v>01.10.1996</v>
          </cell>
          <cell r="E519">
            <v>0</v>
          </cell>
          <cell r="F519">
            <v>6196000027</v>
          </cell>
        </row>
        <row r="520">
          <cell r="A520">
            <v>3400002929</v>
          </cell>
          <cell r="B520">
            <v>0</v>
          </cell>
          <cell r="C520">
            <v>6230</v>
          </cell>
          <cell r="D520" t="str">
            <v>01.10.1996</v>
          </cell>
          <cell r="E520">
            <v>0</v>
          </cell>
          <cell r="F520">
            <v>6196000028</v>
          </cell>
        </row>
        <row r="521">
          <cell r="A521">
            <v>3400002930</v>
          </cell>
          <cell r="B521">
            <v>0</v>
          </cell>
          <cell r="C521">
            <v>6230</v>
          </cell>
          <cell r="D521" t="str">
            <v>01.10.1996</v>
          </cell>
          <cell r="E521">
            <v>0</v>
          </cell>
          <cell r="F521">
            <v>6196000029</v>
          </cell>
        </row>
        <row r="522">
          <cell r="A522">
            <v>3400002931</v>
          </cell>
          <cell r="B522">
            <v>0</v>
          </cell>
          <cell r="C522">
            <v>6230</v>
          </cell>
          <cell r="D522" t="str">
            <v>01.10.1996</v>
          </cell>
          <cell r="E522">
            <v>0</v>
          </cell>
          <cell r="F522">
            <v>6196000030</v>
          </cell>
        </row>
        <row r="523">
          <cell r="A523">
            <v>3400002931</v>
          </cell>
          <cell r="B523">
            <v>1</v>
          </cell>
          <cell r="C523">
            <v>6230</v>
          </cell>
          <cell r="D523" t="str">
            <v>01.10.1996</v>
          </cell>
          <cell r="E523">
            <v>0</v>
          </cell>
          <cell r="F523">
            <v>6196000030</v>
          </cell>
        </row>
        <row r="524">
          <cell r="A524">
            <v>3400002932</v>
          </cell>
          <cell r="B524">
            <v>0</v>
          </cell>
          <cell r="C524">
            <v>5400</v>
          </cell>
          <cell r="D524" t="str">
            <v>01.10.1996</v>
          </cell>
          <cell r="E524">
            <v>1</v>
          </cell>
          <cell r="F524">
            <v>6196000031</v>
          </cell>
        </row>
        <row r="525">
          <cell r="A525">
            <v>3400002933</v>
          </cell>
          <cell r="B525">
            <v>0</v>
          </cell>
          <cell r="C525">
            <v>6901</v>
          </cell>
          <cell r="D525" t="str">
            <v>09.01.1996</v>
          </cell>
          <cell r="E525">
            <v>2</v>
          </cell>
          <cell r="F525">
            <v>6196000032</v>
          </cell>
        </row>
        <row r="526">
          <cell r="A526">
            <v>3400002934</v>
          </cell>
          <cell r="B526">
            <v>0</v>
          </cell>
          <cell r="C526">
            <v>6230</v>
          </cell>
          <cell r="D526" t="str">
            <v>01.10.1996</v>
          </cell>
          <cell r="E526">
            <v>0</v>
          </cell>
          <cell r="F526">
            <v>6196000033</v>
          </cell>
        </row>
        <row r="527">
          <cell r="A527">
            <v>3400002935</v>
          </cell>
          <cell r="B527">
            <v>0</v>
          </cell>
          <cell r="C527">
            <v>6230</v>
          </cell>
          <cell r="D527" t="str">
            <v>01.10.1996</v>
          </cell>
          <cell r="E527">
            <v>0</v>
          </cell>
          <cell r="F527">
            <v>6196000034</v>
          </cell>
        </row>
        <row r="528">
          <cell r="A528">
            <v>3400002936</v>
          </cell>
          <cell r="B528">
            <v>0</v>
          </cell>
          <cell r="C528">
            <v>5400</v>
          </cell>
          <cell r="D528" t="str">
            <v>01.10.1996</v>
          </cell>
          <cell r="E528">
            <v>0</v>
          </cell>
          <cell r="F528">
            <v>6196000035</v>
          </cell>
        </row>
        <row r="529">
          <cell r="A529">
            <v>3400002937</v>
          </cell>
          <cell r="B529">
            <v>0</v>
          </cell>
          <cell r="C529">
            <v>6901</v>
          </cell>
          <cell r="D529" t="str">
            <v>12.01.1996</v>
          </cell>
          <cell r="E529">
            <v>7</v>
          </cell>
          <cell r="F529">
            <v>6196000036</v>
          </cell>
        </row>
        <row r="530">
          <cell r="A530">
            <v>3400002938</v>
          </cell>
          <cell r="B530">
            <v>0</v>
          </cell>
          <cell r="C530">
            <v>6901</v>
          </cell>
          <cell r="D530" t="str">
            <v>06.01.1996</v>
          </cell>
          <cell r="E530">
            <v>1</v>
          </cell>
          <cell r="F530">
            <v>6196000037</v>
          </cell>
        </row>
        <row r="531">
          <cell r="A531">
            <v>3400002939</v>
          </cell>
          <cell r="B531">
            <v>0</v>
          </cell>
          <cell r="C531">
            <v>6901</v>
          </cell>
          <cell r="D531" t="str">
            <v>06.01.1996</v>
          </cell>
          <cell r="E531">
            <v>1</v>
          </cell>
          <cell r="F531">
            <v>6196000038</v>
          </cell>
        </row>
        <row r="532">
          <cell r="A532">
            <v>3400002940</v>
          </cell>
          <cell r="B532">
            <v>0</v>
          </cell>
          <cell r="C532">
            <v>6600</v>
          </cell>
          <cell r="D532" t="str">
            <v>01.10.1996</v>
          </cell>
          <cell r="E532">
            <v>1</v>
          </cell>
          <cell r="F532">
            <v>6196000039</v>
          </cell>
        </row>
        <row r="533">
          <cell r="A533">
            <v>3400002941</v>
          </cell>
          <cell r="B533">
            <v>0</v>
          </cell>
          <cell r="C533">
            <v>6900</v>
          </cell>
          <cell r="D533" t="str">
            <v>27.12.1995</v>
          </cell>
          <cell r="E533">
            <v>6</v>
          </cell>
          <cell r="F533">
            <v>6196000040</v>
          </cell>
        </row>
        <row r="534">
          <cell r="A534">
            <v>3400002942</v>
          </cell>
          <cell r="B534">
            <v>0</v>
          </cell>
          <cell r="C534">
            <v>6901</v>
          </cell>
          <cell r="D534" t="str">
            <v>04.09.1995</v>
          </cell>
          <cell r="E534">
            <v>5</v>
          </cell>
          <cell r="F534">
            <v>6196000041</v>
          </cell>
        </row>
        <row r="535">
          <cell r="A535">
            <v>3400002943</v>
          </cell>
          <cell r="B535">
            <v>0</v>
          </cell>
          <cell r="C535">
            <v>6901</v>
          </cell>
          <cell r="D535" t="str">
            <v>04.09.1995</v>
          </cell>
          <cell r="E535">
            <v>3</v>
          </cell>
          <cell r="F535">
            <v>6196000042</v>
          </cell>
        </row>
        <row r="536">
          <cell r="A536">
            <v>3400002944</v>
          </cell>
          <cell r="B536">
            <v>0</v>
          </cell>
          <cell r="C536">
            <v>6901</v>
          </cell>
          <cell r="D536" t="str">
            <v>04.09.1995</v>
          </cell>
          <cell r="E536">
            <v>2</v>
          </cell>
          <cell r="F536">
            <v>6196000043</v>
          </cell>
        </row>
        <row r="537">
          <cell r="A537">
            <v>3400002945</v>
          </cell>
          <cell r="B537">
            <v>0</v>
          </cell>
          <cell r="C537">
            <v>5300</v>
          </cell>
          <cell r="D537" t="str">
            <v>01.10.1996</v>
          </cell>
          <cell r="E537">
            <v>1</v>
          </cell>
          <cell r="F537">
            <v>6196000044</v>
          </cell>
        </row>
        <row r="538">
          <cell r="A538">
            <v>3400002946</v>
          </cell>
          <cell r="B538">
            <v>0</v>
          </cell>
          <cell r="C538">
            <v>6801</v>
          </cell>
          <cell r="D538" t="str">
            <v>01.10.1996</v>
          </cell>
          <cell r="E538">
            <v>1</v>
          </cell>
          <cell r="F538">
            <v>6196000045</v>
          </cell>
        </row>
        <row r="539">
          <cell r="A539">
            <v>3400002947</v>
          </cell>
          <cell r="B539">
            <v>0</v>
          </cell>
          <cell r="C539">
            <v>6901</v>
          </cell>
          <cell r="D539" t="str">
            <v>13.09.1995</v>
          </cell>
          <cell r="E539">
            <v>2</v>
          </cell>
          <cell r="F539">
            <v>6196000046</v>
          </cell>
        </row>
        <row r="540">
          <cell r="A540">
            <v>3400002948</v>
          </cell>
          <cell r="B540">
            <v>0</v>
          </cell>
          <cell r="C540">
            <v>6901</v>
          </cell>
          <cell r="D540" t="str">
            <v>13.09.1995</v>
          </cell>
          <cell r="E540">
            <v>0</v>
          </cell>
          <cell r="F540">
            <v>6196000047</v>
          </cell>
        </row>
        <row r="541">
          <cell r="A541">
            <v>3400002949</v>
          </cell>
          <cell r="B541">
            <v>0</v>
          </cell>
          <cell r="C541">
            <v>6901</v>
          </cell>
          <cell r="D541" t="str">
            <v>26.09.1995</v>
          </cell>
          <cell r="E541">
            <v>8</v>
          </cell>
          <cell r="F541">
            <v>6196000048</v>
          </cell>
        </row>
        <row r="542">
          <cell r="A542">
            <v>3400004792</v>
          </cell>
          <cell r="B542">
            <v>0</v>
          </cell>
          <cell r="C542">
            <v>6901</v>
          </cell>
          <cell r="D542" t="str">
            <v>12.10.1995</v>
          </cell>
          <cell r="E542">
            <v>1</v>
          </cell>
          <cell r="F542">
            <v>6196000049</v>
          </cell>
        </row>
        <row r="543">
          <cell r="A543">
            <v>3400002950</v>
          </cell>
          <cell r="B543">
            <v>0</v>
          </cell>
          <cell r="C543">
            <v>5801</v>
          </cell>
          <cell r="D543" t="str">
            <v>01.10.1996</v>
          </cell>
          <cell r="E543">
            <v>0</v>
          </cell>
          <cell r="F543">
            <v>6196000050</v>
          </cell>
        </row>
        <row r="544">
          <cell r="A544">
            <v>3400002951</v>
          </cell>
          <cell r="B544">
            <v>0</v>
          </cell>
          <cell r="C544">
            <v>5801</v>
          </cell>
          <cell r="D544" t="str">
            <v>01.10.1996</v>
          </cell>
          <cell r="E544">
            <v>0</v>
          </cell>
          <cell r="F544">
            <v>6196000051</v>
          </cell>
        </row>
        <row r="545">
          <cell r="A545">
            <v>3400002952</v>
          </cell>
          <cell r="B545">
            <v>0</v>
          </cell>
          <cell r="C545">
            <v>5600</v>
          </cell>
          <cell r="D545" t="str">
            <v>01.10.1996</v>
          </cell>
          <cell r="E545">
            <v>1</v>
          </cell>
          <cell r="F545">
            <v>6196000052</v>
          </cell>
        </row>
        <row r="546">
          <cell r="A546">
            <v>3400002953</v>
          </cell>
          <cell r="B546">
            <v>0</v>
          </cell>
          <cell r="C546">
            <v>6900</v>
          </cell>
          <cell r="D546" t="str">
            <v>12.11.1995</v>
          </cell>
          <cell r="E546">
            <v>10</v>
          </cell>
          <cell r="F546">
            <v>6196000053</v>
          </cell>
        </row>
        <row r="547">
          <cell r="A547">
            <v>3400002954</v>
          </cell>
          <cell r="B547">
            <v>0</v>
          </cell>
          <cell r="C547">
            <v>6901</v>
          </cell>
          <cell r="D547" t="str">
            <v>31.10.1995</v>
          </cell>
          <cell r="E547">
            <v>3</v>
          </cell>
          <cell r="F547">
            <v>6196000054</v>
          </cell>
        </row>
        <row r="548">
          <cell r="A548">
            <v>3400002955</v>
          </cell>
          <cell r="B548">
            <v>0</v>
          </cell>
          <cell r="C548">
            <v>5400</v>
          </cell>
          <cell r="D548" t="str">
            <v>01.10.1996</v>
          </cell>
          <cell r="E548">
            <v>0</v>
          </cell>
          <cell r="F548">
            <v>6196000055</v>
          </cell>
        </row>
        <row r="549">
          <cell r="A549">
            <v>3400002956</v>
          </cell>
          <cell r="B549">
            <v>0</v>
          </cell>
          <cell r="C549">
            <v>5801</v>
          </cell>
          <cell r="D549" t="str">
            <v>01.10.1996</v>
          </cell>
          <cell r="E549">
            <v>1</v>
          </cell>
          <cell r="F549">
            <v>6196000056</v>
          </cell>
        </row>
        <row r="550">
          <cell r="A550">
            <v>3400002957</v>
          </cell>
          <cell r="B550">
            <v>0</v>
          </cell>
          <cell r="C550">
            <v>5300</v>
          </cell>
          <cell r="D550" t="str">
            <v>01.10.1996</v>
          </cell>
          <cell r="E550">
            <v>1</v>
          </cell>
          <cell r="F550">
            <v>6196000057</v>
          </cell>
        </row>
        <row r="551">
          <cell r="A551">
            <v>3400002958</v>
          </cell>
          <cell r="B551">
            <v>0</v>
          </cell>
          <cell r="C551">
            <v>6801</v>
          </cell>
          <cell r="D551" t="str">
            <v>01.10.1996</v>
          </cell>
          <cell r="E551">
            <v>1</v>
          </cell>
          <cell r="F551">
            <v>6196000058</v>
          </cell>
        </row>
        <row r="552">
          <cell r="A552">
            <v>3400002959</v>
          </cell>
          <cell r="B552">
            <v>0</v>
          </cell>
          <cell r="C552">
            <v>6801</v>
          </cell>
          <cell r="D552" t="str">
            <v>01.10.1996</v>
          </cell>
          <cell r="E552">
            <v>1</v>
          </cell>
          <cell r="F552">
            <v>6196000059</v>
          </cell>
        </row>
        <row r="553">
          <cell r="A553">
            <v>3400002960</v>
          </cell>
          <cell r="B553">
            <v>0</v>
          </cell>
          <cell r="C553">
            <v>6801</v>
          </cell>
          <cell r="D553" t="str">
            <v>01.10.1996</v>
          </cell>
          <cell r="E553">
            <v>1</v>
          </cell>
          <cell r="F553">
            <v>6196000060</v>
          </cell>
        </row>
        <row r="554">
          <cell r="A554">
            <v>3400002961</v>
          </cell>
          <cell r="B554">
            <v>0</v>
          </cell>
          <cell r="C554">
            <v>6901</v>
          </cell>
          <cell r="D554" t="str">
            <v>16.11.1995</v>
          </cell>
          <cell r="E554">
            <v>2</v>
          </cell>
          <cell r="F554">
            <v>6196000061</v>
          </cell>
        </row>
        <row r="555">
          <cell r="A555">
            <v>3400002962</v>
          </cell>
          <cell r="B555">
            <v>0</v>
          </cell>
          <cell r="C555">
            <v>6801</v>
          </cell>
          <cell r="D555" t="str">
            <v>01.10.1996</v>
          </cell>
          <cell r="E555">
            <v>1</v>
          </cell>
          <cell r="F555">
            <v>6196000062</v>
          </cell>
        </row>
        <row r="556">
          <cell r="A556">
            <v>3400002963</v>
          </cell>
          <cell r="B556">
            <v>0</v>
          </cell>
          <cell r="C556">
            <v>6801</v>
          </cell>
          <cell r="D556" t="str">
            <v>01.10.1996</v>
          </cell>
          <cell r="E556">
            <v>1</v>
          </cell>
          <cell r="F556">
            <v>6196000063</v>
          </cell>
        </row>
        <row r="557">
          <cell r="A557">
            <v>3400002964</v>
          </cell>
          <cell r="B557">
            <v>0</v>
          </cell>
          <cell r="C557">
            <v>6801</v>
          </cell>
          <cell r="D557" t="str">
            <v>01.10.1996</v>
          </cell>
          <cell r="E557">
            <v>1</v>
          </cell>
          <cell r="F557">
            <v>6196000064</v>
          </cell>
        </row>
        <row r="558">
          <cell r="A558">
            <v>3400002965</v>
          </cell>
          <cell r="B558">
            <v>0</v>
          </cell>
          <cell r="C558">
            <v>6801</v>
          </cell>
          <cell r="D558" t="str">
            <v>22.11.1995</v>
          </cell>
          <cell r="E558">
            <v>1</v>
          </cell>
          <cell r="F558">
            <v>6196000065</v>
          </cell>
        </row>
        <row r="559">
          <cell r="A559">
            <v>3400002966</v>
          </cell>
          <cell r="B559">
            <v>0</v>
          </cell>
          <cell r="C559">
            <v>6230</v>
          </cell>
          <cell r="D559" t="str">
            <v>01.10.1996</v>
          </cell>
          <cell r="E559">
            <v>0</v>
          </cell>
          <cell r="F559">
            <v>6196000066</v>
          </cell>
        </row>
        <row r="560">
          <cell r="A560">
            <v>3400002967</v>
          </cell>
          <cell r="B560">
            <v>0</v>
          </cell>
          <cell r="C560">
            <v>6901</v>
          </cell>
          <cell r="D560" t="str">
            <v>28.08.1995</v>
          </cell>
          <cell r="E560">
            <v>2</v>
          </cell>
          <cell r="F560">
            <v>6196000067</v>
          </cell>
        </row>
        <row r="561">
          <cell r="A561">
            <v>3400002968</v>
          </cell>
          <cell r="B561">
            <v>0</v>
          </cell>
          <cell r="C561">
            <v>5400</v>
          </cell>
          <cell r="D561" t="str">
            <v>01.10.1996</v>
          </cell>
          <cell r="E561">
            <v>0</v>
          </cell>
          <cell r="F561">
            <v>6196000068</v>
          </cell>
        </row>
        <row r="562">
          <cell r="A562">
            <v>3400002969</v>
          </cell>
          <cell r="B562">
            <v>0</v>
          </cell>
          <cell r="C562">
            <v>5400</v>
          </cell>
          <cell r="D562" t="str">
            <v>01.10.1996</v>
          </cell>
          <cell r="E562">
            <v>0</v>
          </cell>
          <cell r="F562">
            <v>6196000069</v>
          </cell>
        </row>
        <row r="563">
          <cell r="A563">
            <v>3400002970</v>
          </cell>
          <cell r="B563">
            <v>0</v>
          </cell>
          <cell r="C563">
            <v>5400</v>
          </cell>
          <cell r="D563" t="str">
            <v>01.10.1996</v>
          </cell>
          <cell r="E563">
            <v>0</v>
          </cell>
          <cell r="F563">
            <v>6196000070</v>
          </cell>
        </row>
        <row r="564">
          <cell r="A564">
            <v>3400002971</v>
          </cell>
          <cell r="B564">
            <v>0</v>
          </cell>
          <cell r="C564">
            <v>5400</v>
          </cell>
          <cell r="D564" t="str">
            <v>01.10.1996</v>
          </cell>
          <cell r="E564">
            <v>0</v>
          </cell>
          <cell r="F564">
            <v>6196000071</v>
          </cell>
        </row>
        <row r="565">
          <cell r="A565">
            <v>3400002972</v>
          </cell>
          <cell r="B565">
            <v>0</v>
          </cell>
          <cell r="C565">
            <v>5300</v>
          </cell>
          <cell r="D565" t="str">
            <v>01.10.1996</v>
          </cell>
          <cell r="E565">
            <v>1</v>
          </cell>
          <cell r="F565">
            <v>6196000072</v>
          </cell>
        </row>
        <row r="566">
          <cell r="A566">
            <v>3400002973</v>
          </cell>
          <cell r="B566">
            <v>0</v>
          </cell>
          <cell r="C566">
            <v>6901</v>
          </cell>
          <cell r="D566" t="str">
            <v>22.11.1995</v>
          </cell>
          <cell r="E566">
            <v>4</v>
          </cell>
          <cell r="F566">
            <v>6196000073</v>
          </cell>
        </row>
        <row r="567">
          <cell r="A567">
            <v>3400002974</v>
          </cell>
          <cell r="B567">
            <v>0</v>
          </cell>
          <cell r="C567">
            <v>5302</v>
          </cell>
          <cell r="D567" t="str">
            <v>01.10.1996</v>
          </cell>
          <cell r="E567">
            <v>1</v>
          </cell>
          <cell r="F567">
            <v>6196000074</v>
          </cell>
        </row>
        <row r="568">
          <cell r="A568">
            <v>3400002975</v>
          </cell>
          <cell r="B568">
            <v>0</v>
          </cell>
          <cell r="C568">
            <v>5302</v>
          </cell>
          <cell r="D568" t="str">
            <v>01.10.1996</v>
          </cell>
          <cell r="E568">
            <v>1</v>
          </cell>
          <cell r="F568">
            <v>6196000075</v>
          </cell>
        </row>
        <row r="569">
          <cell r="A569">
            <v>3400002976</v>
          </cell>
          <cell r="B569">
            <v>0</v>
          </cell>
          <cell r="C569">
            <v>5302</v>
          </cell>
          <cell r="D569" t="str">
            <v>01.10.1996</v>
          </cell>
          <cell r="E569">
            <v>1</v>
          </cell>
          <cell r="F569">
            <v>6196000076</v>
          </cell>
        </row>
        <row r="570">
          <cell r="A570">
            <v>3400002977</v>
          </cell>
          <cell r="B570">
            <v>0</v>
          </cell>
          <cell r="C570">
            <v>5302</v>
          </cell>
          <cell r="D570" t="str">
            <v>01.10.1996</v>
          </cell>
          <cell r="E570">
            <v>1</v>
          </cell>
          <cell r="F570">
            <v>6196000077</v>
          </cell>
        </row>
        <row r="571">
          <cell r="A571">
            <v>3400002978</v>
          </cell>
          <cell r="B571">
            <v>0</v>
          </cell>
          <cell r="C571">
            <v>5302</v>
          </cell>
          <cell r="D571" t="str">
            <v>01.10.1996</v>
          </cell>
          <cell r="E571">
            <v>1</v>
          </cell>
          <cell r="F571">
            <v>6196000078</v>
          </cell>
        </row>
        <row r="572">
          <cell r="A572">
            <v>3400002979</v>
          </cell>
          <cell r="B572">
            <v>0</v>
          </cell>
          <cell r="C572">
            <v>5302</v>
          </cell>
          <cell r="D572" t="str">
            <v>01.10.1996</v>
          </cell>
          <cell r="E572">
            <v>1</v>
          </cell>
          <cell r="F572">
            <v>6196000079</v>
          </cell>
        </row>
        <row r="573">
          <cell r="A573">
            <v>3400002980</v>
          </cell>
          <cell r="B573">
            <v>0</v>
          </cell>
          <cell r="C573">
            <v>5302</v>
          </cell>
          <cell r="D573" t="str">
            <v>01.10.1996</v>
          </cell>
          <cell r="E573">
            <v>1</v>
          </cell>
          <cell r="F573">
            <v>6196000080</v>
          </cell>
        </row>
        <row r="574">
          <cell r="A574">
            <v>3400002981</v>
          </cell>
          <cell r="B574">
            <v>0</v>
          </cell>
          <cell r="C574">
            <v>5303</v>
          </cell>
          <cell r="D574" t="str">
            <v>01.10.1996</v>
          </cell>
          <cell r="E574">
            <v>1</v>
          </cell>
          <cell r="F574">
            <v>6196000081</v>
          </cell>
        </row>
        <row r="575">
          <cell r="A575">
            <v>3400002982</v>
          </cell>
          <cell r="B575">
            <v>0</v>
          </cell>
          <cell r="C575">
            <v>5303</v>
          </cell>
          <cell r="D575" t="str">
            <v>01.10.1996</v>
          </cell>
          <cell r="E575">
            <v>1</v>
          </cell>
          <cell r="F575">
            <v>6196000082</v>
          </cell>
        </row>
        <row r="576">
          <cell r="A576">
            <v>3400004793</v>
          </cell>
          <cell r="B576">
            <v>0</v>
          </cell>
          <cell r="C576">
            <v>6901</v>
          </cell>
          <cell r="D576" t="str">
            <v>06.10.1995</v>
          </cell>
          <cell r="E576">
            <v>15</v>
          </cell>
          <cell r="F576">
            <v>6196000083</v>
          </cell>
        </row>
        <row r="577">
          <cell r="A577">
            <v>3400004794</v>
          </cell>
          <cell r="B577">
            <v>0</v>
          </cell>
          <cell r="C577">
            <v>6901</v>
          </cell>
          <cell r="D577" t="str">
            <v>06.10.1995</v>
          </cell>
          <cell r="E577">
            <v>25</v>
          </cell>
          <cell r="F577">
            <v>6196000084</v>
          </cell>
        </row>
        <row r="578">
          <cell r="A578">
            <v>3400002983</v>
          </cell>
          <cell r="B578">
            <v>0</v>
          </cell>
          <cell r="C578">
            <v>6600</v>
          </cell>
          <cell r="D578" t="str">
            <v>01.10.1996</v>
          </cell>
          <cell r="E578">
            <v>0</v>
          </cell>
          <cell r="F578">
            <v>6196000085</v>
          </cell>
        </row>
        <row r="579">
          <cell r="A579">
            <v>3400002984</v>
          </cell>
          <cell r="B579">
            <v>0</v>
          </cell>
          <cell r="C579">
            <v>6500</v>
          </cell>
          <cell r="D579" t="str">
            <v>01.10.1996</v>
          </cell>
          <cell r="E579">
            <v>0</v>
          </cell>
          <cell r="F579">
            <v>6196000086</v>
          </cell>
        </row>
        <row r="580">
          <cell r="A580">
            <v>3400002985</v>
          </cell>
          <cell r="B580">
            <v>0</v>
          </cell>
          <cell r="C580">
            <v>6500</v>
          </cell>
          <cell r="D580" t="str">
            <v>01.10.1996</v>
          </cell>
          <cell r="E580">
            <v>0</v>
          </cell>
          <cell r="F580">
            <v>6196000087</v>
          </cell>
        </row>
        <row r="581">
          <cell r="A581">
            <v>3400002986</v>
          </cell>
          <cell r="B581">
            <v>0</v>
          </cell>
          <cell r="C581">
            <v>5400</v>
          </cell>
          <cell r="D581" t="str">
            <v>01.10.1996</v>
          </cell>
          <cell r="E581">
            <v>0</v>
          </cell>
          <cell r="F581">
            <v>6196000089</v>
          </cell>
        </row>
        <row r="582">
          <cell r="A582">
            <v>3400002987</v>
          </cell>
          <cell r="B582">
            <v>0</v>
          </cell>
          <cell r="C582">
            <v>5301</v>
          </cell>
          <cell r="D582" t="str">
            <v>01.10.1996</v>
          </cell>
          <cell r="E582">
            <v>1</v>
          </cell>
          <cell r="F582">
            <v>6196000090</v>
          </cell>
        </row>
        <row r="583">
          <cell r="A583">
            <v>3400002988</v>
          </cell>
          <cell r="B583">
            <v>0</v>
          </cell>
          <cell r="C583">
            <v>5301</v>
          </cell>
          <cell r="D583" t="str">
            <v>01.10.1996</v>
          </cell>
          <cell r="E583">
            <v>1</v>
          </cell>
          <cell r="F583">
            <v>6196000091</v>
          </cell>
        </row>
        <row r="584">
          <cell r="A584">
            <v>3400002989</v>
          </cell>
          <cell r="B584">
            <v>0</v>
          </cell>
          <cell r="C584">
            <v>5400</v>
          </cell>
          <cell r="D584" t="str">
            <v>01.10.1996</v>
          </cell>
          <cell r="E584">
            <v>2</v>
          </cell>
          <cell r="F584">
            <v>6196000092</v>
          </cell>
        </row>
        <row r="585">
          <cell r="A585">
            <v>3400002990</v>
          </cell>
          <cell r="B585">
            <v>0</v>
          </cell>
          <cell r="C585">
            <v>5400</v>
          </cell>
          <cell r="D585" t="str">
            <v>01.10.1996</v>
          </cell>
          <cell r="E585">
            <v>1</v>
          </cell>
          <cell r="F585">
            <v>6196000093</v>
          </cell>
        </row>
        <row r="586">
          <cell r="A586">
            <v>3400002991</v>
          </cell>
          <cell r="B586">
            <v>0</v>
          </cell>
          <cell r="C586">
            <v>5400</v>
          </cell>
          <cell r="D586" t="str">
            <v>01.10.1996</v>
          </cell>
          <cell r="E586">
            <v>0</v>
          </cell>
          <cell r="F586">
            <v>6196000094</v>
          </cell>
        </row>
        <row r="587">
          <cell r="A587">
            <v>3400002992</v>
          </cell>
          <cell r="B587">
            <v>0</v>
          </cell>
          <cell r="C587">
            <v>6230</v>
          </cell>
          <cell r="D587" t="str">
            <v>01.10.1996</v>
          </cell>
          <cell r="E587">
            <v>0</v>
          </cell>
          <cell r="F587">
            <v>6196000095</v>
          </cell>
        </row>
        <row r="588">
          <cell r="A588">
            <v>3400002993</v>
          </cell>
          <cell r="B588">
            <v>0</v>
          </cell>
          <cell r="C588">
            <v>6230</v>
          </cell>
          <cell r="D588" t="str">
            <v>01.10.1996</v>
          </cell>
          <cell r="E588">
            <v>0</v>
          </cell>
          <cell r="F588">
            <v>6196000096</v>
          </cell>
        </row>
        <row r="589">
          <cell r="A589">
            <v>3400002994</v>
          </cell>
          <cell r="B589">
            <v>0</v>
          </cell>
          <cell r="C589">
            <v>6901</v>
          </cell>
          <cell r="D589" t="str">
            <v>08.09.1995</v>
          </cell>
          <cell r="E589">
            <v>30</v>
          </cell>
          <cell r="F589">
            <v>6196000097</v>
          </cell>
        </row>
        <row r="590">
          <cell r="A590">
            <v>3400002995</v>
          </cell>
          <cell r="B590">
            <v>0</v>
          </cell>
          <cell r="C590">
            <v>6901</v>
          </cell>
          <cell r="D590" t="str">
            <v>08.09.1995</v>
          </cell>
          <cell r="E590">
            <v>1</v>
          </cell>
          <cell r="F590">
            <v>6196000098</v>
          </cell>
        </row>
        <row r="591">
          <cell r="A591">
            <v>3400002996</v>
          </cell>
          <cell r="B591">
            <v>0</v>
          </cell>
          <cell r="C591">
            <v>5100</v>
          </cell>
          <cell r="D591" t="str">
            <v>01.10.1996</v>
          </cell>
          <cell r="E591">
            <v>0</v>
          </cell>
          <cell r="F591">
            <v>6196000099</v>
          </cell>
        </row>
        <row r="592">
          <cell r="A592">
            <v>3400002997</v>
          </cell>
          <cell r="B592">
            <v>0</v>
          </cell>
          <cell r="C592">
            <v>6901</v>
          </cell>
          <cell r="D592" t="str">
            <v>21.09.1995</v>
          </cell>
          <cell r="E592">
            <v>35</v>
          </cell>
          <cell r="F592">
            <v>6196000100</v>
          </cell>
        </row>
        <row r="593">
          <cell r="A593">
            <v>3400002998</v>
          </cell>
          <cell r="B593">
            <v>0</v>
          </cell>
          <cell r="C593">
            <v>6600</v>
          </cell>
          <cell r="D593" t="str">
            <v>01.10.1996</v>
          </cell>
          <cell r="E593">
            <v>2</v>
          </cell>
          <cell r="F593">
            <v>6196000101</v>
          </cell>
        </row>
        <row r="594">
          <cell r="A594">
            <v>3400002999</v>
          </cell>
          <cell r="B594">
            <v>0</v>
          </cell>
          <cell r="C594">
            <v>5100</v>
          </cell>
          <cell r="D594" t="str">
            <v>01.10.1996</v>
          </cell>
          <cell r="E594">
            <v>1</v>
          </cell>
          <cell r="F594">
            <v>6196000102</v>
          </cell>
        </row>
        <row r="595">
          <cell r="A595">
            <v>3400003000</v>
          </cell>
          <cell r="B595">
            <v>0</v>
          </cell>
          <cell r="C595">
            <v>5100</v>
          </cell>
          <cell r="D595" t="str">
            <v>01.10.1996</v>
          </cell>
          <cell r="E595">
            <v>1</v>
          </cell>
          <cell r="F595">
            <v>6196000103</v>
          </cell>
        </row>
        <row r="596">
          <cell r="A596">
            <v>3400003001</v>
          </cell>
          <cell r="B596">
            <v>0</v>
          </cell>
          <cell r="C596">
            <v>5100</v>
          </cell>
          <cell r="D596" t="str">
            <v>01.10.1996</v>
          </cell>
          <cell r="E596">
            <v>1</v>
          </cell>
          <cell r="F596">
            <v>6196000104</v>
          </cell>
        </row>
        <row r="597">
          <cell r="A597">
            <v>3400003002</v>
          </cell>
          <cell r="B597">
            <v>0</v>
          </cell>
          <cell r="C597">
            <v>5100</v>
          </cell>
          <cell r="D597" t="str">
            <v>01.10.1996</v>
          </cell>
          <cell r="E597">
            <v>1</v>
          </cell>
          <cell r="F597">
            <v>6196000105</v>
          </cell>
        </row>
        <row r="598">
          <cell r="A598">
            <v>3400003003</v>
          </cell>
          <cell r="B598">
            <v>0</v>
          </cell>
          <cell r="C598">
            <v>6801</v>
          </cell>
          <cell r="D598" t="str">
            <v>01.10.1996</v>
          </cell>
          <cell r="E598">
            <v>0</v>
          </cell>
          <cell r="F598">
            <v>6196000106</v>
          </cell>
        </row>
        <row r="599">
          <cell r="A599">
            <v>3400003004</v>
          </cell>
          <cell r="B599">
            <v>0</v>
          </cell>
          <cell r="C599">
            <v>6801</v>
          </cell>
          <cell r="D599" t="str">
            <v>01.10.1996</v>
          </cell>
          <cell r="E599">
            <v>0</v>
          </cell>
          <cell r="F599">
            <v>6196000107</v>
          </cell>
        </row>
        <row r="600">
          <cell r="A600">
            <v>3400003005</v>
          </cell>
          <cell r="B600">
            <v>0</v>
          </cell>
          <cell r="C600">
            <v>6901</v>
          </cell>
          <cell r="D600" t="str">
            <v>15.09.1995</v>
          </cell>
          <cell r="E600">
            <v>100</v>
          </cell>
          <cell r="F600">
            <v>6196000108</v>
          </cell>
        </row>
        <row r="601">
          <cell r="A601">
            <v>3400003006</v>
          </cell>
          <cell r="B601">
            <v>0</v>
          </cell>
          <cell r="C601">
            <v>6801</v>
          </cell>
          <cell r="D601" t="str">
            <v>01.10.1996</v>
          </cell>
          <cell r="E601">
            <v>0</v>
          </cell>
          <cell r="F601">
            <v>6196000109</v>
          </cell>
        </row>
        <row r="602">
          <cell r="A602">
            <v>3400003007</v>
          </cell>
          <cell r="B602">
            <v>0</v>
          </cell>
          <cell r="C602">
            <v>6901</v>
          </cell>
          <cell r="D602" t="str">
            <v>03.11.1995</v>
          </cell>
          <cell r="E602">
            <v>0</v>
          </cell>
          <cell r="F602">
            <v>6196000110</v>
          </cell>
        </row>
        <row r="603">
          <cell r="A603">
            <v>3400003008</v>
          </cell>
          <cell r="B603">
            <v>0</v>
          </cell>
          <cell r="C603">
            <v>6801</v>
          </cell>
          <cell r="D603" t="str">
            <v>01.10.1996</v>
          </cell>
          <cell r="E603">
            <v>1</v>
          </cell>
          <cell r="F603">
            <v>6196000111</v>
          </cell>
        </row>
        <row r="604">
          <cell r="A604">
            <v>3400003009</v>
          </cell>
          <cell r="B604">
            <v>0</v>
          </cell>
          <cell r="C604">
            <v>5301</v>
          </cell>
          <cell r="D604" t="str">
            <v>01.10.1996</v>
          </cell>
          <cell r="E604">
            <v>1</v>
          </cell>
          <cell r="F604">
            <v>6196000112</v>
          </cell>
        </row>
        <row r="605">
          <cell r="A605">
            <v>3400003010</v>
          </cell>
          <cell r="B605">
            <v>0</v>
          </cell>
          <cell r="C605">
            <v>5400</v>
          </cell>
          <cell r="D605" t="str">
            <v>01.10.1996</v>
          </cell>
          <cell r="E605">
            <v>1</v>
          </cell>
          <cell r="F605">
            <v>6196000113</v>
          </cell>
        </row>
        <row r="606">
          <cell r="A606">
            <v>3400003011</v>
          </cell>
          <cell r="B606">
            <v>0</v>
          </cell>
          <cell r="C606">
            <v>5400</v>
          </cell>
          <cell r="D606" t="str">
            <v>01.10.1996</v>
          </cell>
          <cell r="E606">
            <v>1</v>
          </cell>
          <cell r="F606">
            <v>6196000114</v>
          </cell>
        </row>
        <row r="607">
          <cell r="A607">
            <v>3400003012</v>
          </cell>
          <cell r="B607">
            <v>0</v>
          </cell>
          <cell r="C607">
            <v>6801</v>
          </cell>
          <cell r="D607" t="str">
            <v>01.10.1996</v>
          </cell>
          <cell r="E607">
            <v>0</v>
          </cell>
          <cell r="F607">
            <v>6196000115</v>
          </cell>
        </row>
        <row r="608">
          <cell r="A608">
            <v>3400003013</v>
          </cell>
          <cell r="B608">
            <v>0</v>
          </cell>
          <cell r="C608">
            <v>6230</v>
          </cell>
          <cell r="D608" t="str">
            <v>01.10.1996</v>
          </cell>
          <cell r="E608">
            <v>0</v>
          </cell>
          <cell r="F608">
            <v>6196000116</v>
          </cell>
        </row>
        <row r="609">
          <cell r="A609">
            <v>3400003014</v>
          </cell>
          <cell r="B609">
            <v>0</v>
          </cell>
          <cell r="C609">
            <v>6901</v>
          </cell>
          <cell r="D609" t="str">
            <v>06.11.1995</v>
          </cell>
          <cell r="E609">
            <v>15</v>
          </cell>
          <cell r="F609">
            <v>6196000117</v>
          </cell>
        </row>
        <row r="610">
          <cell r="A610">
            <v>3400003015</v>
          </cell>
          <cell r="B610">
            <v>0</v>
          </cell>
          <cell r="C610">
            <v>6210</v>
          </cell>
          <cell r="D610" t="str">
            <v>01.10.1996</v>
          </cell>
          <cell r="E610">
            <v>0</v>
          </cell>
          <cell r="F610">
            <v>6196000118</v>
          </cell>
        </row>
        <row r="611">
          <cell r="A611">
            <v>3400003016</v>
          </cell>
          <cell r="B611">
            <v>0</v>
          </cell>
          <cell r="C611">
            <v>6901</v>
          </cell>
          <cell r="D611" t="str">
            <v>06.11.1995</v>
          </cell>
          <cell r="E611">
            <v>20</v>
          </cell>
          <cell r="F611">
            <v>6196000119</v>
          </cell>
        </row>
        <row r="612">
          <cell r="A612">
            <v>3400003017</v>
          </cell>
          <cell r="B612">
            <v>0</v>
          </cell>
          <cell r="C612">
            <v>6901</v>
          </cell>
          <cell r="D612" t="str">
            <v>04.11.1995</v>
          </cell>
          <cell r="E612">
            <v>0</v>
          </cell>
          <cell r="F612">
            <v>6196000120</v>
          </cell>
        </row>
        <row r="613">
          <cell r="A613">
            <v>3400005202</v>
          </cell>
          <cell r="B613">
            <v>0</v>
          </cell>
          <cell r="C613">
            <v>6230</v>
          </cell>
          <cell r="D613" t="str">
            <v>01.10.1996</v>
          </cell>
          <cell r="E613">
            <v>2</v>
          </cell>
          <cell r="F613">
            <v>6196000121</v>
          </cell>
        </row>
        <row r="614">
          <cell r="A614">
            <v>3400003018</v>
          </cell>
          <cell r="B614">
            <v>0</v>
          </cell>
          <cell r="C614">
            <v>6230</v>
          </cell>
          <cell r="D614" t="str">
            <v>01.10.1996</v>
          </cell>
          <cell r="E614">
            <v>0</v>
          </cell>
          <cell r="F614">
            <v>6196000121</v>
          </cell>
        </row>
        <row r="615">
          <cell r="A615">
            <v>3400003019</v>
          </cell>
          <cell r="B615">
            <v>0</v>
          </cell>
          <cell r="C615">
            <v>6801</v>
          </cell>
          <cell r="D615" t="str">
            <v>01.10.1996</v>
          </cell>
          <cell r="E615">
            <v>1</v>
          </cell>
          <cell r="F615">
            <v>6196000122</v>
          </cell>
        </row>
        <row r="616">
          <cell r="A616">
            <v>3400003020</v>
          </cell>
          <cell r="B616">
            <v>0</v>
          </cell>
          <cell r="C616">
            <v>6801</v>
          </cell>
          <cell r="D616" t="str">
            <v>01.10.1996</v>
          </cell>
          <cell r="E616">
            <v>1</v>
          </cell>
          <cell r="F616">
            <v>6196000123</v>
          </cell>
        </row>
        <row r="617">
          <cell r="A617">
            <v>3400003021</v>
          </cell>
          <cell r="B617">
            <v>0</v>
          </cell>
          <cell r="C617">
            <v>6801</v>
          </cell>
          <cell r="D617" t="str">
            <v>01.10.1996</v>
          </cell>
          <cell r="E617">
            <v>1</v>
          </cell>
          <cell r="F617">
            <v>6196000124</v>
          </cell>
        </row>
        <row r="618">
          <cell r="A618">
            <v>3400003022</v>
          </cell>
          <cell r="B618">
            <v>0</v>
          </cell>
          <cell r="C618">
            <v>6801</v>
          </cell>
          <cell r="D618" t="str">
            <v>01.10.1996</v>
          </cell>
          <cell r="E618">
            <v>1</v>
          </cell>
          <cell r="F618">
            <v>6196000125</v>
          </cell>
        </row>
        <row r="619">
          <cell r="A619">
            <v>3400003023</v>
          </cell>
          <cell r="B619">
            <v>0</v>
          </cell>
          <cell r="C619">
            <v>5300</v>
          </cell>
          <cell r="D619" t="str">
            <v>01.10.1996</v>
          </cell>
          <cell r="E619">
            <v>1</v>
          </cell>
          <cell r="F619">
            <v>6196000126</v>
          </cell>
        </row>
        <row r="620">
          <cell r="A620">
            <v>3400003024</v>
          </cell>
          <cell r="B620">
            <v>0</v>
          </cell>
          <cell r="C620">
            <v>6901</v>
          </cell>
          <cell r="D620" t="str">
            <v>14.11.1995</v>
          </cell>
          <cell r="E620">
            <v>3</v>
          </cell>
          <cell r="F620">
            <v>6196000127</v>
          </cell>
        </row>
        <row r="621">
          <cell r="A621">
            <v>3400003025</v>
          </cell>
          <cell r="B621">
            <v>0</v>
          </cell>
          <cell r="C621">
            <v>6901</v>
          </cell>
          <cell r="D621" t="str">
            <v>08.11.1995</v>
          </cell>
          <cell r="E621">
            <v>2</v>
          </cell>
          <cell r="F621">
            <v>6196000128</v>
          </cell>
        </row>
        <row r="622">
          <cell r="A622">
            <v>3400003026</v>
          </cell>
          <cell r="B622">
            <v>0</v>
          </cell>
          <cell r="C622">
            <v>6801</v>
          </cell>
          <cell r="D622" t="str">
            <v>01.10.1996</v>
          </cell>
          <cell r="E622">
            <v>1</v>
          </cell>
          <cell r="F622">
            <v>6196000129</v>
          </cell>
        </row>
        <row r="623">
          <cell r="A623">
            <v>3400003027</v>
          </cell>
          <cell r="B623">
            <v>0</v>
          </cell>
          <cell r="C623">
            <v>6210</v>
          </cell>
          <cell r="D623" t="str">
            <v>01.10.1996</v>
          </cell>
          <cell r="E623">
            <v>0</v>
          </cell>
          <cell r="F623">
            <v>6196000130</v>
          </cell>
        </row>
        <row r="624">
          <cell r="A624">
            <v>3400003028</v>
          </cell>
          <cell r="B624">
            <v>0</v>
          </cell>
          <cell r="C624">
            <v>6210</v>
          </cell>
          <cell r="D624" t="str">
            <v>01.10.1996</v>
          </cell>
          <cell r="E624">
            <v>0</v>
          </cell>
          <cell r="F624">
            <v>6196000131</v>
          </cell>
        </row>
        <row r="625">
          <cell r="A625">
            <v>3400003029</v>
          </cell>
          <cell r="B625">
            <v>0</v>
          </cell>
          <cell r="C625">
            <v>6210</v>
          </cell>
          <cell r="D625" t="str">
            <v>01.10.1996</v>
          </cell>
          <cell r="E625">
            <v>0</v>
          </cell>
          <cell r="F625">
            <v>6196000132</v>
          </cell>
        </row>
        <row r="626">
          <cell r="A626">
            <v>3400003030</v>
          </cell>
          <cell r="B626">
            <v>0</v>
          </cell>
          <cell r="C626">
            <v>5300</v>
          </cell>
          <cell r="D626" t="str">
            <v>01.10.1996</v>
          </cell>
          <cell r="E626">
            <v>1</v>
          </cell>
          <cell r="F626">
            <v>6196000133</v>
          </cell>
        </row>
        <row r="627">
          <cell r="A627">
            <v>3400003031</v>
          </cell>
          <cell r="B627">
            <v>0</v>
          </cell>
          <cell r="C627">
            <v>5300</v>
          </cell>
          <cell r="D627" t="str">
            <v>01.10.1996</v>
          </cell>
          <cell r="E627">
            <v>0</v>
          </cell>
          <cell r="F627">
            <v>6196000134</v>
          </cell>
        </row>
        <row r="628">
          <cell r="A628">
            <v>3400003032</v>
          </cell>
          <cell r="B628">
            <v>0</v>
          </cell>
          <cell r="C628">
            <v>6600</v>
          </cell>
          <cell r="D628" t="str">
            <v>01.10.1996</v>
          </cell>
          <cell r="E628">
            <v>0</v>
          </cell>
          <cell r="F628">
            <v>6196000135</v>
          </cell>
        </row>
        <row r="629">
          <cell r="A629">
            <v>3400003033</v>
          </cell>
          <cell r="B629">
            <v>0</v>
          </cell>
          <cell r="C629">
            <v>6600</v>
          </cell>
          <cell r="D629" t="str">
            <v>01.10.1996</v>
          </cell>
          <cell r="E629">
            <v>1</v>
          </cell>
          <cell r="F629">
            <v>6196000136</v>
          </cell>
        </row>
        <row r="630">
          <cell r="A630">
            <v>3400003034</v>
          </cell>
          <cell r="B630">
            <v>0</v>
          </cell>
          <cell r="C630">
            <v>6600</v>
          </cell>
          <cell r="D630" t="str">
            <v>01.10.1996</v>
          </cell>
          <cell r="E630">
            <v>1</v>
          </cell>
          <cell r="F630">
            <v>6196000137</v>
          </cell>
        </row>
        <row r="631">
          <cell r="A631">
            <v>3400003035</v>
          </cell>
          <cell r="B631">
            <v>0</v>
          </cell>
          <cell r="C631">
            <v>6901</v>
          </cell>
          <cell r="D631" t="str">
            <v>31.01.1996</v>
          </cell>
          <cell r="E631">
            <v>25</v>
          </cell>
          <cell r="F631">
            <v>6196000138</v>
          </cell>
        </row>
        <row r="632">
          <cell r="A632">
            <v>3400003036</v>
          </cell>
          <cell r="B632">
            <v>0</v>
          </cell>
          <cell r="C632">
            <v>5400</v>
          </cell>
          <cell r="D632" t="str">
            <v>01.10.1996</v>
          </cell>
          <cell r="E632">
            <v>1</v>
          </cell>
          <cell r="F632">
            <v>6196000139</v>
          </cell>
        </row>
        <row r="633">
          <cell r="A633">
            <v>3400003037</v>
          </cell>
          <cell r="B633">
            <v>0</v>
          </cell>
          <cell r="C633">
            <v>6901</v>
          </cell>
          <cell r="D633" t="str">
            <v>02.02.1996</v>
          </cell>
          <cell r="E633">
            <v>2</v>
          </cell>
          <cell r="F633">
            <v>6196000140</v>
          </cell>
        </row>
        <row r="634">
          <cell r="A634">
            <v>3400003038</v>
          </cell>
          <cell r="B634">
            <v>0</v>
          </cell>
          <cell r="C634">
            <v>6500</v>
          </cell>
          <cell r="D634" t="str">
            <v>01.10.1996</v>
          </cell>
          <cell r="E634">
            <v>0</v>
          </cell>
          <cell r="F634">
            <v>6196000141</v>
          </cell>
        </row>
        <row r="635">
          <cell r="A635">
            <v>3400003039</v>
          </cell>
          <cell r="B635">
            <v>0</v>
          </cell>
          <cell r="C635">
            <v>6500</v>
          </cell>
          <cell r="D635" t="str">
            <v>01.10.1996</v>
          </cell>
          <cell r="E635">
            <v>0</v>
          </cell>
          <cell r="F635">
            <v>6196000142</v>
          </cell>
        </row>
        <row r="636">
          <cell r="A636">
            <v>3400003040</v>
          </cell>
          <cell r="B636">
            <v>0</v>
          </cell>
          <cell r="C636">
            <v>6500</v>
          </cell>
          <cell r="D636" t="str">
            <v>01.10.1996</v>
          </cell>
          <cell r="E636">
            <v>0</v>
          </cell>
          <cell r="F636">
            <v>6196000143</v>
          </cell>
        </row>
        <row r="637">
          <cell r="A637">
            <v>3400003041</v>
          </cell>
          <cell r="B637">
            <v>0</v>
          </cell>
          <cell r="C637">
            <v>6901</v>
          </cell>
          <cell r="D637" t="str">
            <v>06.02.1996</v>
          </cell>
          <cell r="E637">
            <v>1</v>
          </cell>
          <cell r="F637">
            <v>6196000144</v>
          </cell>
        </row>
        <row r="638">
          <cell r="A638">
            <v>3400003042</v>
          </cell>
          <cell r="B638">
            <v>0</v>
          </cell>
          <cell r="C638">
            <v>6901</v>
          </cell>
          <cell r="D638" t="str">
            <v>20.01.1996</v>
          </cell>
          <cell r="E638">
            <v>0</v>
          </cell>
          <cell r="F638">
            <v>6196000145</v>
          </cell>
        </row>
        <row r="639">
          <cell r="A639">
            <v>3400003043</v>
          </cell>
          <cell r="B639">
            <v>0</v>
          </cell>
          <cell r="C639">
            <v>5801</v>
          </cell>
          <cell r="D639" t="str">
            <v>01.10.1996</v>
          </cell>
          <cell r="E639">
            <v>0</v>
          </cell>
          <cell r="F639">
            <v>6196000146</v>
          </cell>
        </row>
        <row r="640">
          <cell r="A640">
            <v>3400003044</v>
          </cell>
          <cell r="B640">
            <v>0</v>
          </cell>
          <cell r="C640">
            <v>5801</v>
          </cell>
          <cell r="D640" t="str">
            <v>01.10.1996</v>
          </cell>
          <cell r="E640">
            <v>0</v>
          </cell>
          <cell r="F640">
            <v>6196000147</v>
          </cell>
        </row>
        <row r="641">
          <cell r="A641">
            <v>3400003045</v>
          </cell>
          <cell r="B641">
            <v>0</v>
          </cell>
          <cell r="C641">
            <v>5801</v>
          </cell>
          <cell r="D641" t="str">
            <v>01.10.1996</v>
          </cell>
          <cell r="E641">
            <v>0</v>
          </cell>
          <cell r="F641">
            <v>6196000148</v>
          </cell>
        </row>
        <row r="642">
          <cell r="A642">
            <v>3400003046</v>
          </cell>
          <cell r="B642">
            <v>0</v>
          </cell>
          <cell r="C642">
            <v>5100</v>
          </cell>
          <cell r="D642" t="str">
            <v>01.10.1996</v>
          </cell>
          <cell r="E642">
            <v>1</v>
          </cell>
          <cell r="F642">
            <v>6196000149</v>
          </cell>
        </row>
        <row r="643">
          <cell r="A643">
            <v>3400003047</v>
          </cell>
          <cell r="B643">
            <v>0</v>
          </cell>
          <cell r="C643">
            <v>5100</v>
          </cell>
          <cell r="D643" t="str">
            <v>01.10.1996</v>
          </cell>
          <cell r="E643">
            <v>1</v>
          </cell>
          <cell r="F643">
            <v>6196000150</v>
          </cell>
        </row>
        <row r="644">
          <cell r="A644">
            <v>3400003048</v>
          </cell>
          <cell r="B644">
            <v>0</v>
          </cell>
          <cell r="C644">
            <v>5100</v>
          </cell>
          <cell r="D644" t="str">
            <v>01.10.1996</v>
          </cell>
          <cell r="E644">
            <v>1</v>
          </cell>
          <cell r="F644">
            <v>6196000151</v>
          </cell>
        </row>
        <row r="645">
          <cell r="A645">
            <v>3400003049</v>
          </cell>
          <cell r="B645">
            <v>0</v>
          </cell>
          <cell r="C645">
            <v>5100</v>
          </cell>
          <cell r="D645" t="str">
            <v>01.10.1996</v>
          </cell>
          <cell r="E645">
            <v>1</v>
          </cell>
          <cell r="F645">
            <v>6196000152</v>
          </cell>
        </row>
        <row r="646">
          <cell r="A646">
            <v>3400003050</v>
          </cell>
          <cell r="B646">
            <v>0</v>
          </cell>
          <cell r="C646">
            <v>5801</v>
          </cell>
          <cell r="D646" t="str">
            <v>01.10.1996</v>
          </cell>
          <cell r="E646">
            <v>0</v>
          </cell>
          <cell r="F646">
            <v>6196000153</v>
          </cell>
        </row>
        <row r="647">
          <cell r="A647">
            <v>3400003051</v>
          </cell>
          <cell r="B647">
            <v>0</v>
          </cell>
          <cell r="C647">
            <v>5801</v>
          </cell>
          <cell r="D647" t="str">
            <v>01.10.1996</v>
          </cell>
          <cell r="E647">
            <v>0</v>
          </cell>
          <cell r="F647">
            <v>6196000154</v>
          </cell>
        </row>
        <row r="648">
          <cell r="A648">
            <v>3400003052</v>
          </cell>
          <cell r="B648">
            <v>0</v>
          </cell>
          <cell r="C648">
            <v>5801</v>
          </cell>
          <cell r="D648" t="str">
            <v>01.10.1996</v>
          </cell>
          <cell r="E648">
            <v>0</v>
          </cell>
          <cell r="F648">
            <v>6196000155</v>
          </cell>
        </row>
        <row r="649">
          <cell r="A649">
            <v>3400003053</v>
          </cell>
          <cell r="B649">
            <v>0</v>
          </cell>
          <cell r="C649">
            <v>5801</v>
          </cell>
          <cell r="D649" t="str">
            <v>01.10.1996</v>
          </cell>
          <cell r="E649">
            <v>0</v>
          </cell>
          <cell r="F649">
            <v>6196000156</v>
          </cell>
        </row>
        <row r="650">
          <cell r="A650">
            <v>3400003054</v>
          </cell>
          <cell r="B650">
            <v>0</v>
          </cell>
          <cell r="C650">
            <v>5801</v>
          </cell>
          <cell r="D650" t="str">
            <v>01.10.1996</v>
          </cell>
          <cell r="E650">
            <v>0</v>
          </cell>
          <cell r="F650">
            <v>6196000157</v>
          </cell>
        </row>
        <row r="651">
          <cell r="A651">
            <v>3400003055</v>
          </cell>
          <cell r="B651">
            <v>0</v>
          </cell>
          <cell r="C651">
            <v>5801</v>
          </cell>
          <cell r="D651" t="str">
            <v>01.10.1996</v>
          </cell>
          <cell r="E651">
            <v>0</v>
          </cell>
          <cell r="F651">
            <v>6196000158</v>
          </cell>
        </row>
        <row r="652">
          <cell r="A652">
            <v>3400003056</v>
          </cell>
          <cell r="B652">
            <v>0</v>
          </cell>
          <cell r="C652">
            <v>5801</v>
          </cell>
          <cell r="D652" t="str">
            <v>01.10.1996</v>
          </cell>
          <cell r="E652">
            <v>0</v>
          </cell>
          <cell r="F652">
            <v>6196000159</v>
          </cell>
        </row>
        <row r="653">
          <cell r="A653">
            <v>3400003057</v>
          </cell>
          <cell r="B653">
            <v>0</v>
          </cell>
          <cell r="C653">
            <v>5801</v>
          </cell>
          <cell r="D653" t="str">
            <v>01.10.1996</v>
          </cell>
          <cell r="E653">
            <v>0</v>
          </cell>
          <cell r="F653">
            <v>6196000160</v>
          </cell>
        </row>
        <row r="654">
          <cell r="A654">
            <v>3400003058</v>
          </cell>
          <cell r="B654">
            <v>0</v>
          </cell>
          <cell r="C654">
            <v>5801</v>
          </cell>
          <cell r="D654" t="str">
            <v>01.10.1996</v>
          </cell>
          <cell r="E654">
            <v>0</v>
          </cell>
          <cell r="F654">
            <v>6196000161</v>
          </cell>
        </row>
        <row r="655">
          <cell r="A655">
            <v>3400003059</v>
          </cell>
          <cell r="B655">
            <v>0</v>
          </cell>
          <cell r="C655">
            <v>5801</v>
          </cell>
          <cell r="D655" t="str">
            <v>01.10.1996</v>
          </cell>
          <cell r="E655">
            <v>0</v>
          </cell>
          <cell r="F655">
            <v>6196000162</v>
          </cell>
        </row>
        <row r="656">
          <cell r="A656">
            <v>3400003060</v>
          </cell>
          <cell r="B656">
            <v>0</v>
          </cell>
          <cell r="C656">
            <v>5801</v>
          </cell>
          <cell r="D656" t="str">
            <v>01.10.1996</v>
          </cell>
          <cell r="E656">
            <v>0</v>
          </cell>
          <cell r="F656">
            <v>6196000163</v>
          </cell>
        </row>
        <row r="657">
          <cell r="A657">
            <v>3400003061</v>
          </cell>
          <cell r="B657">
            <v>0</v>
          </cell>
          <cell r="C657">
            <v>5801</v>
          </cell>
          <cell r="D657" t="str">
            <v>01.10.1996</v>
          </cell>
          <cell r="E657">
            <v>0</v>
          </cell>
          <cell r="F657">
            <v>6196000164</v>
          </cell>
        </row>
        <row r="658">
          <cell r="A658">
            <v>3400003062</v>
          </cell>
          <cell r="B658">
            <v>0</v>
          </cell>
          <cell r="C658">
            <v>5801</v>
          </cell>
          <cell r="D658" t="str">
            <v>01.10.1996</v>
          </cell>
          <cell r="E658">
            <v>0</v>
          </cell>
          <cell r="F658">
            <v>6196000165</v>
          </cell>
        </row>
        <row r="659">
          <cell r="A659">
            <v>3400003063</v>
          </cell>
          <cell r="B659">
            <v>0</v>
          </cell>
          <cell r="C659">
            <v>5801</v>
          </cell>
          <cell r="D659" t="str">
            <v>01.10.1996</v>
          </cell>
          <cell r="E659">
            <v>0</v>
          </cell>
          <cell r="F659">
            <v>6196000166</v>
          </cell>
        </row>
        <row r="660">
          <cell r="A660">
            <v>3400003064</v>
          </cell>
          <cell r="B660">
            <v>0</v>
          </cell>
          <cell r="C660">
            <v>5801</v>
          </cell>
          <cell r="D660" t="str">
            <v>01.10.1996</v>
          </cell>
          <cell r="E660">
            <v>0</v>
          </cell>
          <cell r="F660">
            <v>6196000167</v>
          </cell>
        </row>
        <row r="661">
          <cell r="A661">
            <v>3400003065</v>
          </cell>
          <cell r="B661">
            <v>0</v>
          </cell>
          <cell r="C661">
            <v>5801</v>
          </cell>
          <cell r="D661" t="str">
            <v>01.10.1996</v>
          </cell>
          <cell r="E661">
            <v>0</v>
          </cell>
          <cell r="F661">
            <v>6196000168</v>
          </cell>
        </row>
        <row r="662">
          <cell r="A662">
            <v>3400003066</v>
          </cell>
          <cell r="B662">
            <v>0</v>
          </cell>
          <cell r="C662">
            <v>5801</v>
          </cell>
          <cell r="D662" t="str">
            <v>01.10.1996</v>
          </cell>
          <cell r="E662">
            <v>0</v>
          </cell>
          <cell r="F662">
            <v>6196000169</v>
          </cell>
        </row>
        <row r="663">
          <cell r="A663">
            <v>3400003067</v>
          </cell>
          <cell r="B663">
            <v>0</v>
          </cell>
          <cell r="C663">
            <v>5801</v>
          </cell>
          <cell r="D663" t="str">
            <v>01.10.1996</v>
          </cell>
          <cell r="E663">
            <v>0</v>
          </cell>
          <cell r="F663">
            <v>6196000170</v>
          </cell>
        </row>
        <row r="664">
          <cell r="A664">
            <v>3400003068</v>
          </cell>
          <cell r="B664">
            <v>0</v>
          </cell>
          <cell r="C664">
            <v>5801</v>
          </cell>
          <cell r="D664" t="str">
            <v>01.10.1996</v>
          </cell>
          <cell r="E664">
            <v>0</v>
          </cell>
          <cell r="F664">
            <v>6196000171</v>
          </cell>
        </row>
        <row r="665">
          <cell r="A665">
            <v>3400003069</v>
          </cell>
          <cell r="B665">
            <v>0</v>
          </cell>
          <cell r="C665">
            <v>5801</v>
          </cell>
          <cell r="D665" t="str">
            <v>01.10.1996</v>
          </cell>
          <cell r="E665">
            <v>0</v>
          </cell>
          <cell r="F665">
            <v>6196000172</v>
          </cell>
        </row>
        <row r="666">
          <cell r="A666">
            <v>3400003070</v>
          </cell>
          <cell r="B666">
            <v>0</v>
          </cell>
          <cell r="C666">
            <v>5801</v>
          </cell>
          <cell r="D666" t="str">
            <v>01.10.1996</v>
          </cell>
          <cell r="E666">
            <v>0</v>
          </cell>
          <cell r="F666">
            <v>6196000173</v>
          </cell>
        </row>
        <row r="667">
          <cell r="A667">
            <v>3400003071</v>
          </cell>
          <cell r="B667">
            <v>0</v>
          </cell>
          <cell r="C667">
            <v>5801</v>
          </cell>
          <cell r="D667" t="str">
            <v>01.10.1996</v>
          </cell>
          <cell r="E667">
            <v>0</v>
          </cell>
          <cell r="F667">
            <v>6196000174</v>
          </cell>
        </row>
        <row r="668">
          <cell r="A668">
            <v>3400003072</v>
          </cell>
          <cell r="B668">
            <v>0</v>
          </cell>
          <cell r="C668">
            <v>5801</v>
          </cell>
          <cell r="D668" t="str">
            <v>01.10.1996</v>
          </cell>
          <cell r="E668">
            <v>0</v>
          </cell>
          <cell r="F668">
            <v>6196000175</v>
          </cell>
        </row>
        <row r="669">
          <cell r="A669">
            <v>3400003073</v>
          </cell>
          <cell r="B669">
            <v>0</v>
          </cell>
          <cell r="C669">
            <v>5801</v>
          </cell>
          <cell r="D669" t="str">
            <v>01.10.1996</v>
          </cell>
          <cell r="E669">
            <v>0</v>
          </cell>
          <cell r="F669">
            <v>6196000176</v>
          </cell>
        </row>
        <row r="670">
          <cell r="A670">
            <v>3400003074</v>
          </cell>
          <cell r="B670">
            <v>0</v>
          </cell>
          <cell r="C670">
            <v>5801</v>
          </cell>
          <cell r="D670" t="str">
            <v>01.10.1996</v>
          </cell>
          <cell r="E670">
            <v>0</v>
          </cell>
          <cell r="F670">
            <v>6196000177</v>
          </cell>
        </row>
        <row r="671">
          <cell r="A671">
            <v>3400003075</v>
          </cell>
          <cell r="B671">
            <v>0</v>
          </cell>
          <cell r="C671">
            <v>5801</v>
          </cell>
          <cell r="D671" t="str">
            <v>01.10.1996</v>
          </cell>
          <cell r="E671">
            <v>0</v>
          </cell>
          <cell r="F671">
            <v>6196000178</v>
          </cell>
        </row>
        <row r="672">
          <cell r="A672">
            <v>3400003076</v>
          </cell>
          <cell r="B672">
            <v>0</v>
          </cell>
          <cell r="C672">
            <v>5801</v>
          </cell>
          <cell r="D672" t="str">
            <v>01.10.1996</v>
          </cell>
          <cell r="E672">
            <v>0</v>
          </cell>
          <cell r="F672">
            <v>6196000179</v>
          </cell>
        </row>
        <row r="673">
          <cell r="A673">
            <v>3400003077</v>
          </cell>
          <cell r="B673">
            <v>0</v>
          </cell>
          <cell r="C673">
            <v>5801</v>
          </cell>
          <cell r="D673" t="str">
            <v>01.10.1996</v>
          </cell>
          <cell r="E673">
            <v>0</v>
          </cell>
          <cell r="F673">
            <v>6196000180</v>
          </cell>
        </row>
        <row r="674">
          <cell r="A674">
            <v>3400003078</v>
          </cell>
          <cell r="B674">
            <v>0</v>
          </cell>
          <cell r="C674">
            <v>5801</v>
          </cell>
          <cell r="D674" t="str">
            <v>01.10.1996</v>
          </cell>
          <cell r="E674">
            <v>0</v>
          </cell>
          <cell r="F674">
            <v>6196000181</v>
          </cell>
        </row>
        <row r="675">
          <cell r="A675">
            <v>3400003079</v>
          </cell>
          <cell r="B675">
            <v>0</v>
          </cell>
          <cell r="C675">
            <v>5801</v>
          </cell>
          <cell r="D675" t="str">
            <v>01.10.1996</v>
          </cell>
          <cell r="E675">
            <v>0</v>
          </cell>
          <cell r="F675">
            <v>6196000182</v>
          </cell>
        </row>
        <row r="676">
          <cell r="A676">
            <v>3400003080</v>
          </cell>
          <cell r="B676">
            <v>0</v>
          </cell>
          <cell r="C676">
            <v>5801</v>
          </cell>
          <cell r="D676" t="str">
            <v>01.10.1996</v>
          </cell>
          <cell r="E676">
            <v>0</v>
          </cell>
          <cell r="F676">
            <v>6196000183</v>
          </cell>
        </row>
        <row r="677">
          <cell r="A677">
            <v>3400003081</v>
          </cell>
          <cell r="B677">
            <v>0</v>
          </cell>
          <cell r="C677">
            <v>5801</v>
          </cell>
          <cell r="D677" t="str">
            <v>01.10.1996</v>
          </cell>
          <cell r="E677">
            <v>0</v>
          </cell>
          <cell r="F677">
            <v>6196000184</v>
          </cell>
        </row>
        <row r="678">
          <cell r="A678">
            <v>3400003082</v>
          </cell>
          <cell r="B678">
            <v>0</v>
          </cell>
          <cell r="C678">
            <v>5801</v>
          </cell>
          <cell r="D678" t="str">
            <v>01.10.1996</v>
          </cell>
          <cell r="E678">
            <v>0</v>
          </cell>
          <cell r="F678">
            <v>6196000185</v>
          </cell>
        </row>
        <row r="679">
          <cell r="A679">
            <v>3400003083</v>
          </cell>
          <cell r="B679">
            <v>0</v>
          </cell>
          <cell r="C679">
            <v>5801</v>
          </cell>
          <cell r="D679" t="str">
            <v>01.10.1996</v>
          </cell>
          <cell r="E679">
            <v>0</v>
          </cell>
          <cell r="F679">
            <v>6196000186</v>
          </cell>
        </row>
        <row r="680">
          <cell r="A680">
            <v>3400003084</v>
          </cell>
          <cell r="B680">
            <v>0</v>
          </cell>
          <cell r="C680">
            <v>5801</v>
          </cell>
          <cell r="D680" t="str">
            <v>01.10.1996</v>
          </cell>
          <cell r="E680">
            <v>0</v>
          </cell>
          <cell r="F680">
            <v>6196000187</v>
          </cell>
        </row>
        <row r="681">
          <cell r="A681">
            <v>3400003085</v>
          </cell>
          <cell r="B681">
            <v>0</v>
          </cell>
          <cell r="C681">
            <v>5801</v>
          </cell>
          <cell r="D681" t="str">
            <v>01.10.1996</v>
          </cell>
          <cell r="E681">
            <v>0</v>
          </cell>
          <cell r="F681">
            <v>6196000188</v>
          </cell>
        </row>
        <row r="682">
          <cell r="A682">
            <v>3400003086</v>
          </cell>
          <cell r="B682">
            <v>0</v>
          </cell>
          <cell r="C682">
            <v>5801</v>
          </cell>
          <cell r="D682" t="str">
            <v>01.10.1996</v>
          </cell>
          <cell r="E682">
            <v>0</v>
          </cell>
          <cell r="F682">
            <v>6196000189</v>
          </cell>
        </row>
        <row r="683">
          <cell r="A683">
            <v>3400003087</v>
          </cell>
          <cell r="B683">
            <v>0</v>
          </cell>
          <cell r="C683">
            <v>5801</v>
          </cell>
          <cell r="D683" t="str">
            <v>01.10.1996</v>
          </cell>
          <cell r="E683">
            <v>0</v>
          </cell>
          <cell r="F683">
            <v>6196000190</v>
          </cell>
        </row>
        <row r="684">
          <cell r="A684">
            <v>3400003088</v>
          </cell>
          <cell r="B684">
            <v>0</v>
          </cell>
          <cell r="C684">
            <v>5801</v>
          </cell>
          <cell r="D684" t="str">
            <v>01.10.1996</v>
          </cell>
          <cell r="E684">
            <v>0</v>
          </cell>
          <cell r="F684">
            <v>6196000191</v>
          </cell>
        </row>
        <row r="685">
          <cell r="A685">
            <v>3400003089</v>
          </cell>
          <cell r="B685">
            <v>0</v>
          </cell>
          <cell r="C685">
            <v>5801</v>
          </cell>
          <cell r="D685" t="str">
            <v>01.10.1996</v>
          </cell>
          <cell r="E685">
            <v>0</v>
          </cell>
          <cell r="F685">
            <v>6196000192</v>
          </cell>
        </row>
        <row r="686">
          <cell r="A686">
            <v>3400003090</v>
          </cell>
          <cell r="B686">
            <v>0</v>
          </cell>
          <cell r="C686">
            <v>5801</v>
          </cell>
          <cell r="D686" t="str">
            <v>01.10.1996</v>
          </cell>
          <cell r="E686">
            <v>0</v>
          </cell>
          <cell r="F686">
            <v>6196000193</v>
          </cell>
        </row>
        <row r="687">
          <cell r="A687">
            <v>3400003091</v>
          </cell>
          <cell r="B687">
            <v>0</v>
          </cell>
          <cell r="C687">
            <v>5801</v>
          </cell>
          <cell r="D687" t="str">
            <v>01.10.1996</v>
          </cell>
          <cell r="E687">
            <v>0</v>
          </cell>
          <cell r="F687">
            <v>6196000194</v>
          </cell>
        </row>
        <row r="688">
          <cell r="A688">
            <v>3400003092</v>
          </cell>
          <cell r="B688">
            <v>0</v>
          </cell>
          <cell r="C688">
            <v>5801</v>
          </cell>
          <cell r="D688" t="str">
            <v>01.10.1996</v>
          </cell>
          <cell r="E688">
            <v>0</v>
          </cell>
          <cell r="F688">
            <v>6196000195</v>
          </cell>
        </row>
        <row r="689">
          <cell r="A689">
            <v>3400003093</v>
          </cell>
          <cell r="B689">
            <v>0</v>
          </cell>
          <cell r="C689">
            <v>5801</v>
          </cell>
          <cell r="D689" t="str">
            <v>01.10.1996</v>
          </cell>
          <cell r="E689">
            <v>0</v>
          </cell>
          <cell r="F689">
            <v>6196000196</v>
          </cell>
        </row>
        <row r="690">
          <cell r="A690">
            <v>3400003094</v>
          </cell>
          <cell r="B690">
            <v>0</v>
          </cell>
          <cell r="C690">
            <v>5801</v>
          </cell>
          <cell r="D690" t="str">
            <v>01.10.1996</v>
          </cell>
          <cell r="E690">
            <v>0</v>
          </cell>
          <cell r="F690">
            <v>6196000197</v>
          </cell>
        </row>
        <row r="691">
          <cell r="A691">
            <v>3400003095</v>
          </cell>
          <cell r="B691">
            <v>0</v>
          </cell>
          <cell r="C691">
            <v>5801</v>
          </cell>
          <cell r="D691" t="str">
            <v>01.10.1996</v>
          </cell>
          <cell r="E691">
            <v>0</v>
          </cell>
          <cell r="F691">
            <v>6196000198</v>
          </cell>
        </row>
        <row r="692">
          <cell r="A692">
            <v>3400003096</v>
          </cell>
          <cell r="B692">
            <v>0</v>
          </cell>
          <cell r="C692">
            <v>5801</v>
          </cell>
          <cell r="D692" t="str">
            <v>01.10.1996</v>
          </cell>
          <cell r="E692">
            <v>0</v>
          </cell>
          <cell r="F692">
            <v>6196000199</v>
          </cell>
        </row>
        <row r="693">
          <cell r="A693">
            <v>3400003097</v>
          </cell>
          <cell r="B693">
            <v>0</v>
          </cell>
          <cell r="C693">
            <v>5801</v>
          </cell>
          <cell r="D693" t="str">
            <v>01.10.1996</v>
          </cell>
          <cell r="E693">
            <v>0</v>
          </cell>
          <cell r="F693">
            <v>6196000200</v>
          </cell>
        </row>
        <row r="694">
          <cell r="A694">
            <v>3400003098</v>
          </cell>
          <cell r="B694">
            <v>0</v>
          </cell>
          <cell r="C694">
            <v>5801</v>
          </cell>
          <cell r="D694" t="str">
            <v>01.10.1996</v>
          </cell>
          <cell r="E694">
            <v>0</v>
          </cell>
          <cell r="F694">
            <v>6196000201</v>
          </cell>
        </row>
        <row r="695">
          <cell r="A695">
            <v>3400003099</v>
          </cell>
          <cell r="B695">
            <v>0</v>
          </cell>
          <cell r="C695">
            <v>5801</v>
          </cell>
          <cell r="D695" t="str">
            <v>01.10.1996</v>
          </cell>
          <cell r="E695">
            <v>0</v>
          </cell>
          <cell r="F695">
            <v>6196000202</v>
          </cell>
        </row>
        <row r="696">
          <cell r="A696">
            <v>3400003100</v>
          </cell>
          <cell r="B696">
            <v>0</v>
          </cell>
          <cell r="C696">
            <v>5801</v>
          </cell>
          <cell r="D696" t="str">
            <v>01.10.1996</v>
          </cell>
          <cell r="E696">
            <v>0</v>
          </cell>
          <cell r="F696">
            <v>6196000203</v>
          </cell>
        </row>
        <row r="697">
          <cell r="A697">
            <v>3400003101</v>
          </cell>
          <cell r="B697">
            <v>0</v>
          </cell>
          <cell r="C697">
            <v>5801</v>
          </cell>
          <cell r="D697" t="str">
            <v>01.10.1996</v>
          </cell>
          <cell r="E697">
            <v>0</v>
          </cell>
          <cell r="F697">
            <v>6196000204</v>
          </cell>
        </row>
        <row r="698">
          <cell r="A698">
            <v>3400003102</v>
          </cell>
          <cell r="B698">
            <v>0</v>
          </cell>
          <cell r="C698">
            <v>5801</v>
          </cell>
          <cell r="D698" t="str">
            <v>01.10.1996</v>
          </cell>
          <cell r="E698">
            <v>0</v>
          </cell>
          <cell r="F698">
            <v>6196000205</v>
          </cell>
        </row>
        <row r="699">
          <cell r="A699">
            <v>3400003103</v>
          </cell>
          <cell r="B699">
            <v>0</v>
          </cell>
          <cell r="C699">
            <v>5801</v>
          </cell>
          <cell r="D699" t="str">
            <v>01.10.1996</v>
          </cell>
          <cell r="E699">
            <v>0</v>
          </cell>
          <cell r="F699">
            <v>6196000206</v>
          </cell>
        </row>
        <row r="700">
          <cell r="A700">
            <v>3400003104</v>
          </cell>
          <cell r="B700">
            <v>0</v>
          </cell>
          <cell r="C700">
            <v>5801</v>
          </cell>
          <cell r="D700" t="str">
            <v>01.10.1996</v>
          </cell>
          <cell r="E700">
            <v>0</v>
          </cell>
          <cell r="F700">
            <v>6196000207</v>
          </cell>
        </row>
        <row r="701">
          <cell r="A701">
            <v>3400003105</v>
          </cell>
          <cell r="B701">
            <v>0</v>
          </cell>
          <cell r="C701">
            <v>5801</v>
          </cell>
          <cell r="D701" t="str">
            <v>01.10.1996</v>
          </cell>
          <cell r="E701">
            <v>0</v>
          </cell>
          <cell r="F701">
            <v>6196000208</v>
          </cell>
        </row>
        <row r="702">
          <cell r="A702">
            <v>3400003106</v>
          </cell>
          <cell r="B702">
            <v>0</v>
          </cell>
          <cell r="C702">
            <v>5801</v>
          </cell>
          <cell r="D702" t="str">
            <v>01.10.1996</v>
          </cell>
          <cell r="E702">
            <v>0</v>
          </cell>
          <cell r="F702">
            <v>6196000209</v>
          </cell>
        </row>
        <row r="703">
          <cell r="A703">
            <v>3400003107</v>
          </cell>
          <cell r="B703">
            <v>0</v>
          </cell>
          <cell r="C703">
            <v>5801</v>
          </cell>
          <cell r="D703" t="str">
            <v>01.10.1996</v>
          </cell>
          <cell r="E703">
            <v>0</v>
          </cell>
          <cell r="F703">
            <v>6196000210</v>
          </cell>
        </row>
        <row r="704">
          <cell r="A704">
            <v>3400003108</v>
          </cell>
          <cell r="B704">
            <v>0</v>
          </cell>
          <cell r="C704">
            <v>5801</v>
          </cell>
          <cell r="D704" t="str">
            <v>01.10.1996</v>
          </cell>
          <cell r="E704">
            <v>0</v>
          </cell>
          <cell r="F704">
            <v>6196000211</v>
          </cell>
        </row>
        <row r="705">
          <cell r="A705">
            <v>3400003109</v>
          </cell>
          <cell r="B705">
            <v>0</v>
          </cell>
          <cell r="C705">
            <v>5801</v>
          </cell>
          <cell r="D705" t="str">
            <v>01.10.1996</v>
          </cell>
          <cell r="E705">
            <v>0</v>
          </cell>
          <cell r="F705">
            <v>6196000212</v>
          </cell>
        </row>
        <row r="706">
          <cell r="A706">
            <v>3400003110</v>
          </cell>
          <cell r="B706">
            <v>0</v>
          </cell>
          <cell r="C706">
            <v>5801</v>
          </cell>
          <cell r="D706" t="str">
            <v>01.10.1996</v>
          </cell>
          <cell r="E706">
            <v>0</v>
          </cell>
          <cell r="F706">
            <v>6196000213</v>
          </cell>
        </row>
        <row r="707">
          <cell r="A707">
            <v>3400003111</v>
          </cell>
          <cell r="B707">
            <v>0</v>
          </cell>
          <cell r="C707">
            <v>5801</v>
          </cell>
          <cell r="D707" t="str">
            <v>01.10.1996</v>
          </cell>
          <cell r="E707">
            <v>0</v>
          </cell>
          <cell r="F707">
            <v>6196000214</v>
          </cell>
        </row>
        <row r="708">
          <cell r="A708">
            <v>3400003112</v>
          </cell>
          <cell r="B708">
            <v>0</v>
          </cell>
          <cell r="C708">
            <v>5801</v>
          </cell>
          <cell r="D708" t="str">
            <v>01.10.1996</v>
          </cell>
          <cell r="E708">
            <v>0</v>
          </cell>
          <cell r="F708">
            <v>6196000215</v>
          </cell>
        </row>
        <row r="709">
          <cell r="A709">
            <v>3400003113</v>
          </cell>
          <cell r="B709">
            <v>0</v>
          </cell>
          <cell r="C709">
            <v>5801</v>
          </cell>
          <cell r="D709" t="str">
            <v>01.10.1996</v>
          </cell>
          <cell r="E709">
            <v>0</v>
          </cell>
          <cell r="F709">
            <v>6196000216</v>
          </cell>
        </row>
        <row r="710">
          <cell r="A710">
            <v>3400003114</v>
          </cell>
          <cell r="B710">
            <v>0</v>
          </cell>
          <cell r="C710">
            <v>5801</v>
          </cell>
          <cell r="D710" t="str">
            <v>01.10.1996</v>
          </cell>
          <cell r="E710">
            <v>0</v>
          </cell>
          <cell r="F710">
            <v>6196000217</v>
          </cell>
        </row>
        <row r="711">
          <cell r="A711">
            <v>3400003115</v>
          </cell>
          <cell r="B711">
            <v>0</v>
          </cell>
          <cell r="C711">
            <v>5801</v>
          </cell>
          <cell r="D711" t="str">
            <v>01.10.1996</v>
          </cell>
          <cell r="E711">
            <v>0</v>
          </cell>
          <cell r="F711">
            <v>6196000218</v>
          </cell>
        </row>
        <row r="712">
          <cell r="A712">
            <v>3400003116</v>
          </cell>
          <cell r="B712">
            <v>0</v>
          </cell>
          <cell r="C712">
            <v>5801</v>
          </cell>
          <cell r="D712" t="str">
            <v>01.10.1996</v>
          </cell>
          <cell r="E712">
            <v>0</v>
          </cell>
          <cell r="F712">
            <v>6196000219</v>
          </cell>
        </row>
        <row r="713">
          <cell r="A713">
            <v>3400003117</v>
          </cell>
          <cell r="B713">
            <v>0</v>
          </cell>
          <cell r="C713">
            <v>5801</v>
          </cell>
          <cell r="D713" t="str">
            <v>01.10.1996</v>
          </cell>
          <cell r="E713">
            <v>0</v>
          </cell>
          <cell r="F713">
            <v>6196000220</v>
          </cell>
        </row>
        <row r="714">
          <cell r="A714">
            <v>3400003118</v>
          </cell>
          <cell r="B714">
            <v>0</v>
          </cell>
          <cell r="C714">
            <v>5801</v>
          </cell>
          <cell r="D714" t="str">
            <v>01.10.1996</v>
          </cell>
          <cell r="E714">
            <v>0</v>
          </cell>
          <cell r="F714">
            <v>6196000221</v>
          </cell>
        </row>
        <row r="715">
          <cell r="A715">
            <v>3400003119</v>
          </cell>
          <cell r="B715">
            <v>0</v>
          </cell>
          <cell r="C715">
            <v>5801</v>
          </cell>
          <cell r="D715" t="str">
            <v>01.10.1996</v>
          </cell>
          <cell r="E715">
            <v>0</v>
          </cell>
          <cell r="F715">
            <v>6196000222</v>
          </cell>
        </row>
        <row r="716">
          <cell r="A716">
            <v>3400003120</v>
          </cell>
          <cell r="B716">
            <v>0</v>
          </cell>
          <cell r="C716">
            <v>5801</v>
          </cell>
          <cell r="D716" t="str">
            <v>01.10.1996</v>
          </cell>
          <cell r="E716">
            <v>0</v>
          </cell>
          <cell r="F716">
            <v>6196000223</v>
          </cell>
        </row>
        <row r="717">
          <cell r="A717">
            <v>3400003121</v>
          </cell>
          <cell r="B717">
            <v>0</v>
          </cell>
          <cell r="C717">
            <v>5801</v>
          </cell>
          <cell r="D717" t="str">
            <v>01.10.1996</v>
          </cell>
          <cell r="E717">
            <v>0</v>
          </cell>
          <cell r="F717">
            <v>6196000224</v>
          </cell>
        </row>
        <row r="718">
          <cell r="A718">
            <v>3400003122</v>
          </cell>
          <cell r="B718">
            <v>0</v>
          </cell>
          <cell r="C718">
            <v>5801</v>
          </cell>
          <cell r="D718" t="str">
            <v>01.10.1996</v>
          </cell>
          <cell r="E718">
            <v>0</v>
          </cell>
          <cell r="F718">
            <v>6196000225</v>
          </cell>
        </row>
        <row r="719">
          <cell r="A719">
            <v>3400003123</v>
          </cell>
          <cell r="B719">
            <v>0</v>
          </cell>
          <cell r="C719">
            <v>5801</v>
          </cell>
          <cell r="D719" t="str">
            <v>01.10.1996</v>
          </cell>
          <cell r="E719">
            <v>0</v>
          </cell>
          <cell r="F719">
            <v>6196000226</v>
          </cell>
        </row>
        <row r="720">
          <cell r="A720">
            <v>3400003124</v>
          </cell>
          <cell r="B720">
            <v>0</v>
          </cell>
          <cell r="C720">
            <v>5801</v>
          </cell>
          <cell r="D720" t="str">
            <v>01.10.1996</v>
          </cell>
          <cell r="E720">
            <v>0</v>
          </cell>
          <cell r="F720">
            <v>6196000227</v>
          </cell>
        </row>
        <row r="721">
          <cell r="A721">
            <v>3400003125</v>
          </cell>
          <cell r="B721">
            <v>0</v>
          </cell>
          <cell r="C721">
            <v>5801</v>
          </cell>
          <cell r="D721" t="str">
            <v>01.10.1996</v>
          </cell>
          <cell r="E721">
            <v>0</v>
          </cell>
          <cell r="F721">
            <v>6196000228</v>
          </cell>
        </row>
        <row r="722">
          <cell r="A722">
            <v>3400003126</v>
          </cell>
          <cell r="B722">
            <v>0</v>
          </cell>
          <cell r="C722">
            <v>5801</v>
          </cell>
          <cell r="D722" t="str">
            <v>01.10.1996</v>
          </cell>
          <cell r="E722">
            <v>0</v>
          </cell>
          <cell r="F722">
            <v>6196000229</v>
          </cell>
        </row>
        <row r="723">
          <cell r="A723">
            <v>3400003127</v>
          </cell>
          <cell r="B723">
            <v>0</v>
          </cell>
          <cell r="C723">
            <v>5801</v>
          </cell>
          <cell r="D723" t="str">
            <v>01.10.1996</v>
          </cell>
          <cell r="E723">
            <v>0</v>
          </cell>
          <cell r="F723">
            <v>6196000230</v>
          </cell>
        </row>
        <row r="724">
          <cell r="A724">
            <v>3400003128</v>
          </cell>
          <cell r="B724">
            <v>0</v>
          </cell>
          <cell r="C724">
            <v>5801</v>
          </cell>
          <cell r="D724" t="str">
            <v>01.10.1996</v>
          </cell>
          <cell r="E724">
            <v>0</v>
          </cell>
          <cell r="F724">
            <v>6196000231</v>
          </cell>
        </row>
        <row r="725">
          <cell r="A725">
            <v>3400003129</v>
          </cell>
          <cell r="B725">
            <v>0</v>
          </cell>
          <cell r="C725">
            <v>5801</v>
          </cell>
          <cell r="D725" t="str">
            <v>01.10.1996</v>
          </cell>
          <cell r="E725">
            <v>0</v>
          </cell>
          <cell r="F725">
            <v>6196000232</v>
          </cell>
        </row>
        <row r="726">
          <cell r="A726">
            <v>3400003130</v>
          </cell>
          <cell r="B726">
            <v>0</v>
          </cell>
          <cell r="C726">
            <v>5801</v>
          </cell>
          <cell r="D726" t="str">
            <v>01.10.1996</v>
          </cell>
          <cell r="E726">
            <v>0</v>
          </cell>
          <cell r="F726">
            <v>6196000233</v>
          </cell>
        </row>
        <row r="727">
          <cell r="A727">
            <v>3400003131</v>
          </cell>
          <cell r="B727">
            <v>0</v>
          </cell>
          <cell r="C727">
            <v>5801</v>
          </cell>
          <cell r="D727" t="str">
            <v>01.10.1996</v>
          </cell>
          <cell r="E727">
            <v>0</v>
          </cell>
          <cell r="F727">
            <v>6196000234</v>
          </cell>
        </row>
        <row r="728">
          <cell r="A728">
            <v>3400003132</v>
          </cell>
          <cell r="B728">
            <v>0</v>
          </cell>
          <cell r="C728">
            <v>5801</v>
          </cell>
          <cell r="D728" t="str">
            <v>01.10.1996</v>
          </cell>
          <cell r="E728">
            <v>0</v>
          </cell>
          <cell r="F728">
            <v>6196000235</v>
          </cell>
        </row>
        <row r="729">
          <cell r="A729">
            <v>3400003133</v>
          </cell>
          <cell r="B729">
            <v>0</v>
          </cell>
          <cell r="C729">
            <v>5801</v>
          </cell>
          <cell r="D729" t="str">
            <v>01.10.1996</v>
          </cell>
          <cell r="E729">
            <v>0</v>
          </cell>
          <cell r="F729">
            <v>6196000236</v>
          </cell>
        </row>
        <row r="730">
          <cell r="A730">
            <v>3400003134</v>
          </cell>
          <cell r="B730">
            <v>0</v>
          </cell>
          <cell r="C730">
            <v>5801</v>
          </cell>
          <cell r="D730" t="str">
            <v>01.10.1996</v>
          </cell>
          <cell r="E730">
            <v>0</v>
          </cell>
          <cell r="F730">
            <v>6196000237</v>
          </cell>
        </row>
        <row r="731">
          <cell r="A731">
            <v>3400003135</v>
          </cell>
          <cell r="B731">
            <v>0</v>
          </cell>
          <cell r="C731">
            <v>5801</v>
          </cell>
          <cell r="D731" t="str">
            <v>01.10.1996</v>
          </cell>
          <cell r="E731">
            <v>0</v>
          </cell>
          <cell r="F731">
            <v>6196000238</v>
          </cell>
        </row>
        <row r="732">
          <cell r="A732">
            <v>3400003136</v>
          </cell>
          <cell r="B732">
            <v>0</v>
          </cell>
          <cell r="C732">
            <v>5801</v>
          </cell>
          <cell r="D732" t="str">
            <v>01.10.1996</v>
          </cell>
          <cell r="E732">
            <v>0</v>
          </cell>
          <cell r="F732">
            <v>6196000239</v>
          </cell>
        </row>
        <row r="733">
          <cell r="A733">
            <v>3400003137</v>
          </cell>
          <cell r="B733">
            <v>0</v>
          </cell>
          <cell r="C733">
            <v>5801</v>
          </cell>
          <cell r="D733" t="str">
            <v>01.10.1996</v>
          </cell>
          <cell r="E733">
            <v>0</v>
          </cell>
          <cell r="F733">
            <v>6196000240</v>
          </cell>
        </row>
        <row r="734">
          <cell r="A734">
            <v>3400003138</v>
          </cell>
          <cell r="B734">
            <v>0</v>
          </cell>
          <cell r="C734">
            <v>5801</v>
          </cell>
          <cell r="D734" t="str">
            <v>01.10.1996</v>
          </cell>
          <cell r="E734">
            <v>0</v>
          </cell>
          <cell r="F734">
            <v>6196000241</v>
          </cell>
        </row>
        <row r="735">
          <cell r="A735">
            <v>3400003139</v>
          </cell>
          <cell r="B735">
            <v>0</v>
          </cell>
          <cell r="C735">
            <v>5801</v>
          </cell>
          <cell r="D735" t="str">
            <v>01.10.1996</v>
          </cell>
          <cell r="E735">
            <v>0</v>
          </cell>
          <cell r="F735">
            <v>6196000242</v>
          </cell>
        </row>
        <row r="736">
          <cell r="A736">
            <v>3400003140</v>
          </cell>
          <cell r="B736">
            <v>0</v>
          </cell>
          <cell r="C736">
            <v>5801</v>
          </cell>
          <cell r="D736" t="str">
            <v>01.10.1996</v>
          </cell>
          <cell r="E736">
            <v>0</v>
          </cell>
          <cell r="F736">
            <v>6196000243</v>
          </cell>
        </row>
        <row r="737">
          <cell r="A737">
            <v>3400003141</v>
          </cell>
          <cell r="B737">
            <v>0</v>
          </cell>
          <cell r="C737">
            <v>5801</v>
          </cell>
          <cell r="D737" t="str">
            <v>01.10.1996</v>
          </cell>
          <cell r="E737">
            <v>0</v>
          </cell>
          <cell r="F737">
            <v>6196000244</v>
          </cell>
        </row>
        <row r="738">
          <cell r="A738">
            <v>3400003142</v>
          </cell>
          <cell r="B738">
            <v>0</v>
          </cell>
          <cell r="C738">
            <v>5801</v>
          </cell>
          <cell r="D738" t="str">
            <v>01.10.1996</v>
          </cell>
          <cell r="E738">
            <v>0</v>
          </cell>
          <cell r="F738">
            <v>6196000245</v>
          </cell>
        </row>
        <row r="739">
          <cell r="A739">
            <v>3400003143</v>
          </cell>
          <cell r="B739">
            <v>0</v>
          </cell>
          <cell r="C739">
            <v>5801</v>
          </cell>
          <cell r="D739" t="str">
            <v>01.10.1996</v>
          </cell>
          <cell r="E739">
            <v>0</v>
          </cell>
          <cell r="F739">
            <v>6196000246</v>
          </cell>
        </row>
        <row r="740">
          <cell r="A740">
            <v>3400003144</v>
          </cell>
          <cell r="B740">
            <v>0</v>
          </cell>
          <cell r="C740">
            <v>5801</v>
          </cell>
          <cell r="D740" t="str">
            <v>01.10.1996</v>
          </cell>
          <cell r="E740">
            <v>0</v>
          </cell>
          <cell r="F740">
            <v>6196000247</v>
          </cell>
        </row>
        <row r="741">
          <cell r="A741">
            <v>3400003145</v>
          </cell>
          <cell r="B741">
            <v>0</v>
          </cell>
          <cell r="C741">
            <v>5801</v>
          </cell>
          <cell r="D741" t="str">
            <v>01.10.1996</v>
          </cell>
          <cell r="E741">
            <v>0</v>
          </cell>
          <cell r="F741">
            <v>6196000248</v>
          </cell>
        </row>
        <row r="742">
          <cell r="A742">
            <v>3400003146</v>
          </cell>
          <cell r="B742">
            <v>0</v>
          </cell>
          <cell r="C742">
            <v>5801</v>
          </cell>
          <cell r="D742" t="str">
            <v>01.10.1996</v>
          </cell>
          <cell r="E742">
            <v>0</v>
          </cell>
          <cell r="F742">
            <v>6196000249</v>
          </cell>
        </row>
        <row r="743">
          <cell r="A743">
            <v>3400003147</v>
          </cell>
          <cell r="B743">
            <v>0</v>
          </cell>
          <cell r="C743">
            <v>5801</v>
          </cell>
          <cell r="D743" t="str">
            <v>01.10.1996</v>
          </cell>
          <cell r="E743">
            <v>0</v>
          </cell>
          <cell r="F743">
            <v>6196000250</v>
          </cell>
        </row>
        <row r="744">
          <cell r="A744">
            <v>3400003148</v>
          </cell>
          <cell r="B744">
            <v>0</v>
          </cell>
          <cell r="C744">
            <v>5801</v>
          </cell>
          <cell r="D744" t="str">
            <v>01.10.1996</v>
          </cell>
          <cell r="E744">
            <v>0</v>
          </cell>
          <cell r="F744">
            <v>6196000251</v>
          </cell>
        </row>
        <row r="745">
          <cell r="A745">
            <v>3400003149</v>
          </cell>
          <cell r="B745">
            <v>0</v>
          </cell>
          <cell r="C745">
            <v>5801</v>
          </cell>
          <cell r="D745" t="str">
            <v>01.10.1996</v>
          </cell>
          <cell r="E745">
            <v>0</v>
          </cell>
          <cell r="F745">
            <v>6196000252</v>
          </cell>
        </row>
        <row r="746">
          <cell r="A746">
            <v>3400003150</v>
          </cell>
          <cell r="B746">
            <v>0</v>
          </cell>
          <cell r="C746">
            <v>5801</v>
          </cell>
          <cell r="D746" t="str">
            <v>01.10.1996</v>
          </cell>
          <cell r="E746">
            <v>0</v>
          </cell>
          <cell r="F746">
            <v>6196000253</v>
          </cell>
        </row>
        <row r="747">
          <cell r="A747">
            <v>3400003151</v>
          </cell>
          <cell r="B747">
            <v>0</v>
          </cell>
          <cell r="C747">
            <v>5801</v>
          </cell>
          <cell r="D747" t="str">
            <v>01.10.1996</v>
          </cell>
          <cell r="E747">
            <v>0</v>
          </cell>
          <cell r="F747">
            <v>6196000254</v>
          </cell>
        </row>
        <row r="748">
          <cell r="A748">
            <v>3400003152</v>
          </cell>
          <cell r="B748">
            <v>0</v>
          </cell>
          <cell r="C748">
            <v>5801</v>
          </cell>
          <cell r="D748" t="str">
            <v>01.10.1996</v>
          </cell>
          <cell r="E748">
            <v>0</v>
          </cell>
          <cell r="F748">
            <v>6196000255</v>
          </cell>
        </row>
        <row r="749">
          <cell r="A749">
            <v>3400003153</v>
          </cell>
          <cell r="B749">
            <v>0</v>
          </cell>
          <cell r="C749">
            <v>5801</v>
          </cell>
          <cell r="D749" t="str">
            <v>01.10.1996</v>
          </cell>
          <cell r="E749">
            <v>0</v>
          </cell>
          <cell r="F749">
            <v>6196000256</v>
          </cell>
        </row>
        <row r="750">
          <cell r="A750">
            <v>3400003154</v>
          </cell>
          <cell r="B750">
            <v>0</v>
          </cell>
          <cell r="C750">
            <v>5801</v>
          </cell>
          <cell r="D750" t="str">
            <v>01.10.1996</v>
          </cell>
          <cell r="E750">
            <v>0</v>
          </cell>
          <cell r="F750">
            <v>6196000257</v>
          </cell>
        </row>
        <row r="751">
          <cell r="A751">
            <v>3400003155</v>
          </cell>
          <cell r="B751">
            <v>0</v>
          </cell>
          <cell r="C751">
            <v>5801</v>
          </cell>
          <cell r="D751" t="str">
            <v>01.10.1996</v>
          </cell>
          <cell r="E751">
            <v>0</v>
          </cell>
          <cell r="F751">
            <v>6196000258</v>
          </cell>
        </row>
        <row r="752">
          <cell r="A752">
            <v>3400003156</v>
          </cell>
          <cell r="B752">
            <v>0</v>
          </cell>
          <cell r="C752">
            <v>5801</v>
          </cell>
          <cell r="D752" t="str">
            <v>01.10.1996</v>
          </cell>
          <cell r="E752">
            <v>0</v>
          </cell>
          <cell r="F752">
            <v>6196000259</v>
          </cell>
        </row>
        <row r="753">
          <cell r="A753">
            <v>3400003157</v>
          </cell>
          <cell r="B753">
            <v>0</v>
          </cell>
          <cell r="C753">
            <v>5801</v>
          </cell>
          <cell r="D753" t="str">
            <v>01.10.1996</v>
          </cell>
          <cell r="E753">
            <v>0</v>
          </cell>
          <cell r="F753">
            <v>6196000260</v>
          </cell>
        </row>
        <row r="754">
          <cell r="A754">
            <v>3400003158</v>
          </cell>
          <cell r="B754">
            <v>0</v>
          </cell>
          <cell r="C754">
            <v>5801</v>
          </cell>
          <cell r="D754" t="str">
            <v>01.10.1996</v>
          </cell>
          <cell r="E754">
            <v>0</v>
          </cell>
          <cell r="F754">
            <v>6196000261</v>
          </cell>
        </row>
        <row r="755">
          <cell r="A755">
            <v>3400003159</v>
          </cell>
          <cell r="B755">
            <v>0</v>
          </cell>
          <cell r="C755">
            <v>5801</v>
          </cell>
          <cell r="D755" t="str">
            <v>01.10.1996</v>
          </cell>
          <cell r="E755">
            <v>0</v>
          </cell>
          <cell r="F755">
            <v>6196000262</v>
          </cell>
        </row>
        <row r="756">
          <cell r="A756">
            <v>3400003160</v>
          </cell>
          <cell r="B756">
            <v>0</v>
          </cell>
          <cell r="C756">
            <v>5801</v>
          </cell>
          <cell r="D756" t="str">
            <v>01.10.1996</v>
          </cell>
          <cell r="E756">
            <v>0</v>
          </cell>
          <cell r="F756">
            <v>6196000263</v>
          </cell>
        </row>
        <row r="757">
          <cell r="A757">
            <v>3400003161</v>
          </cell>
          <cell r="B757">
            <v>0</v>
          </cell>
          <cell r="C757">
            <v>5801</v>
          </cell>
          <cell r="D757" t="str">
            <v>01.10.1996</v>
          </cell>
          <cell r="E757">
            <v>0</v>
          </cell>
          <cell r="F757">
            <v>6196000264</v>
          </cell>
        </row>
        <row r="758">
          <cell r="A758">
            <v>3400003162</v>
          </cell>
          <cell r="B758">
            <v>0</v>
          </cell>
          <cell r="C758">
            <v>5801</v>
          </cell>
          <cell r="D758" t="str">
            <v>01.10.1996</v>
          </cell>
          <cell r="E758">
            <v>0</v>
          </cell>
          <cell r="F758">
            <v>6196000265</v>
          </cell>
        </row>
        <row r="759">
          <cell r="A759">
            <v>3400003163</v>
          </cell>
          <cell r="B759">
            <v>0</v>
          </cell>
          <cell r="C759">
            <v>5801</v>
          </cell>
          <cell r="D759" t="str">
            <v>01.10.1996</v>
          </cell>
          <cell r="E759">
            <v>0</v>
          </cell>
          <cell r="F759">
            <v>6196000266</v>
          </cell>
        </row>
        <row r="760">
          <cell r="A760">
            <v>3400003164</v>
          </cell>
          <cell r="B760">
            <v>0</v>
          </cell>
          <cell r="C760">
            <v>5801</v>
          </cell>
          <cell r="D760" t="str">
            <v>01.10.1996</v>
          </cell>
          <cell r="E760">
            <v>0</v>
          </cell>
          <cell r="F760">
            <v>6196000267</v>
          </cell>
        </row>
        <row r="761">
          <cell r="A761">
            <v>3400003165</v>
          </cell>
          <cell r="B761">
            <v>0</v>
          </cell>
          <cell r="C761">
            <v>5801</v>
          </cell>
          <cell r="D761" t="str">
            <v>01.10.1996</v>
          </cell>
          <cell r="E761">
            <v>0</v>
          </cell>
          <cell r="F761">
            <v>6196000268</v>
          </cell>
        </row>
        <row r="762">
          <cell r="A762">
            <v>3400003165</v>
          </cell>
          <cell r="B762">
            <v>1</v>
          </cell>
          <cell r="C762">
            <v>5801</v>
          </cell>
          <cell r="D762" t="str">
            <v>01.10.1996</v>
          </cell>
          <cell r="E762">
            <v>0</v>
          </cell>
          <cell r="F762">
            <v>6196000268</v>
          </cell>
        </row>
        <row r="763">
          <cell r="A763">
            <v>3400003166</v>
          </cell>
          <cell r="B763">
            <v>0</v>
          </cell>
          <cell r="C763">
            <v>5801</v>
          </cell>
          <cell r="D763" t="str">
            <v>01.10.1996</v>
          </cell>
          <cell r="E763">
            <v>0</v>
          </cell>
          <cell r="F763">
            <v>6196000269</v>
          </cell>
        </row>
        <row r="764">
          <cell r="A764">
            <v>3400003167</v>
          </cell>
          <cell r="B764">
            <v>0</v>
          </cell>
          <cell r="C764">
            <v>5801</v>
          </cell>
          <cell r="D764" t="str">
            <v>01.10.1996</v>
          </cell>
          <cell r="E764">
            <v>0</v>
          </cell>
          <cell r="F764">
            <v>6196000270</v>
          </cell>
        </row>
        <row r="765">
          <cell r="A765">
            <v>3400003168</v>
          </cell>
          <cell r="B765">
            <v>1</v>
          </cell>
          <cell r="C765">
            <v>5801</v>
          </cell>
          <cell r="D765" t="str">
            <v>01.10.1996</v>
          </cell>
          <cell r="E765">
            <v>0</v>
          </cell>
          <cell r="F765">
            <v>6196000271</v>
          </cell>
        </row>
        <row r="766">
          <cell r="A766">
            <v>3400003168</v>
          </cell>
          <cell r="B766">
            <v>0</v>
          </cell>
          <cell r="C766">
            <v>5801</v>
          </cell>
          <cell r="D766" t="str">
            <v>01.10.1996</v>
          </cell>
          <cell r="E766">
            <v>0</v>
          </cell>
          <cell r="F766">
            <v>6196000271</v>
          </cell>
        </row>
        <row r="767">
          <cell r="A767">
            <v>3400003169</v>
          </cell>
          <cell r="B767">
            <v>0</v>
          </cell>
          <cell r="C767">
            <v>5801</v>
          </cell>
          <cell r="D767" t="str">
            <v>01.10.1996</v>
          </cell>
          <cell r="E767">
            <v>0</v>
          </cell>
          <cell r="F767">
            <v>6196000272</v>
          </cell>
        </row>
        <row r="768">
          <cell r="A768">
            <v>3400003170</v>
          </cell>
          <cell r="B768">
            <v>0</v>
          </cell>
          <cell r="C768">
            <v>5801</v>
          </cell>
          <cell r="D768" t="str">
            <v>01.10.1996</v>
          </cell>
          <cell r="E768">
            <v>0</v>
          </cell>
          <cell r="F768">
            <v>6196000273</v>
          </cell>
        </row>
        <row r="769">
          <cell r="A769">
            <v>3400003171</v>
          </cell>
          <cell r="B769">
            <v>0</v>
          </cell>
          <cell r="C769">
            <v>5801</v>
          </cell>
          <cell r="D769" t="str">
            <v>01.10.1996</v>
          </cell>
          <cell r="E769">
            <v>0</v>
          </cell>
          <cell r="F769">
            <v>6196000274</v>
          </cell>
        </row>
        <row r="770">
          <cell r="A770">
            <v>3400003172</v>
          </cell>
          <cell r="B770">
            <v>0</v>
          </cell>
          <cell r="C770">
            <v>5801</v>
          </cell>
          <cell r="D770" t="str">
            <v>01.10.1996</v>
          </cell>
          <cell r="E770">
            <v>0</v>
          </cell>
          <cell r="F770">
            <v>6196000275</v>
          </cell>
        </row>
        <row r="771">
          <cell r="A771">
            <v>3400003173</v>
          </cell>
          <cell r="B771">
            <v>0</v>
          </cell>
          <cell r="C771">
            <v>5801</v>
          </cell>
          <cell r="D771" t="str">
            <v>01.10.1996</v>
          </cell>
          <cell r="E771">
            <v>0</v>
          </cell>
          <cell r="F771">
            <v>6196000276</v>
          </cell>
        </row>
        <row r="772">
          <cell r="A772">
            <v>3400003174</v>
          </cell>
          <cell r="B772">
            <v>0</v>
          </cell>
          <cell r="C772">
            <v>5801</v>
          </cell>
          <cell r="D772" t="str">
            <v>01.10.1996</v>
          </cell>
          <cell r="E772">
            <v>0</v>
          </cell>
          <cell r="F772">
            <v>6196000277</v>
          </cell>
        </row>
        <row r="773">
          <cell r="A773">
            <v>3400003175</v>
          </cell>
          <cell r="B773">
            <v>0</v>
          </cell>
          <cell r="C773">
            <v>5801</v>
          </cell>
          <cell r="D773" t="str">
            <v>01.10.1996</v>
          </cell>
          <cell r="E773">
            <v>0</v>
          </cell>
          <cell r="F773">
            <v>6196000278</v>
          </cell>
        </row>
        <row r="774">
          <cell r="A774">
            <v>3400003176</v>
          </cell>
          <cell r="B774">
            <v>0</v>
          </cell>
          <cell r="C774">
            <v>6801</v>
          </cell>
          <cell r="D774" t="str">
            <v>01.10.1996</v>
          </cell>
          <cell r="E774">
            <v>1</v>
          </cell>
          <cell r="F774">
            <v>6196000279</v>
          </cell>
        </row>
        <row r="775">
          <cell r="A775">
            <v>3400003177</v>
          </cell>
          <cell r="B775">
            <v>0</v>
          </cell>
          <cell r="C775">
            <v>6801</v>
          </cell>
          <cell r="D775" t="str">
            <v>01.10.1996</v>
          </cell>
          <cell r="E775">
            <v>1</v>
          </cell>
          <cell r="F775">
            <v>6196000280</v>
          </cell>
        </row>
        <row r="776">
          <cell r="A776">
            <v>3400003178</v>
          </cell>
          <cell r="B776">
            <v>0</v>
          </cell>
          <cell r="C776">
            <v>5400</v>
          </cell>
          <cell r="D776" t="str">
            <v>01.10.1996</v>
          </cell>
          <cell r="E776">
            <v>7</v>
          </cell>
          <cell r="F776">
            <v>6196000281</v>
          </cell>
        </row>
        <row r="777">
          <cell r="A777">
            <v>3400003179</v>
          </cell>
          <cell r="B777">
            <v>0</v>
          </cell>
          <cell r="C777">
            <v>5302</v>
          </cell>
          <cell r="D777" t="str">
            <v>01.10.1996</v>
          </cell>
          <cell r="E777">
            <v>1</v>
          </cell>
          <cell r="F777">
            <v>6196000282</v>
          </cell>
        </row>
        <row r="778">
          <cell r="A778">
            <v>3400003180</v>
          </cell>
          <cell r="B778">
            <v>0</v>
          </cell>
          <cell r="C778">
            <v>5302</v>
          </cell>
          <cell r="D778" t="str">
            <v>01.10.1996</v>
          </cell>
          <cell r="E778">
            <v>1</v>
          </cell>
          <cell r="F778">
            <v>6196000283</v>
          </cell>
        </row>
        <row r="779">
          <cell r="A779">
            <v>3400003181</v>
          </cell>
          <cell r="B779">
            <v>0</v>
          </cell>
          <cell r="C779">
            <v>5302</v>
          </cell>
          <cell r="D779" t="str">
            <v>01.10.1996</v>
          </cell>
          <cell r="E779">
            <v>1</v>
          </cell>
          <cell r="F779">
            <v>6196000284</v>
          </cell>
        </row>
        <row r="780">
          <cell r="A780">
            <v>3400003182</v>
          </cell>
          <cell r="B780">
            <v>0</v>
          </cell>
          <cell r="C780">
            <v>6801</v>
          </cell>
          <cell r="D780" t="str">
            <v>01.10.1996</v>
          </cell>
          <cell r="E780">
            <v>1</v>
          </cell>
          <cell r="F780">
            <v>6196000285</v>
          </cell>
        </row>
        <row r="781">
          <cell r="A781">
            <v>3400003183</v>
          </cell>
          <cell r="B781">
            <v>0</v>
          </cell>
          <cell r="C781">
            <v>6801</v>
          </cell>
          <cell r="D781" t="str">
            <v>01.10.1996</v>
          </cell>
          <cell r="E781">
            <v>1</v>
          </cell>
          <cell r="F781">
            <v>6196000286</v>
          </cell>
        </row>
        <row r="782">
          <cell r="A782">
            <v>3400003184</v>
          </cell>
          <cell r="B782">
            <v>0</v>
          </cell>
          <cell r="C782">
            <v>5302</v>
          </cell>
          <cell r="D782" t="str">
            <v>01.10.1996</v>
          </cell>
          <cell r="E782">
            <v>1</v>
          </cell>
          <cell r="F782">
            <v>6196000287</v>
          </cell>
        </row>
        <row r="783">
          <cell r="A783">
            <v>3400003185</v>
          </cell>
          <cell r="B783">
            <v>0</v>
          </cell>
          <cell r="C783">
            <v>6801</v>
          </cell>
          <cell r="D783" t="str">
            <v>01.10.1996</v>
          </cell>
          <cell r="E783">
            <v>1</v>
          </cell>
          <cell r="F783">
            <v>6196000288</v>
          </cell>
        </row>
        <row r="784">
          <cell r="A784">
            <v>3400003186</v>
          </cell>
          <cell r="B784">
            <v>0</v>
          </cell>
          <cell r="C784">
            <v>6801</v>
          </cell>
          <cell r="D784" t="str">
            <v>17.11.1995</v>
          </cell>
          <cell r="E784">
            <v>1</v>
          </cell>
          <cell r="F784">
            <v>6196000289</v>
          </cell>
        </row>
        <row r="785">
          <cell r="A785">
            <v>3400003187</v>
          </cell>
          <cell r="B785">
            <v>0</v>
          </cell>
          <cell r="C785">
            <v>6801</v>
          </cell>
          <cell r="D785" t="str">
            <v>01.10.1996</v>
          </cell>
          <cell r="E785">
            <v>1</v>
          </cell>
          <cell r="F785">
            <v>6196000290</v>
          </cell>
        </row>
        <row r="786">
          <cell r="A786">
            <v>3400003188</v>
          </cell>
          <cell r="B786">
            <v>0</v>
          </cell>
          <cell r="C786">
            <v>6801</v>
          </cell>
          <cell r="D786" t="str">
            <v>01.10.1996</v>
          </cell>
          <cell r="E786">
            <v>1</v>
          </cell>
          <cell r="F786">
            <v>6196000291</v>
          </cell>
        </row>
        <row r="787">
          <cell r="A787">
            <v>3400003189</v>
          </cell>
          <cell r="B787">
            <v>0</v>
          </cell>
          <cell r="C787">
            <v>6801</v>
          </cell>
          <cell r="D787" t="str">
            <v>01.10.1996</v>
          </cell>
          <cell r="E787">
            <v>1</v>
          </cell>
          <cell r="F787">
            <v>6196000292</v>
          </cell>
        </row>
        <row r="788">
          <cell r="A788">
            <v>3400003190</v>
          </cell>
          <cell r="B788">
            <v>0</v>
          </cell>
          <cell r="C788">
            <v>6801</v>
          </cell>
          <cell r="D788" t="str">
            <v>01.10.1996</v>
          </cell>
          <cell r="E788">
            <v>1</v>
          </cell>
          <cell r="F788">
            <v>6196000293</v>
          </cell>
        </row>
        <row r="789">
          <cell r="A789">
            <v>3400003191</v>
          </cell>
          <cell r="B789">
            <v>0</v>
          </cell>
          <cell r="C789">
            <v>6801</v>
          </cell>
          <cell r="D789" t="str">
            <v>01.10.1996</v>
          </cell>
          <cell r="E789">
            <v>1</v>
          </cell>
          <cell r="F789">
            <v>6196000294</v>
          </cell>
        </row>
        <row r="790">
          <cell r="A790">
            <v>3400003192</v>
          </cell>
          <cell r="B790">
            <v>0</v>
          </cell>
          <cell r="C790">
            <v>6801</v>
          </cell>
          <cell r="D790" t="str">
            <v>01.10.1996</v>
          </cell>
          <cell r="E790">
            <v>1</v>
          </cell>
          <cell r="F790">
            <v>6196000295</v>
          </cell>
        </row>
        <row r="791">
          <cell r="A791">
            <v>3400003193</v>
          </cell>
          <cell r="B791">
            <v>0</v>
          </cell>
          <cell r="C791">
            <v>6901</v>
          </cell>
          <cell r="D791" t="str">
            <v>17.11.1995</v>
          </cell>
          <cell r="E791">
            <v>2</v>
          </cell>
          <cell r="F791">
            <v>6196000296</v>
          </cell>
        </row>
        <row r="792">
          <cell r="A792">
            <v>3400003194</v>
          </cell>
          <cell r="B792">
            <v>0</v>
          </cell>
          <cell r="C792">
            <v>6801</v>
          </cell>
          <cell r="D792" t="str">
            <v>01.10.1996</v>
          </cell>
          <cell r="E792">
            <v>1</v>
          </cell>
          <cell r="F792">
            <v>6196000297</v>
          </cell>
        </row>
        <row r="793">
          <cell r="A793">
            <v>3400003195</v>
          </cell>
          <cell r="B793">
            <v>0</v>
          </cell>
          <cell r="C793">
            <v>6801</v>
          </cell>
          <cell r="D793" t="str">
            <v>01.10.1996</v>
          </cell>
          <cell r="E793">
            <v>1</v>
          </cell>
          <cell r="F793">
            <v>6196000298</v>
          </cell>
        </row>
        <row r="794">
          <cell r="A794">
            <v>3400003196</v>
          </cell>
          <cell r="B794">
            <v>0</v>
          </cell>
          <cell r="C794">
            <v>6801</v>
          </cell>
          <cell r="D794" t="str">
            <v>01.10.1996</v>
          </cell>
          <cell r="E794">
            <v>1</v>
          </cell>
          <cell r="F794">
            <v>6196000299</v>
          </cell>
        </row>
        <row r="795">
          <cell r="A795">
            <v>3400003197</v>
          </cell>
          <cell r="B795">
            <v>0</v>
          </cell>
          <cell r="C795">
            <v>6801</v>
          </cell>
          <cell r="D795" t="str">
            <v>01.10.1996</v>
          </cell>
          <cell r="E795">
            <v>1</v>
          </cell>
          <cell r="F795">
            <v>6196000300</v>
          </cell>
        </row>
        <row r="796">
          <cell r="A796">
            <v>3400003198</v>
          </cell>
          <cell r="B796">
            <v>0</v>
          </cell>
          <cell r="C796">
            <v>6801</v>
          </cell>
          <cell r="D796" t="str">
            <v>01.10.1996</v>
          </cell>
          <cell r="E796">
            <v>1</v>
          </cell>
          <cell r="F796">
            <v>6196000301</v>
          </cell>
        </row>
        <row r="797">
          <cell r="A797">
            <v>3400003199</v>
          </cell>
          <cell r="B797">
            <v>0</v>
          </cell>
          <cell r="C797">
            <v>5801</v>
          </cell>
          <cell r="D797" t="str">
            <v>01.10.1996</v>
          </cell>
          <cell r="E797">
            <v>0</v>
          </cell>
          <cell r="F797">
            <v>6196000302</v>
          </cell>
        </row>
        <row r="798">
          <cell r="A798">
            <v>3400003200</v>
          </cell>
          <cell r="B798">
            <v>0</v>
          </cell>
          <cell r="C798">
            <v>6801</v>
          </cell>
          <cell r="D798" t="str">
            <v>01.10.1996</v>
          </cell>
          <cell r="E798">
            <v>1</v>
          </cell>
          <cell r="F798">
            <v>6196000303</v>
          </cell>
        </row>
        <row r="799">
          <cell r="A799">
            <v>3400003201</v>
          </cell>
          <cell r="B799">
            <v>0</v>
          </cell>
          <cell r="C799">
            <v>5301</v>
          </cell>
          <cell r="D799" t="str">
            <v>01.10.1996</v>
          </cell>
          <cell r="E799">
            <v>1</v>
          </cell>
          <cell r="F799">
            <v>6196000304</v>
          </cell>
        </row>
        <row r="800">
          <cell r="A800">
            <v>3400003202</v>
          </cell>
          <cell r="B800">
            <v>0</v>
          </cell>
          <cell r="C800">
            <v>6801</v>
          </cell>
          <cell r="D800" t="str">
            <v>01.10.1996</v>
          </cell>
          <cell r="E800">
            <v>1</v>
          </cell>
          <cell r="F800">
            <v>6196000305</v>
          </cell>
        </row>
        <row r="801">
          <cell r="A801">
            <v>3400003203</v>
          </cell>
          <cell r="B801">
            <v>0</v>
          </cell>
          <cell r="C801">
            <v>5300</v>
          </cell>
          <cell r="D801" t="str">
            <v>01.10.1996</v>
          </cell>
          <cell r="E801">
            <v>1</v>
          </cell>
          <cell r="F801">
            <v>6196000306</v>
          </cell>
        </row>
        <row r="802">
          <cell r="A802">
            <v>3400003204</v>
          </cell>
          <cell r="B802">
            <v>0</v>
          </cell>
          <cell r="C802">
            <v>5400</v>
          </cell>
          <cell r="D802" t="str">
            <v>01.10.1996</v>
          </cell>
          <cell r="E802">
            <v>0</v>
          </cell>
          <cell r="F802">
            <v>6196000307</v>
          </cell>
        </row>
        <row r="803">
          <cell r="A803">
            <v>3400003205</v>
          </cell>
          <cell r="B803">
            <v>0</v>
          </cell>
          <cell r="C803">
            <v>6210</v>
          </cell>
          <cell r="D803" t="str">
            <v>01.10.1996</v>
          </cell>
          <cell r="E803">
            <v>0</v>
          </cell>
          <cell r="F803">
            <v>6196000308</v>
          </cell>
        </row>
        <row r="804">
          <cell r="A804">
            <v>3400003206</v>
          </cell>
          <cell r="B804">
            <v>0</v>
          </cell>
          <cell r="C804">
            <v>6210</v>
          </cell>
          <cell r="D804" t="str">
            <v>01.10.1996</v>
          </cell>
          <cell r="E804">
            <v>0</v>
          </cell>
          <cell r="F804">
            <v>6196000309</v>
          </cell>
        </row>
        <row r="805">
          <cell r="A805">
            <v>3400003207</v>
          </cell>
          <cell r="B805">
            <v>0</v>
          </cell>
          <cell r="C805">
            <v>6230</v>
          </cell>
          <cell r="D805" t="str">
            <v>01.10.1996</v>
          </cell>
          <cell r="E805">
            <v>0</v>
          </cell>
          <cell r="F805">
            <v>6196000310</v>
          </cell>
        </row>
        <row r="806">
          <cell r="A806">
            <v>3400003208</v>
          </cell>
          <cell r="B806">
            <v>0</v>
          </cell>
          <cell r="C806">
            <v>6600</v>
          </cell>
          <cell r="D806" t="str">
            <v>01.10.1996</v>
          </cell>
          <cell r="E806">
            <v>0</v>
          </cell>
          <cell r="F806">
            <v>6196000311</v>
          </cell>
        </row>
        <row r="807">
          <cell r="A807">
            <v>3400003209</v>
          </cell>
          <cell r="B807">
            <v>0</v>
          </cell>
          <cell r="C807">
            <v>6600</v>
          </cell>
          <cell r="D807" t="str">
            <v>01.10.1996</v>
          </cell>
          <cell r="E807">
            <v>1</v>
          </cell>
          <cell r="F807">
            <v>6196000312</v>
          </cell>
        </row>
        <row r="808">
          <cell r="A808">
            <v>3400003210</v>
          </cell>
          <cell r="B808">
            <v>0</v>
          </cell>
          <cell r="C808">
            <v>5303</v>
          </cell>
          <cell r="D808" t="str">
            <v>01.10.1996</v>
          </cell>
          <cell r="E808">
            <v>1</v>
          </cell>
          <cell r="F808">
            <v>6196000313</v>
          </cell>
        </row>
        <row r="809">
          <cell r="A809">
            <v>3400003211</v>
          </cell>
          <cell r="B809">
            <v>0</v>
          </cell>
          <cell r="C809">
            <v>6901</v>
          </cell>
          <cell r="D809" t="str">
            <v>27.12.1995</v>
          </cell>
          <cell r="E809">
            <v>0</v>
          </cell>
          <cell r="F809">
            <v>6196000314</v>
          </cell>
        </row>
        <row r="810">
          <cell r="A810">
            <v>3400003212</v>
          </cell>
          <cell r="B810">
            <v>0</v>
          </cell>
          <cell r="C810">
            <v>6230</v>
          </cell>
          <cell r="D810" t="str">
            <v>01.10.1996</v>
          </cell>
          <cell r="E810">
            <v>0</v>
          </cell>
          <cell r="F810">
            <v>6196000315</v>
          </cell>
        </row>
        <row r="811">
          <cell r="A811">
            <v>3400003213</v>
          </cell>
          <cell r="B811">
            <v>0</v>
          </cell>
          <cell r="C811">
            <v>6210</v>
          </cell>
          <cell r="D811" t="str">
            <v>01.10.1996</v>
          </cell>
          <cell r="E811">
            <v>0</v>
          </cell>
          <cell r="F811">
            <v>6196000316</v>
          </cell>
        </row>
        <row r="812">
          <cell r="A812">
            <v>3400003214</v>
          </cell>
          <cell r="B812">
            <v>0</v>
          </cell>
          <cell r="C812">
            <v>5304</v>
          </cell>
          <cell r="D812" t="str">
            <v>17.02.1996</v>
          </cell>
          <cell r="E812">
            <v>0</v>
          </cell>
          <cell r="F812">
            <v>6196000317</v>
          </cell>
        </row>
        <row r="813">
          <cell r="A813">
            <v>3400003215</v>
          </cell>
          <cell r="B813">
            <v>0</v>
          </cell>
          <cell r="C813">
            <v>5303</v>
          </cell>
          <cell r="D813" t="str">
            <v>01.10.1996</v>
          </cell>
          <cell r="E813">
            <v>0</v>
          </cell>
          <cell r="F813">
            <v>6196000318</v>
          </cell>
        </row>
        <row r="814">
          <cell r="A814">
            <v>3400003216</v>
          </cell>
          <cell r="B814">
            <v>0</v>
          </cell>
          <cell r="C814">
            <v>6602</v>
          </cell>
          <cell r="D814" t="str">
            <v>22.03.1996</v>
          </cell>
          <cell r="E814">
            <v>0</v>
          </cell>
          <cell r="F814">
            <v>6196000319</v>
          </cell>
        </row>
        <row r="815">
          <cell r="A815">
            <v>3400003217</v>
          </cell>
          <cell r="B815">
            <v>0</v>
          </cell>
          <cell r="C815">
            <v>5400</v>
          </cell>
          <cell r="D815" t="str">
            <v>01.10.1996</v>
          </cell>
          <cell r="E815">
            <v>0</v>
          </cell>
          <cell r="F815">
            <v>6196000320</v>
          </cell>
        </row>
        <row r="816">
          <cell r="A816">
            <v>3400003218</v>
          </cell>
          <cell r="B816">
            <v>0</v>
          </cell>
          <cell r="C816">
            <v>5400</v>
          </cell>
          <cell r="D816" t="str">
            <v>01.10.1996</v>
          </cell>
          <cell r="E816">
            <v>1</v>
          </cell>
          <cell r="F816">
            <v>6196000321</v>
          </cell>
        </row>
        <row r="817">
          <cell r="A817">
            <v>3400003219</v>
          </cell>
          <cell r="B817">
            <v>0</v>
          </cell>
          <cell r="C817">
            <v>6801</v>
          </cell>
          <cell r="D817" t="str">
            <v>01.10.1996</v>
          </cell>
          <cell r="E817">
            <v>0</v>
          </cell>
          <cell r="F817">
            <v>6196000322</v>
          </cell>
        </row>
        <row r="818">
          <cell r="A818">
            <v>3400003220</v>
          </cell>
          <cell r="B818">
            <v>0</v>
          </cell>
          <cell r="C818">
            <v>6500</v>
          </cell>
          <cell r="D818" t="str">
            <v>01.10.1996</v>
          </cell>
          <cell r="E818">
            <v>0</v>
          </cell>
          <cell r="F818">
            <v>6196000324</v>
          </cell>
        </row>
        <row r="819">
          <cell r="A819">
            <v>3400003221</v>
          </cell>
          <cell r="B819">
            <v>0</v>
          </cell>
          <cell r="C819">
            <v>6601</v>
          </cell>
          <cell r="D819" t="str">
            <v>01.10.1996</v>
          </cell>
          <cell r="E819">
            <v>1</v>
          </cell>
          <cell r="F819">
            <v>6196000325</v>
          </cell>
        </row>
        <row r="820">
          <cell r="A820">
            <v>3400003222</v>
          </cell>
          <cell r="B820">
            <v>0</v>
          </cell>
          <cell r="C820">
            <v>6601</v>
          </cell>
          <cell r="D820" t="str">
            <v>01.10.1996</v>
          </cell>
          <cell r="E820">
            <v>1</v>
          </cell>
          <cell r="F820">
            <v>6196000326</v>
          </cell>
        </row>
        <row r="821">
          <cell r="A821">
            <v>3400003223</v>
          </cell>
          <cell r="B821">
            <v>0</v>
          </cell>
          <cell r="C821">
            <v>5801</v>
          </cell>
          <cell r="D821" t="str">
            <v>01.10.1996</v>
          </cell>
          <cell r="E821">
            <v>0</v>
          </cell>
          <cell r="F821">
            <v>6196000327</v>
          </cell>
        </row>
        <row r="822">
          <cell r="A822">
            <v>3400003224</v>
          </cell>
          <cell r="B822">
            <v>0</v>
          </cell>
          <cell r="C822">
            <v>5801</v>
          </cell>
          <cell r="D822" t="str">
            <v>01.10.1996</v>
          </cell>
          <cell r="E822">
            <v>0</v>
          </cell>
          <cell r="F822">
            <v>6196000328</v>
          </cell>
        </row>
        <row r="823">
          <cell r="A823">
            <v>3400003225</v>
          </cell>
          <cell r="B823">
            <v>0</v>
          </cell>
          <cell r="C823">
            <v>5801</v>
          </cell>
          <cell r="D823" t="str">
            <v>01.10.1996</v>
          </cell>
          <cell r="E823">
            <v>0</v>
          </cell>
          <cell r="F823">
            <v>6196000329</v>
          </cell>
        </row>
        <row r="824">
          <cell r="A824">
            <v>3400003226</v>
          </cell>
          <cell r="B824">
            <v>0</v>
          </cell>
          <cell r="C824">
            <v>5801</v>
          </cell>
          <cell r="D824" t="str">
            <v>01.10.1996</v>
          </cell>
          <cell r="E824">
            <v>0</v>
          </cell>
          <cell r="F824">
            <v>6196000330</v>
          </cell>
        </row>
        <row r="825">
          <cell r="A825">
            <v>3400003227</v>
          </cell>
          <cell r="B825">
            <v>0</v>
          </cell>
          <cell r="C825">
            <v>5801</v>
          </cell>
          <cell r="D825" t="str">
            <v>01.10.1996</v>
          </cell>
          <cell r="E825">
            <v>0</v>
          </cell>
          <cell r="F825">
            <v>6196000331</v>
          </cell>
        </row>
        <row r="826">
          <cell r="A826">
            <v>3400003228</v>
          </cell>
          <cell r="B826">
            <v>0</v>
          </cell>
          <cell r="C826">
            <v>5801</v>
          </cell>
          <cell r="D826" t="str">
            <v>01.10.1996</v>
          </cell>
          <cell r="E826">
            <v>0</v>
          </cell>
          <cell r="F826">
            <v>6196000332</v>
          </cell>
        </row>
        <row r="827">
          <cell r="A827">
            <v>3400003229</v>
          </cell>
          <cell r="B827">
            <v>0</v>
          </cell>
          <cell r="C827">
            <v>5801</v>
          </cell>
          <cell r="D827" t="str">
            <v>01.10.1996</v>
          </cell>
          <cell r="E827">
            <v>0</v>
          </cell>
          <cell r="F827">
            <v>6196000333</v>
          </cell>
        </row>
        <row r="828">
          <cell r="A828">
            <v>3400003230</v>
          </cell>
          <cell r="B828">
            <v>0</v>
          </cell>
          <cell r="C828">
            <v>5801</v>
          </cell>
          <cell r="D828" t="str">
            <v>01.10.1996</v>
          </cell>
          <cell r="E828">
            <v>0</v>
          </cell>
          <cell r="F828">
            <v>6196000334</v>
          </cell>
        </row>
        <row r="829">
          <cell r="A829">
            <v>3400003231</v>
          </cell>
          <cell r="B829">
            <v>0</v>
          </cell>
          <cell r="C829">
            <v>5801</v>
          </cell>
          <cell r="D829" t="str">
            <v>01.10.1996</v>
          </cell>
          <cell r="E829">
            <v>0</v>
          </cell>
          <cell r="F829">
            <v>6196000336</v>
          </cell>
        </row>
        <row r="830">
          <cell r="A830">
            <v>3400003232</v>
          </cell>
          <cell r="B830">
            <v>0</v>
          </cell>
          <cell r="C830">
            <v>5801</v>
          </cell>
          <cell r="D830" t="str">
            <v>01.10.1996</v>
          </cell>
          <cell r="E830">
            <v>0</v>
          </cell>
          <cell r="F830">
            <v>6196000337</v>
          </cell>
        </row>
        <row r="831">
          <cell r="A831">
            <v>3400003233</v>
          </cell>
          <cell r="B831">
            <v>0</v>
          </cell>
          <cell r="C831">
            <v>5801</v>
          </cell>
          <cell r="D831" t="str">
            <v>01.10.1996</v>
          </cell>
          <cell r="E831">
            <v>1</v>
          </cell>
          <cell r="F831">
            <v>6196000338</v>
          </cell>
        </row>
        <row r="832">
          <cell r="A832">
            <v>3400003234</v>
          </cell>
          <cell r="B832">
            <v>0</v>
          </cell>
          <cell r="C832">
            <v>5801</v>
          </cell>
          <cell r="D832" t="str">
            <v>01.10.1996</v>
          </cell>
          <cell r="E832">
            <v>1</v>
          </cell>
          <cell r="F832">
            <v>6196000339</v>
          </cell>
        </row>
        <row r="833">
          <cell r="A833">
            <v>3400003235</v>
          </cell>
          <cell r="B833">
            <v>0</v>
          </cell>
          <cell r="C833">
            <v>5801</v>
          </cell>
          <cell r="D833" t="str">
            <v>01.10.1996</v>
          </cell>
          <cell r="E833">
            <v>1</v>
          </cell>
          <cell r="F833">
            <v>6196000340</v>
          </cell>
        </row>
        <row r="834">
          <cell r="A834">
            <v>3400003236</v>
          </cell>
          <cell r="B834">
            <v>0</v>
          </cell>
          <cell r="C834">
            <v>5801</v>
          </cell>
          <cell r="D834" t="str">
            <v>01.10.1996</v>
          </cell>
          <cell r="E834">
            <v>1</v>
          </cell>
          <cell r="F834">
            <v>6196000341</v>
          </cell>
        </row>
        <row r="835">
          <cell r="A835">
            <v>3400003237</v>
          </cell>
          <cell r="B835">
            <v>0</v>
          </cell>
          <cell r="C835">
            <v>5801</v>
          </cell>
          <cell r="D835" t="str">
            <v>01.10.1996</v>
          </cell>
          <cell r="E835">
            <v>1</v>
          </cell>
          <cell r="F835">
            <v>6196000342</v>
          </cell>
        </row>
        <row r="836">
          <cell r="A836">
            <v>3400003238</v>
          </cell>
          <cell r="B836">
            <v>0</v>
          </cell>
          <cell r="C836">
            <v>5801</v>
          </cell>
          <cell r="D836" t="str">
            <v>01.10.1996</v>
          </cell>
          <cell r="E836">
            <v>1</v>
          </cell>
          <cell r="F836">
            <v>6196000343</v>
          </cell>
        </row>
        <row r="837">
          <cell r="A837">
            <v>3400003239</v>
          </cell>
          <cell r="B837">
            <v>0</v>
          </cell>
          <cell r="C837">
            <v>5801</v>
          </cell>
          <cell r="D837" t="str">
            <v>01.10.1996</v>
          </cell>
          <cell r="E837">
            <v>1</v>
          </cell>
          <cell r="F837">
            <v>6196000344</v>
          </cell>
        </row>
        <row r="838">
          <cell r="A838">
            <v>3400003240</v>
          </cell>
          <cell r="B838">
            <v>0</v>
          </cell>
          <cell r="C838">
            <v>5801</v>
          </cell>
          <cell r="D838" t="str">
            <v>01.10.1996</v>
          </cell>
          <cell r="E838">
            <v>1</v>
          </cell>
          <cell r="F838">
            <v>6196000345</v>
          </cell>
        </row>
        <row r="839">
          <cell r="A839">
            <v>3400003241</v>
          </cell>
          <cell r="B839">
            <v>0</v>
          </cell>
          <cell r="C839">
            <v>5801</v>
          </cell>
          <cell r="D839" t="str">
            <v>01.10.1996</v>
          </cell>
          <cell r="E839">
            <v>1</v>
          </cell>
          <cell r="F839">
            <v>6196000346</v>
          </cell>
        </row>
        <row r="840">
          <cell r="A840">
            <v>3400003242</v>
          </cell>
          <cell r="B840">
            <v>0</v>
          </cell>
          <cell r="C840">
            <v>5801</v>
          </cell>
          <cell r="D840" t="str">
            <v>01.10.1996</v>
          </cell>
          <cell r="E840">
            <v>1</v>
          </cell>
          <cell r="F840">
            <v>6196000347</v>
          </cell>
        </row>
        <row r="841">
          <cell r="A841">
            <v>3400003243</v>
          </cell>
          <cell r="B841">
            <v>0</v>
          </cell>
          <cell r="C841">
            <v>5801</v>
          </cell>
          <cell r="D841" t="str">
            <v>01.10.1996</v>
          </cell>
          <cell r="E841">
            <v>1</v>
          </cell>
          <cell r="F841">
            <v>6196000348</v>
          </cell>
        </row>
        <row r="842">
          <cell r="A842">
            <v>3400003244</v>
          </cell>
          <cell r="B842">
            <v>0</v>
          </cell>
          <cell r="C842">
            <v>5801</v>
          </cell>
          <cell r="D842" t="str">
            <v>01.10.1996</v>
          </cell>
          <cell r="E842">
            <v>1</v>
          </cell>
          <cell r="F842">
            <v>6196000349</v>
          </cell>
        </row>
        <row r="843">
          <cell r="A843">
            <v>3400003245</v>
          </cell>
          <cell r="B843">
            <v>0</v>
          </cell>
          <cell r="C843">
            <v>5801</v>
          </cell>
          <cell r="D843" t="str">
            <v>01.10.1996</v>
          </cell>
          <cell r="E843">
            <v>1</v>
          </cell>
          <cell r="F843">
            <v>6196000350</v>
          </cell>
        </row>
        <row r="844">
          <cell r="A844">
            <v>3400003246</v>
          </cell>
          <cell r="B844">
            <v>0</v>
          </cell>
          <cell r="C844">
            <v>5801</v>
          </cell>
          <cell r="D844" t="str">
            <v>01.10.1996</v>
          </cell>
          <cell r="E844">
            <v>1</v>
          </cell>
          <cell r="F844">
            <v>6196000351</v>
          </cell>
        </row>
        <row r="845">
          <cell r="A845">
            <v>3400003247</v>
          </cell>
          <cell r="B845">
            <v>0</v>
          </cell>
          <cell r="C845">
            <v>5801</v>
          </cell>
          <cell r="D845" t="str">
            <v>01.10.1996</v>
          </cell>
          <cell r="E845">
            <v>1</v>
          </cell>
          <cell r="F845">
            <v>6196000352</v>
          </cell>
        </row>
        <row r="846">
          <cell r="A846">
            <v>3400003248</v>
          </cell>
          <cell r="B846">
            <v>0</v>
          </cell>
          <cell r="C846">
            <v>5801</v>
          </cell>
          <cell r="D846" t="str">
            <v>01.10.1996</v>
          </cell>
          <cell r="E846">
            <v>1</v>
          </cell>
          <cell r="F846">
            <v>6196000353</v>
          </cell>
        </row>
        <row r="847">
          <cell r="A847">
            <v>3400003249</v>
          </cell>
          <cell r="B847">
            <v>0</v>
          </cell>
          <cell r="C847">
            <v>5801</v>
          </cell>
          <cell r="D847" t="str">
            <v>01.10.1996</v>
          </cell>
          <cell r="E847">
            <v>1</v>
          </cell>
          <cell r="F847">
            <v>6196000354</v>
          </cell>
        </row>
        <row r="848">
          <cell r="A848">
            <v>3400003250</v>
          </cell>
          <cell r="B848">
            <v>0</v>
          </cell>
          <cell r="C848">
            <v>5801</v>
          </cell>
          <cell r="D848" t="str">
            <v>01.10.1996</v>
          </cell>
          <cell r="E848">
            <v>1</v>
          </cell>
          <cell r="F848">
            <v>6196000355</v>
          </cell>
        </row>
        <row r="849">
          <cell r="A849">
            <v>3400003251</v>
          </cell>
          <cell r="B849">
            <v>0</v>
          </cell>
          <cell r="C849">
            <v>5801</v>
          </cell>
          <cell r="D849" t="str">
            <v>01.10.1996</v>
          </cell>
          <cell r="E849">
            <v>1</v>
          </cell>
          <cell r="F849">
            <v>6196000356</v>
          </cell>
        </row>
        <row r="850">
          <cell r="A850">
            <v>3400003252</v>
          </cell>
          <cell r="B850">
            <v>0</v>
          </cell>
          <cell r="C850">
            <v>5801</v>
          </cell>
          <cell r="D850" t="str">
            <v>01.10.1996</v>
          </cell>
          <cell r="E850">
            <v>1</v>
          </cell>
          <cell r="F850">
            <v>6196000357</v>
          </cell>
        </row>
        <row r="851">
          <cell r="A851">
            <v>3400003253</v>
          </cell>
          <cell r="B851">
            <v>0</v>
          </cell>
          <cell r="C851">
            <v>5801</v>
          </cell>
          <cell r="D851" t="str">
            <v>01.10.1996</v>
          </cell>
          <cell r="E851">
            <v>1</v>
          </cell>
          <cell r="F851">
            <v>6196000358</v>
          </cell>
        </row>
        <row r="852">
          <cell r="A852">
            <v>3400003254</v>
          </cell>
          <cell r="B852">
            <v>0</v>
          </cell>
          <cell r="C852">
            <v>5801</v>
          </cell>
          <cell r="D852" t="str">
            <v>01.10.1996</v>
          </cell>
          <cell r="E852">
            <v>1</v>
          </cell>
          <cell r="F852">
            <v>6196000359</v>
          </cell>
        </row>
        <row r="853">
          <cell r="A853">
            <v>3400003255</v>
          </cell>
          <cell r="B853">
            <v>0</v>
          </cell>
          <cell r="C853">
            <v>5801</v>
          </cell>
          <cell r="D853" t="str">
            <v>01.10.1996</v>
          </cell>
          <cell r="E853">
            <v>1</v>
          </cell>
          <cell r="F853">
            <v>6196000360</v>
          </cell>
        </row>
        <row r="854">
          <cell r="A854">
            <v>3400003256</v>
          </cell>
          <cell r="B854">
            <v>0</v>
          </cell>
          <cell r="C854">
            <v>5801</v>
          </cell>
          <cell r="D854" t="str">
            <v>01.10.1996</v>
          </cell>
          <cell r="E854">
            <v>1</v>
          </cell>
          <cell r="F854">
            <v>6196000361</v>
          </cell>
        </row>
        <row r="855">
          <cell r="A855">
            <v>3400003257</v>
          </cell>
          <cell r="B855">
            <v>0</v>
          </cell>
          <cell r="C855">
            <v>5801</v>
          </cell>
          <cell r="D855" t="str">
            <v>01.10.1996</v>
          </cell>
          <cell r="E855">
            <v>1</v>
          </cell>
          <cell r="F855">
            <v>6196000362</v>
          </cell>
        </row>
        <row r="856">
          <cell r="A856">
            <v>3400003258</v>
          </cell>
          <cell r="B856">
            <v>0</v>
          </cell>
          <cell r="C856">
            <v>5801</v>
          </cell>
          <cell r="D856" t="str">
            <v>01.10.1996</v>
          </cell>
          <cell r="E856">
            <v>1</v>
          </cell>
          <cell r="F856">
            <v>6196000363</v>
          </cell>
        </row>
        <row r="857">
          <cell r="A857">
            <v>3400003259</v>
          </cell>
          <cell r="B857">
            <v>0</v>
          </cell>
          <cell r="C857">
            <v>5801</v>
          </cell>
          <cell r="D857" t="str">
            <v>01.10.1996</v>
          </cell>
          <cell r="E857">
            <v>1</v>
          </cell>
          <cell r="F857">
            <v>6196000364</v>
          </cell>
        </row>
        <row r="858">
          <cell r="A858">
            <v>3400003260</v>
          </cell>
          <cell r="B858">
            <v>0</v>
          </cell>
          <cell r="C858">
            <v>5801</v>
          </cell>
          <cell r="D858" t="str">
            <v>01.10.1996</v>
          </cell>
          <cell r="E858">
            <v>1</v>
          </cell>
          <cell r="F858">
            <v>6196000365</v>
          </cell>
        </row>
        <row r="859">
          <cell r="A859">
            <v>3400003261</v>
          </cell>
          <cell r="B859">
            <v>0</v>
          </cell>
          <cell r="C859">
            <v>5801</v>
          </cell>
          <cell r="D859" t="str">
            <v>01.10.1996</v>
          </cell>
          <cell r="E859">
            <v>1</v>
          </cell>
          <cell r="F859">
            <v>6196000366</v>
          </cell>
        </row>
        <row r="860">
          <cell r="A860">
            <v>3400003262</v>
          </cell>
          <cell r="B860">
            <v>0</v>
          </cell>
          <cell r="C860">
            <v>5801</v>
          </cell>
          <cell r="D860" t="str">
            <v>01.10.1996</v>
          </cell>
          <cell r="E860">
            <v>1</v>
          </cell>
          <cell r="F860">
            <v>6196000367</v>
          </cell>
        </row>
        <row r="861">
          <cell r="A861">
            <v>3400003263</v>
          </cell>
          <cell r="B861">
            <v>0</v>
          </cell>
          <cell r="C861">
            <v>5801</v>
          </cell>
          <cell r="D861" t="str">
            <v>01.10.1996</v>
          </cell>
          <cell r="E861">
            <v>1</v>
          </cell>
          <cell r="F861">
            <v>6196000368</v>
          </cell>
        </row>
        <row r="862">
          <cell r="A862">
            <v>3400003264</v>
          </cell>
          <cell r="B862">
            <v>0</v>
          </cell>
          <cell r="C862">
            <v>5801</v>
          </cell>
          <cell r="D862" t="str">
            <v>01.10.1996</v>
          </cell>
          <cell r="E862">
            <v>1</v>
          </cell>
          <cell r="F862">
            <v>6196000369</v>
          </cell>
        </row>
        <row r="863">
          <cell r="A863">
            <v>3400003265</v>
          </cell>
          <cell r="B863">
            <v>0</v>
          </cell>
          <cell r="C863">
            <v>5801</v>
          </cell>
          <cell r="D863" t="str">
            <v>01.10.1996</v>
          </cell>
          <cell r="E863">
            <v>1</v>
          </cell>
          <cell r="F863">
            <v>6196000370</v>
          </cell>
        </row>
        <row r="864">
          <cell r="A864">
            <v>3400003266</v>
          </cell>
          <cell r="B864">
            <v>0</v>
          </cell>
          <cell r="C864">
            <v>5801</v>
          </cell>
          <cell r="D864" t="str">
            <v>01.10.1996</v>
          </cell>
          <cell r="E864">
            <v>1</v>
          </cell>
          <cell r="F864">
            <v>6196000371</v>
          </cell>
        </row>
        <row r="865">
          <cell r="A865">
            <v>3400003267</v>
          </cell>
          <cell r="B865">
            <v>0</v>
          </cell>
          <cell r="C865">
            <v>5801</v>
          </cell>
          <cell r="D865" t="str">
            <v>01.10.1996</v>
          </cell>
          <cell r="E865">
            <v>1</v>
          </cell>
          <cell r="F865">
            <v>6196000372</v>
          </cell>
        </row>
        <row r="866">
          <cell r="A866">
            <v>3400003268</v>
          </cell>
          <cell r="B866">
            <v>0</v>
          </cell>
          <cell r="C866">
            <v>5801</v>
          </cell>
          <cell r="D866" t="str">
            <v>01.10.1996</v>
          </cell>
          <cell r="E866">
            <v>1</v>
          </cell>
          <cell r="F866">
            <v>6196000373</v>
          </cell>
        </row>
        <row r="867">
          <cell r="A867">
            <v>3400003269</v>
          </cell>
          <cell r="B867">
            <v>0</v>
          </cell>
          <cell r="C867">
            <v>5801</v>
          </cell>
          <cell r="D867" t="str">
            <v>01.10.1996</v>
          </cell>
          <cell r="E867">
            <v>1</v>
          </cell>
          <cell r="F867">
            <v>6196000374</v>
          </cell>
        </row>
        <row r="868">
          <cell r="A868">
            <v>3400003270</v>
          </cell>
          <cell r="B868">
            <v>0</v>
          </cell>
          <cell r="C868">
            <v>5801</v>
          </cell>
          <cell r="D868" t="str">
            <v>01.10.1996</v>
          </cell>
          <cell r="E868">
            <v>1</v>
          </cell>
          <cell r="F868">
            <v>6196000375</v>
          </cell>
        </row>
        <row r="869">
          <cell r="A869">
            <v>3400003271</v>
          </cell>
          <cell r="B869">
            <v>0</v>
          </cell>
          <cell r="C869">
            <v>5801</v>
          </cell>
          <cell r="D869" t="str">
            <v>01.10.1996</v>
          </cell>
          <cell r="E869">
            <v>1</v>
          </cell>
          <cell r="F869">
            <v>6196000376</v>
          </cell>
        </row>
        <row r="870">
          <cell r="A870">
            <v>3400003272</v>
          </cell>
          <cell r="B870">
            <v>0</v>
          </cell>
          <cell r="C870">
            <v>5801</v>
          </cell>
          <cell r="D870" t="str">
            <v>01.10.1996</v>
          </cell>
          <cell r="E870">
            <v>1</v>
          </cell>
          <cell r="F870">
            <v>6196000377</v>
          </cell>
        </row>
        <row r="871">
          <cell r="A871">
            <v>3400003273</v>
          </cell>
          <cell r="B871">
            <v>0</v>
          </cell>
          <cell r="C871">
            <v>5801</v>
          </cell>
          <cell r="D871" t="str">
            <v>01.10.1996</v>
          </cell>
          <cell r="E871">
            <v>1</v>
          </cell>
          <cell r="F871">
            <v>6196000378</v>
          </cell>
        </row>
        <row r="872">
          <cell r="A872">
            <v>3400003274</v>
          </cell>
          <cell r="B872">
            <v>0</v>
          </cell>
          <cell r="C872">
            <v>5801</v>
          </cell>
          <cell r="D872" t="str">
            <v>01.10.1996</v>
          </cell>
          <cell r="E872">
            <v>1</v>
          </cell>
          <cell r="F872">
            <v>6196000379</v>
          </cell>
        </row>
        <row r="873">
          <cell r="A873">
            <v>3400003275</v>
          </cell>
          <cell r="B873">
            <v>0</v>
          </cell>
          <cell r="C873">
            <v>5801</v>
          </cell>
          <cell r="D873" t="str">
            <v>01.10.1996</v>
          </cell>
          <cell r="E873">
            <v>1</v>
          </cell>
          <cell r="F873">
            <v>6196000380</v>
          </cell>
        </row>
        <row r="874">
          <cell r="A874">
            <v>3400003276</v>
          </cell>
          <cell r="B874">
            <v>0</v>
          </cell>
          <cell r="C874">
            <v>5801</v>
          </cell>
          <cell r="D874" t="str">
            <v>01.10.1996</v>
          </cell>
          <cell r="E874">
            <v>1</v>
          </cell>
          <cell r="F874">
            <v>6196000381</v>
          </cell>
        </row>
        <row r="875">
          <cell r="A875">
            <v>3400003277</v>
          </cell>
          <cell r="B875">
            <v>0</v>
          </cell>
          <cell r="C875">
            <v>5801</v>
          </cell>
          <cell r="D875" t="str">
            <v>01.10.1996</v>
          </cell>
          <cell r="E875">
            <v>1</v>
          </cell>
          <cell r="F875">
            <v>6196000382</v>
          </cell>
        </row>
        <row r="876">
          <cell r="A876">
            <v>3400003278</v>
          </cell>
          <cell r="B876">
            <v>0</v>
          </cell>
          <cell r="C876">
            <v>5801</v>
          </cell>
          <cell r="D876" t="str">
            <v>01.10.1996</v>
          </cell>
          <cell r="E876">
            <v>1</v>
          </cell>
          <cell r="F876">
            <v>6196000383</v>
          </cell>
        </row>
        <row r="877">
          <cell r="A877">
            <v>3400003279</v>
          </cell>
          <cell r="B877">
            <v>0</v>
          </cell>
          <cell r="C877">
            <v>5801</v>
          </cell>
          <cell r="D877" t="str">
            <v>01.10.1996</v>
          </cell>
          <cell r="E877">
            <v>1</v>
          </cell>
          <cell r="F877">
            <v>6196000384</v>
          </cell>
        </row>
        <row r="878">
          <cell r="A878">
            <v>3400003280</v>
          </cell>
          <cell r="B878">
            <v>0</v>
          </cell>
          <cell r="C878">
            <v>5801</v>
          </cell>
          <cell r="D878" t="str">
            <v>01.10.1996</v>
          </cell>
          <cell r="E878">
            <v>1</v>
          </cell>
          <cell r="F878">
            <v>6196000385</v>
          </cell>
        </row>
        <row r="879">
          <cell r="A879">
            <v>3400003281</v>
          </cell>
          <cell r="B879">
            <v>0</v>
          </cell>
          <cell r="C879">
            <v>5801</v>
          </cell>
          <cell r="D879" t="str">
            <v>01.10.1996</v>
          </cell>
          <cell r="E879">
            <v>2</v>
          </cell>
          <cell r="F879">
            <v>6196000386</v>
          </cell>
        </row>
        <row r="880">
          <cell r="A880">
            <v>3400003282</v>
          </cell>
          <cell r="B880">
            <v>0</v>
          </cell>
          <cell r="C880">
            <v>5801</v>
          </cell>
          <cell r="D880" t="str">
            <v>01.10.1996</v>
          </cell>
          <cell r="E880">
            <v>0</v>
          </cell>
          <cell r="F880">
            <v>6196000387</v>
          </cell>
        </row>
        <row r="881">
          <cell r="A881">
            <v>3400003283</v>
          </cell>
          <cell r="B881">
            <v>0</v>
          </cell>
          <cell r="C881">
            <v>5801</v>
          </cell>
          <cell r="D881" t="str">
            <v>01.10.1996</v>
          </cell>
          <cell r="E881">
            <v>6</v>
          </cell>
          <cell r="F881">
            <v>6196000388</v>
          </cell>
        </row>
        <row r="882">
          <cell r="A882">
            <v>3400003284</v>
          </cell>
          <cell r="B882">
            <v>0</v>
          </cell>
          <cell r="C882">
            <v>5801</v>
          </cell>
          <cell r="D882" t="str">
            <v>04.03.1996</v>
          </cell>
          <cell r="E882">
            <v>2</v>
          </cell>
          <cell r="F882">
            <v>6196000389</v>
          </cell>
        </row>
        <row r="883">
          <cell r="A883">
            <v>3400003285</v>
          </cell>
          <cell r="B883">
            <v>0</v>
          </cell>
          <cell r="C883">
            <v>5801</v>
          </cell>
          <cell r="D883" t="str">
            <v>01.10.1996</v>
          </cell>
          <cell r="E883">
            <v>12</v>
          </cell>
          <cell r="F883">
            <v>6196000390</v>
          </cell>
        </row>
        <row r="884">
          <cell r="A884">
            <v>3400003286</v>
          </cell>
          <cell r="B884">
            <v>0</v>
          </cell>
          <cell r="C884">
            <v>5801</v>
          </cell>
          <cell r="D884" t="str">
            <v>01.10.1996</v>
          </cell>
          <cell r="E884">
            <v>2</v>
          </cell>
          <cell r="F884">
            <v>6196000391</v>
          </cell>
        </row>
        <row r="885">
          <cell r="A885">
            <v>3400003287</v>
          </cell>
          <cell r="B885">
            <v>0</v>
          </cell>
          <cell r="C885">
            <v>5801</v>
          </cell>
          <cell r="D885" t="str">
            <v>01.10.1996</v>
          </cell>
          <cell r="E885">
            <v>1</v>
          </cell>
          <cell r="F885">
            <v>6196000392</v>
          </cell>
        </row>
        <row r="886">
          <cell r="A886">
            <v>3400003288</v>
          </cell>
          <cell r="B886">
            <v>0</v>
          </cell>
          <cell r="C886">
            <v>6210</v>
          </cell>
          <cell r="D886" t="str">
            <v>01.10.1996</v>
          </cell>
          <cell r="E886">
            <v>0</v>
          </cell>
          <cell r="F886">
            <v>6196000393</v>
          </cell>
        </row>
        <row r="887">
          <cell r="A887">
            <v>3400005564</v>
          </cell>
          <cell r="B887">
            <v>0</v>
          </cell>
          <cell r="C887">
            <v>6210</v>
          </cell>
          <cell r="D887" t="str">
            <v>01.10.1996</v>
          </cell>
          <cell r="E887">
            <v>2</v>
          </cell>
          <cell r="F887">
            <v>6196000394</v>
          </cell>
        </row>
        <row r="888">
          <cell r="A888">
            <v>3400005561</v>
          </cell>
          <cell r="B888">
            <v>0</v>
          </cell>
          <cell r="C888">
            <v>6210</v>
          </cell>
          <cell r="D888" t="str">
            <v>01.10.1996</v>
          </cell>
          <cell r="E888">
            <v>2</v>
          </cell>
          <cell r="F888">
            <v>6196000394</v>
          </cell>
        </row>
        <row r="889">
          <cell r="A889">
            <v>3400003289</v>
          </cell>
          <cell r="B889">
            <v>1</v>
          </cell>
          <cell r="C889">
            <v>6210</v>
          </cell>
          <cell r="D889" t="str">
            <v>01.10.1996</v>
          </cell>
          <cell r="E889">
            <v>0</v>
          </cell>
          <cell r="F889">
            <v>6196000394</v>
          </cell>
        </row>
        <row r="890">
          <cell r="A890">
            <v>3400003289</v>
          </cell>
          <cell r="B890">
            <v>0</v>
          </cell>
          <cell r="C890">
            <v>6210</v>
          </cell>
          <cell r="D890" t="str">
            <v>01.10.1996</v>
          </cell>
          <cell r="E890">
            <v>0</v>
          </cell>
          <cell r="F890">
            <v>6196000394</v>
          </cell>
        </row>
        <row r="891">
          <cell r="A891">
            <v>3400003290</v>
          </cell>
          <cell r="B891">
            <v>0</v>
          </cell>
          <cell r="C891">
            <v>6210</v>
          </cell>
          <cell r="D891" t="str">
            <v>01.10.1996</v>
          </cell>
          <cell r="E891">
            <v>0</v>
          </cell>
          <cell r="F891">
            <v>6196000395</v>
          </cell>
        </row>
        <row r="892">
          <cell r="A892">
            <v>3400003291</v>
          </cell>
          <cell r="B892">
            <v>0</v>
          </cell>
          <cell r="C892">
            <v>6210</v>
          </cell>
          <cell r="D892" t="str">
            <v>01.10.1996</v>
          </cell>
          <cell r="E892">
            <v>0</v>
          </cell>
          <cell r="F892">
            <v>6196000396</v>
          </cell>
        </row>
        <row r="893">
          <cell r="A893">
            <v>3400003292</v>
          </cell>
          <cell r="B893">
            <v>0</v>
          </cell>
          <cell r="C893">
            <v>6210</v>
          </cell>
          <cell r="D893" t="str">
            <v>01.10.1996</v>
          </cell>
          <cell r="E893">
            <v>0</v>
          </cell>
          <cell r="F893">
            <v>6196000397</v>
          </cell>
        </row>
        <row r="894">
          <cell r="A894">
            <v>3400003293</v>
          </cell>
          <cell r="B894">
            <v>0</v>
          </cell>
          <cell r="C894">
            <v>5301</v>
          </cell>
          <cell r="D894" t="str">
            <v>01.10.1996</v>
          </cell>
          <cell r="E894">
            <v>1</v>
          </cell>
          <cell r="F894">
            <v>6196000398</v>
          </cell>
        </row>
        <row r="895">
          <cell r="A895">
            <v>3400003294</v>
          </cell>
          <cell r="B895">
            <v>0</v>
          </cell>
          <cell r="C895">
            <v>6801</v>
          </cell>
          <cell r="D895" t="str">
            <v>01.10.1996</v>
          </cell>
          <cell r="E895">
            <v>1</v>
          </cell>
          <cell r="F895">
            <v>6196000399</v>
          </cell>
        </row>
        <row r="896">
          <cell r="A896">
            <v>3400003295</v>
          </cell>
          <cell r="B896">
            <v>0</v>
          </cell>
          <cell r="C896">
            <v>6210</v>
          </cell>
          <cell r="D896" t="str">
            <v>01.10.1996</v>
          </cell>
          <cell r="E896">
            <v>0</v>
          </cell>
          <cell r="F896">
            <v>6196000400</v>
          </cell>
        </row>
        <row r="897">
          <cell r="A897">
            <v>3400003296</v>
          </cell>
          <cell r="B897">
            <v>0</v>
          </cell>
          <cell r="C897">
            <v>6901</v>
          </cell>
          <cell r="D897" t="str">
            <v>09.01.1996</v>
          </cell>
          <cell r="E897">
            <v>25</v>
          </cell>
          <cell r="F897">
            <v>6196000401</v>
          </cell>
        </row>
        <row r="898">
          <cell r="A898">
            <v>3400003297</v>
          </cell>
          <cell r="B898">
            <v>0</v>
          </cell>
          <cell r="C898">
            <v>6901</v>
          </cell>
          <cell r="D898" t="str">
            <v>09.02.1996</v>
          </cell>
          <cell r="E898">
            <v>1</v>
          </cell>
          <cell r="F898">
            <v>6196000402</v>
          </cell>
        </row>
        <row r="899">
          <cell r="A899">
            <v>3400003298</v>
          </cell>
          <cell r="B899">
            <v>0</v>
          </cell>
          <cell r="C899">
            <v>6901</v>
          </cell>
          <cell r="D899" t="str">
            <v>09.02.1996</v>
          </cell>
          <cell r="E899">
            <v>8</v>
          </cell>
          <cell r="F899">
            <v>6196000403</v>
          </cell>
        </row>
        <row r="900">
          <cell r="A900">
            <v>3400003299</v>
          </cell>
          <cell r="B900">
            <v>0</v>
          </cell>
          <cell r="C900">
            <v>6901</v>
          </cell>
          <cell r="D900" t="str">
            <v>09.02.1996</v>
          </cell>
          <cell r="E900">
            <v>23</v>
          </cell>
          <cell r="F900">
            <v>6196000404</v>
          </cell>
        </row>
        <row r="901">
          <cell r="A901">
            <v>3400003300</v>
          </cell>
          <cell r="B901">
            <v>0</v>
          </cell>
          <cell r="C901">
            <v>6901</v>
          </cell>
          <cell r="D901" t="str">
            <v>07.02.1996</v>
          </cell>
          <cell r="E901">
            <v>0</v>
          </cell>
          <cell r="F901">
            <v>6196000405</v>
          </cell>
        </row>
        <row r="902">
          <cell r="A902">
            <v>3400003301</v>
          </cell>
          <cell r="B902">
            <v>0</v>
          </cell>
          <cell r="C902">
            <v>6901</v>
          </cell>
          <cell r="D902" t="str">
            <v>04.08.1995</v>
          </cell>
          <cell r="E902">
            <v>6</v>
          </cell>
          <cell r="F902">
            <v>6197000001</v>
          </cell>
        </row>
        <row r="903">
          <cell r="A903">
            <v>3400003302</v>
          </cell>
          <cell r="B903">
            <v>0</v>
          </cell>
          <cell r="C903">
            <v>6901</v>
          </cell>
          <cell r="D903" t="str">
            <v>04.08.1995</v>
          </cell>
          <cell r="E903">
            <v>4</v>
          </cell>
          <cell r="F903">
            <v>6197000002</v>
          </cell>
        </row>
        <row r="904">
          <cell r="A904">
            <v>3400003303</v>
          </cell>
          <cell r="B904">
            <v>0</v>
          </cell>
          <cell r="C904">
            <v>6901</v>
          </cell>
          <cell r="D904" t="str">
            <v>12.04.1996</v>
          </cell>
          <cell r="E904">
            <v>1</v>
          </cell>
          <cell r="F904">
            <v>6197000003</v>
          </cell>
        </row>
        <row r="905">
          <cell r="A905">
            <v>3400003304</v>
          </cell>
          <cell r="B905">
            <v>0</v>
          </cell>
          <cell r="C905">
            <v>6801</v>
          </cell>
          <cell r="D905" t="str">
            <v>01.10.1996</v>
          </cell>
          <cell r="E905">
            <v>1</v>
          </cell>
          <cell r="F905">
            <v>6197000004</v>
          </cell>
        </row>
        <row r="906">
          <cell r="A906">
            <v>3400003305</v>
          </cell>
          <cell r="B906">
            <v>0</v>
          </cell>
          <cell r="C906">
            <v>6801</v>
          </cell>
          <cell r="D906" t="str">
            <v>01.10.1996</v>
          </cell>
          <cell r="E906">
            <v>1</v>
          </cell>
          <cell r="F906">
            <v>6197000005</v>
          </cell>
        </row>
        <row r="907">
          <cell r="A907">
            <v>3400003306</v>
          </cell>
          <cell r="B907">
            <v>0</v>
          </cell>
          <cell r="C907">
            <v>6801</v>
          </cell>
          <cell r="D907" t="str">
            <v>01.10.1996</v>
          </cell>
          <cell r="E907">
            <v>1</v>
          </cell>
          <cell r="F907">
            <v>6197000006</v>
          </cell>
        </row>
        <row r="908">
          <cell r="A908">
            <v>3400003307</v>
          </cell>
          <cell r="B908">
            <v>0</v>
          </cell>
          <cell r="C908">
            <v>6801</v>
          </cell>
          <cell r="D908" t="str">
            <v>01.10.1996</v>
          </cell>
          <cell r="E908">
            <v>1</v>
          </cell>
          <cell r="F908">
            <v>6197000007</v>
          </cell>
        </row>
        <row r="909">
          <cell r="A909">
            <v>3400003308</v>
          </cell>
          <cell r="B909">
            <v>0</v>
          </cell>
          <cell r="C909">
            <v>6801</v>
          </cell>
          <cell r="D909" t="str">
            <v>01.10.1996</v>
          </cell>
          <cell r="E909">
            <v>1</v>
          </cell>
          <cell r="F909">
            <v>6197000008</v>
          </cell>
        </row>
        <row r="910">
          <cell r="A910">
            <v>3400003309</v>
          </cell>
          <cell r="B910">
            <v>0</v>
          </cell>
          <cell r="C910">
            <v>6801</v>
          </cell>
          <cell r="D910" t="str">
            <v>01.10.1996</v>
          </cell>
          <cell r="E910">
            <v>1</v>
          </cell>
          <cell r="F910">
            <v>6197000009</v>
          </cell>
        </row>
        <row r="911">
          <cell r="A911">
            <v>3400003310</v>
          </cell>
          <cell r="B911">
            <v>0</v>
          </cell>
          <cell r="C911">
            <v>6801</v>
          </cell>
          <cell r="D911" t="str">
            <v>01.10.1996</v>
          </cell>
          <cell r="E911">
            <v>1</v>
          </cell>
          <cell r="F911">
            <v>6197000010</v>
          </cell>
        </row>
        <row r="912">
          <cell r="A912">
            <v>3400003311</v>
          </cell>
          <cell r="B912">
            <v>0</v>
          </cell>
          <cell r="C912">
            <v>6801</v>
          </cell>
          <cell r="D912" t="str">
            <v>01.10.1996</v>
          </cell>
          <cell r="E912">
            <v>1</v>
          </cell>
          <cell r="F912">
            <v>6197000011</v>
          </cell>
        </row>
        <row r="913">
          <cell r="A913">
            <v>3400003312</v>
          </cell>
          <cell r="B913">
            <v>0</v>
          </cell>
          <cell r="C913">
            <v>5301</v>
          </cell>
          <cell r="D913" t="str">
            <v>01.10.1996</v>
          </cell>
          <cell r="E913">
            <v>0</v>
          </cell>
          <cell r="F913">
            <v>6197000012</v>
          </cell>
        </row>
        <row r="914">
          <cell r="A914">
            <v>3400003313</v>
          </cell>
          <cell r="B914">
            <v>0</v>
          </cell>
          <cell r="C914">
            <v>5301</v>
          </cell>
          <cell r="D914" t="str">
            <v>01.10.1996</v>
          </cell>
          <cell r="E914">
            <v>0</v>
          </cell>
          <cell r="F914">
            <v>6197000013</v>
          </cell>
        </row>
        <row r="915">
          <cell r="A915">
            <v>3400003314</v>
          </cell>
          <cell r="B915">
            <v>0</v>
          </cell>
          <cell r="C915">
            <v>5301</v>
          </cell>
          <cell r="D915" t="str">
            <v>01.10.1996</v>
          </cell>
          <cell r="E915">
            <v>0</v>
          </cell>
          <cell r="F915">
            <v>6197000014</v>
          </cell>
        </row>
        <row r="916">
          <cell r="A916">
            <v>3400003315</v>
          </cell>
          <cell r="B916">
            <v>0</v>
          </cell>
          <cell r="C916">
            <v>6900</v>
          </cell>
          <cell r="D916" t="str">
            <v>20.03.1996</v>
          </cell>
          <cell r="E916">
            <v>13</v>
          </cell>
          <cell r="F916">
            <v>6197000015</v>
          </cell>
        </row>
        <row r="917">
          <cell r="A917">
            <v>3400003316</v>
          </cell>
          <cell r="B917">
            <v>0</v>
          </cell>
          <cell r="C917">
            <v>6800</v>
          </cell>
          <cell r="D917" t="str">
            <v>01.10.1996</v>
          </cell>
          <cell r="E917">
            <v>0</v>
          </cell>
          <cell r="F917">
            <v>6197000016</v>
          </cell>
        </row>
        <row r="918">
          <cell r="A918">
            <v>3400005580</v>
          </cell>
          <cell r="B918">
            <v>0</v>
          </cell>
          <cell r="C918">
            <v>6230</v>
          </cell>
          <cell r="D918" t="str">
            <v>01.10.1996</v>
          </cell>
          <cell r="E918">
            <v>2</v>
          </cell>
          <cell r="F918">
            <v>6197000016</v>
          </cell>
        </row>
        <row r="919">
          <cell r="A919">
            <v>3400005581</v>
          </cell>
          <cell r="B919">
            <v>0</v>
          </cell>
          <cell r="C919">
            <v>6230</v>
          </cell>
          <cell r="D919" t="str">
            <v>01.10.1996</v>
          </cell>
          <cell r="E919">
            <v>2</v>
          </cell>
          <cell r="F919">
            <v>6197000017</v>
          </cell>
        </row>
        <row r="920">
          <cell r="A920">
            <v>3400003317</v>
          </cell>
          <cell r="B920">
            <v>0</v>
          </cell>
          <cell r="C920">
            <v>6800</v>
          </cell>
          <cell r="D920" t="str">
            <v>01.10.1996</v>
          </cell>
          <cell r="E920">
            <v>0</v>
          </cell>
          <cell r="F920">
            <v>6197000017</v>
          </cell>
        </row>
        <row r="921">
          <cell r="A921">
            <v>3400003318</v>
          </cell>
          <cell r="B921">
            <v>0</v>
          </cell>
          <cell r="C921">
            <v>6600</v>
          </cell>
          <cell r="D921" t="str">
            <v>01.10.1996</v>
          </cell>
          <cell r="E921">
            <v>0</v>
          </cell>
          <cell r="F921">
            <v>6197000018</v>
          </cell>
        </row>
        <row r="922">
          <cell r="A922">
            <v>3400003319</v>
          </cell>
          <cell r="B922">
            <v>0</v>
          </cell>
          <cell r="C922">
            <v>6600</v>
          </cell>
          <cell r="D922" t="str">
            <v>01.10.1996</v>
          </cell>
          <cell r="E922">
            <v>0</v>
          </cell>
          <cell r="F922">
            <v>6197000019</v>
          </cell>
        </row>
        <row r="923">
          <cell r="A923">
            <v>3400003320</v>
          </cell>
          <cell r="B923">
            <v>0</v>
          </cell>
          <cell r="C923">
            <v>6600</v>
          </cell>
          <cell r="D923" t="str">
            <v>01.10.1996</v>
          </cell>
          <cell r="E923">
            <v>0</v>
          </cell>
          <cell r="F923">
            <v>6197000020</v>
          </cell>
        </row>
        <row r="924">
          <cell r="A924">
            <v>3400003321</v>
          </cell>
          <cell r="B924">
            <v>0</v>
          </cell>
          <cell r="C924">
            <v>6600</v>
          </cell>
          <cell r="D924" t="str">
            <v>01.10.1996</v>
          </cell>
          <cell r="E924">
            <v>0</v>
          </cell>
          <cell r="F924">
            <v>6197000021</v>
          </cell>
        </row>
        <row r="925">
          <cell r="A925">
            <v>3400003322</v>
          </cell>
          <cell r="B925">
            <v>0</v>
          </cell>
          <cell r="C925">
            <v>6230</v>
          </cell>
          <cell r="D925" t="str">
            <v>01.10.1996</v>
          </cell>
          <cell r="E925">
            <v>0</v>
          </cell>
          <cell r="F925">
            <v>6197000022</v>
          </cell>
        </row>
        <row r="926">
          <cell r="A926">
            <v>3400003323</v>
          </cell>
          <cell r="B926">
            <v>0</v>
          </cell>
          <cell r="C926">
            <v>5304</v>
          </cell>
          <cell r="D926" t="str">
            <v>21.08.1995</v>
          </cell>
          <cell r="E926">
            <v>1</v>
          </cell>
          <cell r="F926">
            <v>6197000023</v>
          </cell>
        </row>
        <row r="927">
          <cell r="A927">
            <v>3400003324</v>
          </cell>
          <cell r="B927">
            <v>0</v>
          </cell>
          <cell r="C927">
            <v>6900</v>
          </cell>
          <cell r="D927" t="str">
            <v>21.08.1995</v>
          </cell>
          <cell r="E927">
            <v>1</v>
          </cell>
          <cell r="F927">
            <v>6197000024</v>
          </cell>
        </row>
        <row r="928">
          <cell r="A928">
            <v>3400003325</v>
          </cell>
          <cell r="B928">
            <v>0</v>
          </cell>
          <cell r="C928">
            <v>5302</v>
          </cell>
          <cell r="D928" t="str">
            <v>01.10.1996</v>
          </cell>
          <cell r="E928">
            <v>1</v>
          </cell>
          <cell r="F928">
            <v>6197000025</v>
          </cell>
        </row>
        <row r="929">
          <cell r="A929">
            <v>3400003326</v>
          </cell>
          <cell r="B929">
            <v>0</v>
          </cell>
          <cell r="C929">
            <v>5302</v>
          </cell>
          <cell r="D929" t="str">
            <v>01.10.1996</v>
          </cell>
          <cell r="E929">
            <v>1</v>
          </cell>
          <cell r="F929">
            <v>6197000026</v>
          </cell>
        </row>
        <row r="930">
          <cell r="A930">
            <v>3400003327</v>
          </cell>
          <cell r="B930">
            <v>0</v>
          </cell>
          <cell r="C930">
            <v>6210</v>
          </cell>
          <cell r="D930" t="str">
            <v>01.10.1996</v>
          </cell>
          <cell r="E930">
            <v>0</v>
          </cell>
          <cell r="F930">
            <v>6197000027</v>
          </cell>
        </row>
        <row r="931">
          <cell r="A931">
            <v>3400003328</v>
          </cell>
          <cell r="B931">
            <v>0</v>
          </cell>
          <cell r="C931">
            <v>6600</v>
          </cell>
          <cell r="D931" t="str">
            <v>01.10.1996</v>
          </cell>
          <cell r="E931">
            <v>1</v>
          </cell>
          <cell r="F931">
            <v>6197000029</v>
          </cell>
        </row>
        <row r="932">
          <cell r="A932">
            <v>3400003329</v>
          </cell>
          <cell r="B932">
            <v>0</v>
          </cell>
          <cell r="C932">
            <v>5400</v>
          </cell>
          <cell r="D932" t="str">
            <v>01.10.1996</v>
          </cell>
          <cell r="E932">
            <v>0</v>
          </cell>
          <cell r="F932">
            <v>6197000031</v>
          </cell>
        </row>
        <row r="933">
          <cell r="A933">
            <v>3400003330</v>
          </cell>
          <cell r="B933">
            <v>0</v>
          </cell>
          <cell r="C933">
            <v>5400</v>
          </cell>
          <cell r="D933" t="str">
            <v>01.10.1996</v>
          </cell>
          <cell r="E933">
            <v>0</v>
          </cell>
          <cell r="F933">
            <v>6197000032</v>
          </cell>
        </row>
        <row r="934">
          <cell r="A934">
            <v>3400003331</v>
          </cell>
          <cell r="B934">
            <v>0</v>
          </cell>
          <cell r="C934">
            <v>6230</v>
          </cell>
          <cell r="D934" t="str">
            <v>01.10.1996</v>
          </cell>
          <cell r="E934">
            <v>0</v>
          </cell>
          <cell r="F934">
            <v>6197000033</v>
          </cell>
        </row>
        <row r="935">
          <cell r="A935">
            <v>3400003332</v>
          </cell>
          <cell r="B935">
            <v>0</v>
          </cell>
          <cell r="C935">
            <v>6603</v>
          </cell>
          <cell r="D935" t="str">
            <v>08.09.1995</v>
          </cell>
          <cell r="E935">
            <v>0</v>
          </cell>
          <cell r="F935">
            <v>6197000034</v>
          </cell>
        </row>
        <row r="936">
          <cell r="A936">
            <v>3400003333</v>
          </cell>
          <cell r="B936">
            <v>0</v>
          </cell>
          <cell r="C936">
            <v>6901</v>
          </cell>
          <cell r="D936" t="str">
            <v>25.03.1993</v>
          </cell>
          <cell r="E936">
            <v>2</v>
          </cell>
          <cell r="F936">
            <v>6197000035</v>
          </cell>
        </row>
        <row r="937">
          <cell r="A937">
            <v>3400003334</v>
          </cell>
          <cell r="B937">
            <v>0</v>
          </cell>
          <cell r="C937">
            <v>6901</v>
          </cell>
          <cell r="D937" t="str">
            <v>23.04.1996</v>
          </cell>
          <cell r="E937">
            <v>0</v>
          </cell>
          <cell r="F937">
            <v>6197000036</v>
          </cell>
        </row>
        <row r="938">
          <cell r="A938">
            <v>3400003335</v>
          </cell>
          <cell r="B938">
            <v>0</v>
          </cell>
          <cell r="C938">
            <v>6901</v>
          </cell>
          <cell r="D938" t="str">
            <v>10.04.1996</v>
          </cell>
          <cell r="E938">
            <v>3</v>
          </cell>
          <cell r="F938">
            <v>6197000037</v>
          </cell>
        </row>
        <row r="939">
          <cell r="A939">
            <v>3400003336</v>
          </cell>
          <cell r="B939">
            <v>0</v>
          </cell>
          <cell r="C939">
            <v>6901</v>
          </cell>
          <cell r="D939" t="str">
            <v>10.04.1996</v>
          </cell>
          <cell r="E939">
            <v>0</v>
          </cell>
          <cell r="F939">
            <v>6197000038</v>
          </cell>
        </row>
        <row r="940">
          <cell r="A940">
            <v>3400003337</v>
          </cell>
          <cell r="B940">
            <v>0</v>
          </cell>
          <cell r="C940">
            <v>6901</v>
          </cell>
          <cell r="D940" t="str">
            <v>11.06.1996</v>
          </cell>
          <cell r="E940">
            <v>1</v>
          </cell>
          <cell r="F940">
            <v>6197000039</v>
          </cell>
        </row>
        <row r="941">
          <cell r="A941">
            <v>3400003338</v>
          </cell>
          <cell r="B941">
            <v>0</v>
          </cell>
          <cell r="C941">
            <v>6901</v>
          </cell>
          <cell r="D941" t="str">
            <v>30.05.1996</v>
          </cell>
          <cell r="E941">
            <v>1</v>
          </cell>
          <cell r="F941">
            <v>6197000040</v>
          </cell>
        </row>
        <row r="942">
          <cell r="A942">
            <v>3400003339</v>
          </cell>
          <cell r="B942">
            <v>0</v>
          </cell>
          <cell r="C942">
            <v>6801</v>
          </cell>
          <cell r="D942" t="str">
            <v>01.10.1996</v>
          </cell>
          <cell r="E942">
            <v>1</v>
          </cell>
          <cell r="F942">
            <v>6197000041</v>
          </cell>
        </row>
        <row r="943">
          <cell r="A943">
            <v>3400003340</v>
          </cell>
          <cell r="B943">
            <v>0</v>
          </cell>
          <cell r="C943">
            <v>5600</v>
          </cell>
          <cell r="D943" t="str">
            <v>01.10.1996</v>
          </cell>
          <cell r="E943">
            <v>0</v>
          </cell>
          <cell r="F943">
            <v>6197000042</v>
          </cell>
        </row>
        <row r="944">
          <cell r="A944">
            <v>3400003340</v>
          </cell>
          <cell r="B944">
            <v>1</v>
          </cell>
          <cell r="C944">
            <v>5600</v>
          </cell>
          <cell r="D944" t="str">
            <v>01.10.1996</v>
          </cell>
          <cell r="E944">
            <v>0</v>
          </cell>
          <cell r="F944">
            <v>6197000042</v>
          </cell>
        </row>
        <row r="945">
          <cell r="A945">
            <v>3400003341</v>
          </cell>
          <cell r="B945">
            <v>0</v>
          </cell>
          <cell r="C945">
            <v>5100</v>
          </cell>
          <cell r="D945" t="str">
            <v>01.10.1996</v>
          </cell>
          <cell r="E945">
            <v>1</v>
          </cell>
          <cell r="F945">
            <v>6197000043</v>
          </cell>
        </row>
        <row r="946">
          <cell r="A946">
            <v>3400003342</v>
          </cell>
          <cell r="B946">
            <v>0</v>
          </cell>
          <cell r="C946">
            <v>6900</v>
          </cell>
          <cell r="D946" t="str">
            <v>12.04.1996</v>
          </cell>
          <cell r="E946">
            <v>0</v>
          </cell>
          <cell r="F946">
            <v>6197000044</v>
          </cell>
        </row>
        <row r="947">
          <cell r="A947">
            <v>3400003343</v>
          </cell>
          <cell r="B947">
            <v>0</v>
          </cell>
          <cell r="C947">
            <v>6210</v>
          </cell>
          <cell r="D947" t="str">
            <v>01.10.1996</v>
          </cell>
          <cell r="E947">
            <v>0</v>
          </cell>
          <cell r="F947">
            <v>6197000045</v>
          </cell>
        </row>
        <row r="948">
          <cell r="A948">
            <v>3400003344</v>
          </cell>
          <cell r="B948">
            <v>0</v>
          </cell>
          <cell r="C948">
            <v>6210</v>
          </cell>
          <cell r="D948" t="str">
            <v>01.10.1996</v>
          </cell>
          <cell r="E948">
            <v>0</v>
          </cell>
          <cell r="F948">
            <v>6197000046</v>
          </cell>
        </row>
        <row r="949">
          <cell r="A949">
            <v>3400003345</v>
          </cell>
          <cell r="B949">
            <v>0</v>
          </cell>
          <cell r="C949">
            <v>5304</v>
          </cell>
          <cell r="D949" t="str">
            <v>15.05.1996</v>
          </cell>
          <cell r="E949">
            <v>140</v>
          </cell>
          <cell r="F949">
            <v>6197000047</v>
          </cell>
        </row>
        <row r="950">
          <cell r="A950">
            <v>3400003346</v>
          </cell>
          <cell r="B950">
            <v>0</v>
          </cell>
          <cell r="C950">
            <v>5304</v>
          </cell>
          <cell r="D950" t="str">
            <v>15.05.1996</v>
          </cell>
          <cell r="E950">
            <v>280</v>
          </cell>
          <cell r="F950">
            <v>6197000048</v>
          </cell>
        </row>
        <row r="951">
          <cell r="A951">
            <v>3400003347</v>
          </cell>
          <cell r="B951">
            <v>1</v>
          </cell>
          <cell r="C951">
            <v>6800</v>
          </cell>
          <cell r="D951" t="str">
            <v>01.10.1996</v>
          </cell>
          <cell r="E951">
            <v>1</v>
          </cell>
          <cell r="F951">
            <v>6197000049</v>
          </cell>
        </row>
        <row r="952">
          <cell r="A952">
            <v>3400003347</v>
          </cell>
          <cell r="B952">
            <v>0</v>
          </cell>
          <cell r="C952">
            <v>6800</v>
          </cell>
          <cell r="D952" t="str">
            <v>01.10.1996</v>
          </cell>
          <cell r="E952">
            <v>1</v>
          </cell>
          <cell r="F952">
            <v>6197000049</v>
          </cell>
        </row>
        <row r="953">
          <cell r="A953">
            <v>3400003348</v>
          </cell>
          <cell r="B953">
            <v>0</v>
          </cell>
          <cell r="C953">
            <v>6901</v>
          </cell>
          <cell r="D953" t="str">
            <v>25.04.1996</v>
          </cell>
          <cell r="E953">
            <v>0</v>
          </cell>
          <cell r="F953">
            <v>6197000050</v>
          </cell>
        </row>
        <row r="954">
          <cell r="A954">
            <v>3400003349</v>
          </cell>
          <cell r="B954">
            <v>0</v>
          </cell>
          <cell r="C954">
            <v>6901</v>
          </cell>
          <cell r="D954" t="str">
            <v>22.05.1996</v>
          </cell>
          <cell r="E954">
            <v>0</v>
          </cell>
          <cell r="F954">
            <v>6197000051</v>
          </cell>
        </row>
        <row r="955">
          <cell r="A955">
            <v>3400003350</v>
          </cell>
          <cell r="B955">
            <v>0</v>
          </cell>
          <cell r="C955">
            <v>6220</v>
          </cell>
          <cell r="D955" t="str">
            <v>01.10.1996</v>
          </cell>
          <cell r="E955">
            <v>1</v>
          </cell>
          <cell r="F955">
            <v>6197000052</v>
          </cell>
        </row>
        <row r="956">
          <cell r="A956">
            <v>3400003351</v>
          </cell>
          <cell r="B956">
            <v>0</v>
          </cell>
          <cell r="C956">
            <v>6220</v>
          </cell>
          <cell r="D956" t="str">
            <v>01.10.1996</v>
          </cell>
          <cell r="E956">
            <v>1</v>
          </cell>
          <cell r="F956">
            <v>6197000053</v>
          </cell>
        </row>
        <row r="957">
          <cell r="A957">
            <v>3400003352</v>
          </cell>
          <cell r="B957">
            <v>0</v>
          </cell>
          <cell r="C957">
            <v>6220</v>
          </cell>
          <cell r="D957" t="str">
            <v>01.10.1996</v>
          </cell>
          <cell r="E957">
            <v>1</v>
          </cell>
          <cell r="F957">
            <v>6197000054</v>
          </cell>
        </row>
        <row r="958">
          <cell r="A958">
            <v>3400003353</v>
          </cell>
          <cell r="B958">
            <v>0</v>
          </cell>
          <cell r="C958">
            <v>5301</v>
          </cell>
          <cell r="D958" t="str">
            <v>01.10.1996</v>
          </cell>
          <cell r="E958">
            <v>0</v>
          </cell>
          <cell r="F958">
            <v>6197000055</v>
          </cell>
        </row>
        <row r="959">
          <cell r="A959">
            <v>3400003354</v>
          </cell>
          <cell r="B959">
            <v>0</v>
          </cell>
          <cell r="C959">
            <v>5300</v>
          </cell>
          <cell r="D959" t="str">
            <v>01.10.1996</v>
          </cell>
          <cell r="E959">
            <v>0</v>
          </cell>
          <cell r="F959">
            <v>6197000056</v>
          </cell>
        </row>
        <row r="960">
          <cell r="A960">
            <v>3400003355</v>
          </cell>
          <cell r="B960">
            <v>0</v>
          </cell>
          <cell r="C960">
            <v>6801</v>
          </cell>
          <cell r="D960" t="str">
            <v>01.10.1996</v>
          </cell>
          <cell r="E960">
            <v>0</v>
          </cell>
          <cell r="F960">
            <v>6197000057</v>
          </cell>
        </row>
        <row r="961">
          <cell r="A961">
            <v>3400003356</v>
          </cell>
          <cell r="B961">
            <v>0</v>
          </cell>
          <cell r="C961">
            <v>5304</v>
          </cell>
          <cell r="D961" t="str">
            <v>27.06.1996</v>
          </cell>
          <cell r="E961">
            <v>6</v>
          </cell>
          <cell r="F961">
            <v>6197000058</v>
          </cell>
        </row>
        <row r="962">
          <cell r="A962">
            <v>3400003357</v>
          </cell>
          <cell r="B962">
            <v>0</v>
          </cell>
          <cell r="C962">
            <v>6230</v>
          </cell>
          <cell r="D962" t="str">
            <v>01.10.1996</v>
          </cell>
          <cell r="E962">
            <v>0</v>
          </cell>
          <cell r="F962">
            <v>6197000059</v>
          </cell>
        </row>
        <row r="963">
          <cell r="A963">
            <v>3400003358</v>
          </cell>
          <cell r="B963">
            <v>0</v>
          </cell>
          <cell r="C963">
            <v>6901</v>
          </cell>
          <cell r="D963" t="str">
            <v>19.06.1996</v>
          </cell>
          <cell r="E963">
            <v>53</v>
          </cell>
          <cell r="F963">
            <v>6197000060</v>
          </cell>
        </row>
        <row r="964">
          <cell r="A964">
            <v>3400003359</v>
          </cell>
          <cell r="B964">
            <v>0</v>
          </cell>
          <cell r="C964">
            <v>6901</v>
          </cell>
          <cell r="D964" t="str">
            <v>24.07.1996</v>
          </cell>
          <cell r="E964">
            <v>1</v>
          </cell>
          <cell r="F964">
            <v>6197000061</v>
          </cell>
        </row>
        <row r="965">
          <cell r="A965">
            <v>3400003360</v>
          </cell>
          <cell r="B965">
            <v>0</v>
          </cell>
          <cell r="C965">
            <v>5400</v>
          </cell>
          <cell r="D965" t="str">
            <v>01.10.1996</v>
          </cell>
          <cell r="E965">
            <v>0</v>
          </cell>
          <cell r="F965">
            <v>6197000062</v>
          </cell>
        </row>
        <row r="966">
          <cell r="A966">
            <v>3400003361</v>
          </cell>
          <cell r="B966">
            <v>0</v>
          </cell>
          <cell r="C966">
            <v>6230</v>
          </cell>
          <cell r="D966" t="str">
            <v>01.10.1996</v>
          </cell>
          <cell r="E966">
            <v>0</v>
          </cell>
          <cell r="F966">
            <v>6197000063</v>
          </cell>
        </row>
        <row r="967">
          <cell r="A967">
            <v>3400003362</v>
          </cell>
          <cell r="B967">
            <v>0</v>
          </cell>
          <cell r="C967">
            <v>6230</v>
          </cell>
          <cell r="D967" t="str">
            <v>01.10.1996</v>
          </cell>
          <cell r="E967">
            <v>0</v>
          </cell>
          <cell r="F967">
            <v>6197000064</v>
          </cell>
        </row>
        <row r="968">
          <cell r="A968">
            <v>3400003363</v>
          </cell>
          <cell r="B968">
            <v>0</v>
          </cell>
          <cell r="C968">
            <v>6800</v>
          </cell>
          <cell r="D968" t="str">
            <v>01.10.1996</v>
          </cell>
          <cell r="E968">
            <v>1</v>
          </cell>
          <cell r="F968">
            <v>6197000065</v>
          </cell>
        </row>
        <row r="969">
          <cell r="A969">
            <v>3400003364</v>
          </cell>
          <cell r="B969">
            <v>0</v>
          </cell>
          <cell r="C969">
            <v>6901</v>
          </cell>
          <cell r="D969" t="str">
            <v>19.07.1996</v>
          </cell>
          <cell r="E969">
            <v>0</v>
          </cell>
          <cell r="F969">
            <v>6197000066</v>
          </cell>
        </row>
        <row r="970">
          <cell r="A970">
            <v>3400003365</v>
          </cell>
          <cell r="B970">
            <v>0</v>
          </cell>
          <cell r="C970">
            <v>6901</v>
          </cell>
          <cell r="D970" t="str">
            <v>08.05.1996</v>
          </cell>
          <cell r="E970">
            <v>2</v>
          </cell>
          <cell r="F970">
            <v>6197000067</v>
          </cell>
        </row>
        <row r="971">
          <cell r="A971">
            <v>3400003366</v>
          </cell>
          <cell r="B971">
            <v>0</v>
          </cell>
          <cell r="C971">
            <v>6801</v>
          </cell>
          <cell r="D971" t="str">
            <v>01.10.1996</v>
          </cell>
          <cell r="E971">
            <v>27</v>
          </cell>
          <cell r="F971">
            <v>6197000088</v>
          </cell>
        </row>
        <row r="972">
          <cell r="A972">
            <v>3400003367</v>
          </cell>
          <cell r="B972">
            <v>0</v>
          </cell>
          <cell r="C972">
            <v>6900</v>
          </cell>
          <cell r="D972" t="str">
            <v>08.08.1996</v>
          </cell>
          <cell r="E972">
            <v>1350</v>
          </cell>
          <cell r="F972">
            <v>6197000089</v>
          </cell>
        </row>
        <row r="973">
          <cell r="A973">
            <v>3400003368</v>
          </cell>
          <cell r="B973">
            <v>1</v>
          </cell>
          <cell r="C973">
            <v>6602</v>
          </cell>
          <cell r="D973" t="str">
            <v>17.04.1996</v>
          </cell>
          <cell r="E973">
            <v>84</v>
          </cell>
          <cell r="F973">
            <v>6197000090</v>
          </cell>
        </row>
        <row r="974">
          <cell r="A974">
            <v>3400003368</v>
          </cell>
          <cell r="B974">
            <v>0</v>
          </cell>
          <cell r="C974">
            <v>6602</v>
          </cell>
          <cell r="D974" t="str">
            <v>17.04.1996</v>
          </cell>
          <cell r="E974">
            <v>84</v>
          </cell>
          <cell r="F974">
            <v>6197000090</v>
          </cell>
        </row>
        <row r="975">
          <cell r="A975">
            <v>3400003369</v>
          </cell>
          <cell r="B975">
            <v>0</v>
          </cell>
          <cell r="C975">
            <v>5800</v>
          </cell>
          <cell r="D975" t="str">
            <v>01.10.1996</v>
          </cell>
          <cell r="E975">
            <v>1</v>
          </cell>
          <cell r="F975">
            <v>6197000091</v>
          </cell>
        </row>
        <row r="976">
          <cell r="A976">
            <v>3400003370</v>
          </cell>
          <cell r="B976">
            <v>0</v>
          </cell>
          <cell r="C976">
            <v>6801</v>
          </cell>
          <cell r="D976" t="str">
            <v>01.10.1996</v>
          </cell>
          <cell r="E976">
            <v>1</v>
          </cell>
          <cell r="F976">
            <v>6197000092</v>
          </cell>
        </row>
        <row r="977">
          <cell r="A977">
            <v>3400003371</v>
          </cell>
          <cell r="B977">
            <v>0</v>
          </cell>
          <cell r="C977">
            <v>6801</v>
          </cell>
          <cell r="D977" t="str">
            <v>01.10.1996</v>
          </cell>
          <cell r="E977">
            <v>1</v>
          </cell>
          <cell r="F977">
            <v>6197000093</v>
          </cell>
        </row>
        <row r="978">
          <cell r="A978">
            <v>3400003372</v>
          </cell>
          <cell r="B978">
            <v>0</v>
          </cell>
          <cell r="C978">
            <v>6801</v>
          </cell>
          <cell r="D978" t="str">
            <v>01.10.1996</v>
          </cell>
          <cell r="E978">
            <v>1</v>
          </cell>
          <cell r="F978">
            <v>6197000094</v>
          </cell>
        </row>
        <row r="979">
          <cell r="A979">
            <v>3400003373</v>
          </cell>
          <cell r="B979">
            <v>0</v>
          </cell>
          <cell r="C979">
            <v>6801</v>
          </cell>
          <cell r="D979" t="str">
            <v>01.10.1996</v>
          </cell>
          <cell r="E979">
            <v>1</v>
          </cell>
          <cell r="F979">
            <v>6197000095</v>
          </cell>
        </row>
        <row r="980">
          <cell r="A980">
            <v>3400003374</v>
          </cell>
          <cell r="B980">
            <v>0</v>
          </cell>
          <cell r="C980">
            <v>5801</v>
          </cell>
          <cell r="D980" t="str">
            <v>01.10.1996</v>
          </cell>
          <cell r="E980">
            <v>0</v>
          </cell>
          <cell r="F980">
            <v>6197000096</v>
          </cell>
        </row>
        <row r="981">
          <cell r="A981">
            <v>3400003375</v>
          </cell>
          <cell r="B981">
            <v>0</v>
          </cell>
          <cell r="C981">
            <v>5801</v>
          </cell>
          <cell r="D981" t="str">
            <v>01.10.1996</v>
          </cell>
          <cell r="E981">
            <v>0</v>
          </cell>
          <cell r="F981">
            <v>6197000097</v>
          </cell>
        </row>
        <row r="982">
          <cell r="A982">
            <v>3400003376</v>
          </cell>
          <cell r="B982">
            <v>0</v>
          </cell>
          <cell r="C982">
            <v>5801</v>
          </cell>
          <cell r="D982" t="str">
            <v>01.10.1996</v>
          </cell>
          <cell r="E982">
            <v>0</v>
          </cell>
          <cell r="F982">
            <v>6197000098</v>
          </cell>
        </row>
        <row r="983">
          <cell r="A983">
            <v>3400003377</v>
          </cell>
          <cell r="B983">
            <v>0</v>
          </cell>
          <cell r="C983">
            <v>5801</v>
          </cell>
          <cell r="D983" t="str">
            <v>01.10.1996</v>
          </cell>
          <cell r="E983">
            <v>0</v>
          </cell>
          <cell r="F983">
            <v>6197000099</v>
          </cell>
        </row>
        <row r="984">
          <cell r="A984">
            <v>3400003378</v>
          </cell>
          <cell r="B984">
            <v>0</v>
          </cell>
          <cell r="C984">
            <v>5600</v>
          </cell>
          <cell r="D984" t="str">
            <v>01.10.1996</v>
          </cell>
          <cell r="E984">
            <v>0</v>
          </cell>
          <cell r="F984">
            <v>6197000100</v>
          </cell>
        </row>
        <row r="985">
          <cell r="A985">
            <v>3400003379</v>
          </cell>
          <cell r="B985">
            <v>0</v>
          </cell>
          <cell r="C985">
            <v>5600</v>
          </cell>
          <cell r="D985" t="str">
            <v>01.10.1996</v>
          </cell>
          <cell r="E985">
            <v>0</v>
          </cell>
          <cell r="F985">
            <v>6197000101</v>
          </cell>
        </row>
        <row r="986">
          <cell r="A986">
            <v>3400003380</v>
          </cell>
          <cell r="B986">
            <v>0</v>
          </cell>
          <cell r="C986">
            <v>5600</v>
          </cell>
          <cell r="D986" t="str">
            <v>01.10.1996</v>
          </cell>
          <cell r="E986">
            <v>0</v>
          </cell>
          <cell r="F986">
            <v>6197000102</v>
          </cell>
        </row>
        <row r="987">
          <cell r="A987">
            <v>3400003381</v>
          </cell>
          <cell r="B987">
            <v>0</v>
          </cell>
          <cell r="C987">
            <v>5100</v>
          </cell>
          <cell r="D987" t="str">
            <v>01.10.1996</v>
          </cell>
          <cell r="E987">
            <v>0</v>
          </cell>
          <cell r="F987">
            <v>6197000103</v>
          </cell>
        </row>
        <row r="988">
          <cell r="A988">
            <v>3400003382</v>
          </cell>
          <cell r="B988">
            <v>0</v>
          </cell>
          <cell r="C988">
            <v>5100</v>
          </cell>
          <cell r="D988" t="str">
            <v>01.10.1996</v>
          </cell>
          <cell r="E988">
            <v>0</v>
          </cell>
          <cell r="F988">
            <v>6197000104</v>
          </cell>
        </row>
        <row r="989">
          <cell r="A989">
            <v>3400003383</v>
          </cell>
          <cell r="B989">
            <v>0</v>
          </cell>
          <cell r="C989">
            <v>5100</v>
          </cell>
          <cell r="D989" t="str">
            <v>01.10.1996</v>
          </cell>
          <cell r="E989">
            <v>0</v>
          </cell>
          <cell r="F989">
            <v>6197000105</v>
          </cell>
        </row>
        <row r="990">
          <cell r="A990">
            <v>3400003384</v>
          </cell>
          <cell r="B990">
            <v>0</v>
          </cell>
          <cell r="C990">
            <v>5100</v>
          </cell>
          <cell r="D990" t="str">
            <v>01.10.1996</v>
          </cell>
          <cell r="E990">
            <v>0</v>
          </cell>
          <cell r="F990">
            <v>6197000106</v>
          </cell>
        </row>
        <row r="991">
          <cell r="A991">
            <v>3400003385</v>
          </cell>
          <cell r="B991">
            <v>0</v>
          </cell>
          <cell r="C991">
            <v>5100</v>
          </cell>
          <cell r="D991" t="str">
            <v>01.10.1996</v>
          </cell>
          <cell r="E991">
            <v>0</v>
          </cell>
          <cell r="F991">
            <v>6197000107</v>
          </cell>
        </row>
        <row r="992">
          <cell r="A992">
            <v>3400003386</v>
          </cell>
          <cell r="B992">
            <v>0</v>
          </cell>
          <cell r="C992">
            <v>5100</v>
          </cell>
          <cell r="D992" t="str">
            <v>01.10.1996</v>
          </cell>
          <cell r="E992">
            <v>0</v>
          </cell>
          <cell r="F992">
            <v>6197000108</v>
          </cell>
        </row>
        <row r="993">
          <cell r="A993">
            <v>3400003387</v>
          </cell>
          <cell r="B993">
            <v>0</v>
          </cell>
          <cell r="C993">
            <v>5100</v>
          </cell>
          <cell r="D993" t="str">
            <v>01.10.1996</v>
          </cell>
          <cell r="E993">
            <v>0</v>
          </cell>
          <cell r="F993">
            <v>6197000109</v>
          </cell>
        </row>
        <row r="994">
          <cell r="A994">
            <v>3400003388</v>
          </cell>
          <cell r="B994">
            <v>0</v>
          </cell>
          <cell r="C994">
            <v>5100</v>
          </cell>
          <cell r="D994" t="str">
            <v>01.10.1996</v>
          </cell>
          <cell r="E994">
            <v>0</v>
          </cell>
          <cell r="F994">
            <v>6197000110</v>
          </cell>
        </row>
        <row r="995">
          <cell r="A995">
            <v>3400003389</v>
          </cell>
          <cell r="B995">
            <v>0</v>
          </cell>
          <cell r="C995">
            <v>5801</v>
          </cell>
          <cell r="D995" t="str">
            <v>01.10.1996</v>
          </cell>
          <cell r="E995">
            <v>0</v>
          </cell>
          <cell r="F995">
            <v>6197000111</v>
          </cell>
        </row>
        <row r="996">
          <cell r="A996">
            <v>3400003390</v>
          </cell>
          <cell r="B996">
            <v>0</v>
          </cell>
          <cell r="C996">
            <v>5801</v>
          </cell>
          <cell r="D996" t="str">
            <v>01.10.1996</v>
          </cell>
          <cell r="E996">
            <v>0</v>
          </cell>
          <cell r="F996">
            <v>6197000112</v>
          </cell>
        </row>
        <row r="997">
          <cell r="A997">
            <v>3400003391</v>
          </cell>
          <cell r="B997">
            <v>0</v>
          </cell>
          <cell r="C997">
            <v>5801</v>
          </cell>
          <cell r="D997" t="str">
            <v>01.10.1996</v>
          </cell>
          <cell r="E997">
            <v>0</v>
          </cell>
          <cell r="F997">
            <v>6197000113</v>
          </cell>
        </row>
        <row r="998">
          <cell r="A998">
            <v>3400003392</v>
          </cell>
          <cell r="B998">
            <v>0</v>
          </cell>
          <cell r="C998">
            <v>5801</v>
          </cell>
          <cell r="D998" t="str">
            <v>01.10.1996</v>
          </cell>
          <cell r="E998">
            <v>0</v>
          </cell>
          <cell r="F998">
            <v>6197000114</v>
          </cell>
        </row>
        <row r="999">
          <cell r="A999">
            <v>3400003393</v>
          </cell>
          <cell r="B999">
            <v>0</v>
          </cell>
          <cell r="C999">
            <v>5801</v>
          </cell>
          <cell r="D999" t="str">
            <v>01.10.1996</v>
          </cell>
          <cell r="E999">
            <v>0</v>
          </cell>
          <cell r="F999">
            <v>6197000115</v>
          </cell>
        </row>
        <row r="1000">
          <cell r="A1000">
            <v>3400003394</v>
          </cell>
          <cell r="B1000">
            <v>0</v>
          </cell>
          <cell r="C1000">
            <v>5801</v>
          </cell>
          <cell r="D1000" t="str">
            <v>01.10.1996</v>
          </cell>
          <cell r="E1000">
            <v>0</v>
          </cell>
          <cell r="F1000">
            <v>6197000116</v>
          </cell>
        </row>
        <row r="1001">
          <cell r="A1001">
            <v>3400003395</v>
          </cell>
          <cell r="B1001">
            <v>0</v>
          </cell>
          <cell r="C1001">
            <v>5801</v>
          </cell>
          <cell r="D1001" t="str">
            <v>01.10.1996</v>
          </cell>
          <cell r="E1001">
            <v>0</v>
          </cell>
          <cell r="F1001">
            <v>6197000117</v>
          </cell>
        </row>
        <row r="1002">
          <cell r="A1002">
            <v>3400003396</v>
          </cell>
          <cell r="B1002">
            <v>0</v>
          </cell>
          <cell r="C1002">
            <v>5801</v>
          </cell>
          <cell r="D1002" t="str">
            <v>01.10.1996</v>
          </cell>
          <cell r="E1002">
            <v>0</v>
          </cell>
          <cell r="F1002">
            <v>6197000118</v>
          </cell>
        </row>
        <row r="1003">
          <cell r="A1003">
            <v>3400003397</v>
          </cell>
          <cell r="B1003">
            <v>0</v>
          </cell>
          <cell r="C1003">
            <v>5801</v>
          </cell>
          <cell r="D1003" t="str">
            <v>01.10.1996</v>
          </cell>
          <cell r="E1003">
            <v>0</v>
          </cell>
          <cell r="F1003">
            <v>6197000119</v>
          </cell>
        </row>
        <row r="1004">
          <cell r="A1004">
            <v>3400003398</v>
          </cell>
          <cell r="B1004">
            <v>0</v>
          </cell>
          <cell r="C1004">
            <v>5801</v>
          </cell>
          <cell r="D1004" t="str">
            <v>01.10.1996</v>
          </cell>
          <cell r="E1004">
            <v>0</v>
          </cell>
          <cell r="F1004">
            <v>6197000120</v>
          </cell>
        </row>
        <row r="1005">
          <cell r="A1005">
            <v>3400003399</v>
          </cell>
          <cell r="B1005">
            <v>0</v>
          </cell>
          <cell r="C1005">
            <v>5801</v>
          </cell>
          <cell r="D1005" t="str">
            <v>01.10.1996</v>
          </cell>
          <cell r="E1005">
            <v>0</v>
          </cell>
          <cell r="F1005">
            <v>6197000121</v>
          </cell>
        </row>
        <row r="1006">
          <cell r="A1006">
            <v>3400003400</v>
          </cell>
          <cell r="B1006">
            <v>0</v>
          </cell>
          <cell r="C1006">
            <v>5801</v>
          </cell>
          <cell r="D1006" t="str">
            <v>01.10.1996</v>
          </cell>
          <cell r="E1006">
            <v>0</v>
          </cell>
          <cell r="F1006">
            <v>6197000122</v>
          </cell>
        </row>
        <row r="1007">
          <cell r="A1007">
            <v>3400003401</v>
          </cell>
          <cell r="B1007">
            <v>0</v>
          </cell>
          <cell r="C1007">
            <v>5801</v>
          </cell>
          <cell r="D1007" t="str">
            <v>01.10.1996</v>
          </cell>
          <cell r="E1007">
            <v>0</v>
          </cell>
          <cell r="F1007">
            <v>6197000123</v>
          </cell>
        </row>
        <row r="1008">
          <cell r="A1008">
            <v>3400003402</v>
          </cell>
          <cell r="B1008">
            <v>0</v>
          </cell>
          <cell r="C1008">
            <v>5801</v>
          </cell>
          <cell r="D1008" t="str">
            <v>01.10.1996</v>
          </cell>
          <cell r="E1008">
            <v>0</v>
          </cell>
          <cell r="F1008">
            <v>6197000124</v>
          </cell>
        </row>
        <row r="1009">
          <cell r="A1009">
            <v>3400003403</v>
          </cell>
          <cell r="B1009">
            <v>0</v>
          </cell>
          <cell r="C1009">
            <v>5801</v>
          </cell>
          <cell r="D1009" t="str">
            <v>01.10.1996</v>
          </cell>
          <cell r="E1009">
            <v>0</v>
          </cell>
          <cell r="F1009">
            <v>6197000125</v>
          </cell>
        </row>
        <row r="1010">
          <cell r="A1010">
            <v>3400003404</v>
          </cell>
          <cell r="B1010">
            <v>0</v>
          </cell>
          <cell r="C1010">
            <v>5801</v>
          </cell>
          <cell r="D1010" t="str">
            <v>01.10.1996</v>
          </cell>
          <cell r="E1010">
            <v>0</v>
          </cell>
          <cell r="F1010">
            <v>6197000126</v>
          </cell>
        </row>
        <row r="1011">
          <cell r="A1011">
            <v>3400003405</v>
          </cell>
          <cell r="B1011">
            <v>0</v>
          </cell>
          <cell r="C1011">
            <v>5801</v>
          </cell>
          <cell r="D1011" t="str">
            <v>01.10.1996</v>
          </cell>
          <cell r="E1011">
            <v>0</v>
          </cell>
          <cell r="F1011">
            <v>6197000127</v>
          </cell>
        </row>
        <row r="1012">
          <cell r="A1012">
            <v>3400003406</v>
          </cell>
          <cell r="B1012">
            <v>0</v>
          </cell>
          <cell r="C1012">
            <v>5801</v>
          </cell>
          <cell r="D1012" t="str">
            <v>01.10.1996</v>
          </cell>
          <cell r="E1012">
            <v>0</v>
          </cell>
          <cell r="F1012">
            <v>6197000128</v>
          </cell>
        </row>
        <row r="1013">
          <cell r="A1013">
            <v>3400003407</v>
          </cell>
          <cell r="B1013">
            <v>0</v>
          </cell>
          <cell r="C1013">
            <v>5100</v>
          </cell>
          <cell r="D1013" t="str">
            <v>01.10.1996</v>
          </cell>
          <cell r="E1013">
            <v>0</v>
          </cell>
          <cell r="F1013">
            <v>6197000129</v>
          </cell>
        </row>
        <row r="1014">
          <cell r="A1014">
            <v>3400003408</v>
          </cell>
          <cell r="B1014">
            <v>0</v>
          </cell>
          <cell r="C1014">
            <v>5100</v>
          </cell>
          <cell r="D1014" t="str">
            <v>01.10.1996</v>
          </cell>
          <cell r="E1014">
            <v>0</v>
          </cell>
          <cell r="F1014">
            <v>6197000130</v>
          </cell>
        </row>
        <row r="1015">
          <cell r="A1015">
            <v>3400003409</v>
          </cell>
          <cell r="B1015">
            <v>0</v>
          </cell>
          <cell r="C1015">
            <v>5100</v>
          </cell>
          <cell r="D1015" t="str">
            <v>01.10.1996</v>
          </cell>
          <cell r="E1015">
            <v>0</v>
          </cell>
          <cell r="F1015">
            <v>6197000131</v>
          </cell>
        </row>
        <row r="1016">
          <cell r="A1016">
            <v>3400003410</v>
          </cell>
          <cell r="B1016">
            <v>0</v>
          </cell>
          <cell r="C1016">
            <v>5100</v>
          </cell>
          <cell r="D1016" t="str">
            <v>01.10.1996</v>
          </cell>
          <cell r="E1016">
            <v>0</v>
          </cell>
          <cell r="F1016">
            <v>6197000132</v>
          </cell>
        </row>
        <row r="1017">
          <cell r="A1017">
            <v>3400003411</v>
          </cell>
          <cell r="B1017">
            <v>0</v>
          </cell>
          <cell r="C1017">
            <v>5100</v>
          </cell>
          <cell r="D1017" t="str">
            <v>01.10.1996</v>
          </cell>
          <cell r="E1017">
            <v>0</v>
          </cell>
          <cell r="F1017">
            <v>6197000133</v>
          </cell>
        </row>
        <row r="1018">
          <cell r="A1018">
            <v>3400003412</v>
          </cell>
          <cell r="B1018">
            <v>0</v>
          </cell>
          <cell r="C1018">
            <v>5101</v>
          </cell>
          <cell r="D1018" t="str">
            <v>01.10.1996</v>
          </cell>
          <cell r="E1018">
            <v>0</v>
          </cell>
          <cell r="F1018">
            <v>6197000134</v>
          </cell>
        </row>
        <row r="1019">
          <cell r="A1019">
            <v>3400003413</v>
          </cell>
          <cell r="B1019">
            <v>0</v>
          </cell>
          <cell r="C1019">
            <v>5100</v>
          </cell>
          <cell r="D1019" t="str">
            <v>01.10.1996</v>
          </cell>
          <cell r="E1019">
            <v>0</v>
          </cell>
          <cell r="F1019">
            <v>6197000135</v>
          </cell>
        </row>
        <row r="1020">
          <cell r="A1020">
            <v>3400003414</v>
          </cell>
          <cell r="B1020">
            <v>0</v>
          </cell>
          <cell r="C1020">
            <v>5100</v>
          </cell>
          <cell r="D1020" t="str">
            <v>01.10.1996</v>
          </cell>
          <cell r="E1020">
            <v>0</v>
          </cell>
          <cell r="F1020">
            <v>6197000136</v>
          </cell>
        </row>
        <row r="1021">
          <cell r="A1021">
            <v>3400003415</v>
          </cell>
          <cell r="B1021">
            <v>0</v>
          </cell>
          <cell r="C1021">
            <v>5100</v>
          </cell>
          <cell r="D1021" t="str">
            <v>01.10.1996</v>
          </cell>
          <cell r="E1021">
            <v>0</v>
          </cell>
          <cell r="F1021">
            <v>6197000137</v>
          </cell>
        </row>
        <row r="1022">
          <cell r="A1022">
            <v>3400003416</v>
          </cell>
          <cell r="B1022">
            <v>0</v>
          </cell>
          <cell r="C1022">
            <v>5100</v>
          </cell>
          <cell r="D1022" t="str">
            <v>01.10.1996</v>
          </cell>
          <cell r="E1022">
            <v>0</v>
          </cell>
          <cell r="F1022">
            <v>6197000138</v>
          </cell>
        </row>
        <row r="1023">
          <cell r="A1023">
            <v>3400003417</v>
          </cell>
          <cell r="B1023">
            <v>0</v>
          </cell>
          <cell r="C1023">
            <v>5100</v>
          </cell>
          <cell r="D1023" t="str">
            <v>01.10.1996</v>
          </cell>
          <cell r="E1023">
            <v>0</v>
          </cell>
          <cell r="F1023">
            <v>6197000139</v>
          </cell>
        </row>
        <row r="1024">
          <cell r="A1024">
            <v>3400003418</v>
          </cell>
          <cell r="B1024">
            <v>0</v>
          </cell>
          <cell r="C1024">
            <v>5100</v>
          </cell>
          <cell r="D1024" t="str">
            <v>01.10.1996</v>
          </cell>
          <cell r="E1024">
            <v>0</v>
          </cell>
          <cell r="F1024">
            <v>6197000140</v>
          </cell>
        </row>
        <row r="1025">
          <cell r="A1025">
            <v>3400003419</v>
          </cell>
          <cell r="B1025">
            <v>0</v>
          </cell>
          <cell r="C1025">
            <v>5100</v>
          </cell>
          <cell r="D1025" t="str">
            <v>01.10.1996</v>
          </cell>
          <cell r="E1025">
            <v>0</v>
          </cell>
          <cell r="F1025">
            <v>6197000141</v>
          </cell>
        </row>
        <row r="1026">
          <cell r="A1026">
            <v>3400003420</v>
          </cell>
          <cell r="B1026">
            <v>0</v>
          </cell>
          <cell r="C1026">
            <v>5100</v>
          </cell>
          <cell r="D1026" t="str">
            <v>01.10.1996</v>
          </cell>
          <cell r="E1026">
            <v>0</v>
          </cell>
          <cell r="F1026">
            <v>6197000142</v>
          </cell>
        </row>
        <row r="1027">
          <cell r="A1027">
            <v>3400003421</v>
          </cell>
          <cell r="B1027">
            <v>0</v>
          </cell>
          <cell r="C1027">
            <v>5100</v>
          </cell>
          <cell r="D1027" t="str">
            <v>01.10.1996</v>
          </cell>
          <cell r="E1027">
            <v>0</v>
          </cell>
          <cell r="F1027">
            <v>6197000143</v>
          </cell>
        </row>
        <row r="1028">
          <cell r="A1028">
            <v>3400003422</v>
          </cell>
          <cell r="B1028">
            <v>0</v>
          </cell>
          <cell r="C1028">
            <v>5100</v>
          </cell>
          <cell r="D1028" t="str">
            <v>01.10.1996</v>
          </cell>
          <cell r="E1028">
            <v>0</v>
          </cell>
          <cell r="F1028">
            <v>6197000144</v>
          </cell>
        </row>
        <row r="1029">
          <cell r="A1029">
            <v>3400003423</v>
          </cell>
          <cell r="B1029">
            <v>0</v>
          </cell>
          <cell r="C1029">
            <v>5100</v>
          </cell>
          <cell r="D1029" t="str">
            <v>01.10.1996</v>
          </cell>
          <cell r="E1029">
            <v>0</v>
          </cell>
          <cell r="F1029">
            <v>6197000145</v>
          </cell>
        </row>
        <row r="1030">
          <cell r="A1030">
            <v>3400003424</v>
          </cell>
          <cell r="B1030">
            <v>0</v>
          </cell>
          <cell r="C1030">
            <v>5100</v>
          </cell>
          <cell r="D1030" t="str">
            <v>01.10.1996</v>
          </cell>
          <cell r="E1030">
            <v>0</v>
          </cell>
          <cell r="F1030">
            <v>6197000146</v>
          </cell>
        </row>
        <row r="1031">
          <cell r="A1031">
            <v>3400003425</v>
          </cell>
          <cell r="B1031">
            <v>0</v>
          </cell>
          <cell r="C1031">
            <v>5100</v>
          </cell>
          <cell r="D1031" t="str">
            <v>01.10.1996</v>
          </cell>
          <cell r="E1031">
            <v>0</v>
          </cell>
          <cell r="F1031">
            <v>6197000147</v>
          </cell>
        </row>
        <row r="1032">
          <cell r="A1032">
            <v>3400003426</v>
          </cell>
          <cell r="B1032">
            <v>0</v>
          </cell>
          <cell r="C1032">
            <v>5100</v>
          </cell>
          <cell r="D1032" t="str">
            <v>01.10.1996</v>
          </cell>
          <cell r="E1032">
            <v>0</v>
          </cell>
          <cell r="F1032">
            <v>6197000148</v>
          </cell>
        </row>
        <row r="1033">
          <cell r="A1033">
            <v>3400003427</v>
          </cell>
          <cell r="B1033">
            <v>0</v>
          </cell>
          <cell r="C1033">
            <v>5100</v>
          </cell>
          <cell r="D1033" t="str">
            <v>01.10.1996</v>
          </cell>
          <cell r="E1033">
            <v>0</v>
          </cell>
          <cell r="F1033">
            <v>6197000149</v>
          </cell>
        </row>
        <row r="1034">
          <cell r="A1034">
            <v>3400003428</v>
          </cell>
          <cell r="B1034">
            <v>0</v>
          </cell>
          <cell r="C1034">
            <v>5100</v>
          </cell>
          <cell r="D1034" t="str">
            <v>01.10.1996</v>
          </cell>
          <cell r="E1034">
            <v>0</v>
          </cell>
          <cell r="F1034">
            <v>6197000150</v>
          </cell>
        </row>
        <row r="1035">
          <cell r="A1035">
            <v>3400003429</v>
          </cell>
          <cell r="B1035">
            <v>0</v>
          </cell>
          <cell r="C1035">
            <v>5100</v>
          </cell>
          <cell r="D1035" t="str">
            <v>01.10.1996</v>
          </cell>
          <cell r="E1035">
            <v>0</v>
          </cell>
          <cell r="F1035">
            <v>6197000151</v>
          </cell>
        </row>
        <row r="1036">
          <cell r="A1036">
            <v>3400003430</v>
          </cell>
          <cell r="B1036">
            <v>0</v>
          </cell>
          <cell r="C1036">
            <v>5100</v>
          </cell>
          <cell r="D1036" t="str">
            <v>01.10.1996</v>
          </cell>
          <cell r="E1036">
            <v>0</v>
          </cell>
          <cell r="F1036">
            <v>6197000152</v>
          </cell>
        </row>
        <row r="1037">
          <cell r="A1037">
            <v>3400003431</v>
          </cell>
          <cell r="B1037">
            <v>0</v>
          </cell>
          <cell r="C1037">
            <v>5100</v>
          </cell>
          <cell r="D1037" t="str">
            <v>01.10.1996</v>
          </cell>
          <cell r="E1037">
            <v>0</v>
          </cell>
          <cell r="F1037">
            <v>6197000153</v>
          </cell>
        </row>
        <row r="1038">
          <cell r="A1038">
            <v>3400003432</v>
          </cell>
          <cell r="B1038">
            <v>0</v>
          </cell>
          <cell r="C1038">
            <v>5100</v>
          </cell>
          <cell r="D1038" t="str">
            <v>01.10.1996</v>
          </cell>
          <cell r="E1038">
            <v>0</v>
          </cell>
          <cell r="F1038">
            <v>6197000154</v>
          </cell>
        </row>
        <row r="1039">
          <cell r="A1039">
            <v>3400003433</v>
          </cell>
          <cell r="B1039">
            <v>0</v>
          </cell>
          <cell r="C1039">
            <v>5100</v>
          </cell>
          <cell r="D1039" t="str">
            <v>01.10.1996</v>
          </cell>
          <cell r="E1039">
            <v>0</v>
          </cell>
          <cell r="F1039">
            <v>6197000155</v>
          </cell>
        </row>
        <row r="1040">
          <cell r="A1040">
            <v>3400003434</v>
          </cell>
          <cell r="B1040">
            <v>0</v>
          </cell>
          <cell r="C1040">
            <v>5100</v>
          </cell>
          <cell r="D1040" t="str">
            <v>01.10.1996</v>
          </cell>
          <cell r="E1040">
            <v>0</v>
          </cell>
          <cell r="F1040">
            <v>6197000156</v>
          </cell>
        </row>
        <row r="1041">
          <cell r="A1041">
            <v>3400003435</v>
          </cell>
          <cell r="B1041">
            <v>0</v>
          </cell>
          <cell r="C1041">
            <v>5100</v>
          </cell>
          <cell r="D1041" t="str">
            <v>01.10.1996</v>
          </cell>
          <cell r="E1041">
            <v>0</v>
          </cell>
          <cell r="F1041">
            <v>6197000157</v>
          </cell>
        </row>
        <row r="1042">
          <cell r="A1042">
            <v>3400003436</v>
          </cell>
          <cell r="B1042">
            <v>0</v>
          </cell>
          <cell r="C1042">
            <v>5100</v>
          </cell>
          <cell r="D1042" t="str">
            <v>01.10.1996</v>
          </cell>
          <cell r="E1042">
            <v>0</v>
          </cell>
          <cell r="F1042">
            <v>6197000158</v>
          </cell>
        </row>
        <row r="1043">
          <cell r="A1043">
            <v>3400003437</v>
          </cell>
          <cell r="B1043">
            <v>0</v>
          </cell>
          <cell r="C1043">
            <v>5100</v>
          </cell>
          <cell r="D1043" t="str">
            <v>01.10.1996</v>
          </cell>
          <cell r="E1043">
            <v>0</v>
          </cell>
          <cell r="F1043">
            <v>6197000159</v>
          </cell>
        </row>
        <row r="1044">
          <cell r="A1044">
            <v>3400003438</v>
          </cell>
          <cell r="B1044">
            <v>0</v>
          </cell>
          <cell r="C1044">
            <v>5100</v>
          </cell>
          <cell r="D1044" t="str">
            <v>01.10.1996</v>
          </cell>
          <cell r="E1044">
            <v>0</v>
          </cell>
          <cell r="F1044">
            <v>6197000160</v>
          </cell>
        </row>
        <row r="1045">
          <cell r="A1045">
            <v>3400003439</v>
          </cell>
          <cell r="B1045">
            <v>0</v>
          </cell>
          <cell r="C1045">
            <v>5100</v>
          </cell>
          <cell r="D1045" t="str">
            <v>01.10.1996</v>
          </cell>
          <cell r="E1045">
            <v>0</v>
          </cell>
          <cell r="F1045">
            <v>6197000161</v>
          </cell>
        </row>
        <row r="1046">
          <cell r="A1046">
            <v>3400003440</v>
          </cell>
          <cell r="B1046">
            <v>0</v>
          </cell>
          <cell r="C1046">
            <v>5100</v>
          </cell>
          <cell r="D1046" t="str">
            <v>01.10.1996</v>
          </cell>
          <cell r="E1046">
            <v>0</v>
          </cell>
          <cell r="F1046">
            <v>6197000162</v>
          </cell>
        </row>
        <row r="1047">
          <cell r="A1047">
            <v>3400003441</v>
          </cell>
          <cell r="B1047">
            <v>0</v>
          </cell>
          <cell r="C1047">
            <v>5100</v>
          </cell>
          <cell r="D1047" t="str">
            <v>01.10.1996</v>
          </cell>
          <cell r="E1047">
            <v>0</v>
          </cell>
          <cell r="F1047">
            <v>6197000163</v>
          </cell>
        </row>
        <row r="1048">
          <cell r="A1048">
            <v>3400003442</v>
          </cell>
          <cell r="B1048">
            <v>0</v>
          </cell>
          <cell r="C1048">
            <v>5100</v>
          </cell>
          <cell r="D1048" t="str">
            <v>01.10.1996</v>
          </cell>
          <cell r="E1048">
            <v>0</v>
          </cell>
          <cell r="F1048">
            <v>6197000164</v>
          </cell>
        </row>
        <row r="1049">
          <cell r="A1049">
            <v>3400003443</v>
          </cell>
          <cell r="B1049">
            <v>0</v>
          </cell>
          <cell r="C1049">
            <v>5100</v>
          </cell>
          <cell r="D1049" t="str">
            <v>01.10.1996</v>
          </cell>
          <cell r="E1049">
            <v>0</v>
          </cell>
          <cell r="F1049">
            <v>6197000165</v>
          </cell>
        </row>
        <row r="1050">
          <cell r="A1050">
            <v>3400003444</v>
          </cell>
          <cell r="B1050">
            <v>0</v>
          </cell>
          <cell r="C1050">
            <v>5100</v>
          </cell>
          <cell r="D1050" t="str">
            <v>01.10.1996</v>
          </cell>
          <cell r="E1050">
            <v>0</v>
          </cell>
          <cell r="F1050">
            <v>6197000166</v>
          </cell>
        </row>
        <row r="1051">
          <cell r="A1051">
            <v>3400003445</v>
          </cell>
          <cell r="B1051">
            <v>0</v>
          </cell>
          <cell r="C1051">
            <v>5100</v>
          </cell>
          <cell r="D1051" t="str">
            <v>01.10.1996</v>
          </cell>
          <cell r="E1051">
            <v>0</v>
          </cell>
          <cell r="F1051">
            <v>6197000167</v>
          </cell>
        </row>
        <row r="1052">
          <cell r="A1052">
            <v>3400003446</v>
          </cell>
          <cell r="B1052">
            <v>0</v>
          </cell>
          <cell r="C1052">
            <v>5100</v>
          </cell>
          <cell r="D1052" t="str">
            <v>01.10.1996</v>
          </cell>
          <cell r="E1052">
            <v>0</v>
          </cell>
          <cell r="F1052">
            <v>6197000168</v>
          </cell>
        </row>
        <row r="1053">
          <cell r="A1053">
            <v>3400003447</v>
          </cell>
          <cell r="B1053">
            <v>0</v>
          </cell>
          <cell r="C1053">
            <v>5100</v>
          </cell>
          <cell r="D1053" t="str">
            <v>01.10.1996</v>
          </cell>
          <cell r="E1053">
            <v>0</v>
          </cell>
          <cell r="F1053">
            <v>6197000169</v>
          </cell>
        </row>
        <row r="1054">
          <cell r="A1054">
            <v>3400003448</v>
          </cell>
          <cell r="B1054">
            <v>0</v>
          </cell>
          <cell r="C1054">
            <v>5100</v>
          </cell>
          <cell r="D1054" t="str">
            <v>01.10.1996</v>
          </cell>
          <cell r="E1054">
            <v>0</v>
          </cell>
          <cell r="F1054">
            <v>6197000170</v>
          </cell>
        </row>
        <row r="1055">
          <cell r="A1055">
            <v>3400003449</v>
          </cell>
          <cell r="B1055">
            <v>0</v>
          </cell>
          <cell r="C1055">
            <v>5100</v>
          </cell>
          <cell r="D1055" t="str">
            <v>01.10.1996</v>
          </cell>
          <cell r="E1055">
            <v>0</v>
          </cell>
          <cell r="F1055">
            <v>6197000171</v>
          </cell>
        </row>
        <row r="1056">
          <cell r="A1056">
            <v>3400003450</v>
          </cell>
          <cell r="B1056">
            <v>0</v>
          </cell>
          <cell r="C1056">
            <v>5100</v>
          </cell>
          <cell r="D1056" t="str">
            <v>01.10.1996</v>
          </cell>
          <cell r="E1056">
            <v>0</v>
          </cell>
          <cell r="F1056">
            <v>6197000172</v>
          </cell>
        </row>
        <row r="1057">
          <cell r="A1057">
            <v>3400003451</v>
          </cell>
          <cell r="B1057">
            <v>0</v>
          </cell>
          <cell r="C1057">
            <v>5100</v>
          </cell>
          <cell r="D1057" t="str">
            <v>01.10.1996</v>
          </cell>
          <cell r="E1057">
            <v>0</v>
          </cell>
          <cell r="F1057">
            <v>6197000173</v>
          </cell>
        </row>
        <row r="1058">
          <cell r="A1058">
            <v>3400003452</v>
          </cell>
          <cell r="B1058">
            <v>0</v>
          </cell>
          <cell r="C1058">
            <v>5100</v>
          </cell>
          <cell r="D1058" t="str">
            <v>01.10.1996</v>
          </cell>
          <cell r="E1058">
            <v>0</v>
          </cell>
          <cell r="F1058">
            <v>6197000174</v>
          </cell>
        </row>
        <row r="1059">
          <cell r="A1059">
            <v>3400003453</v>
          </cell>
          <cell r="B1059">
            <v>0</v>
          </cell>
          <cell r="C1059">
            <v>5100</v>
          </cell>
          <cell r="D1059" t="str">
            <v>01.10.1996</v>
          </cell>
          <cell r="E1059">
            <v>0</v>
          </cell>
          <cell r="F1059">
            <v>6197000175</v>
          </cell>
        </row>
        <row r="1060">
          <cell r="A1060">
            <v>3400003454</v>
          </cell>
          <cell r="B1060">
            <v>0</v>
          </cell>
          <cell r="C1060">
            <v>5100</v>
          </cell>
          <cell r="D1060" t="str">
            <v>01.10.1996</v>
          </cell>
          <cell r="E1060">
            <v>0</v>
          </cell>
          <cell r="F1060">
            <v>6197000176</v>
          </cell>
        </row>
        <row r="1061">
          <cell r="A1061">
            <v>3400003455</v>
          </cell>
          <cell r="B1061">
            <v>0</v>
          </cell>
          <cell r="C1061">
            <v>5100</v>
          </cell>
          <cell r="D1061" t="str">
            <v>01.10.1996</v>
          </cell>
          <cell r="E1061">
            <v>0</v>
          </cell>
          <cell r="F1061">
            <v>6197000177</v>
          </cell>
        </row>
        <row r="1062">
          <cell r="A1062">
            <v>3400003456</v>
          </cell>
          <cell r="B1062">
            <v>0</v>
          </cell>
          <cell r="C1062">
            <v>5100</v>
          </cell>
          <cell r="D1062" t="str">
            <v>01.10.1996</v>
          </cell>
          <cell r="E1062">
            <v>0</v>
          </cell>
          <cell r="F1062">
            <v>6197000178</v>
          </cell>
        </row>
        <row r="1063">
          <cell r="A1063">
            <v>3400003457</v>
          </cell>
          <cell r="B1063">
            <v>0</v>
          </cell>
          <cell r="C1063">
            <v>5100</v>
          </cell>
          <cell r="D1063" t="str">
            <v>01.10.1996</v>
          </cell>
          <cell r="E1063">
            <v>0</v>
          </cell>
          <cell r="F1063">
            <v>6197000179</v>
          </cell>
        </row>
        <row r="1064">
          <cell r="A1064">
            <v>3400003458</v>
          </cell>
          <cell r="B1064">
            <v>0</v>
          </cell>
          <cell r="C1064">
            <v>5100</v>
          </cell>
          <cell r="D1064" t="str">
            <v>01.10.1996</v>
          </cell>
          <cell r="E1064">
            <v>0</v>
          </cell>
          <cell r="F1064">
            <v>6197000180</v>
          </cell>
        </row>
        <row r="1065">
          <cell r="A1065">
            <v>3400003459</v>
          </cell>
          <cell r="B1065">
            <v>0</v>
          </cell>
          <cell r="C1065">
            <v>5100</v>
          </cell>
          <cell r="D1065" t="str">
            <v>01.10.1996</v>
          </cell>
          <cell r="E1065">
            <v>0</v>
          </cell>
          <cell r="F1065">
            <v>6197000181</v>
          </cell>
        </row>
        <row r="1066">
          <cell r="A1066">
            <v>3400003460</v>
          </cell>
          <cell r="B1066">
            <v>0</v>
          </cell>
          <cell r="C1066">
            <v>5100</v>
          </cell>
          <cell r="D1066" t="str">
            <v>01.10.1996</v>
          </cell>
          <cell r="E1066">
            <v>0</v>
          </cell>
          <cell r="F1066">
            <v>6197000182</v>
          </cell>
        </row>
        <row r="1067">
          <cell r="A1067">
            <v>3400003461</v>
          </cell>
          <cell r="B1067">
            <v>0</v>
          </cell>
          <cell r="C1067">
            <v>5100</v>
          </cell>
          <cell r="D1067" t="str">
            <v>01.10.1996</v>
          </cell>
          <cell r="E1067">
            <v>0</v>
          </cell>
          <cell r="F1067">
            <v>6197000183</v>
          </cell>
        </row>
        <row r="1068">
          <cell r="A1068">
            <v>3400003462</v>
          </cell>
          <cell r="B1068">
            <v>0</v>
          </cell>
          <cell r="C1068">
            <v>5100</v>
          </cell>
          <cell r="D1068" t="str">
            <v>01.10.1996</v>
          </cell>
          <cell r="E1068">
            <v>0</v>
          </cell>
          <cell r="F1068">
            <v>6197000184</v>
          </cell>
        </row>
        <row r="1069">
          <cell r="A1069">
            <v>3400003463</v>
          </cell>
          <cell r="B1069">
            <v>0</v>
          </cell>
          <cell r="C1069">
            <v>5100</v>
          </cell>
          <cell r="D1069" t="str">
            <v>01.10.1996</v>
          </cell>
          <cell r="E1069">
            <v>0</v>
          </cell>
          <cell r="F1069">
            <v>6197000185</v>
          </cell>
        </row>
        <row r="1070">
          <cell r="A1070">
            <v>3400003464</v>
          </cell>
          <cell r="B1070">
            <v>0</v>
          </cell>
          <cell r="C1070">
            <v>5100</v>
          </cell>
          <cell r="D1070" t="str">
            <v>01.10.1996</v>
          </cell>
          <cell r="E1070">
            <v>0</v>
          </cell>
          <cell r="F1070">
            <v>6197000186</v>
          </cell>
        </row>
        <row r="1071">
          <cell r="A1071">
            <v>3400003465</v>
          </cell>
          <cell r="B1071">
            <v>0</v>
          </cell>
          <cell r="C1071">
            <v>5100</v>
          </cell>
          <cell r="D1071" t="str">
            <v>01.10.1996</v>
          </cell>
          <cell r="E1071">
            <v>0</v>
          </cell>
          <cell r="F1071">
            <v>6197000187</v>
          </cell>
        </row>
        <row r="1072">
          <cell r="A1072">
            <v>3400003466</v>
          </cell>
          <cell r="B1072">
            <v>0</v>
          </cell>
          <cell r="C1072">
            <v>5100</v>
          </cell>
          <cell r="D1072" t="str">
            <v>01.10.1996</v>
          </cell>
          <cell r="E1072">
            <v>0</v>
          </cell>
          <cell r="F1072">
            <v>6197000188</v>
          </cell>
        </row>
        <row r="1073">
          <cell r="A1073">
            <v>3400003467</v>
          </cell>
          <cell r="B1073">
            <v>0</v>
          </cell>
          <cell r="C1073">
            <v>5100</v>
          </cell>
          <cell r="D1073" t="str">
            <v>01.10.1996</v>
          </cell>
          <cell r="E1073">
            <v>0</v>
          </cell>
          <cell r="F1073">
            <v>6197000189</v>
          </cell>
        </row>
        <row r="1074">
          <cell r="A1074">
            <v>3400003468</v>
          </cell>
          <cell r="B1074">
            <v>0</v>
          </cell>
          <cell r="C1074">
            <v>5100</v>
          </cell>
          <cell r="D1074" t="str">
            <v>01.10.1996</v>
          </cell>
          <cell r="E1074">
            <v>0</v>
          </cell>
          <cell r="F1074">
            <v>6197000190</v>
          </cell>
        </row>
        <row r="1075">
          <cell r="A1075">
            <v>3400003469</v>
          </cell>
          <cell r="B1075">
            <v>0</v>
          </cell>
          <cell r="C1075">
            <v>5100</v>
          </cell>
          <cell r="D1075" t="str">
            <v>01.10.1996</v>
          </cell>
          <cell r="E1075">
            <v>0</v>
          </cell>
          <cell r="F1075">
            <v>6197000191</v>
          </cell>
        </row>
        <row r="1076">
          <cell r="A1076">
            <v>3400003470</v>
          </cell>
          <cell r="B1076">
            <v>0</v>
          </cell>
          <cell r="C1076">
            <v>5100</v>
          </cell>
          <cell r="D1076" t="str">
            <v>01.10.1996</v>
          </cell>
          <cell r="E1076">
            <v>0</v>
          </cell>
          <cell r="F1076">
            <v>6197000192</v>
          </cell>
        </row>
        <row r="1077">
          <cell r="A1077">
            <v>3400003471</v>
          </cell>
          <cell r="B1077">
            <v>0</v>
          </cell>
          <cell r="C1077">
            <v>5100</v>
          </cell>
          <cell r="D1077" t="str">
            <v>01.10.1996</v>
          </cell>
          <cell r="E1077">
            <v>0</v>
          </cell>
          <cell r="F1077">
            <v>6197000193</v>
          </cell>
        </row>
        <row r="1078">
          <cell r="A1078">
            <v>3400003472</v>
          </cell>
          <cell r="B1078">
            <v>0</v>
          </cell>
          <cell r="C1078">
            <v>5100</v>
          </cell>
          <cell r="D1078" t="str">
            <v>01.10.1996</v>
          </cell>
          <cell r="E1078">
            <v>0</v>
          </cell>
          <cell r="F1078">
            <v>6197000194</v>
          </cell>
        </row>
        <row r="1079">
          <cell r="A1079">
            <v>3400003473</v>
          </cell>
          <cell r="B1079">
            <v>0</v>
          </cell>
          <cell r="C1079">
            <v>5100</v>
          </cell>
          <cell r="D1079" t="str">
            <v>01.10.1996</v>
          </cell>
          <cell r="E1079">
            <v>0</v>
          </cell>
          <cell r="F1079">
            <v>6197000195</v>
          </cell>
        </row>
        <row r="1080">
          <cell r="A1080">
            <v>3400003474</v>
          </cell>
          <cell r="B1080">
            <v>0</v>
          </cell>
          <cell r="C1080">
            <v>5100</v>
          </cell>
          <cell r="D1080" t="str">
            <v>01.10.1996</v>
          </cell>
          <cell r="E1080">
            <v>0</v>
          </cell>
          <cell r="F1080">
            <v>6197000196</v>
          </cell>
        </row>
        <row r="1081">
          <cell r="A1081">
            <v>3400003475</v>
          </cell>
          <cell r="B1081">
            <v>0</v>
          </cell>
          <cell r="C1081">
            <v>5100</v>
          </cell>
          <cell r="D1081" t="str">
            <v>01.10.1996</v>
          </cell>
          <cell r="E1081">
            <v>0</v>
          </cell>
          <cell r="F1081">
            <v>6197000197</v>
          </cell>
        </row>
        <row r="1082">
          <cell r="A1082">
            <v>3400003476</v>
          </cell>
          <cell r="B1082">
            <v>0</v>
          </cell>
          <cell r="C1082">
            <v>5100</v>
          </cell>
          <cell r="D1082" t="str">
            <v>01.10.1996</v>
          </cell>
          <cell r="E1082">
            <v>0</v>
          </cell>
          <cell r="F1082">
            <v>6197000198</v>
          </cell>
        </row>
        <row r="1083">
          <cell r="A1083">
            <v>3400003477</v>
          </cell>
          <cell r="B1083">
            <v>0</v>
          </cell>
          <cell r="C1083">
            <v>5100</v>
          </cell>
          <cell r="D1083" t="str">
            <v>01.10.1996</v>
          </cell>
          <cell r="E1083">
            <v>0</v>
          </cell>
          <cell r="F1083">
            <v>6197000199</v>
          </cell>
        </row>
        <row r="1084">
          <cell r="A1084">
            <v>3400003478</v>
          </cell>
          <cell r="B1084">
            <v>0</v>
          </cell>
          <cell r="C1084">
            <v>5100</v>
          </cell>
          <cell r="D1084" t="str">
            <v>01.10.1996</v>
          </cell>
          <cell r="E1084">
            <v>0</v>
          </cell>
          <cell r="F1084">
            <v>6197000200</v>
          </cell>
        </row>
        <row r="1085">
          <cell r="A1085">
            <v>3400003479</v>
          </cell>
          <cell r="B1085">
            <v>0</v>
          </cell>
          <cell r="C1085">
            <v>5100</v>
          </cell>
          <cell r="D1085" t="str">
            <v>01.10.1996</v>
          </cell>
          <cell r="E1085">
            <v>0</v>
          </cell>
          <cell r="F1085">
            <v>6197000201</v>
          </cell>
        </row>
        <row r="1086">
          <cell r="A1086">
            <v>3400003480</v>
          </cell>
          <cell r="B1086">
            <v>0</v>
          </cell>
          <cell r="C1086">
            <v>5100</v>
          </cell>
          <cell r="D1086" t="str">
            <v>01.10.1996</v>
          </cell>
          <cell r="E1086">
            <v>0</v>
          </cell>
          <cell r="F1086">
            <v>6197000202</v>
          </cell>
        </row>
        <row r="1087">
          <cell r="A1087">
            <v>3400003481</v>
          </cell>
          <cell r="B1087">
            <v>0</v>
          </cell>
          <cell r="C1087">
            <v>5100</v>
          </cell>
          <cell r="D1087" t="str">
            <v>01.10.1996</v>
          </cell>
          <cell r="E1087">
            <v>0</v>
          </cell>
          <cell r="F1087">
            <v>6197000203</v>
          </cell>
        </row>
        <row r="1088">
          <cell r="A1088">
            <v>3400003482</v>
          </cell>
          <cell r="B1088">
            <v>0</v>
          </cell>
          <cell r="C1088">
            <v>5100</v>
          </cell>
          <cell r="D1088" t="str">
            <v>01.10.1996</v>
          </cell>
          <cell r="E1088">
            <v>0</v>
          </cell>
          <cell r="F1088">
            <v>6197000204</v>
          </cell>
        </row>
        <row r="1089">
          <cell r="A1089">
            <v>3400003483</v>
          </cell>
          <cell r="B1089">
            <v>0</v>
          </cell>
          <cell r="C1089">
            <v>5100</v>
          </cell>
          <cell r="D1089" t="str">
            <v>01.10.1996</v>
          </cell>
          <cell r="E1089">
            <v>0</v>
          </cell>
          <cell r="F1089">
            <v>6197000205</v>
          </cell>
        </row>
        <row r="1090">
          <cell r="A1090">
            <v>3400003484</v>
          </cell>
          <cell r="B1090">
            <v>0</v>
          </cell>
          <cell r="C1090">
            <v>5100</v>
          </cell>
          <cell r="D1090" t="str">
            <v>01.10.1996</v>
          </cell>
          <cell r="E1090">
            <v>0</v>
          </cell>
          <cell r="F1090">
            <v>6197000206</v>
          </cell>
        </row>
        <row r="1091">
          <cell r="A1091">
            <v>3400003485</v>
          </cell>
          <cell r="B1091">
            <v>0</v>
          </cell>
          <cell r="C1091">
            <v>5100</v>
          </cell>
          <cell r="D1091" t="str">
            <v>01.10.1996</v>
          </cell>
          <cell r="E1091">
            <v>0</v>
          </cell>
          <cell r="F1091">
            <v>6197000207</v>
          </cell>
        </row>
        <row r="1092">
          <cell r="A1092">
            <v>3400003486</v>
          </cell>
          <cell r="B1092">
            <v>0</v>
          </cell>
          <cell r="C1092">
            <v>5100</v>
          </cell>
          <cell r="D1092" t="str">
            <v>01.10.1996</v>
          </cell>
          <cell r="E1092">
            <v>0</v>
          </cell>
          <cell r="F1092">
            <v>6197000208</v>
          </cell>
        </row>
        <row r="1093">
          <cell r="A1093">
            <v>3400003487</v>
          </cell>
          <cell r="B1093">
            <v>0</v>
          </cell>
          <cell r="C1093">
            <v>5100</v>
          </cell>
          <cell r="D1093" t="str">
            <v>01.10.1996</v>
          </cell>
          <cell r="E1093">
            <v>0</v>
          </cell>
          <cell r="F1093">
            <v>6197000209</v>
          </cell>
        </row>
        <row r="1094">
          <cell r="A1094">
            <v>3400003488</v>
          </cell>
          <cell r="B1094">
            <v>0</v>
          </cell>
          <cell r="C1094">
            <v>5100</v>
          </cell>
          <cell r="D1094" t="str">
            <v>01.10.1996</v>
          </cell>
          <cell r="E1094">
            <v>0</v>
          </cell>
          <cell r="F1094">
            <v>6197000210</v>
          </cell>
        </row>
        <row r="1095">
          <cell r="A1095">
            <v>3400003489</v>
          </cell>
          <cell r="B1095">
            <v>0</v>
          </cell>
          <cell r="C1095">
            <v>5100</v>
          </cell>
          <cell r="D1095" t="str">
            <v>01.10.1996</v>
          </cell>
          <cell r="E1095">
            <v>0</v>
          </cell>
          <cell r="F1095">
            <v>6197000211</v>
          </cell>
        </row>
        <row r="1096">
          <cell r="A1096">
            <v>3400003490</v>
          </cell>
          <cell r="B1096">
            <v>0</v>
          </cell>
          <cell r="C1096">
            <v>5100</v>
          </cell>
          <cell r="D1096" t="str">
            <v>01.10.1996</v>
          </cell>
          <cell r="E1096">
            <v>0</v>
          </cell>
          <cell r="F1096">
            <v>6197000212</v>
          </cell>
        </row>
        <row r="1097">
          <cell r="A1097">
            <v>3400003491</v>
          </cell>
          <cell r="B1097">
            <v>0</v>
          </cell>
          <cell r="C1097">
            <v>5100</v>
          </cell>
          <cell r="D1097" t="str">
            <v>01.10.1996</v>
          </cell>
          <cell r="E1097">
            <v>0</v>
          </cell>
          <cell r="F1097">
            <v>6197000213</v>
          </cell>
        </row>
        <row r="1098">
          <cell r="A1098">
            <v>3400003492</v>
          </cell>
          <cell r="B1098">
            <v>0</v>
          </cell>
          <cell r="C1098">
            <v>5100</v>
          </cell>
          <cell r="D1098" t="str">
            <v>01.10.1996</v>
          </cell>
          <cell r="E1098">
            <v>0</v>
          </cell>
          <cell r="F1098">
            <v>6197000214</v>
          </cell>
        </row>
        <row r="1099">
          <cell r="A1099">
            <v>3400003493</v>
          </cell>
          <cell r="B1099">
            <v>0</v>
          </cell>
          <cell r="C1099">
            <v>5100</v>
          </cell>
          <cell r="D1099" t="str">
            <v>01.10.1996</v>
          </cell>
          <cell r="E1099">
            <v>0</v>
          </cell>
          <cell r="F1099">
            <v>6197000215</v>
          </cell>
        </row>
        <row r="1100">
          <cell r="A1100">
            <v>3400003494</v>
          </cell>
          <cell r="B1100">
            <v>0</v>
          </cell>
          <cell r="C1100">
            <v>5100</v>
          </cell>
          <cell r="D1100" t="str">
            <v>01.10.1996</v>
          </cell>
          <cell r="E1100">
            <v>0</v>
          </cell>
          <cell r="F1100">
            <v>6197000216</v>
          </cell>
        </row>
        <row r="1101">
          <cell r="A1101">
            <v>3400003495</v>
          </cell>
          <cell r="B1101">
            <v>0</v>
          </cell>
          <cell r="C1101">
            <v>5100</v>
          </cell>
          <cell r="D1101" t="str">
            <v>01.10.1996</v>
          </cell>
          <cell r="E1101">
            <v>0</v>
          </cell>
          <cell r="F1101">
            <v>6197000217</v>
          </cell>
        </row>
        <row r="1102">
          <cell r="A1102">
            <v>3400003496</v>
          </cell>
          <cell r="B1102">
            <v>0</v>
          </cell>
          <cell r="C1102">
            <v>5100</v>
          </cell>
          <cell r="D1102" t="str">
            <v>01.10.1996</v>
          </cell>
          <cell r="E1102">
            <v>0</v>
          </cell>
          <cell r="F1102">
            <v>6197000218</v>
          </cell>
        </row>
        <row r="1103">
          <cell r="A1103">
            <v>3400003497</v>
          </cell>
          <cell r="B1103">
            <v>0</v>
          </cell>
          <cell r="C1103">
            <v>5100</v>
          </cell>
          <cell r="D1103" t="str">
            <v>01.10.1996</v>
          </cell>
          <cell r="E1103">
            <v>0</v>
          </cell>
          <cell r="F1103">
            <v>6197000219</v>
          </cell>
        </row>
        <row r="1104">
          <cell r="A1104">
            <v>3400003498</v>
          </cell>
          <cell r="B1104">
            <v>0</v>
          </cell>
          <cell r="C1104">
            <v>5100</v>
          </cell>
          <cell r="D1104" t="str">
            <v>01.10.1996</v>
          </cell>
          <cell r="E1104">
            <v>0</v>
          </cell>
          <cell r="F1104">
            <v>6197000220</v>
          </cell>
        </row>
        <row r="1105">
          <cell r="A1105">
            <v>3400003499</v>
          </cell>
          <cell r="B1105">
            <v>0</v>
          </cell>
          <cell r="C1105">
            <v>5100</v>
          </cell>
          <cell r="D1105" t="str">
            <v>01.10.1996</v>
          </cell>
          <cell r="E1105">
            <v>0</v>
          </cell>
          <cell r="F1105">
            <v>6197000221</v>
          </cell>
        </row>
        <row r="1106">
          <cell r="A1106">
            <v>3400003500</v>
          </cell>
          <cell r="B1106">
            <v>0</v>
          </cell>
          <cell r="C1106">
            <v>5100</v>
          </cell>
          <cell r="D1106" t="str">
            <v>01.10.1996</v>
          </cell>
          <cell r="E1106">
            <v>0</v>
          </cell>
          <cell r="F1106">
            <v>6197000222</v>
          </cell>
        </row>
        <row r="1107">
          <cell r="A1107">
            <v>3400003501</v>
          </cell>
          <cell r="B1107">
            <v>0</v>
          </cell>
          <cell r="C1107">
            <v>5100</v>
          </cell>
          <cell r="D1107" t="str">
            <v>01.10.1996</v>
          </cell>
          <cell r="E1107">
            <v>0</v>
          </cell>
          <cell r="F1107">
            <v>6197000223</v>
          </cell>
        </row>
        <row r="1108">
          <cell r="A1108">
            <v>3400003502</v>
          </cell>
          <cell r="B1108">
            <v>0</v>
          </cell>
          <cell r="C1108">
            <v>5100</v>
          </cell>
          <cell r="D1108" t="str">
            <v>01.10.1996</v>
          </cell>
          <cell r="E1108">
            <v>0</v>
          </cell>
          <cell r="F1108">
            <v>6197000224</v>
          </cell>
        </row>
        <row r="1109">
          <cell r="A1109">
            <v>3400003503</v>
          </cell>
          <cell r="B1109">
            <v>0</v>
          </cell>
          <cell r="C1109">
            <v>5100</v>
          </cell>
          <cell r="D1109" t="str">
            <v>01.10.1996</v>
          </cell>
          <cell r="E1109">
            <v>0</v>
          </cell>
          <cell r="F1109">
            <v>6197000225</v>
          </cell>
        </row>
        <row r="1110">
          <cell r="A1110">
            <v>3400003504</v>
          </cell>
          <cell r="B1110">
            <v>0</v>
          </cell>
          <cell r="C1110">
            <v>5100</v>
          </cell>
          <cell r="D1110" t="str">
            <v>01.10.1996</v>
          </cell>
          <cell r="E1110">
            <v>0</v>
          </cell>
          <cell r="F1110">
            <v>6197000226</v>
          </cell>
        </row>
        <row r="1111">
          <cell r="A1111">
            <v>3400003505</v>
          </cell>
          <cell r="B1111">
            <v>0</v>
          </cell>
          <cell r="C1111">
            <v>5101</v>
          </cell>
          <cell r="D1111" t="str">
            <v>01.10.1996</v>
          </cell>
          <cell r="E1111">
            <v>0</v>
          </cell>
          <cell r="F1111">
            <v>6197000227</v>
          </cell>
        </row>
        <row r="1112">
          <cell r="A1112">
            <v>3400003506</v>
          </cell>
          <cell r="B1112">
            <v>0</v>
          </cell>
          <cell r="C1112">
            <v>4420</v>
          </cell>
          <cell r="D1112" t="str">
            <v>01.10.1996</v>
          </cell>
          <cell r="E1112">
            <v>1</v>
          </cell>
          <cell r="F1112">
            <v>6197000228</v>
          </cell>
        </row>
        <row r="1113">
          <cell r="A1113">
            <v>3400003507</v>
          </cell>
          <cell r="B1113">
            <v>0</v>
          </cell>
          <cell r="C1113">
            <v>4420</v>
          </cell>
          <cell r="D1113" t="str">
            <v>01.10.1996</v>
          </cell>
          <cell r="E1113">
            <v>1</v>
          </cell>
          <cell r="F1113">
            <v>6197000229</v>
          </cell>
        </row>
        <row r="1114">
          <cell r="A1114">
            <v>3400003508</v>
          </cell>
          <cell r="B1114">
            <v>0</v>
          </cell>
          <cell r="C1114">
            <v>4420</v>
          </cell>
          <cell r="D1114" t="str">
            <v>01.10.1996</v>
          </cell>
          <cell r="E1114">
            <v>1</v>
          </cell>
          <cell r="F1114">
            <v>6197000230</v>
          </cell>
        </row>
        <row r="1115">
          <cell r="A1115">
            <v>3400003509</v>
          </cell>
          <cell r="B1115">
            <v>0</v>
          </cell>
          <cell r="C1115">
            <v>4420</v>
          </cell>
          <cell r="D1115" t="str">
            <v>01.10.1996</v>
          </cell>
          <cell r="E1115">
            <v>1</v>
          </cell>
          <cell r="F1115">
            <v>6197000231</v>
          </cell>
        </row>
        <row r="1116">
          <cell r="A1116">
            <v>3400003510</v>
          </cell>
          <cell r="B1116">
            <v>0</v>
          </cell>
          <cell r="C1116">
            <v>4420</v>
          </cell>
          <cell r="D1116" t="str">
            <v>01.10.1996</v>
          </cell>
          <cell r="E1116">
            <v>1</v>
          </cell>
          <cell r="F1116">
            <v>6197000232</v>
          </cell>
        </row>
        <row r="1117">
          <cell r="A1117">
            <v>3400003511</v>
          </cell>
          <cell r="B1117">
            <v>0</v>
          </cell>
          <cell r="C1117">
            <v>4420</v>
          </cell>
          <cell r="D1117" t="str">
            <v>01.10.1996</v>
          </cell>
          <cell r="E1117">
            <v>1</v>
          </cell>
          <cell r="F1117">
            <v>6197000233</v>
          </cell>
        </row>
        <row r="1118">
          <cell r="A1118">
            <v>3400003512</v>
          </cell>
          <cell r="B1118">
            <v>0</v>
          </cell>
          <cell r="C1118">
            <v>4420</v>
          </cell>
          <cell r="D1118" t="str">
            <v>01.10.1996</v>
          </cell>
          <cell r="E1118">
            <v>1</v>
          </cell>
          <cell r="F1118">
            <v>6197000234</v>
          </cell>
        </row>
        <row r="1119">
          <cell r="A1119">
            <v>3400003513</v>
          </cell>
          <cell r="B1119">
            <v>0</v>
          </cell>
          <cell r="C1119">
            <v>4420</v>
          </cell>
          <cell r="D1119" t="str">
            <v>01.10.1996</v>
          </cell>
          <cell r="E1119">
            <v>1</v>
          </cell>
          <cell r="F1119">
            <v>6197000235</v>
          </cell>
        </row>
        <row r="1120">
          <cell r="A1120">
            <v>3400003514</v>
          </cell>
          <cell r="B1120">
            <v>0</v>
          </cell>
          <cell r="C1120">
            <v>4420</v>
          </cell>
          <cell r="D1120" t="str">
            <v>01.10.1996</v>
          </cell>
          <cell r="E1120">
            <v>1</v>
          </cell>
          <cell r="F1120">
            <v>6197000237</v>
          </cell>
        </row>
        <row r="1121">
          <cell r="A1121">
            <v>3400003515</v>
          </cell>
          <cell r="B1121">
            <v>0</v>
          </cell>
          <cell r="C1121">
            <v>4420</v>
          </cell>
          <cell r="D1121" t="str">
            <v>01.10.1996</v>
          </cell>
          <cell r="E1121">
            <v>1</v>
          </cell>
          <cell r="F1121">
            <v>6197000238</v>
          </cell>
        </row>
        <row r="1122">
          <cell r="A1122">
            <v>3400003516</v>
          </cell>
          <cell r="B1122">
            <v>0</v>
          </cell>
          <cell r="C1122">
            <v>4420</v>
          </cell>
          <cell r="D1122" t="str">
            <v>01.10.1996</v>
          </cell>
          <cell r="E1122">
            <v>1</v>
          </cell>
          <cell r="F1122">
            <v>6197000239</v>
          </cell>
        </row>
        <row r="1123">
          <cell r="A1123">
            <v>3400003517</v>
          </cell>
          <cell r="B1123">
            <v>0</v>
          </cell>
          <cell r="C1123">
            <v>4420</v>
          </cell>
          <cell r="D1123" t="str">
            <v>01.10.1996</v>
          </cell>
          <cell r="E1123">
            <v>1</v>
          </cell>
          <cell r="F1123">
            <v>6197000240</v>
          </cell>
        </row>
        <row r="1124">
          <cell r="A1124">
            <v>3400003518</v>
          </cell>
          <cell r="B1124">
            <v>0</v>
          </cell>
          <cell r="C1124">
            <v>5302</v>
          </cell>
          <cell r="D1124" t="str">
            <v>01.10.1996</v>
          </cell>
          <cell r="E1124">
            <v>1</v>
          </cell>
          <cell r="F1124">
            <v>6197000241</v>
          </cell>
        </row>
        <row r="1125">
          <cell r="A1125">
            <v>3400003519</v>
          </cell>
          <cell r="B1125">
            <v>0</v>
          </cell>
          <cell r="C1125">
            <v>5302</v>
          </cell>
          <cell r="D1125" t="str">
            <v>01.10.1996</v>
          </cell>
          <cell r="E1125">
            <v>1</v>
          </cell>
          <cell r="F1125">
            <v>6197000242</v>
          </cell>
        </row>
        <row r="1126">
          <cell r="A1126">
            <v>3400003520</v>
          </cell>
          <cell r="B1126">
            <v>0</v>
          </cell>
          <cell r="C1126">
            <v>5300</v>
          </cell>
          <cell r="D1126" t="str">
            <v>01.10.1996</v>
          </cell>
          <cell r="E1126">
            <v>1</v>
          </cell>
          <cell r="F1126">
            <v>6197000243</v>
          </cell>
        </row>
        <row r="1127">
          <cell r="A1127">
            <v>3400003521</v>
          </cell>
          <cell r="B1127">
            <v>0</v>
          </cell>
          <cell r="C1127">
            <v>5300</v>
          </cell>
          <cell r="D1127" t="str">
            <v>01.10.1996</v>
          </cell>
          <cell r="E1127">
            <v>1</v>
          </cell>
          <cell r="F1127">
            <v>6197000244</v>
          </cell>
        </row>
        <row r="1128">
          <cell r="A1128">
            <v>3400003522</v>
          </cell>
          <cell r="B1128">
            <v>0</v>
          </cell>
          <cell r="C1128">
            <v>5300</v>
          </cell>
          <cell r="D1128" t="str">
            <v>01.10.1996</v>
          </cell>
          <cell r="E1128">
            <v>1</v>
          </cell>
          <cell r="F1128">
            <v>6197000245</v>
          </cell>
        </row>
        <row r="1129">
          <cell r="A1129">
            <v>3400003523</v>
          </cell>
          <cell r="B1129">
            <v>0</v>
          </cell>
          <cell r="C1129">
            <v>4420</v>
          </cell>
          <cell r="D1129" t="str">
            <v>01.10.1996</v>
          </cell>
          <cell r="E1129">
            <v>1</v>
          </cell>
          <cell r="F1129">
            <v>6197000246</v>
          </cell>
        </row>
        <row r="1130">
          <cell r="A1130">
            <v>3400003524</v>
          </cell>
          <cell r="B1130">
            <v>0</v>
          </cell>
          <cell r="C1130">
            <v>5300</v>
          </cell>
          <cell r="D1130" t="str">
            <v>01.10.1996</v>
          </cell>
          <cell r="E1130">
            <v>1</v>
          </cell>
          <cell r="F1130">
            <v>6197000247</v>
          </cell>
        </row>
        <row r="1131">
          <cell r="A1131">
            <v>3400003525</v>
          </cell>
          <cell r="B1131">
            <v>0</v>
          </cell>
          <cell r="C1131">
            <v>5300</v>
          </cell>
          <cell r="D1131" t="str">
            <v>01.10.1996</v>
          </cell>
          <cell r="E1131">
            <v>1</v>
          </cell>
          <cell r="F1131">
            <v>6197000248</v>
          </cell>
        </row>
        <row r="1132">
          <cell r="A1132">
            <v>3400003526</v>
          </cell>
          <cell r="B1132">
            <v>0</v>
          </cell>
          <cell r="C1132">
            <v>5300</v>
          </cell>
          <cell r="D1132" t="str">
            <v>01.10.1996</v>
          </cell>
          <cell r="E1132">
            <v>1</v>
          </cell>
          <cell r="F1132">
            <v>6197000249</v>
          </cell>
        </row>
        <row r="1133">
          <cell r="A1133">
            <v>3400003527</v>
          </cell>
          <cell r="B1133">
            <v>0</v>
          </cell>
          <cell r="C1133">
            <v>6220</v>
          </cell>
          <cell r="D1133" t="str">
            <v>01.10.1996</v>
          </cell>
          <cell r="E1133">
            <v>1</v>
          </cell>
          <cell r="F1133">
            <v>6197000250</v>
          </cell>
        </row>
        <row r="1134">
          <cell r="A1134">
            <v>3400003528</v>
          </cell>
          <cell r="B1134">
            <v>0</v>
          </cell>
          <cell r="C1134">
            <v>6220</v>
          </cell>
          <cell r="D1134" t="str">
            <v>01.10.1996</v>
          </cell>
          <cell r="E1134">
            <v>1</v>
          </cell>
          <cell r="F1134">
            <v>6197000251</v>
          </cell>
        </row>
        <row r="1135">
          <cell r="A1135">
            <v>3400003529</v>
          </cell>
          <cell r="B1135">
            <v>0</v>
          </cell>
          <cell r="C1135">
            <v>6800</v>
          </cell>
          <cell r="D1135" t="str">
            <v>01.10.1996</v>
          </cell>
          <cell r="E1135">
            <v>1</v>
          </cell>
          <cell r="F1135">
            <v>6197000252</v>
          </cell>
        </row>
        <row r="1136">
          <cell r="A1136">
            <v>3400003530</v>
          </cell>
          <cell r="B1136">
            <v>0</v>
          </cell>
          <cell r="C1136">
            <v>5301</v>
          </cell>
          <cell r="D1136" t="str">
            <v>01.10.1996</v>
          </cell>
          <cell r="E1136">
            <v>1</v>
          </cell>
          <cell r="F1136">
            <v>6197000253</v>
          </cell>
        </row>
        <row r="1137">
          <cell r="A1137">
            <v>3400003531</v>
          </cell>
          <cell r="B1137">
            <v>0</v>
          </cell>
          <cell r="C1137">
            <v>6801</v>
          </cell>
          <cell r="D1137" t="str">
            <v>01.10.1996</v>
          </cell>
          <cell r="E1137">
            <v>1</v>
          </cell>
          <cell r="F1137">
            <v>6197000254</v>
          </cell>
        </row>
        <row r="1138">
          <cell r="A1138">
            <v>3400003532</v>
          </cell>
          <cell r="B1138">
            <v>0</v>
          </cell>
          <cell r="C1138">
            <v>6801</v>
          </cell>
          <cell r="D1138" t="str">
            <v>01.10.1996</v>
          </cell>
          <cell r="E1138">
            <v>1</v>
          </cell>
          <cell r="F1138">
            <v>6197000255</v>
          </cell>
        </row>
        <row r="1139">
          <cell r="A1139">
            <v>3400003533</v>
          </cell>
          <cell r="B1139">
            <v>0</v>
          </cell>
          <cell r="C1139">
            <v>6801</v>
          </cell>
          <cell r="D1139" t="str">
            <v>01.10.1996</v>
          </cell>
          <cell r="E1139">
            <v>0</v>
          </cell>
          <cell r="F1139">
            <v>6197000256</v>
          </cell>
        </row>
        <row r="1140">
          <cell r="A1140">
            <v>3400003534</v>
          </cell>
          <cell r="B1140">
            <v>0</v>
          </cell>
          <cell r="C1140">
            <v>6221</v>
          </cell>
          <cell r="D1140" t="str">
            <v>07.08.1996</v>
          </cell>
          <cell r="E1140">
            <v>11</v>
          </cell>
          <cell r="F1140">
            <v>6197000257</v>
          </cell>
        </row>
        <row r="1141">
          <cell r="A1141">
            <v>3400003535</v>
          </cell>
          <cell r="B1141">
            <v>0</v>
          </cell>
          <cell r="C1141">
            <v>6221</v>
          </cell>
          <cell r="D1141" t="str">
            <v>07.08.1996</v>
          </cell>
          <cell r="E1141">
            <v>2</v>
          </cell>
          <cell r="F1141">
            <v>6197000258</v>
          </cell>
        </row>
        <row r="1142">
          <cell r="A1142">
            <v>3400003536</v>
          </cell>
          <cell r="B1142">
            <v>0</v>
          </cell>
          <cell r="C1142">
            <v>6221</v>
          </cell>
          <cell r="D1142" t="str">
            <v>07.08.1996</v>
          </cell>
          <cell r="E1142">
            <v>1</v>
          </cell>
          <cell r="F1142">
            <v>6197000259</v>
          </cell>
        </row>
        <row r="1143">
          <cell r="A1143">
            <v>3400003537</v>
          </cell>
          <cell r="B1143">
            <v>0</v>
          </cell>
          <cell r="C1143">
            <v>6221</v>
          </cell>
          <cell r="D1143" t="str">
            <v>07.08.1996</v>
          </cell>
          <cell r="E1143">
            <v>1</v>
          </cell>
          <cell r="F1143">
            <v>6197000260</v>
          </cell>
        </row>
        <row r="1144">
          <cell r="A1144">
            <v>3400003538</v>
          </cell>
          <cell r="B1144">
            <v>0</v>
          </cell>
          <cell r="C1144">
            <v>6221</v>
          </cell>
          <cell r="D1144" t="str">
            <v>07.08.1996</v>
          </cell>
          <cell r="E1144">
            <v>32</v>
          </cell>
          <cell r="F1144">
            <v>6197000261</v>
          </cell>
        </row>
        <row r="1145">
          <cell r="A1145">
            <v>3400003539</v>
          </cell>
          <cell r="B1145">
            <v>0</v>
          </cell>
          <cell r="C1145">
            <v>6221</v>
          </cell>
          <cell r="D1145" t="str">
            <v>07.08.1996</v>
          </cell>
          <cell r="E1145">
            <v>8</v>
          </cell>
          <cell r="F1145">
            <v>6197000262</v>
          </cell>
        </row>
        <row r="1146">
          <cell r="A1146">
            <v>3400003540</v>
          </cell>
          <cell r="B1146">
            <v>0</v>
          </cell>
          <cell r="C1146">
            <v>6221</v>
          </cell>
          <cell r="D1146" t="str">
            <v>07.08.1996</v>
          </cell>
          <cell r="E1146">
            <v>2</v>
          </cell>
          <cell r="F1146">
            <v>6197000263</v>
          </cell>
        </row>
        <row r="1147">
          <cell r="A1147">
            <v>3400003541</v>
          </cell>
          <cell r="B1147">
            <v>0</v>
          </cell>
          <cell r="C1147">
            <v>6221</v>
          </cell>
          <cell r="D1147" t="str">
            <v>07.08.1996</v>
          </cell>
          <cell r="E1147">
            <v>20</v>
          </cell>
          <cell r="F1147">
            <v>6197000264</v>
          </cell>
        </row>
        <row r="1148">
          <cell r="A1148">
            <v>3400003542</v>
          </cell>
          <cell r="B1148">
            <v>0</v>
          </cell>
          <cell r="C1148">
            <v>6602</v>
          </cell>
          <cell r="D1148" t="str">
            <v>04.06.1996</v>
          </cell>
          <cell r="E1148">
            <v>0</v>
          </cell>
          <cell r="F1148">
            <v>6197000265</v>
          </cell>
        </row>
        <row r="1149">
          <cell r="A1149">
            <v>3400003543</v>
          </cell>
          <cell r="B1149">
            <v>0</v>
          </cell>
          <cell r="C1149">
            <v>6602</v>
          </cell>
          <cell r="D1149" t="str">
            <v>04.06.1996</v>
          </cell>
          <cell r="E1149">
            <v>0</v>
          </cell>
          <cell r="F1149">
            <v>6197000266</v>
          </cell>
        </row>
        <row r="1150">
          <cell r="A1150">
            <v>3400003544</v>
          </cell>
          <cell r="B1150">
            <v>0</v>
          </cell>
          <cell r="C1150">
            <v>5301</v>
          </cell>
          <cell r="D1150" t="str">
            <v>01.10.1996</v>
          </cell>
          <cell r="E1150">
            <v>0</v>
          </cell>
          <cell r="F1150">
            <v>6197000267</v>
          </cell>
        </row>
        <row r="1151">
          <cell r="A1151">
            <v>3400003545</v>
          </cell>
          <cell r="B1151">
            <v>0</v>
          </cell>
          <cell r="C1151">
            <v>5301</v>
          </cell>
          <cell r="D1151" t="str">
            <v>01.10.1996</v>
          </cell>
          <cell r="E1151">
            <v>1</v>
          </cell>
          <cell r="F1151">
            <v>6197000268</v>
          </cell>
        </row>
        <row r="1152">
          <cell r="A1152">
            <v>3400003546</v>
          </cell>
          <cell r="B1152">
            <v>0</v>
          </cell>
          <cell r="C1152">
            <v>5301</v>
          </cell>
          <cell r="D1152" t="str">
            <v>01.10.1996</v>
          </cell>
          <cell r="E1152">
            <v>1</v>
          </cell>
          <cell r="F1152">
            <v>6197000269</v>
          </cell>
        </row>
        <row r="1153">
          <cell r="A1153">
            <v>3400003547</v>
          </cell>
          <cell r="B1153">
            <v>0</v>
          </cell>
          <cell r="C1153">
            <v>5300</v>
          </cell>
          <cell r="D1153" t="str">
            <v>01.10.1996</v>
          </cell>
          <cell r="E1153">
            <v>1</v>
          </cell>
          <cell r="F1153">
            <v>6197000270</v>
          </cell>
        </row>
        <row r="1154">
          <cell r="A1154">
            <v>3400003548</v>
          </cell>
          <cell r="B1154">
            <v>0</v>
          </cell>
          <cell r="C1154">
            <v>6210</v>
          </cell>
          <cell r="D1154" t="str">
            <v>14.01.1997</v>
          </cell>
          <cell r="E1154">
            <v>0</v>
          </cell>
          <cell r="F1154">
            <v>6197000271</v>
          </cell>
        </row>
        <row r="1155">
          <cell r="A1155">
            <v>3400003549</v>
          </cell>
          <cell r="B1155">
            <v>0</v>
          </cell>
          <cell r="C1155">
            <v>6210</v>
          </cell>
          <cell r="D1155" t="str">
            <v>14.01.1997</v>
          </cell>
          <cell r="E1155">
            <v>0</v>
          </cell>
          <cell r="F1155">
            <v>6197000272</v>
          </cell>
        </row>
        <row r="1156">
          <cell r="A1156">
            <v>3400003550</v>
          </cell>
          <cell r="B1156">
            <v>0</v>
          </cell>
          <cell r="C1156">
            <v>6210</v>
          </cell>
          <cell r="D1156" t="str">
            <v>14.01.1997</v>
          </cell>
          <cell r="E1156">
            <v>0</v>
          </cell>
          <cell r="F1156">
            <v>6197000273</v>
          </cell>
        </row>
        <row r="1157">
          <cell r="A1157">
            <v>3400003551</v>
          </cell>
          <cell r="B1157">
            <v>0</v>
          </cell>
          <cell r="C1157">
            <v>6600</v>
          </cell>
          <cell r="D1157" t="str">
            <v>14.01.1997</v>
          </cell>
          <cell r="E1157">
            <v>1</v>
          </cell>
          <cell r="F1157">
            <v>6197000274</v>
          </cell>
        </row>
        <row r="1158">
          <cell r="A1158">
            <v>3400003552</v>
          </cell>
          <cell r="B1158">
            <v>0</v>
          </cell>
          <cell r="C1158">
            <v>6901</v>
          </cell>
          <cell r="D1158" t="str">
            <v>01.10.1996</v>
          </cell>
          <cell r="E1158">
            <v>0</v>
          </cell>
          <cell r="F1158">
            <v>6197000275</v>
          </cell>
        </row>
        <row r="1159">
          <cell r="A1159">
            <v>3400003553</v>
          </cell>
          <cell r="B1159">
            <v>0</v>
          </cell>
          <cell r="C1159">
            <v>6901</v>
          </cell>
          <cell r="D1159" t="str">
            <v>01.10.1996</v>
          </cell>
          <cell r="E1159">
            <v>0</v>
          </cell>
          <cell r="F1159">
            <v>6197000276</v>
          </cell>
        </row>
        <row r="1160">
          <cell r="A1160">
            <v>3400003554</v>
          </cell>
          <cell r="B1160">
            <v>0</v>
          </cell>
          <cell r="C1160">
            <v>5100</v>
          </cell>
          <cell r="D1160" t="str">
            <v>14.01.1997</v>
          </cell>
          <cell r="E1160">
            <v>0</v>
          </cell>
          <cell r="F1160">
            <v>6197000277</v>
          </cell>
        </row>
        <row r="1161">
          <cell r="A1161">
            <v>3400003555</v>
          </cell>
          <cell r="B1161">
            <v>0</v>
          </cell>
          <cell r="C1161">
            <v>6901</v>
          </cell>
          <cell r="D1161" t="str">
            <v>01.10.1996</v>
          </cell>
          <cell r="E1161">
            <v>17</v>
          </cell>
          <cell r="F1161">
            <v>6197000278</v>
          </cell>
        </row>
        <row r="1162">
          <cell r="A1162">
            <v>3400003556</v>
          </cell>
          <cell r="B1162">
            <v>0</v>
          </cell>
          <cell r="C1162">
            <v>6901</v>
          </cell>
          <cell r="D1162" t="str">
            <v>01.10.1996</v>
          </cell>
          <cell r="E1162">
            <v>2</v>
          </cell>
          <cell r="F1162">
            <v>6197000279</v>
          </cell>
        </row>
        <row r="1163">
          <cell r="A1163">
            <v>3400003557</v>
          </cell>
          <cell r="B1163">
            <v>0</v>
          </cell>
          <cell r="C1163">
            <v>6901</v>
          </cell>
          <cell r="D1163" t="str">
            <v>01.10.1996</v>
          </cell>
          <cell r="E1163">
            <v>12</v>
          </cell>
          <cell r="F1163">
            <v>6197000280</v>
          </cell>
        </row>
        <row r="1164">
          <cell r="A1164">
            <v>3400003558</v>
          </cell>
          <cell r="B1164">
            <v>0</v>
          </cell>
          <cell r="C1164">
            <v>6901</v>
          </cell>
          <cell r="D1164" t="str">
            <v>01.10.1996</v>
          </cell>
          <cell r="E1164">
            <v>2</v>
          </cell>
          <cell r="F1164">
            <v>6197000281</v>
          </cell>
        </row>
        <row r="1165">
          <cell r="A1165">
            <v>3400003559</v>
          </cell>
          <cell r="B1165">
            <v>0</v>
          </cell>
          <cell r="C1165">
            <v>6901</v>
          </cell>
          <cell r="D1165" t="str">
            <v>01.10.1996</v>
          </cell>
          <cell r="E1165">
            <v>1</v>
          </cell>
          <cell r="F1165">
            <v>6197000282</v>
          </cell>
        </row>
        <row r="1166">
          <cell r="A1166">
            <v>3400003560</v>
          </cell>
          <cell r="B1166">
            <v>0</v>
          </cell>
          <cell r="C1166">
            <v>6901</v>
          </cell>
          <cell r="D1166" t="str">
            <v>01.10.1996</v>
          </cell>
          <cell r="E1166">
            <v>3</v>
          </cell>
          <cell r="F1166">
            <v>6197000283</v>
          </cell>
        </row>
        <row r="1167">
          <cell r="A1167">
            <v>3400003561</v>
          </cell>
          <cell r="B1167">
            <v>0</v>
          </cell>
          <cell r="C1167">
            <v>6230</v>
          </cell>
          <cell r="D1167" t="str">
            <v>14.01.1997</v>
          </cell>
          <cell r="E1167">
            <v>0</v>
          </cell>
          <cell r="F1167">
            <v>6197000284</v>
          </cell>
        </row>
        <row r="1168">
          <cell r="A1168">
            <v>3400003562</v>
          </cell>
          <cell r="B1168">
            <v>0</v>
          </cell>
          <cell r="C1168">
            <v>5300</v>
          </cell>
          <cell r="D1168" t="str">
            <v>01.10.1996</v>
          </cell>
          <cell r="E1168">
            <v>1</v>
          </cell>
          <cell r="F1168">
            <v>6197000285</v>
          </cell>
        </row>
        <row r="1169">
          <cell r="A1169">
            <v>3400003563</v>
          </cell>
          <cell r="B1169">
            <v>0</v>
          </cell>
          <cell r="C1169">
            <v>6600</v>
          </cell>
          <cell r="D1169" t="str">
            <v>14.01.1997</v>
          </cell>
          <cell r="E1169">
            <v>0</v>
          </cell>
          <cell r="F1169">
            <v>6197000286</v>
          </cell>
        </row>
        <row r="1170">
          <cell r="A1170">
            <v>3400003564</v>
          </cell>
          <cell r="B1170">
            <v>0</v>
          </cell>
          <cell r="C1170">
            <v>6600</v>
          </cell>
          <cell r="D1170" t="str">
            <v>14.01.1997</v>
          </cell>
          <cell r="E1170">
            <v>1</v>
          </cell>
          <cell r="F1170">
            <v>6197000287</v>
          </cell>
        </row>
        <row r="1171">
          <cell r="A1171">
            <v>3400003565</v>
          </cell>
          <cell r="B1171">
            <v>0</v>
          </cell>
          <cell r="C1171">
            <v>6801</v>
          </cell>
          <cell r="D1171" t="str">
            <v>14.01.1997</v>
          </cell>
          <cell r="E1171">
            <v>1</v>
          </cell>
          <cell r="F1171">
            <v>6197000288</v>
          </cell>
        </row>
        <row r="1172">
          <cell r="A1172">
            <v>3400003566</v>
          </cell>
          <cell r="B1172">
            <v>0</v>
          </cell>
          <cell r="C1172">
            <v>6602</v>
          </cell>
          <cell r="D1172" t="str">
            <v>01.10.1996</v>
          </cell>
          <cell r="E1172">
            <v>1</v>
          </cell>
          <cell r="F1172">
            <v>6197000289</v>
          </cell>
        </row>
        <row r="1173">
          <cell r="A1173">
            <v>3400003567</v>
          </cell>
          <cell r="B1173">
            <v>0</v>
          </cell>
          <cell r="C1173">
            <v>6602</v>
          </cell>
          <cell r="D1173" t="str">
            <v>01.10.1996</v>
          </cell>
          <cell r="E1173">
            <v>1</v>
          </cell>
          <cell r="F1173">
            <v>6197000290</v>
          </cell>
        </row>
        <row r="1174">
          <cell r="A1174">
            <v>3400003568</v>
          </cell>
          <cell r="B1174">
            <v>0</v>
          </cell>
          <cell r="C1174">
            <v>6500</v>
          </cell>
          <cell r="D1174" t="str">
            <v>16.01.1997</v>
          </cell>
          <cell r="E1174">
            <v>0</v>
          </cell>
          <cell r="F1174">
            <v>6197000291</v>
          </cell>
        </row>
        <row r="1175">
          <cell r="A1175">
            <v>3400003569</v>
          </cell>
          <cell r="B1175">
            <v>0</v>
          </cell>
          <cell r="C1175">
            <v>5400</v>
          </cell>
          <cell r="D1175" t="str">
            <v>16.01.1997</v>
          </cell>
          <cell r="E1175">
            <v>0</v>
          </cell>
          <cell r="F1175">
            <v>6197000292</v>
          </cell>
        </row>
        <row r="1176">
          <cell r="A1176">
            <v>3400003570</v>
          </cell>
          <cell r="B1176">
            <v>0</v>
          </cell>
          <cell r="C1176">
            <v>5400</v>
          </cell>
          <cell r="D1176" t="str">
            <v>16.01.1997</v>
          </cell>
          <cell r="E1176">
            <v>0</v>
          </cell>
          <cell r="F1176">
            <v>6197000293</v>
          </cell>
        </row>
        <row r="1177">
          <cell r="A1177">
            <v>3400003571</v>
          </cell>
          <cell r="B1177">
            <v>0</v>
          </cell>
          <cell r="C1177">
            <v>5400</v>
          </cell>
          <cell r="D1177" t="str">
            <v>16.01.1997</v>
          </cell>
          <cell r="E1177">
            <v>0</v>
          </cell>
          <cell r="F1177">
            <v>6197000294</v>
          </cell>
        </row>
        <row r="1178">
          <cell r="A1178">
            <v>3400003572</v>
          </cell>
          <cell r="B1178">
            <v>0</v>
          </cell>
          <cell r="C1178">
            <v>5400</v>
          </cell>
          <cell r="D1178" t="str">
            <v>16.01.1997</v>
          </cell>
          <cell r="E1178">
            <v>0</v>
          </cell>
          <cell r="F1178">
            <v>6197000295</v>
          </cell>
        </row>
        <row r="1179">
          <cell r="A1179">
            <v>3400003573</v>
          </cell>
          <cell r="B1179">
            <v>0</v>
          </cell>
          <cell r="C1179">
            <v>6600</v>
          </cell>
          <cell r="D1179" t="str">
            <v>16.01.1997</v>
          </cell>
          <cell r="E1179">
            <v>0</v>
          </cell>
          <cell r="F1179">
            <v>6197000296</v>
          </cell>
        </row>
        <row r="1180">
          <cell r="A1180">
            <v>3400003574</v>
          </cell>
          <cell r="B1180">
            <v>0</v>
          </cell>
          <cell r="C1180">
            <v>6600</v>
          </cell>
          <cell r="D1180" t="str">
            <v>16.01.1997</v>
          </cell>
          <cell r="E1180">
            <v>1</v>
          </cell>
          <cell r="F1180">
            <v>6197000297</v>
          </cell>
        </row>
        <row r="1181">
          <cell r="A1181">
            <v>3400003575</v>
          </cell>
          <cell r="B1181">
            <v>0</v>
          </cell>
          <cell r="C1181">
            <v>6600</v>
          </cell>
          <cell r="D1181" t="str">
            <v>16.01.1997</v>
          </cell>
          <cell r="E1181">
            <v>1</v>
          </cell>
          <cell r="F1181">
            <v>6197000298</v>
          </cell>
        </row>
        <row r="1182">
          <cell r="A1182">
            <v>3400003576</v>
          </cell>
          <cell r="B1182">
            <v>0</v>
          </cell>
          <cell r="C1182">
            <v>6600</v>
          </cell>
          <cell r="D1182" t="str">
            <v>16.01.1997</v>
          </cell>
          <cell r="E1182">
            <v>1</v>
          </cell>
          <cell r="F1182">
            <v>6197000299</v>
          </cell>
        </row>
        <row r="1183">
          <cell r="A1183">
            <v>3400003577</v>
          </cell>
          <cell r="B1183">
            <v>0</v>
          </cell>
          <cell r="C1183">
            <v>6600</v>
          </cell>
          <cell r="D1183" t="str">
            <v>16.01.1997</v>
          </cell>
          <cell r="E1183">
            <v>1</v>
          </cell>
          <cell r="F1183">
            <v>6197000300</v>
          </cell>
        </row>
        <row r="1184">
          <cell r="A1184">
            <v>3400003578</v>
          </cell>
          <cell r="B1184">
            <v>0</v>
          </cell>
          <cell r="C1184">
            <v>6801</v>
          </cell>
          <cell r="D1184" t="str">
            <v>16.01.1997</v>
          </cell>
          <cell r="E1184">
            <v>1</v>
          </cell>
          <cell r="F1184">
            <v>6197000301</v>
          </cell>
        </row>
        <row r="1185">
          <cell r="A1185">
            <v>3400003579</v>
          </cell>
          <cell r="B1185">
            <v>0</v>
          </cell>
          <cell r="C1185">
            <v>6600</v>
          </cell>
          <cell r="D1185" t="str">
            <v>16.01.1997</v>
          </cell>
          <cell r="E1185">
            <v>0</v>
          </cell>
          <cell r="F1185">
            <v>6197000302</v>
          </cell>
        </row>
        <row r="1186">
          <cell r="A1186">
            <v>3400003580</v>
          </cell>
          <cell r="B1186">
            <v>0</v>
          </cell>
          <cell r="C1186">
            <v>6801</v>
          </cell>
          <cell r="D1186" t="str">
            <v>16.01.1997</v>
          </cell>
          <cell r="E1186">
            <v>0</v>
          </cell>
          <cell r="F1186">
            <v>6197000303</v>
          </cell>
        </row>
        <row r="1187">
          <cell r="A1187">
            <v>3400003581</v>
          </cell>
          <cell r="B1187">
            <v>0</v>
          </cell>
          <cell r="C1187">
            <v>6600</v>
          </cell>
          <cell r="D1187" t="str">
            <v>16.01.1997</v>
          </cell>
          <cell r="E1187">
            <v>1</v>
          </cell>
          <cell r="F1187">
            <v>6197000304</v>
          </cell>
        </row>
        <row r="1188">
          <cell r="A1188">
            <v>3400003582</v>
          </cell>
          <cell r="B1188">
            <v>0</v>
          </cell>
          <cell r="C1188">
            <v>6801</v>
          </cell>
          <cell r="D1188" t="str">
            <v>16.01.1997</v>
          </cell>
          <cell r="E1188">
            <v>1</v>
          </cell>
          <cell r="F1188">
            <v>6197000305</v>
          </cell>
        </row>
        <row r="1189">
          <cell r="A1189">
            <v>3400003583</v>
          </cell>
          <cell r="B1189">
            <v>0</v>
          </cell>
          <cell r="C1189">
            <v>6901</v>
          </cell>
          <cell r="D1189" t="str">
            <v>01.10.1996</v>
          </cell>
          <cell r="E1189">
            <v>4</v>
          </cell>
          <cell r="F1189">
            <v>6197000306</v>
          </cell>
        </row>
        <row r="1190">
          <cell r="A1190">
            <v>3400003584</v>
          </cell>
          <cell r="B1190">
            <v>0</v>
          </cell>
          <cell r="C1190">
            <v>6901</v>
          </cell>
          <cell r="D1190" t="str">
            <v>01.10.1996</v>
          </cell>
          <cell r="E1190">
            <v>0</v>
          </cell>
          <cell r="F1190">
            <v>6197000307</v>
          </cell>
        </row>
        <row r="1191">
          <cell r="A1191">
            <v>3400003585</v>
          </cell>
          <cell r="B1191">
            <v>0</v>
          </cell>
          <cell r="C1191">
            <v>6901</v>
          </cell>
          <cell r="D1191" t="str">
            <v>01.10.1996</v>
          </cell>
          <cell r="E1191">
            <v>8</v>
          </cell>
          <cell r="F1191">
            <v>6197000308</v>
          </cell>
        </row>
        <row r="1192">
          <cell r="A1192">
            <v>3400003586</v>
          </cell>
          <cell r="B1192">
            <v>0</v>
          </cell>
          <cell r="C1192">
            <v>6901</v>
          </cell>
          <cell r="D1192" t="str">
            <v>01.10.1996</v>
          </cell>
          <cell r="E1192">
            <v>1</v>
          </cell>
          <cell r="F1192">
            <v>6197000309</v>
          </cell>
        </row>
        <row r="1193">
          <cell r="A1193">
            <v>3400003587</v>
          </cell>
          <cell r="B1193">
            <v>0</v>
          </cell>
          <cell r="C1193">
            <v>6901</v>
          </cell>
          <cell r="D1193" t="str">
            <v>01.10.1996</v>
          </cell>
          <cell r="E1193">
            <v>1</v>
          </cell>
          <cell r="F1193">
            <v>6197000310</v>
          </cell>
        </row>
        <row r="1194">
          <cell r="A1194">
            <v>3400003588</v>
          </cell>
          <cell r="B1194">
            <v>0</v>
          </cell>
          <cell r="C1194">
            <v>6901</v>
          </cell>
          <cell r="D1194" t="str">
            <v>01.10.1996</v>
          </cell>
          <cell r="E1194">
            <v>5</v>
          </cell>
          <cell r="F1194">
            <v>6197000311</v>
          </cell>
        </row>
        <row r="1195">
          <cell r="A1195">
            <v>3400003589</v>
          </cell>
          <cell r="B1195">
            <v>0</v>
          </cell>
          <cell r="C1195">
            <v>6901</v>
          </cell>
          <cell r="D1195" t="str">
            <v>01.10.1996</v>
          </cell>
          <cell r="E1195">
            <v>2</v>
          </cell>
          <cell r="F1195">
            <v>6197000312</v>
          </cell>
        </row>
        <row r="1196">
          <cell r="A1196">
            <v>3400003590</v>
          </cell>
          <cell r="B1196">
            <v>0</v>
          </cell>
          <cell r="C1196">
            <v>6801</v>
          </cell>
          <cell r="D1196" t="str">
            <v>16.01.1997</v>
          </cell>
          <cell r="E1196">
            <v>1</v>
          </cell>
          <cell r="F1196">
            <v>6197000313</v>
          </cell>
        </row>
        <row r="1197">
          <cell r="A1197">
            <v>3400003591</v>
          </cell>
          <cell r="B1197">
            <v>0</v>
          </cell>
          <cell r="C1197">
            <v>6801</v>
          </cell>
          <cell r="D1197" t="str">
            <v>16.01.1997</v>
          </cell>
          <cell r="E1197">
            <v>1</v>
          </cell>
          <cell r="F1197">
            <v>6197000314</v>
          </cell>
        </row>
        <row r="1198">
          <cell r="A1198">
            <v>3400003592</v>
          </cell>
          <cell r="B1198">
            <v>0</v>
          </cell>
          <cell r="C1198">
            <v>6901</v>
          </cell>
          <cell r="D1198" t="str">
            <v>01.10.1996</v>
          </cell>
          <cell r="E1198">
            <v>2</v>
          </cell>
          <cell r="F1198">
            <v>6197000315</v>
          </cell>
        </row>
        <row r="1199">
          <cell r="A1199">
            <v>3400003593</v>
          </cell>
          <cell r="B1199">
            <v>0</v>
          </cell>
          <cell r="C1199">
            <v>6901</v>
          </cell>
          <cell r="D1199" t="str">
            <v>01.10.1996</v>
          </cell>
          <cell r="E1199">
            <v>2</v>
          </cell>
          <cell r="F1199">
            <v>6197000316</v>
          </cell>
        </row>
        <row r="1200">
          <cell r="A1200">
            <v>3400003594</v>
          </cell>
          <cell r="B1200">
            <v>0</v>
          </cell>
          <cell r="C1200">
            <v>6901</v>
          </cell>
          <cell r="D1200" t="str">
            <v>01.10.1996</v>
          </cell>
          <cell r="E1200">
            <v>2</v>
          </cell>
          <cell r="F1200">
            <v>6197000317</v>
          </cell>
        </row>
        <row r="1201">
          <cell r="A1201">
            <v>3400003595</v>
          </cell>
          <cell r="B1201">
            <v>0</v>
          </cell>
          <cell r="C1201">
            <v>6901</v>
          </cell>
          <cell r="D1201" t="str">
            <v>01.10.1996</v>
          </cell>
          <cell r="E1201">
            <v>6</v>
          </cell>
          <cell r="F1201">
            <v>6197000318</v>
          </cell>
        </row>
        <row r="1202">
          <cell r="A1202">
            <v>3400003596</v>
          </cell>
          <cell r="B1202">
            <v>0</v>
          </cell>
          <cell r="C1202">
            <v>6901</v>
          </cell>
          <cell r="D1202" t="str">
            <v>01.10.1996</v>
          </cell>
          <cell r="E1202">
            <v>24</v>
          </cell>
          <cell r="F1202">
            <v>6197000319</v>
          </cell>
        </row>
        <row r="1203">
          <cell r="A1203">
            <v>3400003597</v>
          </cell>
          <cell r="B1203">
            <v>0</v>
          </cell>
          <cell r="C1203">
            <v>6602</v>
          </cell>
          <cell r="D1203" t="str">
            <v>01.10.1996</v>
          </cell>
          <cell r="E1203">
            <v>0</v>
          </cell>
          <cell r="F1203">
            <v>6197000320</v>
          </cell>
        </row>
        <row r="1204">
          <cell r="A1204">
            <v>3400003598</v>
          </cell>
          <cell r="B1204">
            <v>0</v>
          </cell>
          <cell r="C1204">
            <v>6901</v>
          </cell>
          <cell r="D1204" t="str">
            <v>01.10.1996</v>
          </cell>
          <cell r="E1204">
            <v>2</v>
          </cell>
          <cell r="F1204">
            <v>6197000321</v>
          </cell>
        </row>
        <row r="1205">
          <cell r="A1205">
            <v>3400003599</v>
          </cell>
          <cell r="B1205">
            <v>0</v>
          </cell>
          <cell r="C1205">
            <v>6901</v>
          </cell>
          <cell r="D1205" t="str">
            <v>01.10.1996</v>
          </cell>
          <cell r="E1205">
            <v>2</v>
          </cell>
          <cell r="F1205">
            <v>6197000322</v>
          </cell>
        </row>
        <row r="1206">
          <cell r="A1206">
            <v>3400003600</v>
          </cell>
          <cell r="B1206">
            <v>0</v>
          </cell>
          <cell r="C1206">
            <v>6901</v>
          </cell>
          <cell r="D1206" t="str">
            <v>01.10.1996</v>
          </cell>
          <cell r="E1206">
            <v>1</v>
          </cell>
          <cell r="F1206">
            <v>6197000323</v>
          </cell>
        </row>
        <row r="1207">
          <cell r="A1207">
            <v>3400003601</v>
          </cell>
          <cell r="B1207">
            <v>0</v>
          </cell>
          <cell r="C1207">
            <v>6602</v>
          </cell>
          <cell r="D1207" t="str">
            <v>01.10.1996</v>
          </cell>
          <cell r="E1207">
            <v>1</v>
          </cell>
          <cell r="F1207">
            <v>6197000324</v>
          </cell>
        </row>
        <row r="1208">
          <cell r="A1208">
            <v>3400003602</v>
          </cell>
          <cell r="B1208">
            <v>0</v>
          </cell>
          <cell r="C1208">
            <v>6602</v>
          </cell>
          <cell r="D1208" t="str">
            <v>01.10.1996</v>
          </cell>
          <cell r="E1208">
            <v>1</v>
          </cell>
          <cell r="F1208">
            <v>6197000325</v>
          </cell>
        </row>
        <row r="1209">
          <cell r="A1209">
            <v>3400003603</v>
          </cell>
          <cell r="B1209">
            <v>0</v>
          </cell>
          <cell r="C1209">
            <v>6602</v>
          </cell>
          <cell r="D1209" t="str">
            <v>01.10.1996</v>
          </cell>
          <cell r="E1209">
            <v>1</v>
          </cell>
          <cell r="F1209">
            <v>6197000326</v>
          </cell>
        </row>
        <row r="1210">
          <cell r="A1210">
            <v>3400003604</v>
          </cell>
          <cell r="B1210">
            <v>0</v>
          </cell>
          <cell r="C1210">
            <v>6220</v>
          </cell>
          <cell r="D1210" t="str">
            <v>17.01.1997</v>
          </cell>
          <cell r="E1210">
            <v>1</v>
          </cell>
          <cell r="F1210">
            <v>6197000327</v>
          </cell>
        </row>
        <row r="1211">
          <cell r="A1211">
            <v>3400003605</v>
          </cell>
          <cell r="B1211">
            <v>0</v>
          </cell>
          <cell r="C1211">
            <v>6220</v>
          </cell>
          <cell r="D1211" t="str">
            <v>17.01.1997</v>
          </cell>
          <cell r="E1211">
            <v>1</v>
          </cell>
          <cell r="F1211">
            <v>6197000328</v>
          </cell>
        </row>
        <row r="1212">
          <cell r="A1212">
            <v>3400003606</v>
          </cell>
          <cell r="B1212">
            <v>0</v>
          </cell>
          <cell r="C1212">
            <v>6220</v>
          </cell>
          <cell r="D1212" t="str">
            <v>17.01.1997</v>
          </cell>
          <cell r="E1212">
            <v>1</v>
          </cell>
          <cell r="F1212">
            <v>6197000329</v>
          </cell>
        </row>
        <row r="1213">
          <cell r="A1213">
            <v>3400003607</v>
          </cell>
          <cell r="B1213">
            <v>0</v>
          </cell>
          <cell r="C1213">
            <v>6220</v>
          </cell>
          <cell r="D1213" t="str">
            <v>17.01.1997</v>
          </cell>
          <cell r="E1213">
            <v>1</v>
          </cell>
          <cell r="F1213">
            <v>6197000330</v>
          </cell>
        </row>
        <row r="1214">
          <cell r="A1214">
            <v>3400003608</v>
          </cell>
          <cell r="B1214">
            <v>0</v>
          </cell>
          <cell r="C1214">
            <v>6220</v>
          </cell>
          <cell r="D1214" t="str">
            <v>17.01.1997</v>
          </cell>
          <cell r="E1214">
            <v>1</v>
          </cell>
          <cell r="F1214">
            <v>6197000331</v>
          </cell>
        </row>
        <row r="1215">
          <cell r="A1215">
            <v>3400003609</v>
          </cell>
          <cell r="B1215">
            <v>0</v>
          </cell>
          <cell r="C1215">
            <v>6220</v>
          </cell>
          <cell r="D1215" t="str">
            <v>17.01.1997</v>
          </cell>
          <cell r="E1215">
            <v>1</v>
          </cell>
          <cell r="F1215">
            <v>6197000332</v>
          </cell>
        </row>
        <row r="1216">
          <cell r="A1216">
            <v>3400003610</v>
          </cell>
          <cell r="B1216">
            <v>0</v>
          </cell>
          <cell r="C1216">
            <v>6600</v>
          </cell>
          <cell r="D1216" t="str">
            <v>17.01.1997</v>
          </cell>
          <cell r="E1216">
            <v>1</v>
          </cell>
          <cell r="F1216">
            <v>6197000333</v>
          </cell>
        </row>
        <row r="1217">
          <cell r="A1217">
            <v>3400003611</v>
          </cell>
          <cell r="B1217">
            <v>0</v>
          </cell>
          <cell r="C1217">
            <v>6602</v>
          </cell>
          <cell r="D1217" t="str">
            <v>01.10.1996</v>
          </cell>
          <cell r="E1217">
            <v>0</v>
          </cell>
          <cell r="F1217">
            <v>6197000334</v>
          </cell>
        </row>
        <row r="1218">
          <cell r="A1218">
            <v>3400003612</v>
          </cell>
          <cell r="B1218">
            <v>0</v>
          </cell>
          <cell r="C1218">
            <v>6602</v>
          </cell>
          <cell r="D1218" t="str">
            <v>01.10.1996</v>
          </cell>
          <cell r="E1218">
            <v>4</v>
          </cell>
          <cell r="F1218">
            <v>6197000335</v>
          </cell>
        </row>
        <row r="1219">
          <cell r="A1219">
            <v>3400003613</v>
          </cell>
          <cell r="B1219">
            <v>0</v>
          </cell>
          <cell r="C1219">
            <v>6901</v>
          </cell>
          <cell r="D1219" t="str">
            <v>01.10.1996</v>
          </cell>
          <cell r="E1219">
            <v>0</v>
          </cell>
          <cell r="F1219">
            <v>6197000336</v>
          </cell>
        </row>
        <row r="1220">
          <cell r="A1220">
            <v>3400003614</v>
          </cell>
          <cell r="B1220">
            <v>0</v>
          </cell>
          <cell r="C1220">
            <v>6901</v>
          </cell>
          <cell r="D1220" t="str">
            <v>01.10.1996</v>
          </cell>
          <cell r="E1220">
            <v>0</v>
          </cell>
          <cell r="F1220">
            <v>6197000337</v>
          </cell>
        </row>
        <row r="1221">
          <cell r="A1221">
            <v>3400003615</v>
          </cell>
          <cell r="B1221">
            <v>0</v>
          </cell>
          <cell r="C1221">
            <v>6801</v>
          </cell>
          <cell r="D1221" t="str">
            <v>20.01.1997</v>
          </cell>
          <cell r="E1221">
            <v>1</v>
          </cell>
          <cell r="F1221">
            <v>6197000338</v>
          </cell>
        </row>
        <row r="1222">
          <cell r="A1222">
            <v>3400003616</v>
          </cell>
          <cell r="B1222">
            <v>0</v>
          </cell>
          <cell r="C1222">
            <v>5400</v>
          </cell>
          <cell r="D1222" t="str">
            <v>16.01.1997</v>
          </cell>
          <cell r="E1222">
            <v>1</v>
          </cell>
          <cell r="F1222">
            <v>6197000339</v>
          </cell>
        </row>
        <row r="1223">
          <cell r="A1223">
            <v>3400003617</v>
          </cell>
          <cell r="B1223">
            <v>0</v>
          </cell>
          <cell r="C1223">
            <v>5600</v>
          </cell>
          <cell r="D1223" t="str">
            <v>20.01.1997</v>
          </cell>
          <cell r="E1223">
            <v>0</v>
          </cell>
          <cell r="F1223">
            <v>6197000340</v>
          </cell>
        </row>
        <row r="1224">
          <cell r="A1224">
            <v>3400003618</v>
          </cell>
          <cell r="B1224">
            <v>0</v>
          </cell>
          <cell r="C1224">
            <v>5600</v>
          </cell>
          <cell r="D1224" t="str">
            <v>20.01.1997</v>
          </cell>
          <cell r="E1224">
            <v>0</v>
          </cell>
          <cell r="F1224">
            <v>6197000341</v>
          </cell>
        </row>
        <row r="1225">
          <cell r="A1225">
            <v>3400003619</v>
          </cell>
          <cell r="B1225">
            <v>0</v>
          </cell>
          <cell r="C1225">
            <v>5600</v>
          </cell>
          <cell r="D1225" t="str">
            <v>20.01.1997</v>
          </cell>
          <cell r="E1225">
            <v>0</v>
          </cell>
          <cell r="F1225">
            <v>6197000342</v>
          </cell>
        </row>
        <row r="1226">
          <cell r="A1226">
            <v>3400003620</v>
          </cell>
          <cell r="B1226">
            <v>0</v>
          </cell>
          <cell r="C1226">
            <v>5600</v>
          </cell>
          <cell r="D1226" t="str">
            <v>20.01.1997</v>
          </cell>
          <cell r="E1226">
            <v>0</v>
          </cell>
          <cell r="F1226">
            <v>6197000343</v>
          </cell>
        </row>
        <row r="1227">
          <cell r="A1227">
            <v>3400003621</v>
          </cell>
          <cell r="B1227">
            <v>0</v>
          </cell>
          <cell r="C1227">
            <v>5600</v>
          </cell>
          <cell r="D1227" t="str">
            <v>20.01.1997</v>
          </cell>
          <cell r="E1227">
            <v>0</v>
          </cell>
          <cell r="F1227">
            <v>6197000344</v>
          </cell>
        </row>
        <row r="1228">
          <cell r="A1228">
            <v>3400003622</v>
          </cell>
          <cell r="B1228">
            <v>0</v>
          </cell>
          <cell r="C1228">
            <v>5600</v>
          </cell>
          <cell r="D1228" t="str">
            <v>20.01.1997</v>
          </cell>
          <cell r="E1228">
            <v>0</v>
          </cell>
          <cell r="F1228">
            <v>6197000345</v>
          </cell>
        </row>
        <row r="1229">
          <cell r="A1229">
            <v>3400003623</v>
          </cell>
          <cell r="B1229">
            <v>0</v>
          </cell>
          <cell r="C1229">
            <v>5801</v>
          </cell>
          <cell r="D1229" t="str">
            <v>20.01.1997</v>
          </cell>
          <cell r="E1229">
            <v>1</v>
          </cell>
          <cell r="F1229">
            <v>6197000346</v>
          </cell>
        </row>
        <row r="1230">
          <cell r="A1230">
            <v>3400003624</v>
          </cell>
          <cell r="B1230">
            <v>0</v>
          </cell>
          <cell r="C1230">
            <v>5801</v>
          </cell>
          <cell r="D1230" t="str">
            <v>20.01.1997</v>
          </cell>
          <cell r="E1230">
            <v>30</v>
          </cell>
          <cell r="F1230">
            <v>6197000347</v>
          </cell>
        </row>
        <row r="1231">
          <cell r="A1231">
            <v>3400003625</v>
          </cell>
          <cell r="B1231">
            <v>0</v>
          </cell>
          <cell r="C1231">
            <v>5801</v>
          </cell>
          <cell r="D1231" t="str">
            <v>20.01.1997</v>
          </cell>
          <cell r="E1231">
            <v>0</v>
          </cell>
          <cell r="F1231">
            <v>6197000348</v>
          </cell>
        </row>
        <row r="1232">
          <cell r="A1232">
            <v>3400003626</v>
          </cell>
          <cell r="B1232">
            <v>0</v>
          </cell>
          <cell r="C1232">
            <v>6602</v>
          </cell>
          <cell r="D1232" t="str">
            <v>01.10.1996</v>
          </cell>
          <cell r="E1232">
            <v>0</v>
          </cell>
          <cell r="F1232">
            <v>6197000349</v>
          </cell>
        </row>
        <row r="1233">
          <cell r="A1233">
            <v>3400003627</v>
          </cell>
          <cell r="B1233">
            <v>1</v>
          </cell>
          <cell r="C1233">
            <v>6602</v>
          </cell>
          <cell r="D1233" t="str">
            <v>01.10.1996</v>
          </cell>
          <cell r="E1233">
            <v>0</v>
          </cell>
          <cell r="F1233">
            <v>6197000350</v>
          </cell>
        </row>
        <row r="1234">
          <cell r="A1234">
            <v>3400003627</v>
          </cell>
          <cell r="B1234">
            <v>0</v>
          </cell>
          <cell r="C1234">
            <v>6602</v>
          </cell>
          <cell r="D1234" t="str">
            <v>01.10.1996</v>
          </cell>
          <cell r="E1234">
            <v>500</v>
          </cell>
          <cell r="F1234">
            <v>6197000350</v>
          </cell>
        </row>
        <row r="1235">
          <cell r="A1235">
            <v>3400003628</v>
          </cell>
          <cell r="B1235">
            <v>0</v>
          </cell>
          <cell r="C1235">
            <v>6602</v>
          </cell>
          <cell r="D1235" t="str">
            <v>01.10.1996</v>
          </cell>
          <cell r="E1235">
            <v>0</v>
          </cell>
          <cell r="F1235">
            <v>6197000351</v>
          </cell>
        </row>
        <row r="1236">
          <cell r="A1236">
            <v>3400003629</v>
          </cell>
          <cell r="B1236">
            <v>0</v>
          </cell>
          <cell r="C1236">
            <v>6602</v>
          </cell>
          <cell r="D1236" t="str">
            <v>01.10.1996</v>
          </cell>
          <cell r="E1236">
            <v>0</v>
          </cell>
          <cell r="F1236">
            <v>6197000352</v>
          </cell>
        </row>
        <row r="1237">
          <cell r="A1237">
            <v>3400003630</v>
          </cell>
          <cell r="B1237">
            <v>0</v>
          </cell>
          <cell r="C1237">
            <v>6602</v>
          </cell>
          <cell r="D1237" t="str">
            <v>01.10.1996</v>
          </cell>
          <cell r="E1237">
            <v>0</v>
          </cell>
          <cell r="F1237">
            <v>6197000353</v>
          </cell>
        </row>
        <row r="1238">
          <cell r="A1238">
            <v>3400003631</v>
          </cell>
          <cell r="B1238">
            <v>0</v>
          </cell>
          <cell r="C1238">
            <v>6600</v>
          </cell>
          <cell r="D1238" t="str">
            <v>22.01.1997</v>
          </cell>
          <cell r="E1238">
            <v>1</v>
          </cell>
          <cell r="F1238">
            <v>6197000354</v>
          </cell>
        </row>
        <row r="1239">
          <cell r="A1239">
            <v>3400003632</v>
          </cell>
          <cell r="B1239">
            <v>0</v>
          </cell>
          <cell r="C1239">
            <v>5800</v>
          </cell>
          <cell r="D1239" t="str">
            <v>22.01.1997</v>
          </cell>
          <cell r="E1239">
            <v>1</v>
          </cell>
          <cell r="F1239">
            <v>6197000355</v>
          </cell>
        </row>
        <row r="1240">
          <cell r="A1240">
            <v>3400003633</v>
          </cell>
          <cell r="B1240">
            <v>0</v>
          </cell>
          <cell r="C1240">
            <v>5800</v>
          </cell>
          <cell r="D1240" t="str">
            <v>22.01.1997</v>
          </cell>
          <cell r="E1240">
            <v>1</v>
          </cell>
          <cell r="F1240">
            <v>6197000356</v>
          </cell>
        </row>
        <row r="1241">
          <cell r="A1241">
            <v>3400003634</v>
          </cell>
          <cell r="B1241">
            <v>0</v>
          </cell>
          <cell r="C1241">
            <v>5801</v>
          </cell>
          <cell r="D1241" t="str">
            <v>23.01.1997</v>
          </cell>
          <cell r="E1241">
            <v>1</v>
          </cell>
          <cell r="F1241">
            <v>6197000357</v>
          </cell>
        </row>
        <row r="1242">
          <cell r="A1242">
            <v>3400003635</v>
          </cell>
          <cell r="B1242">
            <v>0</v>
          </cell>
          <cell r="C1242">
            <v>5801</v>
          </cell>
          <cell r="D1242" t="str">
            <v>23.01.1997</v>
          </cell>
          <cell r="E1242">
            <v>1</v>
          </cell>
          <cell r="F1242">
            <v>6197000358</v>
          </cell>
        </row>
        <row r="1243">
          <cell r="A1243">
            <v>3400003636</v>
          </cell>
          <cell r="B1243">
            <v>0</v>
          </cell>
          <cell r="C1243">
            <v>5801</v>
          </cell>
          <cell r="D1243" t="str">
            <v>23.01.1997</v>
          </cell>
          <cell r="E1243">
            <v>1</v>
          </cell>
          <cell r="F1243">
            <v>6197000359</v>
          </cell>
        </row>
        <row r="1244">
          <cell r="A1244">
            <v>3400003637</v>
          </cell>
          <cell r="B1244">
            <v>0</v>
          </cell>
          <cell r="C1244">
            <v>5801</v>
          </cell>
          <cell r="D1244" t="str">
            <v>23.01.1997</v>
          </cell>
          <cell r="E1244">
            <v>1</v>
          </cell>
          <cell r="F1244">
            <v>6197000360</v>
          </cell>
        </row>
        <row r="1245">
          <cell r="A1245">
            <v>3400003638</v>
          </cell>
          <cell r="B1245">
            <v>0</v>
          </cell>
          <cell r="C1245">
            <v>5801</v>
          </cell>
          <cell r="D1245" t="str">
            <v>23.01.1997</v>
          </cell>
          <cell r="E1245">
            <v>1</v>
          </cell>
          <cell r="F1245">
            <v>6197000361</v>
          </cell>
        </row>
        <row r="1246">
          <cell r="A1246">
            <v>3400003639</v>
          </cell>
          <cell r="B1246">
            <v>0</v>
          </cell>
          <cell r="C1246">
            <v>5801</v>
          </cell>
          <cell r="D1246" t="str">
            <v>23.01.1997</v>
          </cell>
          <cell r="E1246">
            <v>1</v>
          </cell>
          <cell r="F1246">
            <v>6197000362</v>
          </cell>
        </row>
        <row r="1247">
          <cell r="A1247">
            <v>3400003640</v>
          </cell>
          <cell r="B1247">
            <v>0</v>
          </cell>
          <cell r="C1247">
            <v>5801</v>
          </cell>
          <cell r="D1247" t="str">
            <v>23.01.1997</v>
          </cell>
          <cell r="E1247">
            <v>1</v>
          </cell>
          <cell r="F1247">
            <v>6197000363</v>
          </cell>
        </row>
        <row r="1248">
          <cell r="A1248">
            <v>3400003641</v>
          </cell>
          <cell r="B1248">
            <v>0</v>
          </cell>
          <cell r="C1248">
            <v>5801</v>
          </cell>
          <cell r="D1248" t="str">
            <v>23.01.1997</v>
          </cell>
          <cell r="E1248">
            <v>1</v>
          </cell>
          <cell r="F1248">
            <v>6197000364</v>
          </cell>
        </row>
        <row r="1249">
          <cell r="A1249">
            <v>3400003642</v>
          </cell>
          <cell r="B1249">
            <v>0</v>
          </cell>
          <cell r="C1249">
            <v>5801</v>
          </cell>
          <cell r="D1249" t="str">
            <v>23.01.1997</v>
          </cell>
          <cell r="E1249">
            <v>1</v>
          </cell>
          <cell r="F1249">
            <v>6197000365</v>
          </cell>
        </row>
        <row r="1250">
          <cell r="A1250">
            <v>3400003643</v>
          </cell>
          <cell r="B1250">
            <v>0</v>
          </cell>
          <cell r="C1250">
            <v>5801</v>
          </cell>
          <cell r="D1250" t="str">
            <v>23.01.1997</v>
          </cell>
          <cell r="E1250">
            <v>1</v>
          </cell>
          <cell r="F1250">
            <v>6197000366</v>
          </cell>
        </row>
        <row r="1251">
          <cell r="A1251">
            <v>3400003644</v>
          </cell>
          <cell r="B1251">
            <v>0</v>
          </cell>
          <cell r="C1251">
            <v>5801</v>
          </cell>
          <cell r="D1251" t="str">
            <v>23.01.1997</v>
          </cell>
          <cell r="E1251">
            <v>1</v>
          </cell>
          <cell r="F1251">
            <v>6197000367</v>
          </cell>
        </row>
        <row r="1252">
          <cell r="A1252">
            <v>3400003645</v>
          </cell>
          <cell r="B1252">
            <v>0</v>
          </cell>
          <cell r="C1252">
            <v>5801</v>
          </cell>
          <cell r="D1252" t="str">
            <v>23.01.1997</v>
          </cell>
          <cell r="E1252">
            <v>1</v>
          </cell>
          <cell r="F1252">
            <v>6197000368</v>
          </cell>
        </row>
        <row r="1253">
          <cell r="A1253">
            <v>3400003646</v>
          </cell>
          <cell r="B1253">
            <v>0</v>
          </cell>
          <cell r="C1253">
            <v>5801</v>
          </cell>
          <cell r="D1253" t="str">
            <v>23.01.1997</v>
          </cell>
          <cell r="E1253">
            <v>1</v>
          </cell>
          <cell r="F1253">
            <v>6197000369</v>
          </cell>
        </row>
        <row r="1254">
          <cell r="A1254">
            <v>3400003647</v>
          </cell>
          <cell r="B1254">
            <v>0</v>
          </cell>
          <cell r="C1254">
            <v>6500</v>
          </cell>
          <cell r="D1254" t="str">
            <v>23.01.1997</v>
          </cell>
          <cell r="E1254">
            <v>0</v>
          </cell>
          <cell r="F1254">
            <v>6197000370</v>
          </cell>
        </row>
        <row r="1255">
          <cell r="A1255">
            <v>3400003648</v>
          </cell>
          <cell r="B1255">
            <v>0</v>
          </cell>
          <cell r="C1255">
            <v>6500</v>
          </cell>
          <cell r="D1255" t="str">
            <v>23.01.1997</v>
          </cell>
          <cell r="E1255">
            <v>0</v>
          </cell>
          <cell r="F1255">
            <v>6197000371</v>
          </cell>
        </row>
        <row r="1256">
          <cell r="A1256">
            <v>3400003649</v>
          </cell>
          <cell r="B1256">
            <v>0</v>
          </cell>
          <cell r="C1256">
            <v>6500</v>
          </cell>
          <cell r="D1256" t="str">
            <v>23.01.1997</v>
          </cell>
          <cell r="E1256">
            <v>0</v>
          </cell>
          <cell r="F1256">
            <v>6197000372</v>
          </cell>
        </row>
        <row r="1257">
          <cell r="A1257">
            <v>3400003650</v>
          </cell>
          <cell r="B1257">
            <v>0</v>
          </cell>
          <cell r="C1257">
            <v>6500</v>
          </cell>
          <cell r="D1257" t="str">
            <v>23.01.1997</v>
          </cell>
          <cell r="E1257">
            <v>0</v>
          </cell>
          <cell r="F1257">
            <v>6197000373</v>
          </cell>
        </row>
        <row r="1258">
          <cell r="A1258">
            <v>3400003651</v>
          </cell>
          <cell r="B1258">
            <v>0</v>
          </cell>
          <cell r="C1258">
            <v>6500</v>
          </cell>
          <cell r="D1258" t="str">
            <v>23.01.1997</v>
          </cell>
          <cell r="E1258">
            <v>0</v>
          </cell>
          <cell r="F1258">
            <v>6197000374</v>
          </cell>
        </row>
        <row r="1259">
          <cell r="A1259">
            <v>3400003652</v>
          </cell>
          <cell r="B1259">
            <v>0</v>
          </cell>
          <cell r="C1259">
            <v>6500</v>
          </cell>
          <cell r="D1259" t="str">
            <v>23.01.1997</v>
          </cell>
          <cell r="E1259">
            <v>0</v>
          </cell>
          <cell r="F1259">
            <v>6197000375</v>
          </cell>
        </row>
        <row r="1260">
          <cell r="A1260">
            <v>3400003653</v>
          </cell>
          <cell r="B1260">
            <v>0</v>
          </cell>
          <cell r="C1260">
            <v>6500</v>
          </cell>
          <cell r="D1260" t="str">
            <v>23.01.1997</v>
          </cell>
          <cell r="E1260">
            <v>0</v>
          </cell>
          <cell r="F1260">
            <v>6197000376</v>
          </cell>
        </row>
        <row r="1261">
          <cell r="A1261">
            <v>3400003654</v>
          </cell>
          <cell r="B1261">
            <v>0</v>
          </cell>
          <cell r="C1261">
            <v>6500</v>
          </cell>
          <cell r="D1261" t="str">
            <v>23.01.1997</v>
          </cell>
          <cell r="E1261">
            <v>0</v>
          </cell>
          <cell r="F1261">
            <v>6197000377</v>
          </cell>
        </row>
        <row r="1262">
          <cell r="A1262">
            <v>3400003655</v>
          </cell>
          <cell r="B1262">
            <v>0</v>
          </cell>
          <cell r="C1262">
            <v>6500</v>
          </cell>
          <cell r="D1262" t="str">
            <v>23.01.1997</v>
          </cell>
          <cell r="E1262">
            <v>1</v>
          </cell>
          <cell r="F1262">
            <v>6197000378</v>
          </cell>
        </row>
        <row r="1263">
          <cell r="A1263">
            <v>3400003656</v>
          </cell>
          <cell r="B1263">
            <v>0</v>
          </cell>
          <cell r="C1263">
            <v>6500</v>
          </cell>
          <cell r="D1263" t="str">
            <v>23.01.1997</v>
          </cell>
          <cell r="E1263">
            <v>1</v>
          </cell>
          <cell r="F1263">
            <v>6197000379</v>
          </cell>
        </row>
        <row r="1264">
          <cell r="A1264">
            <v>3400003657</v>
          </cell>
          <cell r="B1264">
            <v>0</v>
          </cell>
          <cell r="C1264">
            <v>6500</v>
          </cell>
          <cell r="D1264" t="str">
            <v>23.01.1997</v>
          </cell>
          <cell r="E1264">
            <v>1</v>
          </cell>
          <cell r="F1264">
            <v>6197000380</v>
          </cell>
        </row>
        <row r="1265">
          <cell r="A1265">
            <v>3400003658</v>
          </cell>
          <cell r="B1265">
            <v>0</v>
          </cell>
          <cell r="C1265">
            <v>6500</v>
          </cell>
          <cell r="D1265" t="str">
            <v>23.01.1997</v>
          </cell>
          <cell r="E1265">
            <v>1</v>
          </cell>
          <cell r="F1265">
            <v>6197000381</v>
          </cell>
        </row>
        <row r="1266">
          <cell r="A1266">
            <v>3400003659</v>
          </cell>
          <cell r="B1266">
            <v>0</v>
          </cell>
          <cell r="C1266">
            <v>6500</v>
          </cell>
          <cell r="D1266" t="str">
            <v>23.01.1997</v>
          </cell>
          <cell r="E1266">
            <v>1</v>
          </cell>
          <cell r="F1266">
            <v>6197000382</v>
          </cell>
        </row>
        <row r="1267">
          <cell r="A1267">
            <v>3400003660</v>
          </cell>
          <cell r="B1267">
            <v>0</v>
          </cell>
          <cell r="C1267">
            <v>6500</v>
          </cell>
          <cell r="D1267" t="str">
            <v>23.01.1997</v>
          </cell>
          <cell r="E1267">
            <v>1</v>
          </cell>
          <cell r="F1267">
            <v>6197000383</v>
          </cell>
        </row>
        <row r="1268">
          <cell r="A1268">
            <v>3400003661</v>
          </cell>
          <cell r="B1268">
            <v>0</v>
          </cell>
          <cell r="C1268">
            <v>6500</v>
          </cell>
          <cell r="D1268" t="str">
            <v>23.01.1997</v>
          </cell>
          <cell r="E1268">
            <v>1</v>
          </cell>
          <cell r="F1268">
            <v>6197000384</v>
          </cell>
        </row>
        <row r="1269">
          <cell r="A1269">
            <v>3400003662</v>
          </cell>
          <cell r="B1269">
            <v>0</v>
          </cell>
          <cell r="C1269">
            <v>6500</v>
          </cell>
          <cell r="D1269" t="str">
            <v>23.01.1997</v>
          </cell>
          <cell r="E1269">
            <v>1</v>
          </cell>
          <cell r="F1269">
            <v>6197000385</v>
          </cell>
        </row>
        <row r="1270">
          <cell r="A1270">
            <v>3400003663</v>
          </cell>
          <cell r="B1270">
            <v>0</v>
          </cell>
          <cell r="C1270">
            <v>6500</v>
          </cell>
          <cell r="D1270" t="str">
            <v>23.01.1997</v>
          </cell>
          <cell r="E1270">
            <v>1</v>
          </cell>
          <cell r="F1270">
            <v>6197000386</v>
          </cell>
        </row>
        <row r="1271">
          <cell r="A1271">
            <v>3400003664</v>
          </cell>
          <cell r="B1271">
            <v>0</v>
          </cell>
          <cell r="C1271">
            <v>6500</v>
          </cell>
          <cell r="D1271" t="str">
            <v>23.01.1997</v>
          </cell>
          <cell r="E1271">
            <v>1</v>
          </cell>
          <cell r="F1271">
            <v>6197000387</v>
          </cell>
        </row>
        <row r="1272">
          <cell r="A1272">
            <v>3400003665</v>
          </cell>
          <cell r="B1272">
            <v>0</v>
          </cell>
          <cell r="C1272">
            <v>6500</v>
          </cell>
          <cell r="D1272" t="str">
            <v>23.01.1997</v>
          </cell>
          <cell r="E1272">
            <v>1</v>
          </cell>
          <cell r="F1272">
            <v>6197000388</v>
          </cell>
        </row>
        <row r="1273">
          <cell r="A1273">
            <v>3400003666</v>
          </cell>
          <cell r="B1273">
            <v>0</v>
          </cell>
          <cell r="C1273">
            <v>6500</v>
          </cell>
          <cell r="D1273" t="str">
            <v>23.01.1997</v>
          </cell>
          <cell r="E1273">
            <v>1</v>
          </cell>
          <cell r="F1273">
            <v>6197000389</v>
          </cell>
        </row>
        <row r="1274">
          <cell r="A1274">
            <v>3400003667</v>
          </cell>
          <cell r="B1274">
            <v>0</v>
          </cell>
          <cell r="C1274">
            <v>6500</v>
          </cell>
          <cell r="D1274" t="str">
            <v>23.01.1997</v>
          </cell>
          <cell r="E1274">
            <v>1</v>
          </cell>
          <cell r="F1274">
            <v>6197000390</v>
          </cell>
        </row>
        <row r="1275">
          <cell r="A1275">
            <v>3400003668</v>
          </cell>
          <cell r="B1275">
            <v>0</v>
          </cell>
          <cell r="C1275">
            <v>6500</v>
          </cell>
          <cell r="D1275" t="str">
            <v>23.01.1997</v>
          </cell>
          <cell r="E1275">
            <v>1</v>
          </cell>
          <cell r="F1275">
            <v>6197000391</v>
          </cell>
        </row>
        <row r="1276">
          <cell r="A1276">
            <v>3400003669</v>
          </cell>
          <cell r="B1276">
            <v>0</v>
          </cell>
          <cell r="C1276">
            <v>6500</v>
          </cell>
          <cell r="D1276" t="str">
            <v>23.01.1997</v>
          </cell>
          <cell r="E1276">
            <v>1</v>
          </cell>
          <cell r="F1276">
            <v>6197000392</v>
          </cell>
        </row>
        <row r="1277">
          <cell r="A1277">
            <v>3400003670</v>
          </cell>
          <cell r="B1277">
            <v>0</v>
          </cell>
          <cell r="C1277">
            <v>6500</v>
          </cell>
          <cell r="D1277" t="str">
            <v>23.01.1997</v>
          </cell>
          <cell r="E1277">
            <v>1</v>
          </cell>
          <cell r="F1277">
            <v>6197000393</v>
          </cell>
        </row>
        <row r="1278">
          <cell r="A1278">
            <v>3400003671</v>
          </cell>
          <cell r="B1278">
            <v>0</v>
          </cell>
          <cell r="C1278">
            <v>6500</v>
          </cell>
          <cell r="D1278" t="str">
            <v>23.01.1997</v>
          </cell>
          <cell r="E1278">
            <v>1</v>
          </cell>
          <cell r="F1278">
            <v>6197000394</v>
          </cell>
        </row>
        <row r="1279">
          <cell r="A1279">
            <v>3400003672</v>
          </cell>
          <cell r="B1279">
            <v>0</v>
          </cell>
          <cell r="C1279">
            <v>6500</v>
          </cell>
          <cell r="D1279" t="str">
            <v>23.01.1997</v>
          </cell>
          <cell r="E1279">
            <v>1</v>
          </cell>
          <cell r="F1279">
            <v>6197000395</v>
          </cell>
        </row>
        <row r="1280">
          <cell r="A1280">
            <v>3400003673</v>
          </cell>
          <cell r="B1280">
            <v>0</v>
          </cell>
          <cell r="C1280">
            <v>6500</v>
          </cell>
          <cell r="D1280" t="str">
            <v>23.01.1997</v>
          </cell>
          <cell r="E1280">
            <v>1</v>
          </cell>
          <cell r="F1280">
            <v>6197000396</v>
          </cell>
        </row>
        <row r="1281">
          <cell r="A1281">
            <v>3400003674</v>
          </cell>
          <cell r="B1281">
            <v>0</v>
          </cell>
          <cell r="C1281">
            <v>6500</v>
          </cell>
          <cell r="D1281" t="str">
            <v>23.01.1997</v>
          </cell>
          <cell r="E1281">
            <v>1</v>
          </cell>
          <cell r="F1281">
            <v>6197000397</v>
          </cell>
        </row>
        <row r="1282">
          <cell r="A1282">
            <v>3400003675</v>
          </cell>
          <cell r="B1282">
            <v>0</v>
          </cell>
          <cell r="C1282">
            <v>6500</v>
          </cell>
          <cell r="D1282" t="str">
            <v>23.01.1997</v>
          </cell>
          <cell r="E1282">
            <v>1</v>
          </cell>
          <cell r="F1282">
            <v>6197000398</v>
          </cell>
        </row>
        <row r="1283">
          <cell r="A1283">
            <v>3400003676</v>
          </cell>
          <cell r="B1283">
            <v>0</v>
          </cell>
          <cell r="C1283">
            <v>6500</v>
          </cell>
          <cell r="D1283" t="str">
            <v>23.01.1997</v>
          </cell>
          <cell r="E1283">
            <v>1</v>
          </cell>
          <cell r="F1283">
            <v>6197000399</v>
          </cell>
        </row>
        <row r="1284">
          <cell r="A1284">
            <v>3400003677</v>
          </cell>
          <cell r="B1284">
            <v>0</v>
          </cell>
          <cell r="C1284">
            <v>6500</v>
          </cell>
          <cell r="D1284" t="str">
            <v>23.01.1997</v>
          </cell>
          <cell r="E1284">
            <v>0</v>
          </cell>
          <cell r="F1284">
            <v>6197000400</v>
          </cell>
        </row>
        <row r="1285">
          <cell r="A1285">
            <v>3400003678</v>
          </cell>
          <cell r="B1285">
            <v>0</v>
          </cell>
          <cell r="C1285">
            <v>6500</v>
          </cell>
          <cell r="D1285" t="str">
            <v>23.01.1997</v>
          </cell>
          <cell r="E1285">
            <v>0</v>
          </cell>
          <cell r="F1285">
            <v>6197000401</v>
          </cell>
        </row>
        <row r="1286">
          <cell r="A1286">
            <v>3400003679</v>
          </cell>
          <cell r="B1286">
            <v>0</v>
          </cell>
          <cell r="C1286">
            <v>6500</v>
          </cell>
          <cell r="D1286" t="str">
            <v>23.01.1997</v>
          </cell>
          <cell r="E1286">
            <v>0</v>
          </cell>
          <cell r="F1286">
            <v>6197000402</v>
          </cell>
        </row>
        <row r="1287">
          <cell r="A1287">
            <v>3400003680</v>
          </cell>
          <cell r="B1287">
            <v>0</v>
          </cell>
          <cell r="C1287">
            <v>6500</v>
          </cell>
          <cell r="D1287" t="str">
            <v>23.01.1997</v>
          </cell>
          <cell r="E1287">
            <v>0</v>
          </cell>
          <cell r="F1287">
            <v>6197000403</v>
          </cell>
        </row>
        <row r="1288">
          <cell r="A1288">
            <v>3400003681</v>
          </cell>
          <cell r="B1288">
            <v>0</v>
          </cell>
          <cell r="C1288">
            <v>6500</v>
          </cell>
          <cell r="D1288" t="str">
            <v>23.01.1997</v>
          </cell>
          <cell r="E1288">
            <v>0</v>
          </cell>
          <cell r="F1288">
            <v>6197000404</v>
          </cell>
        </row>
        <row r="1289">
          <cell r="A1289">
            <v>3400003682</v>
          </cell>
          <cell r="B1289">
            <v>0</v>
          </cell>
          <cell r="C1289">
            <v>6500</v>
          </cell>
          <cell r="D1289" t="str">
            <v>23.01.1997</v>
          </cell>
          <cell r="E1289">
            <v>0</v>
          </cell>
          <cell r="F1289">
            <v>6197000405</v>
          </cell>
        </row>
        <row r="1290">
          <cell r="A1290">
            <v>3400003683</v>
          </cell>
          <cell r="B1290">
            <v>0</v>
          </cell>
          <cell r="C1290">
            <v>6500</v>
          </cell>
          <cell r="D1290" t="str">
            <v>23.01.1997</v>
          </cell>
          <cell r="E1290">
            <v>0</v>
          </cell>
          <cell r="F1290">
            <v>6197000406</v>
          </cell>
        </row>
        <row r="1291">
          <cell r="A1291">
            <v>3400003684</v>
          </cell>
          <cell r="B1291">
            <v>0</v>
          </cell>
          <cell r="C1291">
            <v>6500</v>
          </cell>
          <cell r="D1291" t="str">
            <v>23.01.1997</v>
          </cell>
          <cell r="E1291">
            <v>0</v>
          </cell>
          <cell r="F1291">
            <v>6197000407</v>
          </cell>
        </row>
        <row r="1292">
          <cell r="A1292">
            <v>3400003685</v>
          </cell>
          <cell r="B1292">
            <v>0</v>
          </cell>
          <cell r="C1292">
            <v>6500</v>
          </cell>
          <cell r="D1292" t="str">
            <v>23.01.1997</v>
          </cell>
          <cell r="E1292">
            <v>1</v>
          </cell>
          <cell r="F1292">
            <v>6197000408</v>
          </cell>
        </row>
        <row r="1293">
          <cell r="A1293">
            <v>3400003686</v>
          </cell>
          <cell r="B1293">
            <v>0</v>
          </cell>
          <cell r="C1293">
            <v>6500</v>
          </cell>
          <cell r="D1293" t="str">
            <v>23.01.1997</v>
          </cell>
          <cell r="E1293">
            <v>1</v>
          </cell>
          <cell r="F1293">
            <v>6197000409</v>
          </cell>
        </row>
        <row r="1294">
          <cell r="A1294">
            <v>3400003687</v>
          </cell>
          <cell r="B1294">
            <v>0</v>
          </cell>
          <cell r="C1294">
            <v>6500</v>
          </cell>
          <cell r="D1294" t="str">
            <v>23.01.1997</v>
          </cell>
          <cell r="E1294">
            <v>1</v>
          </cell>
          <cell r="F1294">
            <v>6197000410</v>
          </cell>
        </row>
        <row r="1295">
          <cell r="A1295">
            <v>3400003688</v>
          </cell>
          <cell r="B1295">
            <v>0</v>
          </cell>
          <cell r="C1295">
            <v>6500</v>
          </cell>
          <cell r="D1295" t="str">
            <v>23.01.1997</v>
          </cell>
          <cell r="E1295">
            <v>1</v>
          </cell>
          <cell r="F1295">
            <v>6197000411</v>
          </cell>
        </row>
        <row r="1296">
          <cell r="A1296">
            <v>3400003689</v>
          </cell>
          <cell r="B1296">
            <v>0</v>
          </cell>
          <cell r="C1296">
            <v>6500</v>
          </cell>
          <cell r="D1296" t="str">
            <v>23.01.1997</v>
          </cell>
          <cell r="E1296">
            <v>1</v>
          </cell>
          <cell r="F1296">
            <v>6197000412</v>
          </cell>
        </row>
        <row r="1297">
          <cell r="A1297">
            <v>3400003690</v>
          </cell>
          <cell r="B1297">
            <v>0</v>
          </cell>
          <cell r="C1297">
            <v>6500</v>
          </cell>
          <cell r="D1297" t="str">
            <v>23.01.1997</v>
          </cell>
          <cell r="E1297">
            <v>1</v>
          </cell>
          <cell r="F1297">
            <v>6197000413</v>
          </cell>
        </row>
        <row r="1298">
          <cell r="A1298">
            <v>3400003691</v>
          </cell>
          <cell r="B1298">
            <v>0</v>
          </cell>
          <cell r="C1298">
            <v>6500</v>
          </cell>
          <cell r="D1298" t="str">
            <v>23.01.1997</v>
          </cell>
          <cell r="E1298">
            <v>1</v>
          </cell>
          <cell r="F1298">
            <v>6197000414</v>
          </cell>
        </row>
        <row r="1299">
          <cell r="A1299">
            <v>3400003692</v>
          </cell>
          <cell r="B1299">
            <v>0</v>
          </cell>
          <cell r="C1299">
            <v>6500</v>
          </cell>
          <cell r="D1299" t="str">
            <v>23.01.1997</v>
          </cell>
          <cell r="E1299">
            <v>1</v>
          </cell>
          <cell r="F1299">
            <v>6197000415</v>
          </cell>
        </row>
        <row r="1300">
          <cell r="A1300">
            <v>3400003693</v>
          </cell>
          <cell r="B1300">
            <v>0</v>
          </cell>
          <cell r="C1300">
            <v>6500</v>
          </cell>
          <cell r="D1300" t="str">
            <v>23.01.1997</v>
          </cell>
          <cell r="E1300">
            <v>1</v>
          </cell>
          <cell r="F1300">
            <v>6197000416</v>
          </cell>
        </row>
        <row r="1301">
          <cell r="A1301">
            <v>3400003694</v>
          </cell>
          <cell r="B1301">
            <v>0</v>
          </cell>
          <cell r="C1301">
            <v>6500</v>
          </cell>
          <cell r="D1301" t="str">
            <v>23.01.1997</v>
          </cell>
          <cell r="E1301">
            <v>1</v>
          </cell>
          <cell r="F1301">
            <v>6197000417</v>
          </cell>
        </row>
        <row r="1302">
          <cell r="A1302">
            <v>3400003695</v>
          </cell>
          <cell r="B1302">
            <v>0</v>
          </cell>
          <cell r="C1302">
            <v>6500</v>
          </cell>
          <cell r="D1302" t="str">
            <v>23.01.1997</v>
          </cell>
          <cell r="E1302">
            <v>1</v>
          </cell>
          <cell r="F1302">
            <v>6197000418</v>
          </cell>
        </row>
        <row r="1303">
          <cell r="A1303">
            <v>3400003696</v>
          </cell>
          <cell r="B1303">
            <v>0</v>
          </cell>
          <cell r="C1303">
            <v>6500</v>
          </cell>
          <cell r="D1303" t="str">
            <v>23.01.1997</v>
          </cell>
          <cell r="E1303">
            <v>1</v>
          </cell>
          <cell r="F1303">
            <v>6197000419</v>
          </cell>
        </row>
        <row r="1304">
          <cell r="A1304">
            <v>3400003697</v>
          </cell>
          <cell r="B1304">
            <v>0</v>
          </cell>
          <cell r="C1304">
            <v>6500</v>
          </cell>
          <cell r="D1304" t="str">
            <v>23.01.1997</v>
          </cell>
          <cell r="E1304">
            <v>1</v>
          </cell>
          <cell r="F1304">
            <v>6197000420</v>
          </cell>
        </row>
        <row r="1305">
          <cell r="A1305">
            <v>3400003698</v>
          </cell>
          <cell r="B1305">
            <v>0</v>
          </cell>
          <cell r="C1305">
            <v>6500</v>
          </cell>
          <cell r="D1305" t="str">
            <v>23.01.1997</v>
          </cell>
          <cell r="E1305">
            <v>1</v>
          </cell>
          <cell r="F1305">
            <v>6197000421</v>
          </cell>
        </row>
        <row r="1306">
          <cell r="A1306">
            <v>3400003699</v>
          </cell>
          <cell r="B1306">
            <v>0</v>
          </cell>
          <cell r="C1306">
            <v>6500</v>
          </cell>
          <cell r="D1306" t="str">
            <v>23.01.1997</v>
          </cell>
          <cell r="E1306">
            <v>1</v>
          </cell>
          <cell r="F1306">
            <v>6197000422</v>
          </cell>
        </row>
        <row r="1307">
          <cell r="A1307">
            <v>3400003700</v>
          </cell>
          <cell r="B1307">
            <v>0</v>
          </cell>
          <cell r="C1307">
            <v>6500</v>
          </cell>
          <cell r="D1307" t="str">
            <v>23.01.1997</v>
          </cell>
          <cell r="E1307">
            <v>1</v>
          </cell>
          <cell r="F1307">
            <v>6197000423</v>
          </cell>
        </row>
        <row r="1308">
          <cell r="A1308">
            <v>3400003701</v>
          </cell>
          <cell r="B1308">
            <v>0</v>
          </cell>
          <cell r="C1308">
            <v>6500</v>
          </cell>
          <cell r="D1308" t="str">
            <v>23.01.1997</v>
          </cell>
          <cell r="E1308">
            <v>1</v>
          </cell>
          <cell r="F1308">
            <v>6197000424</v>
          </cell>
        </row>
        <row r="1309">
          <cell r="A1309">
            <v>3400003702</v>
          </cell>
          <cell r="B1309">
            <v>0</v>
          </cell>
          <cell r="C1309">
            <v>6500</v>
          </cell>
          <cell r="D1309" t="str">
            <v>23.01.1997</v>
          </cell>
          <cell r="E1309">
            <v>1</v>
          </cell>
          <cell r="F1309">
            <v>6197000425</v>
          </cell>
        </row>
        <row r="1310">
          <cell r="A1310">
            <v>3400003703</v>
          </cell>
          <cell r="B1310">
            <v>0</v>
          </cell>
          <cell r="C1310">
            <v>6500</v>
          </cell>
          <cell r="D1310" t="str">
            <v>01.10.1996</v>
          </cell>
          <cell r="E1310">
            <v>1</v>
          </cell>
          <cell r="F1310">
            <v>6197000426</v>
          </cell>
        </row>
        <row r="1311">
          <cell r="A1311">
            <v>3400003704</v>
          </cell>
          <cell r="B1311">
            <v>0</v>
          </cell>
          <cell r="C1311">
            <v>6500</v>
          </cell>
          <cell r="D1311" t="str">
            <v>23.01.1997</v>
          </cell>
          <cell r="E1311">
            <v>1</v>
          </cell>
          <cell r="F1311">
            <v>6197000427</v>
          </cell>
        </row>
        <row r="1312">
          <cell r="A1312">
            <v>3400003705</v>
          </cell>
          <cell r="B1312">
            <v>0</v>
          </cell>
          <cell r="C1312">
            <v>6500</v>
          </cell>
          <cell r="D1312" t="str">
            <v>23.01.1997</v>
          </cell>
          <cell r="E1312">
            <v>1</v>
          </cell>
          <cell r="F1312">
            <v>6197000428</v>
          </cell>
        </row>
        <row r="1313">
          <cell r="A1313">
            <v>3400003706</v>
          </cell>
          <cell r="B1313">
            <v>0</v>
          </cell>
          <cell r="C1313">
            <v>6500</v>
          </cell>
          <cell r="D1313" t="str">
            <v>23.01.1997</v>
          </cell>
          <cell r="E1313">
            <v>1</v>
          </cell>
          <cell r="F1313">
            <v>6197000429</v>
          </cell>
        </row>
        <row r="1314">
          <cell r="A1314">
            <v>3400003707</v>
          </cell>
          <cell r="B1314">
            <v>0</v>
          </cell>
          <cell r="C1314">
            <v>6500</v>
          </cell>
          <cell r="D1314" t="str">
            <v>23.01.1997</v>
          </cell>
          <cell r="E1314">
            <v>0</v>
          </cell>
          <cell r="F1314">
            <v>6197000430</v>
          </cell>
        </row>
        <row r="1315">
          <cell r="A1315">
            <v>3400003708</v>
          </cell>
          <cell r="B1315">
            <v>0</v>
          </cell>
          <cell r="C1315">
            <v>6500</v>
          </cell>
          <cell r="D1315" t="str">
            <v>23.01.1997</v>
          </cell>
          <cell r="E1315">
            <v>0</v>
          </cell>
          <cell r="F1315">
            <v>6197000431</v>
          </cell>
        </row>
        <row r="1316">
          <cell r="A1316">
            <v>3400003709</v>
          </cell>
          <cell r="B1316">
            <v>0</v>
          </cell>
          <cell r="C1316">
            <v>6500</v>
          </cell>
          <cell r="D1316" t="str">
            <v>23.01.1997</v>
          </cell>
          <cell r="E1316">
            <v>0</v>
          </cell>
          <cell r="F1316">
            <v>6197000432</v>
          </cell>
        </row>
        <row r="1317">
          <cell r="A1317">
            <v>3400003710</v>
          </cell>
          <cell r="B1317">
            <v>0</v>
          </cell>
          <cell r="C1317">
            <v>6500</v>
          </cell>
          <cell r="D1317" t="str">
            <v>23.01.1997</v>
          </cell>
          <cell r="E1317">
            <v>0</v>
          </cell>
          <cell r="F1317">
            <v>6197000433</v>
          </cell>
        </row>
        <row r="1318">
          <cell r="A1318">
            <v>3400003711</v>
          </cell>
          <cell r="B1318">
            <v>0</v>
          </cell>
          <cell r="C1318">
            <v>6500</v>
          </cell>
          <cell r="D1318" t="str">
            <v>23.01.1997</v>
          </cell>
          <cell r="E1318">
            <v>0</v>
          </cell>
          <cell r="F1318">
            <v>6197000434</v>
          </cell>
        </row>
        <row r="1319">
          <cell r="A1319">
            <v>3400003712</v>
          </cell>
          <cell r="B1319">
            <v>0</v>
          </cell>
          <cell r="C1319">
            <v>6500</v>
          </cell>
          <cell r="D1319" t="str">
            <v>23.01.1997</v>
          </cell>
          <cell r="E1319">
            <v>0</v>
          </cell>
          <cell r="F1319">
            <v>6197000435</v>
          </cell>
        </row>
        <row r="1320">
          <cell r="A1320">
            <v>3400003713</v>
          </cell>
          <cell r="B1320">
            <v>0</v>
          </cell>
          <cell r="C1320">
            <v>6500</v>
          </cell>
          <cell r="D1320" t="str">
            <v>23.01.1997</v>
          </cell>
          <cell r="E1320">
            <v>0</v>
          </cell>
          <cell r="F1320">
            <v>6197000436</v>
          </cell>
        </row>
        <row r="1321">
          <cell r="A1321">
            <v>3400003714</v>
          </cell>
          <cell r="B1321">
            <v>0</v>
          </cell>
          <cell r="C1321">
            <v>6500</v>
          </cell>
          <cell r="D1321" t="str">
            <v>23.01.1997</v>
          </cell>
          <cell r="E1321">
            <v>0</v>
          </cell>
          <cell r="F1321">
            <v>6197000437</v>
          </cell>
        </row>
        <row r="1322">
          <cell r="A1322">
            <v>3400003715</v>
          </cell>
          <cell r="B1322">
            <v>0</v>
          </cell>
          <cell r="C1322">
            <v>6500</v>
          </cell>
          <cell r="D1322" t="str">
            <v>23.01.1997</v>
          </cell>
          <cell r="E1322">
            <v>0</v>
          </cell>
          <cell r="F1322">
            <v>6197000438</v>
          </cell>
        </row>
        <row r="1323">
          <cell r="A1323">
            <v>3400003716</v>
          </cell>
          <cell r="B1323">
            <v>0</v>
          </cell>
          <cell r="C1323">
            <v>6500</v>
          </cell>
          <cell r="D1323" t="str">
            <v>23.01.1997</v>
          </cell>
          <cell r="E1323">
            <v>1</v>
          </cell>
          <cell r="F1323">
            <v>6197000439</v>
          </cell>
        </row>
        <row r="1324">
          <cell r="A1324">
            <v>3400003717</v>
          </cell>
          <cell r="B1324">
            <v>0</v>
          </cell>
          <cell r="C1324">
            <v>6500</v>
          </cell>
          <cell r="D1324" t="str">
            <v>23.01.1997</v>
          </cell>
          <cell r="E1324">
            <v>1</v>
          </cell>
          <cell r="F1324">
            <v>6197000440</v>
          </cell>
        </row>
        <row r="1325">
          <cell r="A1325">
            <v>3400003718</v>
          </cell>
          <cell r="B1325">
            <v>0</v>
          </cell>
          <cell r="C1325">
            <v>6500</v>
          </cell>
          <cell r="D1325" t="str">
            <v>23.01.1997</v>
          </cell>
          <cell r="E1325">
            <v>1</v>
          </cell>
          <cell r="F1325">
            <v>6197000441</v>
          </cell>
        </row>
        <row r="1326">
          <cell r="A1326">
            <v>3400003719</v>
          </cell>
          <cell r="B1326">
            <v>0</v>
          </cell>
          <cell r="C1326">
            <v>6500</v>
          </cell>
          <cell r="D1326" t="str">
            <v>23.01.1997</v>
          </cell>
          <cell r="E1326">
            <v>1</v>
          </cell>
          <cell r="F1326">
            <v>6197000442</v>
          </cell>
        </row>
        <row r="1327">
          <cell r="A1327">
            <v>3400003720</v>
          </cell>
          <cell r="B1327">
            <v>0</v>
          </cell>
          <cell r="C1327">
            <v>6500</v>
          </cell>
          <cell r="D1327" t="str">
            <v>23.01.1997</v>
          </cell>
          <cell r="E1327">
            <v>1</v>
          </cell>
          <cell r="F1327">
            <v>6197000443</v>
          </cell>
        </row>
        <row r="1328">
          <cell r="A1328">
            <v>3400003721</v>
          </cell>
          <cell r="B1328">
            <v>0</v>
          </cell>
          <cell r="C1328">
            <v>6500</v>
          </cell>
          <cell r="D1328" t="str">
            <v>23.01.1997</v>
          </cell>
          <cell r="E1328">
            <v>1</v>
          </cell>
          <cell r="F1328">
            <v>6197000444</v>
          </cell>
        </row>
        <row r="1329">
          <cell r="A1329">
            <v>3400003722</v>
          </cell>
          <cell r="B1329">
            <v>0</v>
          </cell>
          <cell r="C1329">
            <v>6500</v>
          </cell>
          <cell r="D1329" t="str">
            <v>23.01.1997</v>
          </cell>
          <cell r="E1329">
            <v>1</v>
          </cell>
          <cell r="F1329">
            <v>6197000445</v>
          </cell>
        </row>
        <row r="1330">
          <cell r="A1330">
            <v>3400003723</v>
          </cell>
          <cell r="B1330">
            <v>0</v>
          </cell>
          <cell r="C1330">
            <v>6500</v>
          </cell>
          <cell r="D1330" t="str">
            <v>23.01.1997</v>
          </cell>
          <cell r="E1330">
            <v>1</v>
          </cell>
          <cell r="F1330">
            <v>6197000446</v>
          </cell>
        </row>
        <row r="1331">
          <cell r="A1331">
            <v>3400003724</v>
          </cell>
          <cell r="B1331">
            <v>0</v>
          </cell>
          <cell r="C1331">
            <v>6500</v>
          </cell>
          <cell r="D1331" t="str">
            <v>23.01.1997</v>
          </cell>
          <cell r="E1331">
            <v>1</v>
          </cell>
          <cell r="F1331">
            <v>6197000447</v>
          </cell>
        </row>
        <row r="1332">
          <cell r="A1332">
            <v>3400003725</v>
          </cell>
          <cell r="B1332">
            <v>0</v>
          </cell>
          <cell r="C1332">
            <v>6500</v>
          </cell>
          <cell r="D1332" t="str">
            <v>23.01.1997</v>
          </cell>
          <cell r="E1332">
            <v>1</v>
          </cell>
          <cell r="F1332">
            <v>6197000448</v>
          </cell>
        </row>
        <row r="1333">
          <cell r="A1333">
            <v>3400003726</v>
          </cell>
          <cell r="B1333">
            <v>0</v>
          </cell>
          <cell r="C1333">
            <v>6500</v>
          </cell>
          <cell r="D1333" t="str">
            <v>23.01.1997</v>
          </cell>
          <cell r="E1333">
            <v>1</v>
          </cell>
          <cell r="F1333">
            <v>6197000449</v>
          </cell>
        </row>
        <row r="1334">
          <cell r="A1334">
            <v>3400003727</v>
          </cell>
          <cell r="B1334">
            <v>0</v>
          </cell>
          <cell r="C1334">
            <v>6500</v>
          </cell>
          <cell r="D1334" t="str">
            <v>23.01.1997</v>
          </cell>
          <cell r="E1334">
            <v>1</v>
          </cell>
          <cell r="F1334">
            <v>6197000450</v>
          </cell>
        </row>
        <row r="1335">
          <cell r="A1335">
            <v>3400003728</v>
          </cell>
          <cell r="B1335">
            <v>0</v>
          </cell>
          <cell r="C1335">
            <v>6500</v>
          </cell>
          <cell r="D1335" t="str">
            <v>23.01.1997</v>
          </cell>
          <cell r="E1335">
            <v>1</v>
          </cell>
          <cell r="F1335">
            <v>6197000451</v>
          </cell>
        </row>
        <row r="1336">
          <cell r="A1336">
            <v>3400003729</v>
          </cell>
          <cell r="B1336">
            <v>0</v>
          </cell>
          <cell r="C1336">
            <v>6500</v>
          </cell>
          <cell r="D1336" t="str">
            <v>23.01.1997</v>
          </cell>
          <cell r="E1336">
            <v>1</v>
          </cell>
          <cell r="F1336">
            <v>6197000452</v>
          </cell>
        </row>
        <row r="1337">
          <cell r="A1337">
            <v>3400003730</v>
          </cell>
          <cell r="B1337">
            <v>0</v>
          </cell>
          <cell r="C1337">
            <v>6500</v>
          </cell>
          <cell r="D1337" t="str">
            <v>23.01.1997</v>
          </cell>
          <cell r="E1337">
            <v>1</v>
          </cell>
          <cell r="F1337">
            <v>6197000453</v>
          </cell>
        </row>
        <row r="1338">
          <cell r="A1338">
            <v>3400003731</v>
          </cell>
          <cell r="B1338">
            <v>0</v>
          </cell>
          <cell r="C1338">
            <v>6500</v>
          </cell>
          <cell r="D1338" t="str">
            <v>23.01.1997</v>
          </cell>
          <cell r="E1338">
            <v>1</v>
          </cell>
          <cell r="F1338">
            <v>6197000454</v>
          </cell>
        </row>
        <row r="1339">
          <cell r="A1339">
            <v>3400003732</v>
          </cell>
          <cell r="B1339">
            <v>0</v>
          </cell>
          <cell r="C1339">
            <v>6500</v>
          </cell>
          <cell r="D1339" t="str">
            <v>23.01.1997</v>
          </cell>
          <cell r="E1339">
            <v>1</v>
          </cell>
          <cell r="F1339">
            <v>6197000455</v>
          </cell>
        </row>
        <row r="1340">
          <cell r="A1340">
            <v>3400003733</v>
          </cell>
          <cell r="B1340">
            <v>0</v>
          </cell>
          <cell r="C1340">
            <v>6500</v>
          </cell>
          <cell r="D1340" t="str">
            <v>23.01.1997</v>
          </cell>
          <cell r="E1340">
            <v>1</v>
          </cell>
          <cell r="F1340">
            <v>6197000456</v>
          </cell>
        </row>
        <row r="1341">
          <cell r="A1341">
            <v>3400003734</v>
          </cell>
          <cell r="B1341">
            <v>0</v>
          </cell>
          <cell r="C1341">
            <v>6500</v>
          </cell>
          <cell r="D1341" t="str">
            <v>23.01.1997</v>
          </cell>
          <cell r="E1341">
            <v>1</v>
          </cell>
          <cell r="F1341">
            <v>6197000457</v>
          </cell>
        </row>
        <row r="1342">
          <cell r="A1342">
            <v>3400003735</v>
          </cell>
          <cell r="B1342">
            <v>0</v>
          </cell>
          <cell r="C1342">
            <v>6500</v>
          </cell>
          <cell r="D1342" t="str">
            <v>23.01.1997</v>
          </cell>
          <cell r="E1342">
            <v>1</v>
          </cell>
          <cell r="F1342">
            <v>6197000458</v>
          </cell>
        </row>
        <row r="1343">
          <cell r="A1343">
            <v>3400003736</v>
          </cell>
          <cell r="B1343">
            <v>0</v>
          </cell>
          <cell r="C1343">
            <v>6500</v>
          </cell>
          <cell r="D1343" t="str">
            <v>23.01.1997</v>
          </cell>
          <cell r="E1343">
            <v>1</v>
          </cell>
          <cell r="F1343">
            <v>6197000459</v>
          </cell>
        </row>
        <row r="1344">
          <cell r="A1344">
            <v>3400003737</v>
          </cell>
          <cell r="B1344">
            <v>0</v>
          </cell>
          <cell r="C1344">
            <v>6600</v>
          </cell>
          <cell r="D1344" t="str">
            <v>23.01.1997</v>
          </cell>
          <cell r="E1344">
            <v>1</v>
          </cell>
          <cell r="F1344">
            <v>6197000460</v>
          </cell>
        </row>
        <row r="1345">
          <cell r="A1345">
            <v>3400003738</v>
          </cell>
          <cell r="B1345">
            <v>0</v>
          </cell>
          <cell r="C1345">
            <v>5800</v>
          </cell>
          <cell r="D1345" t="str">
            <v>23.01.1997</v>
          </cell>
          <cell r="E1345">
            <v>0</v>
          </cell>
          <cell r="F1345">
            <v>6197000461</v>
          </cell>
        </row>
        <row r="1346">
          <cell r="A1346">
            <v>3400003739</v>
          </cell>
          <cell r="B1346">
            <v>0</v>
          </cell>
          <cell r="C1346">
            <v>5300</v>
          </cell>
          <cell r="D1346" t="str">
            <v>18.02.1997</v>
          </cell>
          <cell r="E1346">
            <v>1</v>
          </cell>
          <cell r="F1346">
            <v>6197000462</v>
          </cell>
        </row>
        <row r="1347">
          <cell r="A1347">
            <v>3400003740</v>
          </cell>
          <cell r="B1347">
            <v>0</v>
          </cell>
          <cell r="C1347">
            <v>6801</v>
          </cell>
          <cell r="D1347" t="str">
            <v>18.02.1997</v>
          </cell>
          <cell r="E1347">
            <v>1</v>
          </cell>
          <cell r="F1347">
            <v>6197000463</v>
          </cell>
        </row>
        <row r="1348">
          <cell r="A1348">
            <v>3400003741</v>
          </cell>
          <cell r="B1348">
            <v>0</v>
          </cell>
          <cell r="C1348">
            <v>6602</v>
          </cell>
          <cell r="D1348" t="str">
            <v>01.10.1996</v>
          </cell>
          <cell r="E1348">
            <v>0</v>
          </cell>
          <cell r="F1348">
            <v>6197000464</v>
          </cell>
        </row>
        <row r="1349">
          <cell r="A1349">
            <v>3400003742</v>
          </cell>
          <cell r="B1349">
            <v>0</v>
          </cell>
          <cell r="C1349">
            <v>5400</v>
          </cell>
          <cell r="D1349" t="str">
            <v>18.02.1997</v>
          </cell>
          <cell r="E1349">
            <v>1</v>
          </cell>
          <cell r="F1349">
            <v>6197000465</v>
          </cell>
        </row>
        <row r="1350">
          <cell r="A1350">
            <v>3400003743</v>
          </cell>
          <cell r="B1350">
            <v>0</v>
          </cell>
          <cell r="C1350">
            <v>5302</v>
          </cell>
          <cell r="D1350" t="str">
            <v>18.02.1997</v>
          </cell>
          <cell r="E1350">
            <v>1</v>
          </cell>
          <cell r="F1350">
            <v>6197000466</v>
          </cell>
        </row>
        <row r="1351">
          <cell r="A1351">
            <v>3400003744</v>
          </cell>
          <cell r="B1351">
            <v>0</v>
          </cell>
          <cell r="C1351">
            <v>5302</v>
          </cell>
          <cell r="D1351" t="str">
            <v>18.02.1997</v>
          </cell>
          <cell r="E1351">
            <v>1</v>
          </cell>
          <cell r="F1351">
            <v>6197000467</v>
          </cell>
        </row>
        <row r="1352">
          <cell r="A1352">
            <v>3400003745</v>
          </cell>
          <cell r="B1352">
            <v>0</v>
          </cell>
          <cell r="C1352">
            <v>5302</v>
          </cell>
          <cell r="D1352" t="str">
            <v>18.02.1997</v>
          </cell>
          <cell r="E1352">
            <v>1</v>
          </cell>
          <cell r="F1352">
            <v>6197000468</v>
          </cell>
        </row>
        <row r="1353">
          <cell r="A1353">
            <v>3400003746</v>
          </cell>
          <cell r="B1353">
            <v>0</v>
          </cell>
          <cell r="C1353">
            <v>5302</v>
          </cell>
          <cell r="D1353" t="str">
            <v>18.02.1997</v>
          </cell>
          <cell r="E1353">
            <v>1</v>
          </cell>
          <cell r="F1353">
            <v>6197000469</v>
          </cell>
        </row>
        <row r="1354">
          <cell r="A1354">
            <v>3400003747</v>
          </cell>
          <cell r="B1354">
            <v>0</v>
          </cell>
          <cell r="C1354">
            <v>5302</v>
          </cell>
          <cell r="D1354" t="str">
            <v>18.02.1997</v>
          </cell>
          <cell r="E1354">
            <v>1</v>
          </cell>
          <cell r="F1354">
            <v>6197000470</v>
          </cell>
        </row>
        <row r="1355">
          <cell r="A1355">
            <v>3400003748</v>
          </cell>
          <cell r="B1355">
            <v>0</v>
          </cell>
          <cell r="C1355">
            <v>5302</v>
          </cell>
          <cell r="D1355" t="str">
            <v>18.02.1997</v>
          </cell>
          <cell r="E1355">
            <v>1</v>
          </cell>
          <cell r="F1355">
            <v>6197000471</v>
          </cell>
        </row>
        <row r="1356">
          <cell r="A1356">
            <v>3400003749</v>
          </cell>
          <cell r="B1356">
            <v>0</v>
          </cell>
          <cell r="C1356">
            <v>5302</v>
          </cell>
          <cell r="D1356" t="str">
            <v>18.02.1997</v>
          </cell>
          <cell r="E1356">
            <v>1</v>
          </cell>
          <cell r="F1356">
            <v>6197000472</v>
          </cell>
        </row>
        <row r="1357">
          <cell r="A1357">
            <v>3400003750</v>
          </cell>
          <cell r="B1357">
            <v>0</v>
          </cell>
          <cell r="C1357">
            <v>6600</v>
          </cell>
          <cell r="D1357" t="str">
            <v>18.02.1997</v>
          </cell>
          <cell r="E1357">
            <v>1</v>
          </cell>
          <cell r="F1357">
            <v>6197000473</v>
          </cell>
        </row>
        <row r="1358">
          <cell r="A1358">
            <v>3400003751</v>
          </cell>
          <cell r="B1358">
            <v>0</v>
          </cell>
          <cell r="C1358">
            <v>6800</v>
          </cell>
          <cell r="D1358" t="str">
            <v>18.02.1997</v>
          </cell>
          <cell r="E1358">
            <v>1</v>
          </cell>
          <cell r="F1358">
            <v>6197000474</v>
          </cell>
        </row>
        <row r="1359">
          <cell r="A1359">
            <v>3400003752</v>
          </cell>
          <cell r="B1359">
            <v>0</v>
          </cell>
          <cell r="C1359">
            <v>6600</v>
          </cell>
          <cell r="D1359" t="str">
            <v>18.02.1997</v>
          </cell>
          <cell r="E1359">
            <v>0</v>
          </cell>
          <cell r="F1359">
            <v>6197000475</v>
          </cell>
        </row>
        <row r="1360">
          <cell r="A1360">
            <v>3400003753</v>
          </cell>
          <cell r="B1360">
            <v>0</v>
          </cell>
          <cell r="C1360">
            <v>6600</v>
          </cell>
          <cell r="D1360" t="str">
            <v>20.03.1997</v>
          </cell>
          <cell r="E1360">
            <v>0</v>
          </cell>
          <cell r="F1360">
            <v>6197000476</v>
          </cell>
        </row>
        <row r="1361">
          <cell r="A1361">
            <v>3400003754</v>
          </cell>
          <cell r="B1361">
            <v>0</v>
          </cell>
          <cell r="C1361">
            <v>6600</v>
          </cell>
          <cell r="D1361" t="str">
            <v>20.03.1997</v>
          </cell>
          <cell r="E1361">
            <v>0</v>
          </cell>
          <cell r="F1361">
            <v>6197000477</v>
          </cell>
        </row>
        <row r="1362">
          <cell r="A1362">
            <v>3400003755</v>
          </cell>
          <cell r="B1362">
            <v>0</v>
          </cell>
          <cell r="C1362">
            <v>6600</v>
          </cell>
          <cell r="D1362" t="str">
            <v>20.03.1997</v>
          </cell>
          <cell r="E1362">
            <v>0</v>
          </cell>
          <cell r="F1362">
            <v>6197000478</v>
          </cell>
        </row>
        <row r="1363">
          <cell r="A1363">
            <v>3400003756</v>
          </cell>
          <cell r="B1363">
            <v>0</v>
          </cell>
          <cell r="C1363">
            <v>6600</v>
          </cell>
          <cell r="D1363" t="str">
            <v>20.03.1997</v>
          </cell>
          <cell r="E1363">
            <v>0</v>
          </cell>
          <cell r="F1363">
            <v>6197000479</v>
          </cell>
        </row>
        <row r="1364">
          <cell r="A1364">
            <v>3400003757</v>
          </cell>
          <cell r="B1364">
            <v>0</v>
          </cell>
          <cell r="C1364">
            <v>6600</v>
          </cell>
          <cell r="D1364" t="str">
            <v>20.03.1997</v>
          </cell>
          <cell r="E1364">
            <v>0</v>
          </cell>
          <cell r="F1364">
            <v>6197000480</v>
          </cell>
        </row>
        <row r="1365">
          <cell r="A1365">
            <v>3400003758</v>
          </cell>
          <cell r="B1365">
            <v>0</v>
          </cell>
          <cell r="C1365">
            <v>6600</v>
          </cell>
          <cell r="D1365" t="str">
            <v>20.03.1997</v>
          </cell>
          <cell r="E1365">
            <v>0</v>
          </cell>
          <cell r="F1365">
            <v>6197000481</v>
          </cell>
        </row>
        <row r="1366">
          <cell r="A1366">
            <v>3400003759</v>
          </cell>
          <cell r="B1366">
            <v>0</v>
          </cell>
          <cell r="C1366">
            <v>6600</v>
          </cell>
          <cell r="D1366" t="str">
            <v>20.03.1997</v>
          </cell>
          <cell r="E1366">
            <v>0</v>
          </cell>
          <cell r="F1366">
            <v>6197000482</v>
          </cell>
        </row>
        <row r="1367">
          <cell r="A1367">
            <v>3400003760</v>
          </cell>
          <cell r="B1367">
            <v>0</v>
          </cell>
          <cell r="C1367">
            <v>6602</v>
          </cell>
          <cell r="D1367" t="str">
            <v>01.10.1996</v>
          </cell>
          <cell r="E1367">
            <v>0</v>
          </cell>
          <cell r="F1367">
            <v>6197000483</v>
          </cell>
        </row>
        <row r="1368">
          <cell r="A1368">
            <v>3400003761</v>
          </cell>
          <cell r="B1368">
            <v>0</v>
          </cell>
          <cell r="C1368">
            <v>6602</v>
          </cell>
          <cell r="D1368" t="str">
            <v>01.10.1996</v>
          </cell>
          <cell r="E1368">
            <v>0</v>
          </cell>
          <cell r="F1368">
            <v>6197000484</v>
          </cell>
        </row>
        <row r="1369">
          <cell r="A1369">
            <v>3400003762</v>
          </cell>
          <cell r="B1369">
            <v>0</v>
          </cell>
          <cell r="C1369">
            <v>6600</v>
          </cell>
          <cell r="D1369" t="str">
            <v>20.03.1997</v>
          </cell>
          <cell r="E1369">
            <v>1</v>
          </cell>
          <cell r="F1369">
            <v>6197000485</v>
          </cell>
        </row>
        <row r="1370">
          <cell r="A1370">
            <v>3400003763</v>
          </cell>
          <cell r="B1370">
            <v>0</v>
          </cell>
          <cell r="C1370">
            <v>6600</v>
          </cell>
          <cell r="D1370" t="str">
            <v>20.03.1997</v>
          </cell>
          <cell r="E1370">
            <v>1</v>
          </cell>
          <cell r="F1370">
            <v>6197000486</v>
          </cell>
        </row>
        <row r="1371">
          <cell r="A1371">
            <v>3400003764</v>
          </cell>
          <cell r="B1371">
            <v>0</v>
          </cell>
          <cell r="C1371">
            <v>6600</v>
          </cell>
          <cell r="D1371" t="str">
            <v>20.03.1997</v>
          </cell>
          <cell r="E1371">
            <v>1</v>
          </cell>
          <cell r="F1371">
            <v>6197000487</v>
          </cell>
        </row>
        <row r="1372">
          <cell r="A1372">
            <v>3400003765</v>
          </cell>
          <cell r="B1372">
            <v>0</v>
          </cell>
          <cell r="C1372">
            <v>6600</v>
          </cell>
          <cell r="D1372" t="str">
            <v>20.03.1997</v>
          </cell>
          <cell r="E1372">
            <v>1</v>
          </cell>
          <cell r="F1372">
            <v>6197000488</v>
          </cell>
        </row>
        <row r="1373">
          <cell r="A1373">
            <v>3400003766</v>
          </cell>
          <cell r="B1373">
            <v>0</v>
          </cell>
          <cell r="C1373">
            <v>6600</v>
          </cell>
          <cell r="D1373" t="str">
            <v>20.03.1997</v>
          </cell>
          <cell r="E1373">
            <v>1</v>
          </cell>
          <cell r="F1373">
            <v>6197000489</v>
          </cell>
        </row>
        <row r="1374">
          <cell r="A1374">
            <v>3400003767</v>
          </cell>
          <cell r="B1374">
            <v>0</v>
          </cell>
          <cell r="C1374">
            <v>6800</v>
          </cell>
          <cell r="D1374" t="str">
            <v>20.03.1997</v>
          </cell>
          <cell r="E1374">
            <v>1</v>
          </cell>
          <cell r="F1374">
            <v>6197000490</v>
          </cell>
        </row>
        <row r="1375">
          <cell r="A1375">
            <v>3400003768</v>
          </cell>
          <cell r="B1375">
            <v>0</v>
          </cell>
          <cell r="C1375">
            <v>6800</v>
          </cell>
          <cell r="D1375" t="str">
            <v>20.03.1997</v>
          </cell>
          <cell r="E1375">
            <v>1</v>
          </cell>
          <cell r="F1375">
            <v>6197000491</v>
          </cell>
        </row>
        <row r="1376">
          <cell r="A1376">
            <v>3400003769</v>
          </cell>
          <cell r="B1376">
            <v>0</v>
          </cell>
          <cell r="C1376">
            <v>5101</v>
          </cell>
          <cell r="D1376" t="str">
            <v>01.10.1996</v>
          </cell>
          <cell r="E1376">
            <v>0</v>
          </cell>
          <cell r="F1376">
            <v>6197000492</v>
          </cell>
        </row>
        <row r="1377">
          <cell r="A1377">
            <v>3400003770</v>
          </cell>
          <cell r="B1377">
            <v>0</v>
          </cell>
          <cell r="C1377">
            <v>5301</v>
          </cell>
          <cell r="D1377" t="str">
            <v>20.03.1997</v>
          </cell>
          <cell r="E1377">
            <v>1</v>
          </cell>
          <cell r="F1377">
            <v>6197000493</v>
          </cell>
        </row>
        <row r="1378">
          <cell r="A1378">
            <v>3400003771</v>
          </cell>
          <cell r="B1378">
            <v>0</v>
          </cell>
          <cell r="C1378">
            <v>6801</v>
          </cell>
          <cell r="D1378" t="str">
            <v>20.03.1997</v>
          </cell>
          <cell r="E1378">
            <v>0</v>
          </cell>
          <cell r="F1378">
            <v>6197000494</v>
          </cell>
        </row>
        <row r="1379">
          <cell r="A1379">
            <v>3400003772</v>
          </cell>
          <cell r="B1379">
            <v>0</v>
          </cell>
          <cell r="C1379">
            <v>5301</v>
          </cell>
          <cell r="D1379" t="str">
            <v>20.03.1997</v>
          </cell>
          <cell r="E1379">
            <v>1</v>
          </cell>
          <cell r="F1379">
            <v>6197000495</v>
          </cell>
        </row>
        <row r="1380">
          <cell r="A1380">
            <v>3400003773</v>
          </cell>
          <cell r="B1380">
            <v>0</v>
          </cell>
          <cell r="C1380">
            <v>5301</v>
          </cell>
          <cell r="D1380" t="str">
            <v>21.03.1997</v>
          </cell>
          <cell r="E1380">
            <v>1</v>
          </cell>
          <cell r="F1380">
            <v>6197000496</v>
          </cell>
        </row>
        <row r="1381">
          <cell r="A1381">
            <v>3400003774</v>
          </cell>
          <cell r="B1381">
            <v>0</v>
          </cell>
          <cell r="C1381">
            <v>6210</v>
          </cell>
          <cell r="D1381" t="str">
            <v>21.03.1997</v>
          </cell>
          <cell r="E1381">
            <v>0</v>
          </cell>
          <cell r="F1381">
            <v>6197000497</v>
          </cell>
        </row>
        <row r="1382">
          <cell r="A1382">
            <v>3400003775</v>
          </cell>
          <cell r="B1382">
            <v>0</v>
          </cell>
          <cell r="C1382">
            <v>6230</v>
          </cell>
          <cell r="D1382" t="str">
            <v>21.03.1997</v>
          </cell>
          <cell r="E1382">
            <v>0</v>
          </cell>
          <cell r="F1382">
            <v>6197000498</v>
          </cell>
        </row>
        <row r="1383">
          <cell r="A1383">
            <v>3400003776</v>
          </cell>
          <cell r="B1383">
            <v>0</v>
          </cell>
          <cell r="C1383">
            <v>6230</v>
          </cell>
          <cell r="D1383" t="str">
            <v>21.03.1997</v>
          </cell>
          <cell r="E1383">
            <v>0</v>
          </cell>
          <cell r="F1383">
            <v>6197000499</v>
          </cell>
        </row>
        <row r="1384">
          <cell r="A1384">
            <v>3400005203</v>
          </cell>
          <cell r="B1384">
            <v>0</v>
          </cell>
          <cell r="C1384">
            <v>6230</v>
          </cell>
          <cell r="D1384" t="str">
            <v>21.03.1997</v>
          </cell>
          <cell r="E1384">
            <v>2</v>
          </cell>
          <cell r="F1384">
            <v>6197000500</v>
          </cell>
        </row>
        <row r="1385">
          <cell r="A1385">
            <v>3400003777</v>
          </cell>
          <cell r="B1385">
            <v>0</v>
          </cell>
          <cell r="C1385">
            <v>6230</v>
          </cell>
          <cell r="D1385" t="str">
            <v>21.03.1997</v>
          </cell>
          <cell r="E1385">
            <v>0</v>
          </cell>
          <cell r="F1385">
            <v>6197000500</v>
          </cell>
        </row>
        <row r="1386">
          <cell r="A1386">
            <v>3400003778</v>
          </cell>
          <cell r="B1386">
            <v>0</v>
          </cell>
          <cell r="C1386">
            <v>6230</v>
          </cell>
          <cell r="D1386" t="str">
            <v>21.03.1997</v>
          </cell>
          <cell r="E1386">
            <v>0</v>
          </cell>
          <cell r="F1386">
            <v>6197000501</v>
          </cell>
        </row>
        <row r="1387">
          <cell r="A1387">
            <v>3400003779</v>
          </cell>
          <cell r="B1387">
            <v>0</v>
          </cell>
          <cell r="C1387">
            <v>6230</v>
          </cell>
          <cell r="D1387" t="str">
            <v>21.03.1997</v>
          </cell>
          <cell r="E1387">
            <v>0</v>
          </cell>
          <cell r="F1387">
            <v>6197000502</v>
          </cell>
        </row>
        <row r="1388">
          <cell r="A1388">
            <v>3400003780</v>
          </cell>
          <cell r="B1388">
            <v>0</v>
          </cell>
          <cell r="C1388">
            <v>5400</v>
          </cell>
          <cell r="D1388" t="str">
            <v>21.03.1997</v>
          </cell>
          <cell r="E1388">
            <v>0</v>
          </cell>
          <cell r="F1388">
            <v>6197000503</v>
          </cell>
        </row>
        <row r="1389">
          <cell r="A1389">
            <v>3400003781</v>
          </cell>
          <cell r="B1389">
            <v>0</v>
          </cell>
          <cell r="C1389">
            <v>5801</v>
          </cell>
          <cell r="D1389" t="str">
            <v>21.03.1997</v>
          </cell>
          <cell r="E1389">
            <v>1</v>
          </cell>
          <cell r="F1389">
            <v>6197000504</v>
          </cell>
        </row>
        <row r="1390">
          <cell r="A1390">
            <v>3400003782</v>
          </cell>
          <cell r="B1390">
            <v>0</v>
          </cell>
          <cell r="C1390">
            <v>5301</v>
          </cell>
          <cell r="D1390" t="str">
            <v>21.03.1997</v>
          </cell>
          <cell r="E1390">
            <v>0</v>
          </cell>
          <cell r="F1390">
            <v>6197000505</v>
          </cell>
        </row>
        <row r="1391">
          <cell r="A1391">
            <v>3400003783</v>
          </cell>
          <cell r="B1391">
            <v>0</v>
          </cell>
          <cell r="C1391">
            <v>6600</v>
          </cell>
          <cell r="D1391" t="str">
            <v>21.03.1997</v>
          </cell>
          <cell r="E1391">
            <v>1</v>
          </cell>
          <cell r="F1391">
            <v>6197000506</v>
          </cell>
        </row>
        <row r="1392">
          <cell r="A1392">
            <v>3400003784</v>
          </cell>
          <cell r="B1392">
            <v>0</v>
          </cell>
          <cell r="C1392">
            <v>4420</v>
          </cell>
          <cell r="D1392" t="str">
            <v>31.03.1997</v>
          </cell>
          <cell r="E1392">
            <v>1</v>
          </cell>
          <cell r="F1392">
            <v>6197000507</v>
          </cell>
        </row>
        <row r="1393">
          <cell r="A1393">
            <v>3400003785</v>
          </cell>
          <cell r="B1393">
            <v>0</v>
          </cell>
          <cell r="C1393">
            <v>5801</v>
          </cell>
          <cell r="D1393" t="str">
            <v>31.03.1997</v>
          </cell>
          <cell r="E1393">
            <v>0</v>
          </cell>
          <cell r="F1393">
            <v>6197000508</v>
          </cell>
        </row>
        <row r="1394">
          <cell r="A1394">
            <v>3400003786</v>
          </cell>
          <cell r="B1394">
            <v>0</v>
          </cell>
          <cell r="C1394">
            <v>5801</v>
          </cell>
          <cell r="D1394" t="str">
            <v>31.03.1997</v>
          </cell>
          <cell r="E1394">
            <v>0</v>
          </cell>
          <cell r="F1394">
            <v>6197000509</v>
          </cell>
        </row>
        <row r="1395">
          <cell r="A1395">
            <v>3400003787</v>
          </cell>
          <cell r="B1395">
            <v>0</v>
          </cell>
          <cell r="C1395">
            <v>5801</v>
          </cell>
          <cell r="D1395" t="str">
            <v>31.03.1997</v>
          </cell>
          <cell r="E1395">
            <v>0</v>
          </cell>
          <cell r="F1395">
            <v>6197000510</v>
          </cell>
        </row>
        <row r="1396">
          <cell r="A1396">
            <v>3400003788</v>
          </cell>
          <cell r="B1396">
            <v>0</v>
          </cell>
          <cell r="C1396">
            <v>4420</v>
          </cell>
          <cell r="D1396" t="str">
            <v>31.03.1997</v>
          </cell>
          <cell r="E1396">
            <v>1</v>
          </cell>
          <cell r="F1396">
            <v>6197000511</v>
          </cell>
        </row>
        <row r="1397">
          <cell r="A1397">
            <v>3400003789</v>
          </cell>
          <cell r="B1397">
            <v>0</v>
          </cell>
          <cell r="C1397">
            <v>4420</v>
          </cell>
          <cell r="D1397" t="str">
            <v>31.03.1997</v>
          </cell>
          <cell r="E1397">
            <v>1</v>
          </cell>
          <cell r="F1397">
            <v>6197000512</v>
          </cell>
        </row>
        <row r="1398">
          <cell r="A1398">
            <v>3400003790</v>
          </cell>
          <cell r="B1398">
            <v>0</v>
          </cell>
          <cell r="C1398">
            <v>5301</v>
          </cell>
          <cell r="D1398" t="str">
            <v>31.03.1997</v>
          </cell>
          <cell r="E1398">
            <v>1</v>
          </cell>
          <cell r="F1398">
            <v>6197000513</v>
          </cell>
        </row>
        <row r="1399">
          <cell r="A1399">
            <v>3400003791</v>
          </cell>
          <cell r="B1399">
            <v>0</v>
          </cell>
          <cell r="C1399">
            <v>5800</v>
          </cell>
          <cell r="D1399" t="str">
            <v>01.04.1997</v>
          </cell>
          <cell r="E1399">
            <v>0</v>
          </cell>
          <cell r="F1399">
            <v>6197000514</v>
          </cell>
        </row>
        <row r="1400">
          <cell r="A1400">
            <v>3400003792</v>
          </cell>
          <cell r="B1400">
            <v>0</v>
          </cell>
          <cell r="C1400">
            <v>5800</v>
          </cell>
          <cell r="D1400" t="str">
            <v>01.04.1997</v>
          </cell>
          <cell r="E1400">
            <v>0</v>
          </cell>
          <cell r="F1400">
            <v>6197000515</v>
          </cell>
        </row>
        <row r="1401">
          <cell r="A1401">
            <v>3400003793</v>
          </cell>
          <cell r="B1401">
            <v>0</v>
          </cell>
          <cell r="C1401">
            <v>5800</v>
          </cell>
          <cell r="D1401" t="str">
            <v>01.04.1997</v>
          </cell>
          <cell r="E1401">
            <v>0</v>
          </cell>
          <cell r="F1401">
            <v>6197000516</v>
          </cell>
        </row>
        <row r="1402">
          <cell r="A1402">
            <v>3400003794</v>
          </cell>
          <cell r="B1402">
            <v>0</v>
          </cell>
          <cell r="C1402">
            <v>6500</v>
          </cell>
          <cell r="D1402" t="str">
            <v>01.04.1997</v>
          </cell>
          <cell r="E1402">
            <v>12</v>
          </cell>
          <cell r="F1402">
            <v>6197000517</v>
          </cell>
        </row>
        <row r="1403">
          <cell r="A1403">
            <v>3400003795</v>
          </cell>
          <cell r="B1403">
            <v>0</v>
          </cell>
          <cell r="C1403">
            <v>5800</v>
          </cell>
          <cell r="D1403" t="str">
            <v>01.04.1997</v>
          </cell>
          <cell r="E1403">
            <v>0</v>
          </cell>
          <cell r="F1403">
            <v>6197000518</v>
          </cell>
        </row>
        <row r="1404">
          <cell r="A1404">
            <v>3400003796</v>
          </cell>
          <cell r="B1404">
            <v>0</v>
          </cell>
          <cell r="C1404">
            <v>5800</v>
          </cell>
          <cell r="D1404" t="str">
            <v>01.04.1997</v>
          </cell>
          <cell r="E1404">
            <v>0</v>
          </cell>
          <cell r="F1404">
            <v>6197000519</v>
          </cell>
        </row>
        <row r="1405">
          <cell r="A1405">
            <v>3400003797</v>
          </cell>
          <cell r="B1405">
            <v>0</v>
          </cell>
          <cell r="C1405">
            <v>5800</v>
          </cell>
          <cell r="D1405" t="str">
            <v>01.04.1997</v>
          </cell>
          <cell r="E1405">
            <v>0</v>
          </cell>
          <cell r="F1405">
            <v>6197000520</v>
          </cell>
        </row>
        <row r="1406">
          <cell r="A1406">
            <v>3400003798</v>
          </cell>
          <cell r="B1406">
            <v>0</v>
          </cell>
          <cell r="C1406">
            <v>5800</v>
          </cell>
          <cell r="D1406" t="str">
            <v>04.09.1997</v>
          </cell>
          <cell r="E1406">
            <v>0</v>
          </cell>
          <cell r="F1406">
            <v>6197000521</v>
          </cell>
        </row>
        <row r="1407">
          <cell r="A1407">
            <v>3400003799</v>
          </cell>
          <cell r="B1407">
            <v>0</v>
          </cell>
          <cell r="C1407">
            <v>6230</v>
          </cell>
          <cell r="D1407" t="str">
            <v>01.04.1997</v>
          </cell>
          <cell r="E1407">
            <v>0</v>
          </cell>
          <cell r="F1407">
            <v>6197000522</v>
          </cell>
        </row>
        <row r="1408">
          <cell r="A1408">
            <v>3400003800</v>
          </cell>
          <cell r="B1408">
            <v>0</v>
          </cell>
          <cell r="C1408">
            <v>6230</v>
          </cell>
          <cell r="D1408" t="str">
            <v>01.04.1997</v>
          </cell>
          <cell r="E1408">
            <v>0</v>
          </cell>
          <cell r="F1408">
            <v>6197000523</v>
          </cell>
        </row>
        <row r="1409">
          <cell r="A1409">
            <v>3400003801</v>
          </cell>
          <cell r="B1409">
            <v>0</v>
          </cell>
          <cell r="C1409">
            <v>6230</v>
          </cell>
          <cell r="D1409" t="str">
            <v>01.04.1997</v>
          </cell>
          <cell r="E1409">
            <v>0</v>
          </cell>
          <cell r="F1409">
            <v>6197000524</v>
          </cell>
        </row>
        <row r="1410">
          <cell r="A1410">
            <v>3400003802</v>
          </cell>
          <cell r="B1410">
            <v>0</v>
          </cell>
          <cell r="C1410">
            <v>6230</v>
          </cell>
          <cell r="D1410" t="str">
            <v>01.04.1997</v>
          </cell>
          <cell r="E1410">
            <v>0</v>
          </cell>
          <cell r="F1410">
            <v>6197000525</v>
          </cell>
        </row>
        <row r="1411">
          <cell r="A1411">
            <v>3400003803</v>
          </cell>
          <cell r="B1411">
            <v>0</v>
          </cell>
          <cell r="C1411">
            <v>6230</v>
          </cell>
          <cell r="D1411" t="str">
            <v>01.04.1997</v>
          </cell>
          <cell r="E1411">
            <v>0</v>
          </cell>
          <cell r="F1411">
            <v>6197000526</v>
          </cell>
        </row>
        <row r="1412">
          <cell r="A1412">
            <v>3400003804</v>
          </cell>
          <cell r="B1412">
            <v>0</v>
          </cell>
          <cell r="C1412">
            <v>6230</v>
          </cell>
          <cell r="D1412" t="str">
            <v>01.04.1997</v>
          </cell>
          <cell r="E1412">
            <v>0</v>
          </cell>
          <cell r="F1412">
            <v>6197000527</v>
          </cell>
        </row>
        <row r="1413">
          <cell r="A1413">
            <v>3400003805</v>
          </cell>
          <cell r="B1413">
            <v>0</v>
          </cell>
          <cell r="C1413">
            <v>6230</v>
          </cell>
          <cell r="D1413" t="str">
            <v>01.04.1997</v>
          </cell>
          <cell r="E1413">
            <v>0</v>
          </cell>
          <cell r="F1413">
            <v>6197000528</v>
          </cell>
        </row>
        <row r="1414">
          <cell r="A1414">
            <v>3400003806</v>
          </cell>
          <cell r="B1414">
            <v>0</v>
          </cell>
          <cell r="C1414">
            <v>6230</v>
          </cell>
          <cell r="D1414" t="str">
            <v>01.04.1997</v>
          </cell>
          <cell r="E1414">
            <v>0</v>
          </cell>
          <cell r="F1414">
            <v>6197000529</v>
          </cell>
        </row>
        <row r="1415">
          <cell r="A1415">
            <v>3400003807</v>
          </cell>
          <cell r="B1415">
            <v>0</v>
          </cell>
          <cell r="C1415">
            <v>6230</v>
          </cell>
          <cell r="D1415" t="str">
            <v>01.04.1997</v>
          </cell>
          <cell r="E1415">
            <v>0</v>
          </cell>
          <cell r="F1415">
            <v>6197000530</v>
          </cell>
        </row>
        <row r="1416">
          <cell r="A1416">
            <v>3400003808</v>
          </cell>
          <cell r="B1416">
            <v>0</v>
          </cell>
          <cell r="C1416">
            <v>6230</v>
          </cell>
          <cell r="D1416" t="str">
            <v>01.04.1997</v>
          </cell>
          <cell r="E1416">
            <v>0</v>
          </cell>
          <cell r="F1416">
            <v>6197000531</v>
          </cell>
        </row>
        <row r="1417">
          <cell r="A1417">
            <v>3400003809</v>
          </cell>
          <cell r="B1417">
            <v>0</v>
          </cell>
          <cell r="C1417">
            <v>6230</v>
          </cell>
          <cell r="D1417" t="str">
            <v>01.04.1997</v>
          </cell>
          <cell r="E1417">
            <v>0</v>
          </cell>
          <cell r="F1417">
            <v>6197000532</v>
          </cell>
        </row>
        <row r="1418">
          <cell r="A1418">
            <v>3400003810</v>
          </cell>
          <cell r="B1418">
            <v>0</v>
          </cell>
          <cell r="C1418">
            <v>6230</v>
          </cell>
          <cell r="D1418" t="str">
            <v>01.04.1997</v>
          </cell>
          <cell r="E1418">
            <v>0</v>
          </cell>
          <cell r="F1418">
            <v>6197000533</v>
          </cell>
        </row>
        <row r="1419">
          <cell r="A1419">
            <v>3400003811</v>
          </cell>
          <cell r="B1419">
            <v>0</v>
          </cell>
          <cell r="C1419">
            <v>6230</v>
          </cell>
          <cell r="D1419" t="str">
            <v>01.04.1997</v>
          </cell>
          <cell r="E1419">
            <v>0</v>
          </cell>
          <cell r="F1419">
            <v>6197000534</v>
          </cell>
        </row>
        <row r="1420">
          <cell r="A1420">
            <v>3400003812</v>
          </cell>
          <cell r="B1420">
            <v>0</v>
          </cell>
          <cell r="C1420">
            <v>6230</v>
          </cell>
          <cell r="D1420" t="str">
            <v>01.04.1997</v>
          </cell>
          <cell r="E1420">
            <v>0</v>
          </cell>
          <cell r="F1420">
            <v>6197000535</v>
          </cell>
        </row>
        <row r="1421">
          <cell r="A1421">
            <v>3400003813</v>
          </cell>
          <cell r="B1421">
            <v>0</v>
          </cell>
          <cell r="C1421">
            <v>6230</v>
          </cell>
          <cell r="D1421" t="str">
            <v>01.04.1997</v>
          </cell>
          <cell r="E1421">
            <v>0</v>
          </cell>
          <cell r="F1421">
            <v>6197000536</v>
          </cell>
        </row>
        <row r="1422">
          <cell r="A1422">
            <v>3400005582</v>
          </cell>
          <cell r="B1422">
            <v>0</v>
          </cell>
          <cell r="C1422">
            <v>6230</v>
          </cell>
          <cell r="D1422" t="str">
            <v>14.07.1997</v>
          </cell>
          <cell r="E1422">
            <v>2</v>
          </cell>
          <cell r="F1422">
            <v>6197000537</v>
          </cell>
        </row>
        <row r="1423">
          <cell r="A1423">
            <v>3400003814</v>
          </cell>
          <cell r="B1423">
            <v>0</v>
          </cell>
          <cell r="C1423">
            <v>6800</v>
          </cell>
          <cell r="D1423" t="str">
            <v>14.07.1997</v>
          </cell>
          <cell r="E1423">
            <v>0</v>
          </cell>
          <cell r="F1423">
            <v>6197000537</v>
          </cell>
        </row>
        <row r="1424">
          <cell r="A1424">
            <v>3400003815</v>
          </cell>
          <cell r="B1424">
            <v>0</v>
          </cell>
          <cell r="C1424">
            <v>6500</v>
          </cell>
          <cell r="D1424" t="str">
            <v>17.04.1997</v>
          </cell>
          <cell r="E1424">
            <v>0</v>
          </cell>
          <cell r="F1424">
            <v>6197000538</v>
          </cell>
        </row>
        <row r="1425">
          <cell r="A1425">
            <v>3400003816</v>
          </cell>
          <cell r="B1425">
            <v>0</v>
          </cell>
          <cell r="C1425">
            <v>6800</v>
          </cell>
          <cell r="D1425" t="str">
            <v>07.05.1997</v>
          </cell>
          <cell r="E1425">
            <v>0</v>
          </cell>
          <cell r="F1425">
            <v>6197000539</v>
          </cell>
        </row>
        <row r="1426">
          <cell r="A1426">
            <v>3400005584</v>
          </cell>
          <cell r="B1426">
            <v>0</v>
          </cell>
          <cell r="C1426">
            <v>6230</v>
          </cell>
          <cell r="D1426" t="str">
            <v>07.05.1997</v>
          </cell>
          <cell r="E1426">
            <v>2</v>
          </cell>
          <cell r="F1426">
            <v>6197000539</v>
          </cell>
        </row>
        <row r="1427">
          <cell r="A1427">
            <v>3400003817</v>
          </cell>
          <cell r="B1427">
            <v>0</v>
          </cell>
          <cell r="C1427">
            <v>5800</v>
          </cell>
          <cell r="D1427" t="str">
            <v>04.07.1997</v>
          </cell>
          <cell r="E1427">
            <v>1</v>
          </cell>
          <cell r="F1427">
            <v>6197000540</v>
          </cell>
        </row>
        <row r="1428">
          <cell r="A1428">
            <v>3400003818</v>
          </cell>
          <cell r="B1428">
            <v>0</v>
          </cell>
          <cell r="C1428">
            <v>5800</v>
          </cell>
          <cell r="D1428" t="str">
            <v>04.07.1997</v>
          </cell>
          <cell r="E1428">
            <v>1</v>
          </cell>
          <cell r="F1428">
            <v>6197000541</v>
          </cell>
        </row>
        <row r="1429">
          <cell r="A1429">
            <v>3400005586</v>
          </cell>
          <cell r="B1429">
            <v>0</v>
          </cell>
          <cell r="C1429">
            <v>6230</v>
          </cell>
          <cell r="D1429" t="str">
            <v>01.04.1997</v>
          </cell>
          <cell r="E1429">
            <v>2</v>
          </cell>
          <cell r="F1429">
            <v>6197000542</v>
          </cell>
        </row>
        <row r="1430">
          <cell r="A1430">
            <v>3400003819</v>
          </cell>
          <cell r="B1430">
            <v>0</v>
          </cell>
          <cell r="C1430">
            <v>6800</v>
          </cell>
          <cell r="D1430" t="str">
            <v>01.04.1997</v>
          </cell>
          <cell r="E1430">
            <v>0</v>
          </cell>
          <cell r="F1430">
            <v>6197000542</v>
          </cell>
        </row>
        <row r="1431">
          <cell r="A1431">
            <v>3400003820</v>
          </cell>
          <cell r="B1431">
            <v>0</v>
          </cell>
          <cell r="C1431">
            <v>5800</v>
          </cell>
          <cell r="D1431" t="str">
            <v>01.04.1997</v>
          </cell>
          <cell r="E1431">
            <v>0</v>
          </cell>
          <cell r="F1431">
            <v>6197000543</v>
          </cell>
        </row>
        <row r="1432">
          <cell r="A1432">
            <v>3400003821</v>
          </cell>
          <cell r="B1432">
            <v>0</v>
          </cell>
          <cell r="C1432">
            <v>5800</v>
          </cell>
          <cell r="D1432" t="str">
            <v>01.04.1997</v>
          </cell>
          <cell r="E1432">
            <v>0</v>
          </cell>
          <cell r="F1432">
            <v>6197000544</v>
          </cell>
        </row>
        <row r="1433">
          <cell r="A1433">
            <v>3400003822</v>
          </cell>
          <cell r="B1433">
            <v>0</v>
          </cell>
          <cell r="C1433">
            <v>6600</v>
          </cell>
          <cell r="D1433" t="str">
            <v>01.04.1997</v>
          </cell>
          <cell r="E1433">
            <v>1</v>
          </cell>
          <cell r="F1433">
            <v>6197000545</v>
          </cell>
        </row>
        <row r="1434">
          <cell r="A1434">
            <v>3400005587</v>
          </cell>
          <cell r="B1434">
            <v>0</v>
          </cell>
          <cell r="C1434">
            <v>6230</v>
          </cell>
          <cell r="D1434" t="str">
            <v>01.04.1997</v>
          </cell>
          <cell r="E1434">
            <v>2</v>
          </cell>
          <cell r="F1434">
            <v>6197000546</v>
          </cell>
        </row>
        <row r="1435">
          <cell r="A1435">
            <v>3400003823</v>
          </cell>
          <cell r="B1435">
            <v>0</v>
          </cell>
          <cell r="C1435">
            <v>6800</v>
          </cell>
          <cell r="D1435" t="str">
            <v>01.04.1997</v>
          </cell>
          <cell r="E1435">
            <v>0</v>
          </cell>
          <cell r="F1435">
            <v>6197000546</v>
          </cell>
        </row>
        <row r="1436">
          <cell r="A1436">
            <v>3400003824</v>
          </cell>
          <cell r="B1436">
            <v>0</v>
          </cell>
          <cell r="C1436">
            <v>6230</v>
          </cell>
          <cell r="D1436" t="str">
            <v>01.07.1997</v>
          </cell>
          <cell r="E1436">
            <v>0</v>
          </cell>
          <cell r="F1436">
            <v>6197000547</v>
          </cell>
        </row>
        <row r="1437">
          <cell r="A1437">
            <v>3400003825</v>
          </cell>
          <cell r="B1437">
            <v>0</v>
          </cell>
          <cell r="C1437">
            <v>6230</v>
          </cell>
          <cell r="D1437" t="str">
            <v>01.07.1997</v>
          </cell>
          <cell r="E1437">
            <v>0</v>
          </cell>
          <cell r="F1437">
            <v>6197000548</v>
          </cell>
        </row>
        <row r="1438">
          <cell r="A1438">
            <v>3400003826</v>
          </cell>
          <cell r="B1438">
            <v>0</v>
          </cell>
          <cell r="C1438">
            <v>5800</v>
          </cell>
          <cell r="D1438" t="str">
            <v>16.09.1997</v>
          </cell>
          <cell r="E1438">
            <v>1</v>
          </cell>
          <cell r="F1438">
            <v>6197000549</v>
          </cell>
        </row>
        <row r="1439">
          <cell r="A1439">
            <v>3400003827</v>
          </cell>
          <cell r="B1439">
            <v>0</v>
          </cell>
          <cell r="C1439">
            <v>5800</v>
          </cell>
          <cell r="D1439" t="str">
            <v>16.09.1997</v>
          </cell>
          <cell r="E1439">
            <v>1</v>
          </cell>
          <cell r="F1439">
            <v>6197000550</v>
          </cell>
        </row>
        <row r="1440">
          <cell r="A1440">
            <v>3400003828</v>
          </cell>
          <cell r="B1440">
            <v>0</v>
          </cell>
          <cell r="C1440">
            <v>5800</v>
          </cell>
          <cell r="D1440" t="str">
            <v>16.09.1997</v>
          </cell>
          <cell r="E1440">
            <v>1</v>
          </cell>
          <cell r="F1440">
            <v>6197000551</v>
          </cell>
        </row>
        <row r="1441">
          <cell r="A1441">
            <v>3400003829</v>
          </cell>
          <cell r="B1441">
            <v>0</v>
          </cell>
          <cell r="C1441">
            <v>6500</v>
          </cell>
          <cell r="D1441" t="str">
            <v>01.04.1997</v>
          </cell>
          <cell r="E1441">
            <v>0</v>
          </cell>
          <cell r="F1441">
            <v>6197000552</v>
          </cell>
        </row>
        <row r="1442">
          <cell r="A1442">
            <v>3400003830</v>
          </cell>
          <cell r="B1442">
            <v>0</v>
          </cell>
          <cell r="C1442">
            <v>6500</v>
          </cell>
          <cell r="D1442" t="str">
            <v>01.04.1997</v>
          </cell>
          <cell r="E1442">
            <v>0</v>
          </cell>
          <cell r="F1442">
            <v>6197000553</v>
          </cell>
        </row>
        <row r="1443">
          <cell r="A1443">
            <v>3400003831</v>
          </cell>
          <cell r="B1443">
            <v>0</v>
          </cell>
          <cell r="C1443">
            <v>6500</v>
          </cell>
          <cell r="D1443" t="str">
            <v>01.04.1997</v>
          </cell>
          <cell r="E1443">
            <v>0</v>
          </cell>
          <cell r="F1443">
            <v>6197000554</v>
          </cell>
        </row>
        <row r="1444">
          <cell r="A1444">
            <v>3400003832</v>
          </cell>
          <cell r="B1444">
            <v>0</v>
          </cell>
          <cell r="C1444">
            <v>6500</v>
          </cell>
          <cell r="D1444" t="str">
            <v>01.04.1997</v>
          </cell>
          <cell r="E1444">
            <v>0</v>
          </cell>
          <cell r="F1444">
            <v>6197000555</v>
          </cell>
        </row>
        <row r="1445">
          <cell r="A1445">
            <v>3400003833</v>
          </cell>
          <cell r="B1445">
            <v>0</v>
          </cell>
          <cell r="C1445">
            <v>5801</v>
          </cell>
          <cell r="D1445" t="str">
            <v>01.04.1997</v>
          </cell>
          <cell r="E1445">
            <v>0</v>
          </cell>
          <cell r="F1445">
            <v>6197000556</v>
          </cell>
        </row>
        <row r="1446">
          <cell r="A1446">
            <v>3400003834</v>
          </cell>
          <cell r="B1446">
            <v>0</v>
          </cell>
          <cell r="C1446">
            <v>6600</v>
          </cell>
          <cell r="D1446" t="str">
            <v>01.04.1997</v>
          </cell>
          <cell r="E1446">
            <v>1</v>
          </cell>
          <cell r="F1446">
            <v>6197000557</v>
          </cell>
        </row>
        <row r="1447">
          <cell r="A1447">
            <v>3400003835</v>
          </cell>
          <cell r="B1447">
            <v>0</v>
          </cell>
          <cell r="C1447">
            <v>4420</v>
          </cell>
          <cell r="D1447" t="str">
            <v>28.08.1997</v>
          </cell>
          <cell r="E1447">
            <v>1</v>
          </cell>
          <cell r="F1447">
            <v>6197000558</v>
          </cell>
        </row>
        <row r="1448">
          <cell r="A1448">
            <v>3400004927</v>
          </cell>
          <cell r="B1448">
            <v>0</v>
          </cell>
          <cell r="C1448">
            <v>6230</v>
          </cell>
          <cell r="D1448" t="str">
            <v>02.02.1998</v>
          </cell>
          <cell r="E1448">
            <v>0</v>
          </cell>
          <cell r="F1448">
            <v>619800005</v>
          </cell>
        </row>
        <row r="1449">
          <cell r="A1449">
            <v>3400004924</v>
          </cell>
          <cell r="B1449">
            <v>0</v>
          </cell>
          <cell r="C1449">
            <v>6230</v>
          </cell>
          <cell r="D1449" t="str">
            <v>20.11.1997</v>
          </cell>
          <cell r="E1449">
            <v>0</v>
          </cell>
          <cell r="F1449">
            <v>61980002</v>
          </cell>
        </row>
        <row r="1450">
          <cell r="A1450">
            <v>3400005207</v>
          </cell>
          <cell r="B1450">
            <v>0</v>
          </cell>
          <cell r="C1450">
            <v>6230</v>
          </cell>
          <cell r="D1450" t="str">
            <v>28.10.1997</v>
          </cell>
          <cell r="E1450">
            <v>3</v>
          </cell>
          <cell r="F1450">
            <v>61980003</v>
          </cell>
        </row>
        <row r="1451">
          <cell r="A1451">
            <v>3400004925</v>
          </cell>
          <cell r="B1451">
            <v>0</v>
          </cell>
          <cell r="C1451">
            <v>6230</v>
          </cell>
          <cell r="D1451" t="str">
            <v>28.10.1997</v>
          </cell>
          <cell r="E1451">
            <v>0</v>
          </cell>
          <cell r="F1451">
            <v>61980003</v>
          </cell>
        </row>
        <row r="1452">
          <cell r="A1452">
            <v>3400004926</v>
          </cell>
          <cell r="B1452">
            <v>0</v>
          </cell>
          <cell r="C1452">
            <v>5800</v>
          </cell>
          <cell r="D1452" t="str">
            <v>30.10.1997</v>
          </cell>
          <cell r="E1452">
            <v>2</v>
          </cell>
          <cell r="F1452">
            <v>61980004</v>
          </cell>
        </row>
        <row r="1453">
          <cell r="A1453">
            <v>3400004958</v>
          </cell>
          <cell r="B1453">
            <v>0</v>
          </cell>
          <cell r="C1453">
            <v>5800</v>
          </cell>
          <cell r="D1453" t="str">
            <v>02.03.1998</v>
          </cell>
          <cell r="E1453">
            <v>0</v>
          </cell>
          <cell r="F1453">
            <v>61980007</v>
          </cell>
        </row>
        <row r="1454">
          <cell r="A1454">
            <v>3400004960</v>
          </cell>
          <cell r="B1454">
            <v>0</v>
          </cell>
          <cell r="C1454">
            <v>6230</v>
          </cell>
          <cell r="D1454" t="str">
            <v>02.02.1998</v>
          </cell>
          <cell r="E1454">
            <v>0</v>
          </cell>
          <cell r="F1454">
            <v>61980008</v>
          </cell>
        </row>
        <row r="1455">
          <cell r="A1455">
            <v>3400004923</v>
          </cell>
          <cell r="B1455">
            <v>0</v>
          </cell>
          <cell r="C1455">
            <v>6800</v>
          </cell>
          <cell r="D1455" t="str">
            <v>12.11.1997</v>
          </cell>
          <cell r="E1455">
            <v>2</v>
          </cell>
          <cell r="F1455">
            <v>61980013</v>
          </cell>
        </row>
        <row r="1456">
          <cell r="A1456">
            <v>3400004955</v>
          </cell>
          <cell r="B1456">
            <v>0</v>
          </cell>
          <cell r="C1456">
            <v>5800</v>
          </cell>
          <cell r="D1456" t="str">
            <v>19.03.1998</v>
          </cell>
          <cell r="E1456">
            <v>2</v>
          </cell>
          <cell r="F1456">
            <v>61980037</v>
          </cell>
        </row>
        <row r="1457">
          <cell r="A1457">
            <v>3400003836</v>
          </cell>
          <cell r="B1457">
            <v>0</v>
          </cell>
          <cell r="C1457">
            <v>6500</v>
          </cell>
          <cell r="D1457" t="str">
            <v>01.10.1996</v>
          </cell>
          <cell r="E1457">
            <v>0</v>
          </cell>
          <cell r="F1457">
            <v>6294000019</v>
          </cell>
        </row>
        <row r="1458">
          <cell r="A1458">
            <v>3400003837</v>
          </cell>
          <cell r="B1458">
            <v>0</v>
          </cell>
          <cell r="C1458">
            <v>6500</v>
          </cell>
          <cell r="D1458" t="str">
            <v>01.10.1996</v>
          </cell>
          <cell r="E1458">
            <v>0</v>
          </cell>
          <cell r="F1458">
            <v>6294000027</v>
          </cell>
        </row>
        <row r="1459">
          <cell r="A1459">
            <v>3400003838</v>
          </cell>
          <cell r="B1459">
            <v>0</v>
          </cell>
          <cell r="C1459">
            <v>6500</v>
          </cell>
          <cell r="D1459" t="str">
            <v>01.10.1996</v>
          </cell>
          <cell r="E1459">
            <v>0</v>
          </cell>
          <cell r="F1459">
            <v>6294000035</v>
          </cell>
        </row>
        <row r="1460">
          <cell r="A1460">
            <v>3400003839</v>
          </cell>
          <cell r="B1460">
            <v>0</v>
          </cell>
          <cell r="C1460">
            <v>6500</v>
          </cell>
          <cell r="D1460" t="str">
            <v>01.10.1996</v>
          </cell>
          <cell r="E1460">
            <v>0</v>
          </cell>
          <cell r="F1460">
            <v>6294000043</v>
          </cell>
        </row>
        <row r="1461">
          <cell r="A1461">
            <v>3400003840</v>
          </cell>
          <cell r="B1461">
            <v>0</v>
          </cell>
          <cell r="C1461">
            <v>6500</v>
          </cell>
          <cell r="D1461" t="str">
            <v>01.10.1996</v>
          </cell>
          <cell r="E1461">
            <v>0</v>
          </cell>
          <cell r="F1461">
            <v>6294000051</v>
          </cell>
        </row>
        <row r="1462">
          <cell r="A1462">
            <v>3400003841</v>
          </cell>
          <cell r="B1462">
            <v>0</v>
          </cell>
          <cell r="C1462">
            <v>6500</v>
          </cell>
          <cell r="D1462" t="str">
            <v>01.10.1996</v>
          </cell>
          <cell r="E1462">
            <v>0</v>
          </cell>
          <cell r="F1462">
            <v>6294000060</v>
          </cell>
        </row>
        <row r="1463">
          <cell r="A1463">
            <v>3400003842</v>
          </cell>
          <cell r="B1463">
            <v>0</v>
          </cell>
          <cell r="C1463">
            <v>6500</v>
          </cell>
          <cell r="D1463" t="str">
            <v>01.10.1996</v>
          </cell>
          <cell r="E1463">
            <v>0</v>
          </cell>
          <cell r="F1463">
            <v>6294000072</v>
          </cell>
        </row>
        <row r="1464">
          <cell r="A1464">
            <v>3400003843</v>
          </cell>
          <cell r="B1464">
            <v>0</v>
          </cell>
          <cell r="C1464">
            <v>6500</v>
          </cell>
          <cell r="D1464" t="str">
            <v>01.10.1996</v>
          </cell>
          <cell r="E1464">
            <v>0</v>
          </cell>
          <cell r="F1464">
            <v>6294000084</v>
          </cell>
        </row>
        <row r="1465">
          <cell r="A1465">
            <v>3400003844</v>
          </cell>
          <cell r="B1465">
            <v>0</v>
          </cell>
          <cell r="C1465">
            <v>6500</v>
          </cell>
          <cell r="D1465" t="str">
            <v>01.10.1996</v>
          </cell>
          <cell r="E1465">
            <v>0</v>
          </cell>
          <cell r="F1465">
            <v>6294000096</v>
          </cell>
        </row>
        <row r="1466">
          <cell r="A1466">
            <v>3400003845</v>
          </cell>
          <cell r="B1466">
            <v>0</v>
          </cell>
          <cell r="C1466">
            <v>6500</v>
          </cell>
          <cell r="D1466" t="str">
            <v>01.10.1996</v>
          </cell>
          <cell r="E1466">
            <v>0</v>
          </cell>
          <cell r="F1466">
            <v>6294000108</v>
          </cell>
        </row>
        <row r="1467">
          <cell r="A1467">
            <v>3400003846</v>
          </cell>
          <cell r="B1467">
            <v>0</v>
          </cell>
          <cell r="C1467">
            <v>6500</v>
          </cell>
          <cell r="D1467" t="str">
            <v>01.10.1996</v>
          </cell>
          <cell r="E1467">
            <v>0</v>
          </cell>
          <cell r="F1467">
            <v>6294000116</v>
          </cell>
        </row>
        <row r="1468">
          <cell r="A1468">
            <v>3400003847</v>
          </cell>
          <cell r="B1468">
            <v>0</v>
          </cell>
          <cell r="C1468">
            <v>6500</v>
          </cell>
          <cell r="D1468" t="str">
            <v>01.10.1996</v>
          </cell>
          <cell r="E1468">
            <v>0</v>
          </cell>
          <cell r="F1468">
            <v>6294000124</v>
          </cell>
        </row>
        <row r="1469">
          <cell r="A1469">
            <v>3400003848</v>
          </cell>
          <cell r="B1469">
            <v>0</v>
          </cell>
          <cell r="C1469">
            <v>6500</v>
          </cell>
          <cell r="D1469" t="str">
            <v>01.10.1996</v>
          </cell>
          <cell r="E1469">
            <v>0</v>
          </cell>
          <cell r="F1469">
            <v>6294000132</v>
          </cell>
        </row>
        <row r="1470">
          <cell r="A1470">
            <v>3400003849</v>
          </cell>
          <cell r="B1470">
            <v>0</v>
          </cell>
          <cell r="C1470">
            <v>6500</v>
          </cell>
          <cell r="D1470" t="str">
            <v>01.10.1996</v>
          </cell>
          <cell r="E1470">
            <v>0</v>
          </cell>
          <cell r="F1470">
            <v>6294000149</v>
          </cell>
        </row>
        <row r="1471">
          <cell r="A1471">
            <v>3400003850</v>
          </cell>
          <cell r="B1471">
            <v>0</v>
          </cell>
          <cell r="C1471">
            <v>6500</v>
          </cell>
          <cell r="D1471" t="str">
            <v>01.10.1996</v>
          </cell>
          <cell r="E1471">
            <v>0</v>
          </cell>
          <cell r="F1471">
            <v>6294000151</v>
          </cell>
        </row>
        <row r="1472">
          <cell r="A1472">
            <v>3400003851</v>
          </cell>
          <cell r="B1472">
            <v>0</v>
          </cell>
          <cell r="C1472">
            <v>6500</v>
          </cell>
          <cell r="D1472" t="str">
            <v>01.10.1996</v>
          </cell>
          <cell r="E1472">
            <v>0</v>
          </cell>
          <cell r="F1472">
            <v>6294000163</v>
          </cell>
        </row>
        <row r="1473">
          <cell r="A1473">
            <v>3400003852</v>
          </cell>
          <cell r="B1473">
            <v>0</v>
          </cell>
          <cell r="C1473">
            <v>6500</v>
          </cell>
          <cell r="D1473" t="str">
            <v>01.10.1996</v>
          </cell>
          <cell r="E1473">
            <v>0</v>
          </cell>
          <cell r="F1473">
            <v>6294000175</v>
          </cell>
        </row>
        <row r="1474">
          <cell r="A1474">
            <v>3400003853</v>
          </cell>
          <cell r="B1474">
            <v>0</v>
          </cell>
          <cell r="C1474">
            <v>6500</v>
          </cell>
          <cell r="D1474" t="str">
            <v>01.10.1996</v>
          </cell>
          <cell r="E1474">
            <v>0</v>
          </cell>
          <cell r="F1474">
            <v>6294000187</v>
          </cell>
        </row>
        <row r="1475">
          <cell r="A1475">
            <v>3400003854</v>
          </cell>
          <cell r="B1475">
            <v>0</v>
          </cell>
          <cell r="C1475">
            <v>6500</v>
          </cell>
          <cell r="D1475" t="str">
            <v>01.10.1996</v>
          </cell>
          <cell r="E1475">
            <v>0</v>
          </cell>
          <cell r="F1475">
            <v>6294000199</v>
          </cell>
        </row>
        <row r="1476">
          <cell r="A1476">
            <v>3400003855</v>
          </cell>
          <cell r="B1476">
            <v>0</v>
          </cell>
          <cell r="C1476">
            <v>6500</v>
          </cell>
          <cell r="D1476" t="str">
            <v>01.10.1996</v>
          </cell>
          <cell r="E1476">
            <v>0</v>
          </cell>
          <cell r="F1476">
            <v>6294000205</v>
          </cell>
        </row>
        <row r="1477">
          <cell r="A1477">
            <v>3400003856</v>
          </cell>
          <cell r="B1477">
            <v>0</v>
          </cell>
          <cell r="C1477">
            <v>6500</v>
          </cell>
          <cell r="D1477" t="str">
            <v>01.10.1996</v>
          </cell>
          <cell r="E1477">
            <v>0</v>
          </cell>
          <cell r="F1477">
            <v>6294000213</v>
          </cell>
        </row>
        <row r="1478">
          <cell r="A1478">
            <v>3400003857</v>
          </cell>
          <cell r="B1478">
            <v>0</v>
          </cell>
          <cell r="C1478">
            <v>6500</v>
          </cell>
          <cell r="D1478" t="str">
            <v>01.10.1996</v>
          </cell>
          <cell r="E1478">
            <v>0</v>
          </cell>
          <cell r="F1478">
            <v>6294000221</v>
          </cell>
        </row>
        <row r="1479">
          <cell r="A1479">
            <v>3400003858</v>
          </cell>
          <cell r="B1479">
            <v>0</v>
          </cell>
          <cell r="C1479">
            <v>6500</v>
          </cell>
          <cell r="D1479" t="str">
            <v>01.10.1996</v>
          </cell>
          <cell r="E1479">
            <v>0</v>
          </cell>
          <cell r="F1479">
            <v>6294000230</v>
          </cell>
        </row>
        <row r="1480">
          <cell r="A1480">
            <v>3400003859</v>
          </cell>
          <cell r="B1480">
            <v>0</v>
          </cell>
          <cell r="C1480">
            <v>6500</v>
          </cell>
          <cell r="D1480" t="str">
            <v>01.10.1996</v>
          </cell>
          <cell r="E1480">
            <v>0</v>
          </cell>
          <cell r="F1480">
            <v>6294000242</v>
          </cell>
        </row>
        <row r="1481">
          <cell r="A1481">
            <v>3400003860</v>
          </cell>
          <cell r="B1481">
            <v>0</v>
          </cell>
          <cell r="C1481">
            <v>6500</v>
          </cell>
          <cell r="D1481" t="str">
            <v>01.10.1996</v>
          </cell>
          <cell r="E1481">
            <v>0</v>
          </cell>
          <cell r="F1481">
            <v>6294000254</v>
          </cell>
        </row>
        <row r="1482">
          <cell r="A1482">
            <v>3400003861</v>
          </cell>
          <cell r="B1482">
            <v>0</v>
          </cell>
          <cell r="C1482">
            <v>6500</v>
          </cell>
          <cell r="D1482" t="str">
            <v>01.10.1996</v>
          </cell>
          <cell r="E1482">
            <v>0</v>
          </cell>
          <cell r="F1482">
            <v>6294000266</v>
          </cell>
        </row>
        <row r="1483">
          <cell r="A1483">
            <v>3400003862</v>
          </cell>
          <cell r="B1483">
            <v>0</v>
          </cell>
          <cell r="C1483">
            <v>6500</v>
          </cell>
          <cell r="D1483" t="str">
            <v>01.10.1996</v>
          </cell>
          <cell r="E1483">
            <v>0</v>
          </cell>
          <cell r="F1483">
            <v>6294000278</v>
          </cell>
        </row>
        <row r="1484">
          <cell r="A1484">
            <v>3400003863</v>
          </cell>
          <cell r="B1484">
            <v>0</v>
          </cell>
          <cell r="C1484">
            <v>6500</v>
          </cell>
          <cell r="D1484" t="str">
            <v>01.10.1996</v>
          </cell>
          <cell r="E1484">
            <v>0</v>
          </cell>
          <cell r="F1484">
            <v>6294000289</v>
          </cell>
        </row>
        <row r="1485">
          <cell r="A1485">
            <v>3400003864</v>
          </cell>
          <cell r="B1485">
            <v>0</v>
          </cell>
          <cell r="C1485">
            <v>6500</v>
          </cell>
          <cell r="D1485" t="str">
            <v>01.10.1996</v>
          </cell>
          <cell r="E1485">
            <v>0</v>
          </cell>
          <cell r="F1485">
            <v>6294000291</v>
          </cell>
        </row>
        <row r="1486">
          <cell r="A1486">
            <v>3400003865</v>
          </cell>
          <cell r="B1486">
            <v>0</v>
          </cell>
          <cell r="C1486">
            <v>6500</v>
          </cell>
          <cell r="D1486" t="str">
            <v>01.10.1996</v>
          </cell>
          <cell r="E1486">
            <v>0</v>
          </cell>
          <cell r="F1486">
            <v>6294000302</v>
          </cell>
        </row>
        <row r="1487">
          <cell r="A1487">
            <v>3400003866</v>
          </cell>
          <cell r="B1487">
            <v>0</v>
          </cell>
          <cell r="C1487">
            <v>6500</v>
          </cell>
          <cell r="D1487" t="str">
            <v>01.10.1996</v>
          </cell>
          <cell r="E1487">
            <v>0</v>
          </cell>
          <cell r="F1487">
            <v>6294000319</v>
          </cell>
        </row>
        <row r="1488">
          <cell r="A1488">
            <v>3400003867</v>
          </cell>
          <cell r="B1488">
            <v>0</v>
          </cell>
          <cell r="C1488">
            <v>6500</v>
          </cell>
          <cell r="D1488" t="str">
            <v>01.10.1996</v>
          </cell>
          <cell r="E1488">
            <v>0</v>
          </cell>
          <cell r="F1488">
            <v>6294000321</v>
          </cell>
        </row>
        <row r="1489">
          <cell r="A1489">
            <v>3400003868</v>
          </cell>
          <cell r="B1489">
            <v>0</v>
          </cell>
          <cell r="C1489">
            <v>6500</v>
          </cell>
          <cell r="D1489" t="str">
            <v>01.10.1996</v>
          </cell>
          <cell r="E1489">
            <v>0</v>
          </cell>
          <cell r="F1489">
            <v>6294000333</v>
          </cell>
        </row>
        <row r="1490">
          <cell r="A1490">
            <v>3400003869</v>
          </cell>
          <cell r="B1490">
            <v>0</v>
          </cell>
          <cell r="C1490">
            <v>6500</v>
          </cell>
          <cell r="D1490" t="str">
            <v>01.10.1996</v>
          </cell>
          <cell r="E1490">
            <v>0</v>
          </cell>
          <cell r="F1490">
            <v>6294000345</v>
          </cell>
        </row>
        <row r="1491">
          <cell r="A1491">
            <v>3400003870</v>
          </cell>
          <cell r="B1491">
            <v>0</v>
          </cell>
          <cell r="C1491">
            <v>6500</v>
          </cell>
          <cell r="D1491" t="str">
            <v>01.10.1996</v>
          </cell>
          <cell r="E1491">
            <v>0</v>
          </cell>
          <cell r="F1491">
            <v>6294000357</v>
          </cell>
        </row>
        <row r="1492">
          <cell r="A1492">
            <v>3400003871</v>
          </cell>
          <cell r="B1492">
            <v>0</v>
          </cell>
          <cell r="C1492">
            <v>6500</v>
          </cell>
          <cell r="D1492" t="str">
            <v>01.10.1996</v>
          </cell>
          <cell r="E1492">
            <v>0</v>
          </cell>
          <cell r="F1492">
            <v>6294000369</v>
          </cell>
        </row>
        <row r="1493">
          <cell r="A1493">
            <v>3400003872</v>
          </cell>
          <cell r="B1493">
            <v>0</v>
          </cell>
          <cell r="C1493">
            <v>6500</v>
          </cell>
          <cell r="D1493" t="str">
            <v>01.10.1996</v>
          </cell>
          <cell r="E1493">
            <v>0</v>
          </cell>
          <cell r="F1493">
            <v>6294000370</v>
          </cell>
        </row>
        <row r="1494">
          <cell r="A1494">
            <v>3400003873</v>
          </cell>
          <cell r="B1494">
            <v>0</v>
          </cell>
          <cell r="C1494">
            <v>6500</v>
          </cell>
          <cell r="D1494" t="str">
            <v>01.10.1996</v>
          </cell>
          <cell r="E1494">
            <v>0</v>
          </cell>
          <cell r="F1494">
            <v>6294000382</v>
          </cell>
        </row>
        <row r="1495">
          <cell r="A1495">
            <v>3400003874</v>
          </cell>
          <cell r="B1495">
            <v>0</v>
          </cell>
          <cell r="C1495">
            <v>6500</v>
          </cell>
          <cell r="D1495" t="str">
            <v>01.10.1996</v>
          </cell>
          <cell r="E1495">
            <v>0</v>
          </cell>
          <cell r="F1495">
            <v>6294000394</v>
          </cell>
        </row>
        <row r="1496">
          <cell r="A1496">
            <v>3400003875</v>
          </cell>
          <cell r="B1496">
            <v>0</v>
          </cell>
          <cell r="C1496">
            <v>6500</v>
          </cell>
          <cell r="D1496" t="str">
            <v>01.10.1996</v>
          </cell>
          <cell r="E1496">
            <v>0</v>
          </cell>
          <cell r="F1496">
            <v>6294000400</v>
          </cell>
        </row>
        <row r="1497">
          <cell r="A1497">
            <v>3400003876</v>
          </cell>
          <cell r="B1497">
            <v>0</v>
          </cell>
          <cell r="C1497">
            <v>6500</v>
          </cell>
          <cell r="D1497" t="str">
            <v>01.10.1996</v>
          </cell>
          <cell r="E1497">
            <v>0</v>
          </cell>
          <cell r="F1497">
            <v>6294000412</v>
          </cell>
        </row>
        <row r="1498">
          <cell r="A1498">
            <v>3400003877</v>
          </cell>
          <cell r="B1498">
            <v>0</v>
          </cell>
          <cell r="C1498">
            <v>6500</v>
          </cell>
          <cell r="D1498" t="str">
            <v>01.10.1996</v>
          </cell>
          <cell r="E1498">
            <v>0</v>
          </cell>
          <cell r="F1498">
            <v>6294000424</v>
          </cell>
        </row>
        <row r="1499">
          <cell r="A1499">
            <v>3400003878</v>
          </cell>
          <cell r="B1499">
            <v>0</v>
          </cell>
          <cell r="C1499">
            <v>6500</v>
          </cell>
          <cell r="D1499" t="str">
            <v>01.10.1996</v>
          </cell>
          <cell r="E1499">
            <v>0</v>
          </cell>
          <cell r="F1499">
            <v>6294000436</v>
          </cell>
        </row>
        <row r="1500">
          <cell r="A1500">
            <v>3400003879</v>
          </cell>
          <cell r="B1500">
            <v>0</v>
          </cell>
          <cell r="C1500">
            <v>6500</v>
          </cell>
          <cell r="D1500" t="str">
            <v>01.10.1996</v>
          </cell>
          <cell r="E1500">
            <v>0</v>
          </cell>
          <cell r="F1500">
            <v>6294000448</v>
          </cell>
        </row>
        <row r="1501">
          <cell r="A1501">
            <v>3400003880</v>
          </cell>
          <cell r="B1501">
            <v>0</v>
          </cell>
          <cell r="C1501">
            <v>6500</v>
          </cell>
          <cell r="D1501" t="str">
            <v>01.10.1996</v>
          </cell>
          <cell r="E1501">
            <v>0</v>
          </cell>
          <cell r="F1501">
            <v>6294000459</v>
          </cell>
        </row>
        <row r="1502">
          <cell r="A1502">
            <v>3400003881</v>
          </cell>
          <cell r="B1502">
            <v>0</v>
          </cell>
          <cell r="C1502">
            <v>6500</v>
          </cell>
          <cell r="D1502" t="str">
            <v>01.10.1996</v>
          </cell>
          <cell r="E1502">
            <v>0</v>
          </cell>
          <cell r="F1502">
            <v>6294000461</v>
          </cell>
        </row>
        <row r="1503">
          <cell r="A1503">
            <v>3400003882</v>
          </cell>
          <cell r="B1503">
            <v>0</v>
          </cell>
          <cell r="C1503">
            <v>6500</v>
          </cell>
          <cell r="D1503" t="str">
            <v>01.10.1996</v>
          </cell>
          <cell r="E1503">
            <v>0</v>
          </cell>
          <cell r="F1503">
            <v>6294000473</v>
          </cell>
        </row>
        <row r="1504">
          <cell r="A1504">
            <v>3400003883</v>
          </cell>
          <cell r="B1504">
            <v>0</v>
          </cell>
          <cell r="C1504">
            <v>6500</v>
          </cell>
          <cell r="D1504" t="str">
            <v>01.10.1996</v>
          </cell>
          <cell r="E1504">
            <v>0</v>
          </cell>
          <cell r="F1504">
            <v>6294000485</v>
          </cell>
        </row>
        <row r="1505">
          <cell r="A1505">
            <v>3400003884</v>
          </cell>
          <cell r="B1505">
            <v>0</v>
          </cell>
          <cell r="C1505">
            <v>6500</v>
          </cell>
          <cell r="D1505" t="str">
            <v>01.10.1996</v>
          </cell>
          <cell r="E1505">
            <v>0</v>
          </cell>
          <cell r="F1505">
            <v>6294000497</v>
          </cell>
        </row>
        <row r="1506">
          <cell r="A1506">
            <v>3400003885</v>
          </cell>
          <cell r="B1506">
            <v>0</v>
          </cell>
          <cell r="C1506">
            <v>6500</v>
          </cell>
          <cell r="D1506" t="str">
            <v>01.10.1996</v>
          </cell>
          <cell r="E1506">
            <v>0</v>
          </cell>
          <cell r="F1506">
            <v>6294000503</v>
          </cell>
        </row>
        <row r="1507">
          <cell r="A1507">
            <v>3400003886</v>
          </cell>
          <cell r="B1507">
            <v>0</v>
          </cell>
          <cell r="C1507">
            <v>6500</v>
          </cell>
          <cell r="D1507" t="str">
            <v>01.10.1996</v>
          </cell>
          <cell r="E1507">
            <v>0</v>
          </cell>
          <cell r="F1507">
            <v>6294000515</v>
          </cell>
        </row>
        <row r="1508">
          <cell r="A1508">
            <v>3400003887</v>
          </cell>
          <cell r="B1508">
            <v>0</v>
          </cell>
          <cell r="C1508">
            <v>6500</v>
          </cell>
          <cell r="D1508" t="str">
            <v>01.10.1996</v>
          </cell>
          <cell r="E1508">
            <v>0</v>
          </cell>
          <cell r="F1508">
            <v>6294000527</v>
          </cell>
        </row>
        <row r="1509">
          <cell r="A1509">
            <v>3400003888</v>
          </cell>
          <cell r="B1509">
            <v>0</v>
          </cell>
          <cell r="C1509">
            <v>6500</v>
          </cell>
          <cell r="D1509" t="str">
            <v>01.10.1996</v>
          </cell>
          <cell r="E1509">
            <v>0</v>
          </cell>
          <cell r="F1509">
            <v>6294000539</v>
          </cell>
        </row>
        <row r="1510">
          <cell r="A1510">
            <v>3400003889</v>
          </cell>
          <cell r="B1510">
            <v>0</v>
          </cell>
          <cell r="C1510">
            <v>6500</v>
          </cell>
          <cell r="D1510" t="str">
            <v>01.10.1996</v>
          </cell>
          <cell r="E1510">
            <v>0</v>
          </cell>
          <cell r="F1510">
            <v>6294000540</v>
          </cell>
        </row>
        <row r="1511">
          <cell r="A1511">
            <v>3400003890</v>
          </cell>
          <cell r="B1511">
            <v>0</v>
          </cell>
          <cell r="C1511">
            <v>6500</v>
          </cell>
          <cell r="D1511" t="str">
            <v>01.10.1996</v>
          </cell>
          <cell r="E1511">
            <v>0</v>
          </cell>
          <cell r="F1511">
            <v>6294000552</v>
          </cell>
        </row>
        <row r="1512">
          <cell r="A1512">
            <v>3400003891</v>
          </cell>
          <cell r="B1512">
            <v>0</v>
          </cell>
          <cell r="C1512">
            <v>6500</v>
          </cell>
          <cell r="D1512" t="str">
            <v>01.10.1996</v>
          </cell>
          <cell r="E1512">
            <v>0</v>
          </cell>
          <cell r="F1512">
            <v>6294000564</v>
          </cell>
        </row>
        <row r="1513">
          <cell r="A1513">
            <v>3400003892</v>
          </cell>
          <cell r="B1513">
            <v>0</v>
          </cell>
          <cell r="C1513">
            <v>6500</v>
          </cell>
          <cell r="D1513" t="str">
            <v>01.10.1996</v>
          </cell>
          <cell r="E1513">
            <v>0</v>
          </cell>
          <cell r="F1513">
            <v>6294000576</v>
          </cell>
        </row>
        <row r="1514">
          <cell r="A1514">
            <v>3400003893</v>
          </cell>
          <cell r="B1514">
            <v>0</v>
          </cell>
          <cell r="C1514">
            <v>6500</v>
          </cell>
          <cell r="D1514" t="str">
            <v>01.10.1996</v>
          </cell>
          <cell r="E1514">
            <v>0</v>
          </cell>
          <cell r="F1514">
            <v>6294000588</v>
          </cell>
        </row>
        <row r="1515">
          <cell r="A1515">
            <v>3400003894</v>
          </cell>
          <cell r="B1515">
            <v>0</v>
          </cell>
          <cell r="C1515">
            <v>6500</v>
          </cell>
          <cell r="D1515" t="str">
            <v>01.10.1996</v>
          </cell>
          <cell r="E1515">
            <v>0</v>
          </cell>
          <cell r="F1515">
            <v>6294000599</v>
          </cell>
        </row>
        <row r="1516">
          <cell r="A1516">
            <v>3400003895</v>
          </cell>
          <cell r="B1516">
            <v>0</v>
          </cell>
          <cell r="C1516">
            <v>6500</v>
          </cell>
          <cell r="D1516" t="str">
            <v>01.10.1996</v>
          </cell>
          <cell r="E1516">
            <v>0</v>
          </cell>
          <cell r="F1516">
            <v>6294000606</v>
          </cell>
        </row>
        <row r="1517">
          <cell r="A1517">
            <v>3400003896</v>
          </cell>
          <cell r="B1517">
            <v>0</v>
          </cell>
          <cell r="C1517">
            <v>6500</v>
          </cell>
          <cell r="D1517" t="str">
            <v>01.10.1996</v>
          </cell>
          <cell r="E1517">
            <v>0</v>
          </cell>
          <cell r="F1517">
            <v>6294000618</v>
          </cell>
        </row>
        <row r="1518">
          <cell r="A1518">
            <v>3400003897</v>
          </cell>
          <cell r="B1518">
            <v>0</v>
          </cell>
          <cell r="C1518">
            <v>6500</v>
          </cell>
          <cell r="D1518" t="str">
            <v>01.10.1996</v>
          </cell>
          <cell r="E1518">
            <v>0</v>
          </cell>
          <cell r="F1518">
            <v>6294000629</v>
          </cell>
        </row>
        <row r="1519">
          <cell r="A1519">
            <v>3400003898</v>
          </cell>
          <cell r="B1519">
            <v>0</v>
          </cell>
          <cell r="C1519">
            <v>6500</v>
          </cell>
          <cell r="D1519" t="str">
            <v>01.10.1996</v>
          </cell>
          <cell r="E1519">
            <v>0</v>
          </cell>
          <cell r="F1519">
            <v>6294000631</v>
          </cell>
        </row>
        <row r="1520">
          <cell r="A1520">
            <v>3400003899</v>
          </cell>
          <cell r="B1520">
            <v>0</v>
          </cell>
          <cell r="C1520">
            <v>6500</v>
          </cell>
          <cell r="D1520" t="str">
            <v>01.10.1996</v>
          </cell>
          <cell r="E1520">
            <v>0</v>
          </cell>
          <cell r="F1520">
            <v>6294000643</v>
          </cell>
        </row>
        <row r="1521">
          <cell r="A1521">
            <v>3400003900</v>
          </cell>
          <cell r="B1521">
            <v>0</v>
          </cell>
          <cell r="C1521">
            <v>6500</v>
          </cell>
          <cell r="D1521" t="str">
            <v>01.10.1996</v>
          </cell>
          <cell r="E1521">
            <v>0</v>
          </cell>
          <cell r="F1521">
            <v>6294000655</v>
          </cell>
        </row>
        <row r="1522">
          <cell r="A1522">
            <v>3400003901</v>
          </cell>
          <cell r="B1522">
            <v>0</v>
          </cell>
          <cell r="C1522">
            <v>6500</v>
          </cell>
          <cell r="D1522" t="str">
            <v>01.10.1996</v>
          </cell>
          <cell r="E1522">
            <v>0</v>
          </cell>
          <cell r="F1522">
            <v>6294000667</v>
          </cell>
        </row>
        <row r="1523">
          <cell r="A1523">
            <v>3400003902</v>
          </cell>
          <cell r="B1523">
            <v>0</v>
          </cell>
          <cell r="C1523">
            <v>6500</v>
          </cell>
          <cell r="D1523" t="str">
            <v>01.10.1996</v>
          </cell>
          <cell r="E1523">
            <v>0</v>
          </cell>
          <cell r="F1523">
            <v>6294000679</v>
          </cell>
        </row>
        <row r="1524">
          <cell r="A1524">
            <v>3400003903</v>
          </cell>
          <cell r="B1524">
            <v>0</v>
          </cell>
          <cell r="C1524">
            <v>6500</v>
          </cell>
          <cell r="D1524" t="str">
            <v>01.10.1996</v>
          </cell>
          <cell r="E1524">
            <v>0</v>
          </cell>
          <cell r="F1524">
            <v>6294000680</v>
          </cell>
        </row>
        <row r="1525">
          <cell r="A1525">
            <v>3400003904</v>
          </cell>
          <cell r="B1525">
            <v>0</v>
          </cell>
          <cell r="C1525">
            <v>5800</v>
          </cell>
          <cell r="D1525" t="str">
            <v>01.10.1996</v>
          </cell>
          <cell r="E1525">
            <v>0</v>
          </cell>
          <cell r="F1525">
            <v>6295000019</v>
          </cell>
        </row>
        <row r="1526">
          <cell r="A1526">
            <v>3400003905</v>
          </cell>
          <cell r="B1526">
            <v>0</v>
          </cell>
          <cell r="C1526">
            <v>5400</v>
          </cell>
          <cell r="D1526" t="str">
            <v>01.10.1996</v>
          </cell>
          <cell r="E1526">
            <v>0</v>
          </cell>
          <cell r="F1526">
            <v>6295000027</v>
          </cell>
        </row>
        <row r="1527">
          <cell r="A1527">
            <v>3400003906</v>
          </cell>
          <cell r="B1527">
            <v>0</v>
          </cell>
          <cell r="C1527">
            <v>6901</v>
          </cell>
          <cell r="D1527" t="str">
            <v>01.11.1994</v>
          </cell>
          <cell r="E1527">
            <v>0</v>
          </cell>
          <cell r="F1527">
            <v>6295000035</v>
          </cell>
        </row>
        <row r="1528">
          <cell r="A1528">
            <v>3400003907</v>
          </cell>
          <cell r="B1528">
            <v>0</v>
          </cell>
          <cell r="C1528">
            <v>6602</v>
          </cell>
          <cell r="D1528" t="str">
            <v>01.01.1995</v>
          </cell>
          <cell r="E1528">
            <v>4</v>
          </cell>
          <cell r="F1528">
            <v>6295000043</v>
          </cell>
        </row>
        <row r="1529">
          <cell r="A1529">
            <v>3400003908</v>
          </cell>
          <cell r="B1529">
            <v>0</v>
          </cell>
          <cell r="C1529">
            <v>5400</v>
          </cell>
          <cell r="D1529" t="str">
            <v>01.10.1996</v>
          </cell>
          <cell r="E1529">
            <v>0</v>
          </cell>
          <cell r="F1529">
            <v>6295000051</v>
          </cell>
        </row>
        <row r="1530">
          <cell r="A1530">
            <v>3400003909</v>
          </cell>
          <cell r="B1530">
            <v>0</v>
          </cell>
          <cell r="C1530">
            <v>6601</v>
          </cell>
          <cell r="D1530" t="str">
            <v>01.10.1996</v>
          </cell>
          <cell r="E1530">
            <v>0</v>
          </cell>
          <cell r="F1530">
            <v>6295000060</v>
          </cell>
        </row>
        <row r="1531">
          <cell r="A1531">
            <v>3400003910</v>
          </cell>
          <cell r="B1531">
            <v>0</v>
          </cell>
          <cell r="C1531">
            <v>6601</v>
          </cell>
          <cell r="D1531" t="str">
            <v>01.10.1996</v>
          </cell>
          <cell r="E1531">
            <v>0</v>
          </cell>
          <cell r="F1531">
            <v>6295000072</v>
          </cell>
        </row>
        <row r="1532">
          <cell r="A1532">
            <v>3400003911</v>
          </cell>
          <cell r="B1532">
            <v>0</v>
          </cell>
          <cell r="C1532">
            <v>6601</v>
          </cell>
          <cell r="D1532" t="str">
            <v>01.10.1996</v>
          </cell>
          <cell r="E1532">
            <v>0</v>
          </cell>
          <cell r="F1532">
            <v>6295000084</v>
          </cell>
        </row>
        <row r="1533">
          <cell r="A1533">
            <v>3400003912</v>
          </cell>
          <cell r="B1533">
            <v>0</v>
          </cell>
          <cell r="C1533">
            <v>6601</v>
          </cell>
          <cell r="D1533" t="str">
            <v>01.10.1996</v>
          </cell>
          <cell r="E1533">
            <v>0</v>
          </cell>
          <cell r="F1533">
            <v>6295000096</v>
          </cell>
        </row>
        <row r="1534">
          <cell r="A1534">
            <v>3400003913</v>
          </cell>
          <cell r="B1534">
            <v>0</v>
          </cell>
          <cell r="C1534">
            <v>6601</v>
          </cell>
          <cell r="D1534" t="str">
            <v>01.10.1996</v>
          </cell>
          <cell r="E1534">
            <v>0</v>
          </cell>
          <cell r="F1534">
            <v>6295000108</v>
          </cell>
        </row>
        <row r="1535">
          <cell r="A1535">
            <v>3400003914</v>
          </cell>
          <cell r="B1535">
            <v>0</v>
          </cell>
          <cell r="C1535">
            <v>6601</v>
          </cell>
          <cell r="D1535" t="str">
            <v>01.10.1996</v>
          </cell>
          <cell r="E1535">
            <v>1</v>
          </cell>
          <cell r="F1535">
            <v>6295000116</v>
          </cell>
        </row>
        <row r="1536">
          <cell r="A1536">
            <v>3400003915</v>
          </cell>
          <cell r="B1536">
            <v>0</v>
          </cell>
          <cell r="C1536">
            <v>6601</v>
          </cell>
          <cell r="D1536" t="str">
            <v>01.10.1996</v>
          </cell>
          <cell r="E1536">
            <v>0</v>
          </cell>
          <cell r="F1536">
            <v>6295000124</v>
          </cell>
        </row>
        <row r="1537">
          <cell r="A1537">
            <v>3400003916</v>
          </cell>
          <cell r="B1537">
            <v>0</v>
          </cell>
          <cell r="C1537">
            <v>6601</v>
          </cell>
          <cell r="D1537" t="str">
            <v>01.10.1996</v>
          </cell>
          <cell r="E1537">
            <v>0</v>
          </cell>
          <cell r="F1537">
            <v>6295000132</v>
          </cell>
        </row>
        <row r="1538">
          <cell r="A1538">
            <v>3400003917</v>
          </cell>
          <cell r="B1538">
            <v>0</v>
          </cell>
          <cell r="C1538">
            <v>6601</v>
          </cell>
          <cell r="D1538" t="str">
            <v>01.10.1996</v>
          </cell>
          <cell r="E1538">
            <v>0</v>
          </cell>
          <cell r="F1538">
            <v>6295000149</v>
          </cell>
        </row>
        <row r="1539">
          <cell r="A1539">
            <v>3400003918</v>
          </cell>
          <cell r="B1539">
            <v>0</v>
          </cell>
          <cell r="C1539">
            <v>6601</v>
          </cell>
          <cell r="D1539" t="str">
            <v>01.10.1996</v>
          </cell>
          <cell r="E1539">
            <v>0</v>
          </cell>
          <cell r="F1539">
            <v>6295000151</v>
          </cell>
        </row>
        <row r="1540">
          <cell r="A1540">
            <v>3400003919</v>
          </cell>
          <cell r="B1540">
            <v>0</v>
          </cell>
          <cell r="C1540">
            <v>5301</v>
          </cell>
          <cell r="D1540" t="str">
            <v>01.10.1996</v>
          </cell>
          <cell r="E1540">
            <v>0</v>
          </cell>
          <cell r="F1540">
            <v>6295000163</v>
          </cell>
        </row>
        <row r="1541">
          <cell r="A1541">
            <v>3400003920</v>
          </cell>
          <cell r="B1541">
            <v>0</v>
          </cell>
          <cell r="C1541">
            <v>6602</v>
          </cell>
          <cell r="D1541" t="str">
            <v>01.02.1995</v>
          </cell>
          <cell r="E1541">
            <v>0</v>
          </cell>
          <cell r="F1541">
            <v>6295000175</v>
          </cell>
        </row>
        <row r="1542">
          <cell r="A1542">
            <v>3400003921</v>
          </cell>
          <cell r="B1542">
            <v>0</v>
          </cell>
          <cell r="C1542">
            <v>6602</v>
          </cell>
          <cell r="D1542" t="str">
            <v>01.02.1995</v>
          </cell>
          <cell r="E1542">
            <v>0</v>
          </cell>
          <cell r="F1542">
            <v>6295000187</v>
          </cell>
        </row>
        <row r="1543">
          <cell r="A1543">
            <v>3400003922</v>
          </cell>
          <cell r="B1543">
            <v>0</v>
          </cell>
          <cell r="C1543">
            <v>5800</v>
          </cell>
          <cell r="D1543" t="str">
            <v>01.10.1996</v>
          </cell>
          <cell r="E1543">
            <v>0</v>
          </cell>
          <cell r="F1543">
            <v>6295000199</v>
          </cell>
        </row>
        <row r="1544">
          <cell r="A1544">
            <v>3400003923</v>
          </cell>
          <cell r="B1544">
            <v>0</v>
          </cell>
          <cell r="C1544">
            <v>5301</v>
          </cell>
          <cell r="D1544" t="str">
            <v>01.10.1996</v>
          </cell>
          <cell r="E1544">
            <v>1</v>
          </cell>
          <cell r="F1544">
            <v>6295000205</v>
          </cell>
        </row>
        <row r="1545">
          <cell r="A1545">
            <v>3400003924</v>
          </cell>
          <cell r="B1545">
            <v>0</v>
          </cell>
          <cell r="C1545">
            <v>6901</v>
          </cell>
          <cell r="D1545" t="str">
            <v>01.01.1995</v>
          </cell>
          <cell r="E1545">
            <v>0</v>
          </cell>
          <cell r="F1545">
            <v>6295000213</v>
          </cell>
        </row>
        <row r="1546">
          <cell r="A1546">
            <v>3400003925</v>
          </cell>
          <cell r="B1546">
            <v>0</v>
          </cell>
          <cell r="C1546">
            <v>6602</v>
          </cell>
          <cell r="D1546" t="str">
            <v>01.12.1994</v>
          </cell>
          <cell r="E1546">
            <v>0</v>
          </cell>
          <cell r="F1546">
            <v>6295000221</v>
          </cell>
        </row>
        <row r="1547">
          <cell r="A1547">
            <v>3400003926</v>
          </cell>
          <cell r="B1547">
            <v>0</v>
          </cell>
          <cell r="C1547">
            <v>6500</v>
          </cell>
          <cell r="D1547" t="str">
            <v>01.10.1996</v>
          </cell>
          <cell r="E1547">
            <v>0</v>
          </cell>
          <cell r="F1547">
            <v>6295000230</v>
          </cell>
        </row>
        <row r="1548">
          <cell r="A1548">
            <v>3400003927</v>
          </cell>
          <cell r="B1548">
            <v>0</v>
          </cell>
          <cell r="C1548">
            <v>6500</v>
          </cell>
          <cell r="D1548" t="str">
            <v>01.10.1996</v>
          </cell>
          <cell r="E1548">
            <v>0</v>
          </cell>
          <cell r="F1548">
            <v>6295000242</v>
          </cell>
        </row>
        <row r="1549">
          <cell r="A1549">
            <v>3400003928</v>
          </cell>
          <cell r="B1549">
            <v>0</v>
          </cell>
          <cell r="C1549">
            <v>6901</v>
          </cell>
          <cell r="D1549" t="str">
            <v>01.10.1994</v>
          </cell>
          <cell r="E1549">
            <v>0</v>
          </cell>
          <cell r="F1549">
            <v>6295000254</v>
          </cell>
        </row>
        <row r="1550">
          <cell r="A1550">
            <v>3400003929</v>
          </cell>
          <cell r="B1550">
            <v>0</v>
          </cell>
          <cell r="C1550">
            <v>6221</v>
          </cell>
          <cell r="D1550" t="str">
            <v>01.10.1994</v>
          </cell>
          <cell r="E1550">
            <v>0</v>
          </cell>
          <cell r="F1550">
            <v>6295000266</v>
          </cell>
        </row>
        <row r="1551">
          <cell r="A1551">
            <v>3400003930</v>
          </cell>
          <cell r="B1551">
            <v>0</v>
          </cell>
          <cell r="C1551">
            <v>6501</v>
          </cell>
          <cell r="D1551" t="str">
            <v>01.10.1994</v>
          </cell>
          <cell r="E1551">
            <v>0</v>
          </cell>
          <cell r="F1551">
            <v>6295000278</v>
          </cell>
        </row>
        <row r="1552">
          <cell r="A1552">
            <v>3400003931</v>
          </cell>
          <cell r="B1552">
            <v>0</v>
          </cell>
          <cell r="C1552">
            <v>6230</v>
          </cell>
          <cell r="D1552" t="str">
            <v>01.10.1996</v>
          </cell>
          <cell r="E1552">
            <v>0</v>
          </cell>
          <cell r="F1552">
            <v>6295000289</v>
          </cell>
        </row>
        <row r="1553">
          <cell r="A1553">
            <v>3400003932</v>
          </cell>
          <cell r="B1553">
            <v>0</v>
          </cell>
          <cell r="C1553">
            <v>6230</v>
          </cell>
          <cell r="D1553" t="str">
            <v>01.10.1996</v>
          </cell>
          <cell r="E1553">
            <v>0</v>
          </cell>
          <cell r="F1553">
            <v>6295000291</v>
          </cell>
        </row>
        <row r="1554">
          <cell r="A1554">
            <v>3400003933</v>
          </cell>
          <cell r="B1554">
            <v>0</v>
          </cell>
          <cell r="C1554">
            <v>6220</v>
          </cell>
          <cell r="D1554" t="str">
            <v>01.10.1996</v>
          </cell>
          <cell r="E1554">
            <v>0</v>
          </cell>
          <cell r="F1554">
            <v>6295000302</v>
          </cell>
        </row>
        <row r="1555">
          <cell r="A1555">
            <v>3400003934</v>
          </cell>
          <cell r="B1555">
            <v>0</v>
          </cell>
          <cell r="C1555">
            <v>5801</v>
          </cell>
          <cell r="D1555" t="str">
            <v>01.10.1996</v>
          </cell>
          <cell r="E1555">
            <v>0</v>
          </cell>
          <cell r="F1555">
            <v>6295000319</v>
          </cell>
        </row>
        <row r="1556">
          <cell r="A1556">
            <v>3400003935</v>
          </cell>
          <cell r="B1556">
            <v>0</v>
          </cell>
          <cell r="C1556">
            <v>5801</v>
          </cell>
          <cell r="D1556" t="str">
            <v>01.10.1996</v>
          </cell>
          <cell r="E1556">
            <v>0</v>
          </cell>
          <cell r="F1556">
            <v>6295000321</v>
          </cell>
        </row>
        <row r="1557">
          <cell r="A1557">
            <v>3400003936</v>
          </cell>
          <cell r="B1557">
            <v>0</v>
          </cell>
          <cell r="C1557">
            <v>6901</v>
          </cell>
          <cell r="D1557" t="str">
            <v>04.01.1995</v>
          </cell>
          <cell r="E1557">
            <v>0</v>
          </cell>
          <cell r="F1557">
            <v>6295000333</v>
          </cell>
        </row>
        <row r="1558">
          <cell r="A1558">
            <v>3400003937</v>
          </cell>
          <cell r="B1558">
            <v>0</v>
          </cell>
          <cell r="C1558">
            <v>6901</v>
          </cell>
          <cell r="D1558" t="str">
            <v>01.10.1994</v>
          </cell>
          <cell r="E1558">
            <v>0</v>
          </cell>
          <cell r="F1558">
            <v>6295000345</v>
          </cell>
        </row>
        <row r="1559">
          <cell r="A1559">
            <v>3400003938</v>
          </cell>
          <cell r="B1559">
            <v>0</v>
          </cell>
          <cell r="C1559">
            <v>6901</v>
          </cell>
          <cell r="D1559" t="str">
            <v>01.10.1994</v>
          </cell>
          <cell r="E1559">
            <v>0</v>
          </cell>
          <cell r="F1559">
            <v>6295000357</v>
          </cell>
        </row>
        <row r="1560">
          <cell r="A1560">
            <v>3400003939</v>
          </cell>
          <cell r="B1560">
            <v>0</v>
          </cell>
          <cell r="C1560">
            <v>6801</v>
          </cell>
          <cell r="D1560" t="str">
            <v>01.10.1996</v>
          </cell>
          <cell r="E1560">
            <v>0</v>
          </cell>
          <cell r="F1560">
            <v>6295000369</v>
          </cell>
        </row>
        <row r="1561">
          <cell r="A1561">
            <v>3400003940</v>
          </cell>
          <cell r="B1561">
            <v>0</v>
          </cell>
          <cell r="C1561">
            <v>6230</v>
          </cell>
          <cell r="D1561" t="str">
            <v>01.10.1996</v>
          </cell>
          <cell r="E1561">
            <v>0</v>
          </cell>
          <cell r="F1561">
            <v>6295000370</v>
          </cell>
        </row>
        <row r="1562">
          <cell r="A1562">
            <v>3400003941</v>
          </cell>
          <cell r="B1562">
            <v>0</v>
          </cell>
          <cell r="C1562">
            <v>5400</v>
          </cell>
          <cell r="D1562" t="str">
            <v>01.10.1996</v>
          </cell>
          <cell r="E1562">
            <v>0</v>
          </cell>
          <cell r="F1562">
            <v>6295000382</v>
          </cell>
        </row>
        <row r="1563">
          <cell r="A1563">
            <v>3400003942</v>
          </cell>
          <cell r="B1563">
            <v>0</v>
          </cell>
          <cell r="C1563">
            <v>5400</v>
          </cell>
          <cell r="D1563" t="str">
            <v>01.10.1996</v>
          </cell>
          <cell r="E1563">
            <v>0</v>
          </cell>
          <cell r="F1563">
            <v>6295000394</v>
          </cell>
        </row>
        <row r="1564">
          <cell r="A1564">
            <v>3400003943</v>
          </cell>
          <cell r="B1564">
            <v>0</v>
          </cell>
          <cell r="C1564">
            <v>5400</v>
          </cell>
          <cell r="D1564" t="str">
            <v>01.10.1996</v>
          </cell>
          <cell r="E1564">
            <v>0</v>
          </cell>
          <cell r="F1564">
            <v>6295000400</v>
          </cell>
        </row>
        <row r="1565">
          <cell r="A1565">
            <v>3400003944</v>
          </cell>
          <cell r="B1565">
            <v>0</v>
          </cell>
          <cell r="C1565">
            <v>5400</v>
          </cell>
          <cell r="D1565" t="str">
            <v>01.10.1996</v>
          </cell>
          <cell r="E1565">
            <v>0</v>
          </cell>
          <cell r="F1565">
            <v>6295000412</v>
          </cell>
        </row>
        <row r="1566">
          <cell r="A1566">
            <v>3400003945</v>
          </cell>
          <cell r="B1566">
            <v>0</v>
          </cell>
          <cell r="C1566">
            <v>6500</v>
          </cell>
          <cell r="D1566" t="str">
            <v>01.10.1996</v>
          </cell>
          <cell r="E1566">
            <v>0</v>
          </cell>
          <cell r="F1566">
            <v>6295000424</v>
          </cell>
        </row>
        <row r="1567">
          <cell r="A1567">
            <v>3400003946</v>
          </cell>
          <cell r="B1567">
            <v>0</v>
          </cell>
          <cell r="C1567">
            <v>6500</v>
          </cell>
          <cell r="D1567" t="str">
            <v>01.10.1996</v>
          </cell>
          <cell r="E1567">
            <v>0</v>
          </cell>
          <cell r="F1567">
            <v>6295000436</v>
          </cell>
        </row>
        <row r="1568">
          <cell r="A1568">
            <v>3400003947</v>
          </cell>
          <cell r="B1568">
            <v>0</v>
          </cell>
          <cell r="C1568">
            <v>6500</v>
          </cell>
          <cell r="D1568" t="str">
            <v>01.10.1996</v>
          </cell>
          <cell r="E1568">
            <v>0</v>
          </cell>
          <cell r="F1568">
            <v>6295000448</v>
          </cell>
        </row>
        <row r="1569">
          <cell r="A1569">
            <v>3400003948</v>
          </cell>
          <cell r="B1569">
            <v>0</v>
          </cell>
          <cell r="C1569">
            <v>5400</v>
          </cell>
          <cell r="D1569" t="str">
            <v>01.10.1996</v>
          </cell>
          <cell r="E1569">
            <v>0</v>
          </cell>
          <cell r="F1569">
            <v>6295000459</v>
          </cell>
        </row>
        <row r="1570">
          <cell r="A1570">
            <v>3400003949</v>
          </cell>
          <cell r="B1570">
            <v>0</v>
          </cell>
          <cell r="C1570">
            <v>6901</v>
          </cell>
          <cell r="D1570" t="str">
            <v>01.05.1995</v>
          </cell>
          <cell r="E1570">
            <v>0</v>
          </cell>
          <cell r="F1570">
            <v>6295000461</v>
          </cell>
        </row>
        <row r="1571">
          <cell r="A1571">
            <v>3400003950</v>
          </cell>
          <cell r="B1571">
            <v>0</v>
          </cell>
          <cell r="C1571">
            <v>6500</v>
          </cell>
          <cell r="D1571" t="str">
            <v>01.10.1996</v>
          </cell>
          <cell r="E1571">
            <v>0</v>
          </cell>
          <cell r="F1571">
            <v>6295000473</v>
          </cell>
        </row>
        <row r="1572">
          <cell r="A1572">
            <v>3400003951</v>
          </cell>
          <cell r="B1572">
            <v>0</v>
          </cell>
          <cell r="C1572">
            <v>6500</v>
          </cell>
          <cell r="D1572" t="str">
            <v>01.10.1996</v>
          </cell>
          <cell r="E1572">
            <v>0</v>
          </cell>
          <cell r="F1572">
            <v>6295000485</v>
          </cell>
        </row>
        <row r="1573">
          <cell r="A1573">
            <v>3400003952</v>
          </cell>
          <cell r="B1573">
            <v>0</v>
          </cell>
          <cell r="C1573">
            <v>6500</v>
          </cell>
          <cell r="D1573" t="str">
            <v>01.10.1996</v>
          </cell>
          <cell r="E1573">
            <v>0</v>
          </cell>
          <cell r="F1573">
            <v>6295000497</v>
          </cell>
        </row>
        <row r="1574">
          <cell r="A1574">
            <v>3400005613</v>
          </cell>
          <cell r="B1574">
            <v>0</v>
          </cell>
          <cell r="C1574">
            <v>6230</v>
          </cell>
          <cell r="D1574" t="str">
            <v>01.10.1996</v>
          </cell>
          <cell r="E1574">
            <v>2</v>
          </cell>
          <cell r="F1574">
            <v>6295001799</v>
          </cell>
        </row>
        <row r="1575">
          <cell r="A1575">
            <v>3400003953</v>
          </cell>
          <cell r="B1575">
            <v>0</v>
          </cell>
          <cell r="C1575">
            <v>6801</v>
          </cell>
          <cell r="D1575" t="str">
            <v>01.10.1996</v>
          </cell>
          <cell r="E1575">
            <v>1</v>
          </cell>
          <cell r="F1575">
            <v>6393000019</v>
          </cell>
        </row>
        <row r="1576">
          <cell r="A1576">
            <v>3400003954</v>
          </cell>
          <cell r="B1576">
            <v>0</v>
          </cell>
          <cell r="C1576">
            <v>6801</v>
          </cell>
          <cell r="D1576" t="str">
            <v>01.10.1996</v>
          </cell>
          <cell r="E1576">
            <v>1</v>
          </cell>
          <cell r="F1576">
            <v>6393000027</v>
          </cell>
        </row>
        <row r="1577">
          <cell r="A1577">
            <v>3400003955</v>
          </cell>
          <cell r="B1577">
            <v>0</v>
          </cell>
          <cell r="C1577">
            <v>6801</v>
          </cell>
          <cell r="D1577" t="str">
            <v>01.10.1996</v>
          </cell>
          <cell r="E1577">
            <v>1</v>
          </cell>
          <cell r="F1577">
            <v>6393000035</v>
          </cell>
        </row>
        <row r="1578">
          <cell r="A1578">
            <v>3400003956</v>
          </cell>
          <cell r="B1578">
            <v>0</v>
          </cell>
          <cell r="C1578">
            <v>6801</v>
          </cell>
          <cell r="D1578" t="str">
            <v>01.10.1996</v>
          </cell>
          <cell r="E1578">
            <v>1</v>
          </cell>
          <cell r="F1578">
            <v>6393000043</v>
          </cell>
        </row>
        <row r="1579">
          <cell r="A1579">
            <v>3400003957</v>
          </cell>
          <cell r="B1579">
            <v>0</v>
          </cell>
          <cell r="C1579">
            <v>6801</v>
          </cell>
          <cell r="D1579" t="str">
            <v>01.10.1996</v>
          </cell>
          <cell r="E1579">
            <v>1</v>
          </cell>
          <cell r="F1579">
            <v>6393000051</v>
          </cell>
        </row>
        <row r="1580">
          <cell r="A1580">
            <v>3400003958</v>
          </cell>
          <cell r="B1580">
            <v>0</v>
          </cell>
          <cell r="C1580">
            <v>6230</v>
          </cell>
          <cell r="D1580" t="str">
            <v>01.10.1996</v>
          </cell>
          <cell r="E1580">
            <v>0</v>
          </cell>
          <cell r="F1580">
            <v>6393000060</v>
          </cell>
        </row>
        <row r="1581">
          <cell r="A1581">
            <v>3400003959</v>
          </cell>
          <cell r="B1581">
            <v>0</v>
          </cell>
          <cell r="C1581">
            <v>6230</v>
          </cell>
          <cell r="D1581" t="str">
            <v>01.10.1996</v>
          </cell>
          <cell r="E1581">
            <v>0</v>
          </cell>
          <cell r="F1581">
            <v>6393000072</v>
          </cell>
        </row>
        <row r="1582">
          <cell r="A1582">
            <v>3400003960</v>
          </cell>
          <cell r="B1582">
            <v>0</v>
          </cell>
          <cell r="C1582">
            <v>6230</v>
          </cell>
          <cell r="D1582" t="str">
            <v>01.10.1996</v>
          </cell>
          <cell r="E1582">
            <v>0</v>
          </cell>
          <cell r="F1582">
            <v>6393000084</v>
          </cell>
        </row>
        <row r="1583">
          <cell r="A1583">
            <v>3400003961</v>
          </cell>
          <cell r="B1583">
            <v>0</v>
          </cell>
          <cell r="C1583">
            <v>6230</v>
          </cell>
          <cell r="D1583" t="str">
            <v>01.10.1996</v>
          </cell>
          <cell r="E1583">
            <v>0</v>
          </cell>
          <cell r="F1583">
            <v>6393000096</v>
          </cell>
        </row>
        <row r="1584">
          <cell r="A1584">
            <v>3400003962</v>
          </cell>
          <cell r="B1584">
            <v>0</v>
          </cell>
          <cell r="C1584">
            <v>6230</v>
          </cell>
          <cell r="D1584" t="str">
            <v>01.10.1996</v>
          </cell>
          <cell r="E1584">
            <v>0</v>
          </cell>
          <cell r="F1584">
            <v>6393000108</v>
          </cell>
        </row>
        <row r="1585">
          <cell r="A1585">
            <v>3400003963</v>
          </cell>
          <cell r="B1585">
            <v>0</v>
          </cell>
          <cell r="C1585">
            <v>6230</v>
          </cell>
          <cell r="D1585" t="str">
            <v>01.10.1996</v>
          </cell>
          <cell r="E1585">
            <v>0</v>
          </cell>
          <cell r="F1585">
            <v>6393000116</v>
          </cell>
        </row>
        <row r="1586">
          <cell r="A1586">
            <v>3400003964</v>
          </cell>
          <cell r="B1586">
            <v>0</v>
          </cell>
          <cell r="C1586">
            <v>5900</v>
          </cell>
          <cell r="D1586" t="str">
            <v>01.09.1993</v>
          </cell>
          <cell r="E1586">
            <v>0</v>
          </cell>
          <cell r="F1586">
            <v>6393000124</v>
          </cell>
        </row>
        <row r="1587">
          <cell r="A1587">
            <v>3400003965</v>
          </cell>
          <cell r="B1587">
            <v>0</v>
          </cell>
          <cell r="C1587">
            <v>5900</v>
          </cell>
          <cell r="D1587" t="str">
            <v>01.09.1993</v>
          </cell>
          <cell r="E1587">
            <v>0</v>
          </cell>
          <cell r="F1587">
            <v>6393000132</v>
          </cell>
        </row>
        <row r="1588">
          <cell r="A1588">
            <v>3400003966</v>
          </cell>
          <cell r="B1588">
            <v>0</v>
          </cell>
          <cell r="C1588">
            <v>5801</v>
          </cell>
          <cell r="D1588" t="str">
            <v>01.10.1996</v>
          </cell>
          <cell r="E1588">
            <v>1</v>
          </cell>
          <cell r="F1588">
            <v>6393000149</v>
          </cell>
        </row>
        <row r="1589">
          <cell r="A1589">
            <v>3400003967</v>
          </cell>
          <cell r="B1589">
            <v>0</v>
          </cell>
          <cell r="C1589">
            <v>5801</v>
          </cell>
          <cell r="D1589" t="str">
            <v>01.10.1996</v>
          </cell>
          <cell r="E1589">
            <v>0</v>
          </cell>
          <cell r="F1589">
            <v>6393000151</v>
          </cell>
        </row>
        <row r="1590">
          <cell r="A1590">
            <v>3400003968</v>
          </cell>
          <cell r="B1590">
            <v>0</v>
          </cell>
          <cell r="C1590">
            <v>5801</v>
          </cell>
          <cell r="D1590" t="str">
            <v>01.10.1996</v>
          </cell>
          <cell r="E1590">
            <v>0</v>
          </cell>
          <cell r="F1590">
            <v>6393000205</v>
          </cell>
        </row>
        <row r="1591">
          <cell r="A1591">
            <v>3400003969</v>
          </cell>
          <cell r="B1591">
            <v>0</v>
          </cell>
          <cell r="C1591">
            <v>5801</v>
          </cell>
          <cell r="D1591" t="str">
            <v>01.10.1996</v>
          </cell>
          <cell r="E1591">
            <v>1</v>
          </cell>
          <cell r="F1591">
            <v>6393000213</v>
          </cell>
        </row>
        <row r="1592">
          <cell r="A1592">
            <v>3400003970</v>
          </cell>
          <cell r="B1592">
            <v>0</v>
          </cell>
          <cell r="C1592">
            <v>5801</v>
          </cell>
          <cell r="D1592" t="str">
            <v>01.10.1996</v>
          </cell>
          <cell r="E1592">
            <v>1</v>
          </cell>
          <cell r="F1592">
            <v>6393000221</v>
          </cell>
        </row>
        <row r="1593">
          <cell r="A1593">
            <v>3400003971</v>
          </cell>
          <cell r="B1593">
            <v>0</v>
          </cell>
          <cell r="C1593">
            <v>5801</v>
          </cell>
          <cell r="D1593" t="str">
            <v>01.10.1996</v>
          </cell>
          <cell r="E1593">
            <v>1</v>
          </cell>
          <cell r="F1593">
            <v>6393000230</v>
          </cell>
        </row>
        <row r="1594">
          <cell r="A1594">
            <v>3400003972</v>
          </cell>
          <cell r="B1594">
            <v>0</v>
          </cell>
          <cell r="C1594">
            <v>5801</v>
          </cell>
          <cell r="D1594" t="str">
            <v>01.10.1996</v>
          </cell>
          <cell r="E1594">
            <v>1</v>
          </cell>
          <cell r="F1594">
            <v>6393000242</v>
          </cell>
        </row>
        <row r="1595">
          <cell r="A1595">
            <v>3400003973</v>
          </cell>
          <cell r="B1595">
            <v>0</v>
          </cell>
          <cell r="C1595">
            <v>5801</v>
          </cell>
          <cell r="D1595" t="str">
            <v>01.10.1996</v>
          </cell>
          <cell r="E1595">
            <v>0</v>
          </cell>
          <cell r="F1595">
            <v>6393000254</v>
          </cell>
        </row>
        <row r="1596">
          <cell r="A1596">
            <v>3400003974</v>
          </cell>
          <cell r="B1596">
            <v>0</v>
          </cell>
          <cell r="C1596">
            <v>5801</v>
          </cell>
          <cell r="D1596" t="str">
            <v>01.10.1996</v>
          </cell>
          <cell r="E1596">
            <v>1</v>
          </cell>
          <cell r="F1596">
            <v>6393000266</v>
          </cell>
        </row>
        <row r="1597">
          <cell r="A1597">
            <v>3400003975</v>
          </cell>
          <cell r="B1597">
            <v>0</v>
          </cell>
          <cell r="C1597">
            <v>5801</v>
          </cell>
          <cell r="D1597" t="str">
            <v>01.10.1996</v>
          </cell>
          <cell r="E1597">
            <v>1</v>
          </cell>
          <cell r="F1597">
            <v>6393000278</v>
          </cell>
        </row>
        <row r="1598">
          <cell r="A1598">
            <v>3400003976</v>
          </cell>
          <cell r="B1598">
            <v>0</v>
          </cell>
          <cell r="C1598">
            <v>5801</v>
          </cell>
          <cell r="D1598" t="str">
            <v>01.10.1996</v>
          </cell>
          <cell r="E1598">
            <v>1</v>
          </cell>
          <cell r="F1598">
            <v>6393000289</v>
          </cell>
        </row>
        <row r="1599">
          <cell r="A1599">
            <v>3400003977</v>
          </cell>
          <cell r="B1599">
            <v>0</v>
          </cell>
          <cell r="C1599">
            <v>5801</v>
          </cell>
          <cell r="D1599" t="str">
            <v>01.10.1996</v>
          </cell>
          <cell r="E1599">
            <v>0</v>
          </cell>
          <cell r="F1599">
            <v>6393000291</v>
          </cell>
        </row>
        <row r="1600">
          <cell r="A1600">
            <v>3400003978</v>
          </cell>
          <cell r="B1600">
            <v>0</v>
          </cell>
          <cell r="C1600">
            <v>5801</v>
          </cell>
          <cell r="D1600" t="str">
            <v>01.10.1996</v>
          </cell>
          <cell r="E1600">
            <v>1</v>
          </cell>
          <cell r="F1600">
            <v>6393000302</v>
          </cell>
        </row>
        <row r="1601">
          <cell r="A1601">
            <v>3400003979</v>
          </cell>
          <cell r="B1601">
            <v>0</v>
          </cell>
          <cell r="C1601">
            <v>5801</v>
          </cell>
          <cell r="D1601" t="str">
            <v>01.10.1996</v>
          </cell>
          <cell r="E1601">
            <v>1</v>
          </cell>
          <cell r="F1601">
            <v>6393000319</v>
          </cell>
        </row>
        <row r="1602">
          <cell r="A1602">
            <v>3400003980</v>
          </cell>
          <cell r="B1602">
            <v>0</v>
          </cell>
          <cell r="C1602">
            <v>5801</v>
          </cell>
          <cell r="D1602" t="str">
            <v>01.10.1996</v>
          </cell>
          <cell r="E1602">
            <v>1</v>
          </cell>
          <cell r="F1602">
            <v>6393000321</v>
          </cell>
        </row>
        <row r="1603">
          <cell r="A1603">
            <v>3400003981</v>
          </cell>
          <cell r="B1603">
            <v>0</v>
          </cell>
          <cell r="C1603">
            <v>5801</v>
          </cell>
          <cell r="D1603" t="str">
            <v>01.10.1996</v>
          </cell>
          <cell r="E1603">
            <v>1</v>
          </cell>
          <cell r="F1603">
            <v>6393000333</v>
          </cell>
        </row>
        <row r="1604">
          <cell r="A1604">
            <v>3400003982</v>
          </cell>
          <cell r="B1604">
            <v>0</v>
          </cell>
          <cell r="C1604">
            <v>5801</v>
          </cell>
          <cell r="D1604" t="str">
            <v>01.10.1996</v>
          </cell>
          <cell r="E1604">
            <v>0</v>
          </cell>
          <cell r="F1604">
            <v>6393000345</v>
          </cell>
        </row>
        <row r="1605">
          <cell r="A1605">
            <v>3400003983</v>
          </cell>
          <cell r="B1605">
            <v>0</v>
          </cell>
          <cell r="C1605">
            <v>5801</v>
          </cell>
          <cell r="D1605" t="str">
            <v>01.10.1996</v>
          </cell>
          <cell r="E1605">
            <v>0</v>
          </cell>
          <cell r="F1605">
            <v>6393000357</v>
          </cell>
        </row>
        <row r="1606">
          <cell r="A1606">
            <v>3400003984</v>
          </cell>
          <cell r="B1606">
            <v>0</v>
          </cell>
          <cell r="C1606">
            <v>5801</v>
          </cell>
          <cell r="D1606" t="str">
            <v>01.10.1996</v>
          </cell>
          <cell r="E1606">
            <v>0</v>
          </cell>
          <cell r="F1606">
            <v>6393000369</v>
          </cell>
        </row>
        <row r="1607">
          <cell r="A1607">
            <v>3400003985</v>
          </cell>
          <cell r="B1607">
            <v>0</v>
          </cell>
          <cell r="C1607">
            <v>5801</v>
          </cell>
          <cell r="D1607" t="str">
            <v>01.10.1996</v>
          </cell>
          <cell r="E1607">
            <v>0</v>
          </cell>
          <cell r="F1607">
            <v>6393000370</v>
          </cell>
        </row>
        <row r="1608">
          <cell r="A1608">
            <v>3400003986</v>
          </cell>
          <cell r="B1608">
            <v>0</v>
          </cell>
          <cell r="C1608">
            <v>5801</v>
          </cell>
          <cell r="D1608" t="str">
            <v>01.10.1996</v>
          </cell>
          <cell r="E1608">
            <v>0</v>
          </cell>
          <cell r="F1608">
            <v>6393000382</v>
          </cell>
        </row>
        <row r="1609">
          <cell r="A1609">
            <v>3400003987</v>
          </cell>
          <cell r="B1609">
            <v>0</v>
          </cell>
          <cell r="C1609">
            <v>5801</v>
          </cell>
          <cell r="D1609" t="str">
            <v>01.10.1996</v>
          </cell>
          <cell r="E1609">
            <v>1</v>
          </cell>
          <cell r="F1609">
            <v>6393000394</v>
          </cell>
        </row>
        <row r="1610">
          <cell r="A1610">
            <v>3400003988</v>
          </cell>
          <cell r="B1610">
            <v>0</v>
          </cell>
          <cell r="C1610">
            <v>5801</v>
          </cell>
          <cell r="D1610" t="str">
            <v>01.10.1996</v>
          </cell>
          <cell r="E1610">
            <v>1</v>
          </cell>
          <cell r="F1610">
            <v>6393000400</v>
          </cell>
        </row>
        <row r="1611">
          <cell r="A1611">
            <v>3400003989</v>
          </cell>
          <cell r="B1611">
            <v>0</v>
          </cell>
          <cell r="C1611">
            <v>5801</v>
          </cell>
          <cell r="D1611" t="str">
            <v>01.10.1996</v>
          </cell>
          <cell r="E1611">
            <v>1</v>
          </cell>
          <cell r="F1611">
            <v>6393000412</v>
          </cell>
        </row>
        <row r="1612">
          <cell r="A1612">
            <v>3400003990</v>
          </cell>
          <cell r="B1612">
            <v>0</v>
          </cell>
          <cell r="C1612">
            <v>5801</v>
          </cell>
          <cell r="D1612" t="str">
            <v>01.10.1996</v>
          </cell>
          <cell r="E1612">
            <v>1</v>
          </cell>
          <cell r="F1612">
            <v>6393000424</v>
          </cell>
        </row>
        <row r="1613">
          <cell r="A1613">
            <v>3400003991</v>
          </cell>
          <cell r="B1613">
            <v>0</v>
          </cell>
          <cell r="C1613">
            <v>5801</v>
          </cell>
          <cell r="D1613" t="str">
            <v>01.10.1996</v>
          </cell>
          <cell r="E1613">
            <v>1</v>
          </cell>
          <cell r="F1613">
            <v>6393000436</v>
          </cell>
        </row>
        <row r="1614">
          <cell r="A1614">
            <v>3400003992</v>
          </cell>
          <cell r="B1614">
            <v>0</v>
          </cell>
          <cell r="C1614">
            <v>5801</v>
          </cell>
          <cell r="D1614" t="str">
            <v>01.10.1996</v>
          </cell>
          <cell r="E1614">
            <v>1</v>
          </cell>
          <cell r="F1614">
            <v>6393000448</v>
          </cell>
        </row>
        <row r="1615">
          <cell r="A1615">
            <v>3400003993</v>
          </cell>
          <cell r="B1615">
            <v>0</v>
          </cell>
          <cell r="C1615">
            <v>5801</v>
          </cell>
          <cell r="D1615" t="str">
            <v>01.10.1996</v>
          </cell>
          <cell r="E1615">
            <v>0</v>
          </cell>
          <cell r="F1615">
            <v>6393000459</v>
          </cell>
        </row>
        <row r="1616">
          <cell r="A1616">
            <v>3400003994</v>
          </cell>
          <cell r="B1616">
            <v>0</v>
          </cell>
          <cell r="C1616">
            <v>5801</v>
          </cell>
          <cell r="D1616" t="str">
            <v>01.10.1996</v>
          </cell>
          <cell r="E1616">
            <v>0</v>
          </cell>
          <cell r="F1616">
            <v>6393000461</v>
          </cell>
        </row>
        <row r="1617">
          <cell r="A1617">
            <v>3400003995</v>
          </cell>
          <cell r="B1617">
            <v>0</v>
          </cell>
          <cell r="C1617">
            <v>5801</v>
          </cell>
          <cell r="D1617" t="str">
            <v>01.10.1996</v>
          </cell>
          <cell r="E1617">
            <v>0</v>
          </cell>
          <cell r="F1617">
            <v>6393000485</v>
          </cell>
        </row>
        <row r="1618">
          <cell r="A1618">
            <v>3400003996</v>
          </cell>
          <cell r="B1618">
            <v>0</v>
          </cell>
          <cell r="C1618">
            <v>5801</v>
          </cell>
          <cell r="D1618" t="str">
            <v>01.10.1996</v>
          </cell>
          <cell r="E1618">
            <v>0</v>
          </cell>
          <cell r="F1618">
            <v>6393000497</v>
          </cell>
        </row>
        <row r="1619">
          <cell r="A1619">
            <v>3400003997</v>
          </cell>
          <cell r="B1619">
            <v>0</v>
          </cell>
          <cell r="C1619">
            <v>5801</v>
          </cell>
          <cell r="D1619" t="str">
            <v>01.10.1996</v>
          </cell>
          <cell r="E1619">
            <v>0</v>
          </cell>
          <cell r="F1619">
            <v>6393000503</v>
          </cell>
        </row>
        <row r="1620">
          <cell r="A1620">
            <v>3400003998</v>
          </cell>
          <cell r="B1620">
            <v>0</v>
          </cell>
          <cell r="C1620">
            <v>5801</v>
          </cell>
          <cell r="D1620" t="str">
            <v>01.10.1996</v>
          </cell>
          <cell r="E1620">
            <v>0</v>
          </cell>
          <cell r="F1620">
            <v>6393000515</v>
          </cell>
        </row>
        <row r="1621">
          <cell r="A1621">
            <v>3400003999</v>
          </cell>
          <cell r="B1621">
            <v>0</v>
          </cell>
          <cell r="C1621">
            <v>5801</v>
          </cell>
          <cell r="D1621" t="str">
            <v>01.10.1996</v>
          </cell>
          <cell r="E1621">
            <v>0</v>
          </cell>
          <cell r="F1621">
            <v>6393000527</v>
          </cell>
        </row>
        <row r="1622">
          <cell r="A1622">
            <v>3400004000</v>
          </cell>
          <cell r="B1622">
            <v>0</v>
          </cell>
          <cell r="C1622">
            <v>5801</v>
          </cell>
          <cell r="D1622" t="str">
            <v>01.10.1996</v>
          </cell>
          <cell r="E1622">
            <v>0</v>
          </cell>
          <cell r="F1622">
            <v>6393000539</v>
          </cell>
        </row>
        <row r="1623">
          <cell r="A1623">
            <v>3400004001</v>
          </cell>
          <cell r="B1623">
            <v>0</v>
          </cell>
          <cell r="C1623">
            <v>5801</v>
          </cell>
          <cell r="D1623" t="str">
            <v>01.10.1996</v>
          </cell>
          <cell r="E1623">
            <v>0</v>
          </cell>
          <cell r="F1623">
            <v>6393000540</v>
          </cell>
        </row>
        <row r="1624">
          <cell r="A1624">
            <v>3400004002</v>
          </cell>
          <cell r="B1624">
            <v>0</v>
          </cell>
          <cell r="C1624">
            <v>5801</v>
          </cell>
          <cell r="D1624" t="str">
            <v>01.10.1996</v>
          </cell>
          <cell r="E1624">
            <v>0</v>
          </cell>
          <cell r="F1624">
            <v>6393000552</v>
          </cell>
        </row>
        <row r="1625">
          <cell r="A1625">
            <v>3400004003</v>
          </cell>
          <cell r="B1625">
            <v>0</v>
          </cell>
          <cell r="C1625">
            <v>5801</v>
          </cell>
          <cell r="D1625" t="str">
            <v>01.10.1996</v>
          </cell>
          <cell r="E1625">
            <v>0</v>
          </cell>
          <cell r="F1625">
            <v>6393000564</v>
          </cell>
        </row>
        <row r="1626">
          <cell r="A1626">
            <v>3400004004</v>
          </cell>
          <cell r="B1626">
            <v>0</v>
          </cell>
          <cell r="C1626">
            <v>5801</v>
          </cell>
          <cell r="D1626" t="str">
            <v>01.10.1996</v>
          </cell>
          <cell r="E1626">
            <v>0</v>
          </cell>
          <cell r="F1626">
            <v>6393000576</v>
          </cell>
        </row>
        <row r="1627">
          <cell r="A1627">
            <v>3400004005</v>
          </cell>
          <cell r="B1627">
            <v>0</v>
          </cell>
          <cell r="C1627">
            <v>5801</v>
          </cell>
          <cell r="D1627" t="str">
            <v>01.10.1996</v>
          </cell>
          <cell r="E1627">
            <v>0</v>
          </cell>
          <cell r="F1627">
            <v>6393000588</v>
          </cell>
        </row>
        <row r="1628">
          <cell r="A1628">
            <v>3400004006</v>
          </cell>
          <cell r="B1628">
            <v>0</v>
          </cell>
          <cell r="C1628">
            <v>5801</v>
          </cell>
          <cell r="D1628" t="str">
            <v>01.10.1996</v>
          </cell>
          <cell r="E1628">
            <v>0</v>
          </cell>
          <cell r="F1628">
            <v>6393000599</v>
          </cell>
        </row>
        <row r="1629">
          <cell r="A1629">
            <v>3400004007</v>
          </cell>
          <cell r="B1629">
            <v>0</v>
          </cell>
          <cell r="C1629">
            <v>5801</v>
          </cell>
          <cell r="D1629" t="str">
            <v>01.10.1996</v>
          </cell>
          <cell r="E1629">
            <v>0</v>
          </cell>
          <cell r="F1629">
            <v>6393000606</v>
          </cell>
        </row>
        <row r="1630">
          <cell r="A1630">
            <v>3400004008</v>
          </cell>
          <cell r="B1630">
            <v>0</v>
          </cell>
          <cell r="C1630">
            <v>5801</v>
          </cell>
          <cell r="D1630" t="str">
            <v>01.10.1996</v>
          </cell>
          <cell r="E1630">
            <v>0</v>
          </cell>
          <cell r="F1630">
            <v>6393000618</v>
          </cell>
        </row>
        <row r="1631">
          <cell r="A1631">
            <v>3400004009</v>
          </cell>
          <cell r="B1631">
            <v>0</v>
          </cell>
          <cell r="C1631">
            <v>5801</v>
          </cell>
          <cell r="D1631" t="str">
            <v>01.10.1996</v>
          </cell>
          <cell r="E1631">
            <v>0</v>
          </cell>
          <cell r="F1631">
            <v>6393000629</v>
          </cell>
        </row>
        <row r="1632">
          <cell r="A1632">
            <v>3400004010</v>
          </cell>
          <cell r="B1632">
            <v>0</v>
          </cell>
          <cell r="C1632">
            <v>5801</v>
          </cell>
          <cell r="D1632" t="str">
            <v>01.10.1996</v>
          </cell>
          <cell r="E1632">
            <v>0</v>
          </cell>
          <cell r="F1632">
            <v>6393000631</v>
          </cell>
        </row>
        <row r="1633">
          <cell r="A1633">
            <v>3400004011</v>
          </cell>
          <cell r="B1633">
            <v>0</v>
          </cell>
          <cell r="C1633">
            <v>5801</v>
          </cell>
          <cell r="D1633" t="str">
            <v>01.10.1996</v>
          </cell>
          <cell r="E1633">
            <v>0</v>
          </cell>
          <cell r="F1633">
            <v>6393000643</v>
          </cell>
        </row>
        <row r="1634">
          <cell r="A1634">
            <v>3400004012</v>
          </cell>
          <cell r="B1634">
            <v>0</v>
          </cell>
          <cell r="C1634">
            <v>5801</v>
          </cell>
          <cell r="D1634" t="str">
            <v>01.10.1996</v>
          </cell>
          <cell r="E1634">
            <v>1</v>
          </cell>
          <cell r="F1634">
            <v>6393000655</v>
          </cell>
        </row>
        <row r="1635">
          <cell r="A1635">
            <v>3400004013</v>
          </cell>
          <cell r="B1635">
            <v>0</v>
          </cell>
          <cell r="C1635">
            <v>5801</v>
          </cell>
          <cell r="D1635" t="str">
            <v>01.10.1996</v>
          </cell>
          <cell r="E1635">
            <v>1</v>
          </cell>
          <cell r="F1635">
            <v>6393000667</v>
          </cell>
        </row>
        <row r="1636">
          <cell r="A1636">
            <v>3400004014</v>
          </cell>
          <cell r="B1636">
            <v>0</v>
          </cell>
          <cell r="C1636">
            <v>5801</v>
          </cell>
          <cell r="D1636" t="str">
            <v>01.10.1996</v>
          </cell>
          <cell r="E1636">
            <v>0</v>
          </cell>
          <cell r="F1636">
            <v>6393000679</v>
          </cell>
        </row>
        <row r="1637">
          <cell r="A1637">
            <v>3400004015</v>
          </cell>
          <cell r="B1637">
            <v>0</v>
          </cell>
          <cell r="C1637">
            <v>5801</v>
          </cell>
          <cell r="D1637" t="str">
            <v>01.10.1996</v>
          </cell>
          <cell r="E1637">
            <v>0</v>
          </cell>
          <cell r="F1637">
            <v>6393000680</v>
          </cell>
        </row>
        <row r="1638">
          <cell r="A1638">
            <v>3400004016</v>
          </cell>
          <cell r="B1638">
            <v>0</v>
          </cell>
          <cell r="C1638">
            <v>5801</v>
          </cell>
          <cell r="D1638" t="str">
            <v>01.10.1996</v>
          </cell>
          <cell r="E1638">
            <v>1</v>
          </cell>
          <cell r="F1638">
            <v>6393000692</v>
          </cell>
        </row>
        <row r="1639">
          <cell r="A1639">
            <v>3400004017</v>
          </cell>
          <cell r="B1639">
            <v>0</v>
          </cell>
          <cell r="C1639">
            <v>5801</v>
          </cell>
          <cell r="D1639" t="str">
            <v>01.10.1996</v>
          </cell>
          <cell r="E1639">
            <v>1</v>
          </cell>
          <cell r="F1639">
            <v>6393000710</v>
          </cell>
        </row>
        <row r="1640">
          <cell r="A1640">
            <v>3400004018</v>
          </cell>
          <cell r="B1640">
            <v>0</v>
          </cell>
          <cell r="C1640">
            <v>5801</v>
          </cell>
          <cell r="D1640" t="str">
            <v>01.10.1996</v>
          </cell>
          <cell r="E1640">
            <v>0</v>
          </cell>
          <cell r="F1640">
            <v>6393000722</v>
          </cell>
        </row>
        <row r="1641">
          <cell r="A1641">
            <v>3400004019</v>
          </cell>
          <cell r="B1641">
            <v>0</v>
          </cell>
          <cell r="C1641">
            <v>5801</v>
          </cell>
          <cell r="D1641" t="str">
            <v>01.10.1996</v>
          </cell>
          <cell r="E1641">
            <v>0</v>
          </cell>
          <cell r="F1641">
            <v>6393000734</v>
          </cell>
        </row>
        <row r="1642">
          <cell r="A1642">
            <v>3400004020</v>
          </cell>
          <cell r="B1642">
            <v>0</v>
          </cell>
          <cell r="C1642">
            <v>5801</v>
          </cell>
          <cell r="D1642" t="str">
            <v>01.10.1996</v>
          </cell>
          <cell r="E1642">
            <v>1</v>
          </cell>
          <cell r="F1642">
            <v>6393000758</v>
          </cell>
        </row>
        <row r="1643">
          <cell r="A1643">
            <v>3400004021</v>
          </cell>
          <cell r="B1643">
            <v>0</v>
          </cell>
          <cell r="C1643">
            <v>5801</v>
          </cell>
          <cell r="D1643" t="str">
            <v>01.10.1996</v>
          </cell>
          <cell r="E1643">
            <v>1</v>
          </cell>
          <cell r="F1643">
            <v>6393000769</v>
          </cell>
        </row>
        <row r="1644">
          <cell r="A1644">
            <v>3400004022</v>
          </cell>
          <cell r="B1644">
            <v>0</v>
          </cell>
          <cell r="C1644">
            <v>5801</v>
          </cell>
          <cell r="D1644" t="str">
            <v>01.10.1996</v>
          </cell>
          <cell r="E1644">
            <v>0</v>
          </cell>
          <cell r="F1644">
            <v>6393000783</v>
          </cell>
        </row>
        <row r="1645">
          <cell r="A1645">
            <v>3400004023</v>
          </cell>
          <cell r="B1645">
            <v>0</v>
          </cell>
          <cell r="C1645">
            <v>5801</v>
          </cell>
          <cell r="D1645" t="str">
            <v>01.10.1996</v>
          </cell>
          <cell r="E1645">
            <v>0</v>
          </cell>
          <cell r="F1645">
            <v>6393000795</v>
          </cell>
        </row>
        <row r="1646">
          <cell r="A1646">
            <v>3400004024</v>
          </cell>
          <cell r="B1646">
            <v>0</v>
          </cell>
          <cell r="C1646">
            <v>5801</v>
          </cell>
          <cell r="D1646" t="str">
            <v>01.10.1996</v>
          </cell>
          <cell r="E1646">
            <v>1</v>
          </cell>
          <cell r="F1646">
            <v>6393000801</v>
          </cell>
        </row>
        <row r="1647">
          <cell r="A1647">
            <v>3400004025</v>
          </cell>
          <cell r="B1647">
            <v>0</v>
          </cell>
          <cell r="C1647">
            <v>5801</v>
          </cell>
          <cell r="D1647" t="str">
            <v>01.10.1996</v>
          </cell>
          <cell r="E1647">
            <v>0</v>
          </cell>
          <cell r="F1647">
            <v>6393000813</v>
          </cell>
        </row>
        <row r="1648">
          <cell r="A1648">
            <v>3400004026</v>
          </cell>
          <cell r="B1648">
            <v>0</v>
          </cell>
          <cell r="C1648">
            <v>5801</v>
          </cell>
          <cell r="D1648" t="str">
            <v>01.10.1996</v>
          </cell>
          <cell r="E1648">
            <v>0</v>
          </cell>
          <cell r="F1648">
            <v>6393000825</v>
          </cell>
        </row>
        <row r="1649">
          <cell r="A1649">
            <v>3400004027</v>
          </cell>
          <cell r="B1649">
            <v>0</v>
          </cell>
          <cell r="C1649">
            <v>5801</v>
          </cell>
          <cell r="D1649" t="str">
            <v>01.10.1996</v>
          </cell>
          <cell r="E1649">
            <v>0</v>
          </cell>
          <cell r="F1649">
            <v>6393000837</v>
          </cell>
        </row>
        <row r="1650">
          <cell r="A1650">
            <v>3400004028</v>
          </cell>
          <cell r="B1650">
            <v>0</v>
          </cell>
          <cell r="C1650">
            <v>5801</v>
          </cell>
          <cell r="D1650" t="str">
            <v>01.10.1996</v>
          </cell>
          <cell r="E1650">
            <v>0</v>
          </cell>
          <cell r="F1650">
            <v>6393000862</v>
          </cell>
        </row>
        <row r="1651">
          <cell r="A1651">
            <v>3400004029</v>
          </cell>
          <cell r="B1651">
            <v>0</v>
          </cell>
          <cell r="C1651">
            <v>5801</v>
          </cell>
          <cell r="D1651" t="str">
            <v>01.10.1996</v>
          </cell>
          <cell r="E1651">
            <v>0</v>
          </cell>
          <cell r="F1651">
            <v>6393000874</v>
          </cell>
        </row>
        <row r="1652">
          <cell r="A1652">
            <v>3400004030</v>
          </cell>
          <cell r="B1652">
            <v>0</v>
          </cell>
          <cell r="C1652">
            <v>5801</v>
          </cell>
          <cell r="D1652" t="str">
            <v>01.10.1996</v>
          </cell>
          <cell r="E1652">
            <v>0</v>
          </cell>
          <cell r="F1652">
            <v>6393000886</v>
          </cell>
        </row>
        <row r="1653">
          <cell r="A1653">
            <v>3400004031</v>
          </cell>
          <cell r="B1653">
            <v>0</v>
          </cell>
          <cell r="C1653">
            <v>5801</v>
          </cell>
          <cell r="D1653" t="str">
            <v>01.10.1996</v>
          </cell>
          <cell r="E1653">
            <v>0</v>
          </cell>
          <cell r="F1653">
            <v>6393000898</v>
          </cell>
        </row>
        <row r="1654">
          <cell r="A1654">
            <v>3400004032</v>
          </cell>
          <cell r="B1654">
            <v>0</v>
          </cell>
          <cell r="C1654">
            <v>5801</v>
          </cell>
          <cell r="D1654" t="str">
            <v>01.10.1996</v>
          </cell>
          <cell r="E1654">
            <v>0</v>
          </cell>
          <cell r="F1654">
            <v>6393000916</v>
          </cell>
        </row>
        <row r="1655">
          <cell r="A1655">
            <v>3400004033</v>
          </cell>
          <cell r="B1655">
            <v>0</v>
          </cell>
          <cell r="C1655">
            <v>5801</v>
          </cell>
          <cell r="D1655" t="str">
            <v>01.10.1996</v>
          </cell>
          <cell r="E1655">
            <v>1</v>
          </cell>
          <cell r="F1655">
            <v>6393000928</v>
          </cell>
        </row>
        <row r="1656">
          <cell r="A1656">
            <v>3400004034</v>
          </cell>
          <cell r="B1656">
            <v>0</v>
          </cell>
          <cell r="C1656">
            <v>5801</v>
          </cell>
          <cell r="D1656" t="str">
            <v>01.10.1996</v>
          </cell>
          <cell r="E1656">
            <v>0</v>
          </cell>
          <cell r="F1656">
            <v>6393000939</v>
          </cell>
        </row>
        <row r="1657">
          <cell r="A1657">
            <v>3400004035</v>
          </cell>
          <cell r="B1657">
            <v>0</v>
          </cell>
          <cell r="C1657">
            <v>5801</v>
          </cell>
          <cell r="D1657" t="str">
            <v>01.10.1996</v>
          </cell>
          <cell r="E1657">
            <v>1</v>
          </cell>
          <cell r="F1657">
            <v>6393000941</v>
          </cell>
        </row>
        <row r="1658">
          <cell r="A1658">
            <v>3400004036</v>
          </cell>
          <cell r="B1658">
            <v>0</v>
          </cell>
          <cell r="C1658">
            <v>5801</v>
          </cell>
          <cell r="D1658" t="str">
            <v>01.10.1996</v>
          </cell>
          <cell r="E1658">
            <v>0</v>
          </cell>
          <cell r="F1658">
            <v>6393000953</v>
          </cell>
        </row>
        <row r="1659">
          <cell r="A1659">
            <v>3400004037</v>
          </cell>
          <cell r="B1659">
            <v>0</v>
          </cell>
          <cell r="C1659">
            <v>5801</v>
          </cell>
          <cell r="D1659" t="str">
            <v>01.10.1996</v>
          </cell>
          <cell r="E1659">
            <v>0</v>
          </cell>
          <cell r="F1659">
            <v>6393000965</v>
          </cell>
        </row>
        <row r="1660">
          <cell r="A1660">
            <v>3400004038</v>
          </cell>
          <cell r="B1660">
            <v>0</v>
          </cell>
          <cell r="C1660">
            <v>5801</v>
          </cell>
          <cell r="D1660" t="str">
            <v>01.10.1996</v>
          </cell>
          <cell r="E1660">
            <v>0</v>
          </cell>
          <cell r="F1660">
            <v>6393000977</v>
          </cell>
        </row>
        <row r="1661">
          <cell r="A1661">
            <v>3400004039</v>
          </cell>
          <cell r="B1661">
            <v>0</v>
          </cell>
          <cell r="C1661">
            <v>5801</v>
          </cell>
          <cell r="D1661" t="str">
            <v>01.10.1996</v>
          </cell>
          <cell r="E1661">
            <v>0</v>
          </cell>
          <cell r="F1661">
            <v>6393000989</v>
          </cell>
        </row>
        <row r="1662">
          <cell r="A1662">
            <v>3400004040</v>
          </cell>
          <cell r="B1662">
            <v>0</v>
          </cell>
          <cell r="C1662">
            <v>5801</v>
          </cell>
          <cell r="D1662" t="str">
            <v>01.10.1996</v>
          </cell>
          <cell r="E1662">
            <v>0</v>
          </cell>
          <cell r="F1662">
            <v>6393000990</v>
          </cell>
        </row>
        <row r="1663">
          <cell r="A1663">
            <v>3400004041</v>
          </cell>
          <cell r="B1663">
            <v>0</v>
          </cell>
          <cell r="C1663">
            <v>5801</v>
          </cell>
          <cell r="D1663" t="str">
            <v>01.10.1996</v>
          </cell>
          <cell r="E1663">
            <v>1</v>
          </cell>
          <cell r="F1663">
            <v>6393001007</v>
          </cell>
        </row>
        <row r="1664">
          <cell r="A1664">
            <v>3400004042</v>
          </cell>
          <cell r="B1664">
            <v>0</v>
          </cell>
          <cell r="C1664">
            <v>5801</v>
          </cell>
          <cell r="D1664" t="str">
            <v>01.10.1996</v>
          </cell>
          <cell r="E1664">
            <v>1</v>
          </cell>
          <cell r="F1664">
            <v>6393001015</v>
          </cell>
        </row>
        <row r="1665">
          <cell r="A1665">
            <v>3400004043</v>
          </cell>
          <cell r="B1665">
            <v>0</v>
          </cell>
          <cell r="C1665">
            <v>5801</v>
          </cell>
          <cell r="D1665" t="str">
            <v>01.10.1996</v>
          </cell>
          <cell r="E1665">
            <v>1</v>
          </cell>
          <cell r="F1665">
            <v>6393001023</v>
          </cell>
        </row>
        <row r="1666">
          <cell r="A1666">
            <v>3400004044</v>
          </cell>
          <cell r="B1666">
            <v>0</v>
          </cell>
          <cell r="C1666">
            <v>5801</v>
          </cell>
          <cell r="D1666" t="str">
            <v>01.10.1996</v>
          </cell>
          <cell r="E1666">
            <v>1</v>
          </cell>
          <cell r="F1666">
            <v>6393001031</v>
          </cell>
        </row>
        <row r="1667">
          <cell r="A1667">
            <v>3400004045</v>
          </cell>
          <cell r="B1667">
            <v>0</v>
          </cell>
          <cell r="C1667">
            <v>5801</v>
          </cell>
          <cell r="D1667" t="str">
            <v>01.10.1996</v>
          </cell>
          <cell r="E1667">
            <v>1</v>
          </cell>
          <cell r="F1667">
            <v>6393001040</v>
          </cell>
        </row>
        <row r="1668">
          <cell r="A1668">
            <v>3400004046</v>
          </cell>
          <cell r="B1668">
            <v>0</v>
          </cell>
          <cell r="C1668">
            <v>5801</v>
          </cell>
          <cell r="D1668" t="str">
            <v>01.10.1996</v>
          </cell>
          <cell r="E1668">
            <v>1</v>
          </cell>
          <cell r="F1668">
            <v>6393001052</v>
          </cell>
        </row>
        <row r="1669">
          <cell r="A1669">
            <v>3400004047</v>
          </cell>
          <cell r="B1669">
            <v>0</v>
          </cell>
          <cell r="C1669">
            <v>5801</v>
          </cell>
          <cell r="D1669" t="str">
            <v>01.10.1996</v>
          </cell>
          <cell r="E1669">
            <v>1</v>
          </cell>
          <cell r="F1669">
            <v>6393001064</v>
          </cell>
        </row>
        <row r="1670">
          <cell r="A1670">
            <v>3400004048</v>
          </cell>
          <cell r="B1670">
            <v>0</v>
          </cell>
          <cell r="C1670">
            <v>5801</v>
          </cell>
          <cell r="D1670" t="str">
            <v>01.10.1996</v>
          </cell>
          <cell r="E1670">
            <v>1</v>
          </cell>
          <cell r="F1670">
            <v>6393001076</v>
          </cell>
        </row>
        <row r="1671">
          <cell r="A1671">
            <v>3400004049</v>
          </cell>
          <cell r="B1671">
            <v>0</v>
          </cell>
          <cell r="C1671">
            <v>5801</v>
          </cell>
          <cell r="D1671" t="str">
            <v>01.10.1996</v>
          </cell>
          <cell r="E1671">
            <v>1</v>
          </cell>
          <cell r="F1671">
            <v>6393001088</v>
          </cell>
        </row>
        <row r="1672">
          <cell r="A1672">
            <v>3400004050</v>
          </cell>
          <cell r="B1672">
            <v>0</v>
          </cell>
          <cell r="C1672">
            <v>5801</v>
          </cell>
          <cell r="D1672" t="str">
            <v>01.10.1996</v>
          </cell>
          <cell r="E1672">
            <v>1</v>
          </cell>
          <cell r="F1672">
            <v>6393001099</v>
          </cell>
        </row>
        <row r="1673">
          <cell r="A1673">
            <v>3400004051</v>
          </cell>
          <cell r="B1673">
            <v>0</v>
          </cell>
          <cell r="C1673">
            <v>5801</v>
          </cell>
          <cell r="D1673" t="str">
            <v>01.10.1996</v>
          </cell>
          <cell r="E1673">
            <v>1</v>
          </cell>
          <cell r="F1673">
            <v>6393001104</v>
          </cell>
        </row>
        <row r="1674">
          <cell r="A1674">
            <v>3400004052</v>
          </cell>
          <cell r="B1674">
            <v>0</v>
          </cell>
          <cell r="C1674">
            <v>5801</v>
          </cell>
          <cell r="D1674" t="str">
            <v>01.10.1996</v>
          </cell>
          <cell r="E1674">
            <v>1</v>
          </cell>
          <cell r="F1674">
            <v>6393001112</v>
          </cell>
        </row>
        <row r="1675">
          <cell r="A1675">
            <v>3400004053</v>
          </cell>
          <cell r="B1675">
            <v>0</v>
          </cell>
          <cell r="C1675">
            <v>5801</v>
          </cell>
          <cell r="D1675" t="str">
            <v>01.10.1996</v>
          </cell>
          <cell r="E1675">
            <v>1</v>
          </cell>
          <cell r="F1675">
            <v>6393001129</v>
          </cell>
        </row>
        <row r="1676">
          <cell r="A1676">
            <v>3400004054</v>
          </cell>
          <cell r="B1676">
            <v>0</v>
          </cell>
          <cell r="C1676">
            <v>5801</v>
          </cell>
          <cell r="D1676" t="str">
            <v>01.10.1996</v>
          </cell>
          <cell r="E1676">
            <v>1</v>
          </cell>
          <cell r="F1676">
            <v>6393001131</v>
          </cell>
        </row>
        <row r="1677">
          <cell r="A1677">
            <v>3400004055</v>
          </cell>
          <cell r="B1677">
            <v>0</v>
          </cell>
          <cell r="C1677">
            <v>5801</v>
          </cell>
          <cell r="D1677" t="str">
            <v>01.10.1996</v>
          </cell>
          <cell r="E1677">
            <v>1</v>
          </cell>
          <cell r="F1677">
            <v>6393001143</v>
          </cell>
        </row>
        <row r="1678">
          <cell r="A1678">
            <v>3400004056</v>
          </cell>
          <cell r="B1678">
            <v>0</v>
          </cell>
          <cell r="C1678">
            <v>5801</v>
          </cell>
          <cell r="D1678" t="str">
            <v>01.10.1996</v>
          </cell>
          <cell r="E1678">
            <v>1</v>
          </cell>
          <cell r="F1678">
            <v>6393001155</v>
          </cell>
        </row>
        <row r="1679">
          <cell r="A1679">
            <v>3400004057</v>
          </cell>
          <cell r="B1679">
            <v>0</v>
          </cell>
          <cell r="C1679">
            <v>5801</v>
          </cell>
          <cell r="D1679" t="str">
            <v>01.10.1996</v>
          </cell>
          <cell r="E1679">
            <v>1</v>
          </cell>
          <cell r="F1679">
            <v>6393001167</v>
          </cell>
        </row>
        <row r="1680">
          <cell r="A1680">
            <v>3400004058</v>
          </cell>
          <cell r="B1680">
            <v>0</v>
          </cell>
          <cell r="C1680">
            <v>5801</v>
          </cell>
          <cell r="D1680" t="str">
            <v>01.10.1996</v>
          </cell>
          <cell r="E1680">
            <v>1</v>
          </cell>
          <cell r="F1680">
            <v>6393001179</v>
          </cell>
        </row>
        <row r="1681">
          <cell r="A1681">
            <v>3400004059</v>
          </cell>
          <cell r="B1681">
            <v>0</v>
          </cell>
          <cell r="C1681">
            <v>5801</v>
          </cell>
          <cell r="D1681" t="str">
            <v>01.10.1996</v>
          </cell>
          <cell r="E1681">
            <v>1</v>
          </cell>
          <cell r="F1681">
            <v>6393001180</v>
          </cell>
        </row>
        <row r="1682">
          <cell r="A1682">
            <v>3400004060</v>
          </cell>
          <cell r="B1682">
            <v>0</v>
          </cell>
          <cell r="C1682">
            <v>5801</v>
          </cell>
          <cell r="D1682" t="str">
            <v>01.10.1996</v>
          </cell>
          <cell r="E1682">
            <v>1</v>
          </cell>
          <cell r="F1682">
            <v>6393001192</v>
          </cell>
        </row>
        <row r="1683">
          <cell r="A1683">
            <v>3400004061</v>
          </cell>
          <cell r="B1683">
            <v>0</v>
          </cell>
          <cell r="C1683">
            <v>5801</v>
          </cell>
          <cell r="D1683" t="str">
            <v>01.10.1996</v>
          </cell>
          <cell r="E1683">
            <v>1</v>
          </cell>
          <cell r="F1683">
            <v>6393001201</v>
          </cell>
        </row>
        <row r="1684">
          <cell r="A1684">
            <v>3400004062</v>
          </cell>
          <cell r="B1684">
            <v>0</v>
          </cell>
          <cell r="C1684">
            <v>5801</v>
          </cell>
          <cell r="D1684" t="str">
            <v>01.10.1996</v>
          </cell>
          <cell r="E1684">
            <v>1</v>
          </cell>
          <cell r="F1684">
            <v>6393001210</v>
          </cell>
        </row>
        <row r="1685">
          <cell r="A1685">
            <v>3400004063</v>
          </cell>
          <cell r="B1685">
            <v>0</v>
          </cell>
          <cell r="C1685">
            <v>5801</v>
          </cell>
          <cell r="D1685" t="str">
            <v>01.10.1996</v>
          </cell>
          <cell r="E1685">
            <v>1</v>
          </cell>
          <cell r="F1685">
            <v>6393001222</v>
          </cell>
        </row>
        <row r="1686">
          <cell r="A1686">
            <v>3400004064</v>
          </cell>
          <cell r="B1686">
            <v>0</v>
          </cell>
          <cell r="C1686">
            <v>5801</v>
          </cell>
          <cell r="D1686" t="str">
            <v>01.10.1996</v>
          </cell>
          <cell r="E1686">
            <v>1</v>
          </cell>
          <cell r="F1686">
            <v>6393001234</v>
          </cell>
        </row>
        <row r="1687">
          <cell r="A1687">
            <v>3400004065</v>
          </cell>
          <cell r="B1687">
            <v>0</v>
          </cell>
          <cell r="C1687">
            <v>5801</v>
          </cell>
          <cell r="D1687" t="str">
            <v>01.10.1996</v>
          </cell>
          <cell r="E1687">
            <v>1</v>
          </cell>
          <cell r="F1687">
            <v>6393001246</v>
          </cell>
        </row>
        <row r="1688">
          <cell r="A1688">
            <v>3400004066</v>
          </cell>
          <cell r="B1688">
            <v>0</v>
          </cell>
          <cell r="C1688">
            <v>5801</v>
          </cell>
          <cell r="D1688" t="str">
            <v>01.10.1996</v>
          </cell>
          <cell r="E1688">
            <v>0</v>
          </cell>
          <cell r="F1688">
            <v>6393001258</v>
          </cell>
        </row>
        <row r="1689">
          <cell r="A1689">
            <v>3400004067</v>
          </cell>
          <cell r="B1689">
            <v>0</v>
          </cell>
          <cell r="C1689">
            <v>5801</v>
          </cell>
          <cell r="D1689" t="str">
            <v>01.10.1996</v>
          </cell>
          <cell r="E1689">
            <v>0</v>
          </cell>
          <cell r="F1689">
            <v>6393001269</v>
          </cell>
        </row>
        <row r="1690">
          <cell r="A1690">
            <v>3400004068</v>
          </cell>
          <cell r="B1690">
            <v>0</v>
          </cell>
          <cell r="C1690">
            <v>5801</v>
          </cell>
          <cell r="D1690" t="str">
            <v>01.10.1996</v>
          </cell>
          <cell r="E1690">
            <v>0</v>
          </cell>
          <cell r="F1690">
            <v>6393001271</v>
          </cell>
        </row>
        <row r="1691">
          <cell r="A1691">
            <v>3400004069</v>
          </cell>
          <cell r="B1691">
            <v>0</v>
          </cell>
          <cell r="C1691">
            <v>5801</v>
          </cell>
          <cell r="D1691" t="str">
            <v>01.10.1996</v>
          </cell>
          <cell r="E1691">
            <v>0</v>
          </cell>
          <cell r="F1691">
            <v>6393001283</v>
          </cell>
        </row>
        <row r="1692">
          <cell r="A1692">
            <v>3400004070</v>
          </cell>
          <cell r="B1692">
            <v>0</v>
          </cell>
          <cell r="C1692">
            <v>5801</v>
          </cell>
          <cell r="D1692" t="str">
            <v>01.10.1996</v>
          </cell>
          <cell r="E1692">
            <v>0</v>
          </cell>
          <cell r="F1692">
            <v>6393001295</v>
          </cell>
        </row>
        <row r="1693">
          <cell r="A1693">
            <v>3400004071</v>
          </cell>
          <cell r="B1693">
            <v>0</v>
          </cell>
          <cell r="C1693">
            <v>5801</v>
          </cell>
          <cell r="D1693" t="str">
            <v>01.10.1996</v>
          </cell>
          <cell r="E1693">
            <v>0</v>
          </cell>
          <cell r="F1693">
            <v>6393001301</v>
          </cell>
        </row>
        <row r="1694">
          <cell r="A1694">
            <v>3400004072</v>
          </cell>
          <cell r="B1694">
            <v>0</v>
          </cell>
          <cell r="C1694">
            <v>5801</v>
          </cell>
          <cell r="D1694" t="str">
            <v>01.10.1996</v>
          </cell>
          <cell r="E1694">
            <v>0</v>
          </cell>
          <cell r="F1694">
            <v>6393001313</v>
          </cell>
        </row>
        <row r="1695">
          <cell r="A1695">
            <v>3400004073</v>
          </cell>
          <cell r="B1695">
            <v>0</v>
          </cell>
          <cell r="C1695">
            <v>5801</v>
          </cell>
          <cell r="D1695" t="str">
            <v>01.10.1996</v>
          </cell>
          <cell r="E1695">
            <v>0</v>
          </cell>
          <cell r="F1695">
            <v>6393001325</v>
          </cell>
        </row>
        <row r="1696">
          <cell r="A1696">
            <v>3400004074</v>
          </cell>
          <cell r="B1696">
            <v>0</v>
          </cell>
          <cell r="C1696">
            <v>5801</v>
          </cell>
          <cell r="D1696" t="str">
            <v>01.10.1996</v>
          </cell>
          <cell r="E1696">
            <v>0</v>
          </cell>
          <cell r="F1696">
            <v>6393001337</v>
          </cell>
        </row>
        <row r="1697">
          <cell r="A1697">
            <v>3400004075</v>
          </cell>
          <cell r="B1697">
            <v>0</v>
          </cell>
          <cell r="C1697">
            <v>5801</v>
          </cell>
          <cell r="D1697" t="str">
            <v>01.10.1996</v>
          </cell>
          <cell r="E1697">
            <v>0</v>
          </cell>
          <cell r="F1697">
            <v>6393001349</v>
          </cell>
        </row>
        <row r="1698">
          <cell r="A1698">
            <v>3400004076</v>
          </cell>
          <cell r="B1698">
            <v>0</v>
          </cell>
          <cell r="C1698">
            <v>5801</v>
          </cell>
          <cell r="D1698" t="str">
            <v>01.10.1996</v>
          </cell>
          <cell r="E1698">
            <v>0</v>
          </cell>
          <cell r="F1698">
            <v>6393001350</v>
          </cell>
        </row>
        <row r="1699">
          <cell r="A1699">
            <v>3400004077</v>
          </cell>
          <cell r="B1699">
            <v>0</v>
          </cell>
          <cell r="C1699">
            <v>5801</v>
          </cell>
          <cell r="D1699" t="str">
            <v>01.10.1996</v>
          </cell>
          <cell r="E1699">
            <v>1</v>
          </cell>
          <cell r="F1699">
            <v>6393001362</v>
          </cell>
        </row>
        <row r="1700">
          <cell r="A1700">
            <v>3400004078</v>
          </cell>
          <cell r="B1700">
            <v>0</v>
          </cell>
          <cell r="C1700">
            <v>5801</v>
          </cell>
          <cell r="D1700" t="str">
            <v>01.10.1996</v>
          </cell>
          <cell r="E1700">
            <v>1</v>
          </cell>
          <cell r="F1700">
            <v>6393001374</v>
          </cell>
        </row>
        <row r="1701">
          <cell r="A1701">
            <v>3400004079</v>
          </cell>
          <cell r="B1701">
            <v>0</v>
          </cell>
          <cell r="C1701">
            <v>5801</v>
          </cell>
          <cell r="D1701" t="str">
            <v>01.10.1996</v>
          </cell>
          <cell r="E1701">
            <v>1</v>
          </cell>
          <cell r="F1701">
            <v>6393001386</v>
          </cell>
        </row>
        <row r="1702">
          <cell r="A1702">
            <v>3400004080</v>
          </cell>
          <cell r="B1702">
            <v>0</v>
          </cell>
          <cell r="C1702">
            <v>5801</v>
          </cell>
          <cell r="D1702" t="str">
            <v>01.10.1996</v>
          </cell>
          <cell r="E1702">
            <v>0</v>
          </cell>
          <cell r="F1702">
            <v>6393001398</v>
          </cell>
        </row>
        <row r="1703">
          <cell r="A1703">
            <v>3400004081</v>
          </cell>
          <cell r="B1703">
            <v>0</v>
          </cell>
          <cell r="C1703">
            <v>5801</v>
          </cell>
          <cell r="D1703" t="str">
            <v>01.10.1996</v>
          </cell>
          <cell r="E1703">
            <v>1</v>
          </cell>
          <cell r="F1703">
            <v>6393001404</v>
          </cell>
        </row>
        <row r="1704">
          <cell r="A1704">
            <v>3400004082</v>
          </cell>
          <cell r="B1704">
            <v>0</v>
          </cell>
          <cell r="C1704">
            <v>5801</v>
          </cell>
          <cell r="D1704" t="str">
            <v>01.10.1996</v>
          </cell>
          <cell r="E1704">
            <v>1</v>
          </cell>
          <cell r="F1704">
            <v>6393001416</v>
          </cell>
        </row>
        <row r="1705">
          <cell r="A1705">
            <v>3400004083</v>
          </cell>
          <cell r="B1705">
            <v>0</v>
          </cell>
          <cell r="C1705">
            <v>6230</v>
          </cell>
          <cell r="D1705" t="str">
            <v>01.10.1996</v>
          </cell>
          <cell r="E1705">
            <v>0</v>
          </cell>
          <cell r="F1705">
            <v>6393001428</v>
          </cell>
        </row>
        <row r="1706">
          <cell r="A1706">
            <v>3400004084</v>
          </cell>
          <cell r="B1706">
            <v>0</v>
          </cell>
          <cell r="C1706">
            <v>5801</v>
          </cell>
          <cell r="D1706" t="str">
            <v>01.10.1996</v>
          </cell>
          <cell r="E1706">
            <v>1</v>
          </cell>
          <cell r="F1706">
            <v>6393001439</v>
          </cell>
        </row>
        <row r="1707">
          <cell r="A1707">
            <v>3400004085</v>
          </cell>
          <cell r="B1707">
            <v>0</v>
          </cell>
          <cell r="C1707">
            <v>5801</v>
          </cell>
          <cell r="D1707" t="str">
            <v>01.10.1996</v>
          </cell>
          <cell r="E1707">
            <v>1</v>
          </cell>
          <cell r="F1707">
            <v>6393001441</v>
          </cell>
        </row>
        <row r="1708">
          <cell r="A1708">
            <v>3400004086</v>
          </cell>
          <cell r="B1708">
            <v>0</v>
          </cell>
          <cell r="C1708">
            <v>5801</v>
          </cell>
          <cell r="D1708" t="str">
            <v>01.10.1996</v>
          </cell>
          <cell r="E1708">
            <v>0</v>
          </cell>
          <cell r="F1708">
            <v>6393001453</v>
          </cell>
        </row>
        <row r="1709">
          <cell r="A1709">
            <v>3400004087</v>
          </cell>
          <cell r="B1709">
            <v>0</v>
          </cell>
          <cell r="C1709">
            <v>5801</v>
          </cell>
          <cell r="D1709" t="str">
            <v>01.10.1996</v>
          </cell>
          <cell r="E1709">
            <v>1</v>
          </cell>
          <cell r="F1709">
            <v>6393001465</v>
          </cell>
        </row>
        <row r="1710">
          <cell r="A1710">
            <v>3400004088</v>
          </cell>
          <cell r="B1710">
            <v>0</v>
          </cell>
          <cell r="C1710">
            <v>5801</v>
          </cell>
          <cell r="D1710" t="str">
            <v>01.10.1996</v>
          </cell>
          <cell r="E1710">
            <v>0</v>
          </cell>
          <cell r="F1710">
            <v>6393001477</v>
          </cell>
        </row>
        <row r="1711">
          <cell r="A1711">
            <v>3400004089</v>
          </cell>
          <cell r="B1711">
            <v>0</v>
          </cell>
          <cell r="C1711">
            <v>5801</v>
          </cell>
          <cell r="D1711" t="str">
            <v>01.10.1996</v>
          </cell>
          <cell r="E1711">
            <v>0</v>
          </cell>
          <cell r="F1711">
            <v>6393001489</v>
          </cell>
        </row>
        <row r="1712">
          <cell r="A1712">
            <v>3400004090</v>
          </cell>
          <cell r="B1712">
            <v>0</v>
          </cell>
          <cell r="C1712">
            <v>5800</v>
          </cell>
          <cell r="D1712" t="str">
            <v>01.10.1996</v>
          </cell>
          <cell r="E1712">
            <v>1</v>
          </cell>
          <cell r="F1712">
            <v>6393001490</v>
          </cell>
        </row>
        <row r="1713">
          <cell r="A1713">
            <v>3400004091</v>
          </cell>
          <cell r="B1713">
            <v>0</v>
          </cell>
          <cell r="C1713">
            <v>5900</v>
          </cell>
          <cell r="D1713" t="str">
            <v>01.09.1993</v>
          </cell>
          <cell r="E1713">
            <v>0</v>
          </cell>
          <cell r="F1713">
            <v>6393001507</v>
          </cell>
        </row>
        <row r="1714">
          <cell r="A1714">
            <v>3400004092</v>
          </cell>
          <cell r="B1714">
            <v>0</v>
          </cell>
          <cell r="C1714">
            <v>5900</v>
          </cell>
          <cell r="D1714" t="str">
            <v>01.09.1993</v>
          </cell>
          <cell r="E1714">
            <v>3</v>
          </cell>
          <cell r="F1714">
            <v>6393001519</v>
          </cell>
        </row>
        <row r="1715">
          <cell r="A1715">
            <v>3400004093</v>
          </cell>
          <cell r="B1715">
            <v>0</v>
          </cell>
          <cell r="C1715">
            <v>5900</v>
          </cell>
          <cell r="D1715" t="str">
            <v>01.09.1993</v>
          </cell>
          <cell r="E1715">
            <v>0</v>
          </cell>
          <cell r="F1715">
            <v>6393001520</v>
          </cell>
        </row>
        <row r="1716">
          <cell r="A1716">
            <v>3400004795</v>
          </cell>
          <cell r="B1716">
            <v>0</v>
          </cell>
          <cell r="C1716">
            <v>5800</v>
          </cell>
          <cell r="D1716" t="str">
            <v>01.10.1996</v>
          </cell>
          <cell r="E1716">
            <v>1</v>
          </cell>
          <cell r="F1716">
            <v>6393001532</v>
          </cell>
        </row>
        <row r="1717">
          <cell r="A1717">
            <v>3400004094</v>
          </cell>
          <cell r="B1717">
            <v>0</v>
          </cell>
          <cell r="C1717">
            <v>5801</v>
          </cell>
          <cell r="D1717" t="str">
            <v>01.10.1996</v>
          </cell>
          <cell r="E1717">
            <v>1</v>
          </cell>
          <cell r="F1717">
            <v>6393001544</v>
          </cell>
        </row>
        <row r="1718">
          <cell r="A1718">
            <v>3400004095</v>
          </cell>
          <cell r="B1718">
            <v>0</v>
          </cell>
          <cell r="C1718">
            <v>5900</v>
          </cell>
          <cell r="D1718" t="str">
            <v>01.09.1993</v>
          </cell>
          <cell r="E1718">
            <v>5</v>
          </cell>
          <cell r="F1718">
            <v>6393001556</v>
          </cell>
        </row>
        <row r="1719">
          <cell r="A1719">
            <v>3400004096</v>
          </cell>
          <cell r="B1719">
            <v>0</v>
          </cell>
          <cell r="C1719">
            <v>5801</v>
          </cell>
          <cell r="D1719" t="str">
            <v>01.10.1996</v>
          </cell>
          <cell r="E1719">
            <v>0</v>
          </cell>
          <cell r="F1719">
            <v>6393001568</v>
          </cell>
        </row>
        <row r="1720">
          <cell r="A1720">
            <v>3400004097</v>
          </cell>
          <cell r="B1720">
            <v>0</v>
          </cell>
          <cell r="C1720">
            <v>5400</v>
          </cell>
          <cell r="D1720" t="str">
            <v>01.10.1996</v>
          </cell>
          <cell r="E1720">
            <v>0</v>
          </cell>
          <cell r="F1720">
            <v>6393001579</v>
          </cell>
        </row>
        <row r="1721">
          <cell r="A1721">
            <v>3400004098</v>
          </cell>
          <cell r="B1721">
            <v>0</v>
          </cell>
          <cell r="C1721">
            <v>5400</v>
          </cell>
          <cell r="D1721" t="str">
            <v>01.10.1996</v>
          </cell>
          <cell r="E1721">
            <v>0</v>
          </cell>
          <cell r="F1721">
            <v>6393001581</v>
          </cell>
        </row>
        <row r="1722">
          <cell r="A1722">
            <v>3400004099</v>
          </cell>
          <cell r="B1722">
            <v>0</v>
          </cell>
          <cell r="C1722">
            <v>5400</v>
          </cell>
          <cell r="D1722" t="str">
            <v>01.10.1996</v>
          </cell>
          <cell r="E1722">
            <v>0</v>
          </cell>
          <cell r="F1722">
            <v>6393001593</v>
          </cell>
        </row>
        <row r="1723">
          <cell r="A1723">
            <v>3400004100</v>
          </cell>
          <cell r="B1723">
            <v>0</v>
          </cell>
          <cell r="C1723">
            <v>5400</v>
          </cell>
          <cell r="D1723" t="str">
            <v>01.10.1996</v>
          </cell>
          <cell r="E1723">
            <v>1</v>
          </cell>
          <cell r="F1723">
            <v>6393001609</v>
          </cell>
        </row>
        <row r="1724">
          <cell r="A1724">
            <v>3400004101</v>
          </cell>
          <cell r="B1724">
            <v>0</v>
          </cell>
          <cell r="C1724">
            <v>5400</v>
          </cell>
          <cell r="D1724" t="str">
            <v>01.10.1996</v>
          </cell>
          <cell r="E1724">
            <v>1</v>
          </cell>
          <cell r="F1724">
            <v>6393001611</v>
          </cell>
        </row>
        <row r="1725">
          <cell r="A1725">
            <v>3400004102</v>
          </cell>
          <cell r="B1725">
            <v>0</v>
          </cell>
          <cell r="C1725">
            <v>5400</v>
          </cell>
          <cell r="D1725" t="str">
            <v>01.10.1996</v>
          </cell>
          <cell r="E1725">
            <v>0</v>
          </cell>
          <cell r="F1725">
            <v>6393001623</v>
          </cell>
        </row>
        <row r="1726">
          <cell r="A1726">
            <v>3400004103</v>
          </cell>
          <cell r="B1726">
            <v>0</v>
          </cell>
          <cell r="C1726">
            <v>5400</v>
          </cell>
          <cell r="D1726" t="str">
            <v>01.10.1996</v>
          </cell>
          <cell r="E1726">
            <v>0</v>
          </cell>
          <cell r="F1726">
            <v>6393001635</v>
          </cell>
        </row>
        <row r="1727">
          <cell r="A1727">
            <v>3400004104</v>
          </cell>
          <cell r="B1727">
            <v>0</v>
          </cell>
          <cell r="C1727">
            <v>5400</v>
          </cell>
          <cell r="D1727" t="str">
            <v>01.10.1996</v>
          </cell>
          <cell r="E1727">
            <v>0</v>
          </cell>
          <cell r="F1727">
            <v>6393001647</v>
          </cell>
        </row>
        <row r="1728">
          <cell r="A1728">
            <v>3400004105</v>
          </cell>
          <cell r="B1728">
            <v>0</v>
          </cell>
          <cell r="C1728">
            <v>5400</v>
          </cell>
          <cell r="D1728" t="str">
            <v>01.10.1996</v>
          </cell>
          <cell r="E1728">
            <v>0</v>
          </cell>
          <cell r="F1728">
            <v>6393001659</v>
          </cell>
        </row>
        <row r="1729">
          <cell r="A1729">
            <v>3400004106</v>
          </cell>
          <cell r="B1729">
            <v>0</v>
          </cell>
          <cell r="C1729">
            <v>5400</v>
          </cell>
          <cell r="D1729" t="str">
            <v>01.10.1996</v>
          </cell>
          <cell r="E1729">
            <v>0</v>
          </cell>
          <cell r="F1729">
            <v>6393001660</v>
          </cell>
        </row>
        <row r="1730">
          <cell r="A1730">
            <v>3400004107</v>
          </cell>
          <cell r="B1730">
            <v>0</v>
          </cell>
          <cell r="C1730">
            <v>6801</v>
          </cell>
          <cell r="D1730" t="str">
            <v>01.10.1996</v>
          </cell>
          <cell r="E1730">
            <v>0</v>
          </cell>
          <cell r="F1730">
            <v>6393001672</v>
          </cell>
        </row>
        <row r="1731">
          <cell r="A1731">
            <v>3400004108</v>
          </cell>
          <cell r="B1731">
            <v>0</v>
          </cell>
          <cell r="C1731">
            <v>6801</v>
          </cell>
          <cell r="D1731" t="str">
            <v>01.10.1996</v>
          </cell>
          <cell r="E1731">
            <v>0</v>
          </cell>
          <cell r="F1731">
            <v>6393001684</v>
          </cell>
        </row>
        <row r="1732">
          <cell r="A1732">
            <v>3400004109</v>
          </cell>
          <cell r="B1732">
            <v>0</v>
          </cell>
          <cell r="C1732">
            <v>6801</v>
          </cell>
          <cell r="D1732" t="str">
            <v>01.10.1996</v>
          </cell>
          <cell r="E1732">
            <v>0</v>
          </cell>
          <cell r="F1732">
            <v>6393001696</v>
          </cell>
        </row>
        <row r="1733">
          <cell r="A1733">
            <v>3400004110</v>
          </cell>
          <cell r="B1733">
            <v>0</v>
          </cell>
          <cell r="C1733">
            <v>6801</v>
          </cell>
          <cell r="D1733" t="str">
            <v>01.10.1996</v>
          </cell>
          <cell r="E1733">
            <v>0</v>
          </cell>
          <cell r="F1733">
            <v>6393001702</v>
          </cell>
        </row>
        <row r="1734">
          <cell r="A1734">
            <v>3400004111</v>
          </cell>
          <cell r="B1734">
            <v>0</v>
          </cell>
          <cell r="C1734">
            <v>6801</v>
          </cell>
          <cell r="D1734" t="str">
            <v>01.10.1996</v>
          </cell>
          <cell r="E1734">
            <v>0</v>
          </cell>
          <cell r="F1734">
            <v>6393001714</v>
          </cell>
        </row>
        <row r="1735">
          <cell r="A1735">
            <v>3400004112</v>
          </cell>
          <cell r="B1735">
            <v>0</v>
          </cell>
          <cell r="C1735">
            <v>6801</v>
          </cell>
          <cell r="D1735" t="str">
            <v>01.10.1996</v>
          </cell>
          <cell r="E1735">
            <v>0</v>
          </cell>
          <cell r="F1735">
            <v>6393001726</v>
          </cell>
        </row>
        <row r="1736">
          <cell r="A1736">
            <v>3400004113</v>
          </cell>
          <cell r="B1736">
            <v>0</v>
          </cell>
          <cell r="C1736">
            <v>6801</v>
          </cell>
          <cell r="D1736" t="str">
            <v>01.10.1996</v>
          </cell>
          <cell r="E1736">
            <v>0</v>
          </cell>
          <cell r="F1736">
            <v>6393001738</v>
          </cell>
        </row>
        <row r="1737">
          <cell r="A1737">
            <v>3400004114</v>
          </cell>
          <cell r="B1737">
            <v>0</v>
          </cell>
          <cell r="C1737">
            <v>6801</v>
          </cell>
          <cell r="D1737" t="str">
            <v>01.10.1996</v>
          </cell>
          <cell r="E1737">
            <v>0</v>
          </cell>
          <cell r="F1737">
            <v>6393001749</v>
          </cell>
        </row>
        <row r="1738">
          <cell r="A1738">
            <v>3400004115</v>
          </cell>
          <cell r="B1738">
            <v>0</v>
          </cell>
          <cell r="C1738">
            <v>6801</v>
          </cell>
          <cell r="D1738" t="str">
            <v>01.10.1996</v>
          </cell>
          <cell r="E1738">
            <v>0</v>
          </cell>
          <cell r="F1738">
            <v>6393001751</v>
          </cell>
        </row>
        <row r="1739">
          <cell r="A1739">
            <v>3400004116</v>
          </cell>
          <cell r="B1739">
            <v>0</v>
          </cell>
          <cell r="C1739">
            <v>6801</v>
          </cell>
          <cell r="D1739" t="str">
            <v>01.10.1996</v>
          </cell>
          <cell r="E1739">
            <v>0</v>
          </cell>
          <cell r="F1739">
            <v>6393001763</v>
          </cell>
        </row>
        <row r="1740">
          <cell r="A1740">
            <v>3400004117</v>
          </cell>
          <cell r="B1740">
            <v>0</v>
          </cell>
          <cell r="C1740">
            <v>6801</v>
          </cell>
          <cell r="D1740" t="str">
            <v>01.10.1996</v>
          </cell>
          <cell r="E1740">
            <v>1</v>
          </cell>
          <cell r="F1740">
            <v>6393001775</v>
          </cell>
        </row>
        <row r="1741">
          <cell r="A1741">
            <v>3400004118</v>
          </cell>
          <cell r="B1741">
            <v>0</v>
          </cell>
          <cell r="C1741">
            <v>6801</v>
          </cell>
          <cell r="D1741" t="str">
            <v>01.10.1996</v>
          </cell>
          <cell r="E1741">
            <v>1</v>
          </cell>
          <cell r="F1741">
            <v>6393001787</v>
          </cell>
        </row>
        <row r="1742">
          <cell r="A1742">
            <v>3400004119</v>
          </cell>
          <cell r="B1742">
            <v>0</v>
          </cell>
          <cell r="C1742">
            <v>6801</v>
          </cell>
          <cell r="D1742" t="str">
            <v>01.10.1996</v>
          </cell>
          <cell r="E1742">
            <v>1</v>
          </cell>
          <cell r="F1742">
            <v>6393001799</v>
          </cell>
        </row>
        <row r="1743">
          <cell r="A1743">
            <v>3400004120</v>
          </cell>
          <cell r="B1743">
            <v>0</v>
          </cell>
          <cell r="C1743">
            <v>6801</v>
          </cell>
          <cell r="D1743" t="str">
            <v>01.10.1996</v>
          </cell>
          <cell r="E1743">
            <v>1</v>
          </cell>
          <cell r="F1743">
            <v>6393001805</v>
          </cell>
        </row>
        <row r="1744">
          <cell r="A1744">
            <v>3400004121</v>
          </cell>
          <cell r="B1744">
            <v>0</v>
          </cell>
          <cell r="C1744">
            <v>6801</v>
          </cell>
          <cell r="D1744" t="str">
            <v>01.10.1996</v>
          </cell>
          <cell r="E1744">
            <v>0</v>
          </cell>
          <cell r="F1744">
            <v>6393001817</v>
          </cell>
        </row>
        <row r="1745">
          <cell r="A1745">
            <v>3400004122</v>
          </cell>
          <cell r="B1745">
            <v>1</v>
          </cell>
          <cell r="C1745">
            <v>6801</v>
          </cell>
          <cell r="D1745" t="str">
            <v>01.10.1996</v>
          </cell>
          <cell r="E1745">
            <v>0</v>
          </cell>
          <cell r="F1745">
            <v>6393001829</v>
          </cell>
        </row>
        <row r="1746">
          <cell r="A1746">
            <v>3400004122</v>
          </cell>
          <cell r="B1746">
            <v>0</v>
          </cell>
          <cell r="C1746">
            <v>6801</v>
          </cell>
          <cell r="D1746" t="str">
            <v>01.10.1996</v>
          </cell>
          <cell r="E1746">
            <v>0</v>
          </cell>
          <cell r="F1746">
            <v>6393001829</v>
          </cell>
        </row>
        <row r="1747">
          <cell r="A1747">
            <v>3400004123</v>
          </cell>
          <cell r="B1747">
            <v>0</v>
          </cell>
          <cell r="C1747">
            <v>6801</v>
          </cell>
          <cell r="D1747" t="str">
            <v>01.10.1996</v>
          </cell>
          <cell r="E1747">
            <v>0</v>
          </cell>
          <cell r="F1747">
            <v>6393001830</v>
          </cell>
        </row>
        <row r="1748">
          <cell r="A1748">
            <v>3400004123</v>
          </cell>
          <cell r="B1748">
            <v>1</v>
          </cell>
          <cell r="C1748">
            <v>6801</v>
          </cell>
          <cell r="D1748" t="str">
            <v>01.10.1996</v>
          </cell>
          <cell r="E1748">
            <v>0</v>
          </cell>
          <cell r="F1748">
            <v>6393001830</v>
          </cell>
        </row>
        <row r="1749">
          <cell r="A1749">
            <v>3400004124</v>
          </cell>
          <cell r="B1749">
            <v>1</v>
          </cell>
          <cell r="C1749">
            <v>6801</v>
          </cell>
          <cell r="D1749" t="str">
            <v>01.10.1996</v>
          </cell>
          <cell r="E1749">
            <v>0</v>
          </cell>
          <cell r="F1749">
            <v>6393001842</v>
          </cell>
        </row>
        <row r="1750">
          <cell r="A1750">
            <v>3400004124</v>
          </cell>
          <cell r="B1750">
            <v>0</v>
          </cell>
          <cell r="C1750">
            <v>6801</v>
          </cell>
          <cell r="D1750" t="str">
            <v>01.10.1996</v>
          </cell>
          <cell r="E1750">
            <v>1</v>
          </cell>
          <cell r="F1750">
            <v>6393001842</v>
          </cell>
        </row>
        <row r="1751">
          <cell r="A1751">
            <v>3400004125</v>
          </cell>
          <cell r="B1751">
            <v>0</v>
          </cell>
          <cell r="C1751">
            <v>6801</v>
          </cell>
          <cell r="D1751" t="str">
            <v>01.10.1996</v>
          </cell>
          <cell r="E1751">
            <v>1</v>
          </cell>
          <cell r="F1751">
            <v>6393001854</v>
          </cell>
        </row>
        <row r="1752">
          <cell r="A1752">
            <v>3400004125</v>
          </cell>
          <cell r="B1752">
            <v>1</v>
          </cell>
          <cell r="C1752">
            <v>6801</v>
          </cell>
          <cell r="D1752" t="str">
            <v>01.10.1996</v>
          </cell>
          <cell r="E1752">
            <v>0</v>
          </cell>
          <cell r="F1752">
            <v>6393001854</v>
          </cell>
        </row>
        <row r="1753">
          <cell r="A1753">
            <v>3400004126</v>
          </cell>
          <cell r="B1753">
            <v>0</v>
          </cell>
          <cell r="C1753">
            <v>6801</v>
          </cell>
          <cell r="D1753" t="str">
            <v>01.10.1996</v>
          </cell>
          <cell r="E1753">
            <v>1</v>
          </cell>
          <cell r="F1753">
            <v>6393001866</v>
          </cell>
        </row>
        <row r="1754">
          <cell r="A1754">
            <v>3400004126</v>
          </cell>
          <cell r="B1754">
            <v>1</v>
          </cell>
          <cell r="C1754">
            <v>6801</v>
          </cell>
          <cell r="D1754" t="str">
            <v>01.10.1996</v>
          </cell>
          <cell r="E1754">
            <v>0</v>
          </cell>
          <cell r="F1754">
            <v>6393001866</v>
          </cell>
        </row>
        <row r="1755">
          <cell r="A1755">
            <v>3400004127</v>
          </cell>
          <cell r="B1755">
            <v>0</v>
          </cell>
          <cell r="C1755">
            <v>6801</v>
          </cell>
          <cell r="D1755" t="str">
            <v>01.10.1996</v>
          </cell>
          <cell r="E1755">
            <v>0</v>
          </cell>
          <cell r="F1755">
            <v>6393001878</v>
          </cell>
        </row>
        <row r="1756">
          <cell r="A1756">
            <v>3400004128</v>
          </cell>
          <cell r="B1756">
            <v>0</v>
          </cell>
          <cell r="C1756">
            <v>6801</v>
          </cell>
          <cell r="D1756" t="str">
            <v>01.10.1996</v>
          </cell>
          <cell r="E1756">
            <v>1</v>
          </cell>
          <cell r="F1756">
            <v>6393001889</v>
          </cell>
        </row>
        <row r="1757">
          <cell r="A1757">
            <v>3400004129</v>
          </cell>
          <cell r="B1757">
            <v>0</v>
          </cell>
          <cell r="C1757">
            <v>6801</v>
          </cell>
          <cell r="D1757" t="str">
            <v>01.10.1996</v>
          </cell>
          <cell r="E1757">
            <v>1</v>
          </cell>
          <cell r="F1757">
            <v>6393001891</v>
          </cell>
        </row>
        <row r="1758">
          <cell r="A1758">
            <v>3400004130</v>
          </cell>
          <cell r="B1758">
            <v>0</v>
          </cell>
          <cell r="C1758">
            <v>6801</v>
          </cell>
          <cell r="D1758" t="str">
            <v>01.10.1996</v>
          </cell>
          <cell r="E1758">
            <v>1</v>
          </cell>
          <cell r="F1758">
            <v>6393001908</v>
          </cell>
        </row>
        <row r="1759">
          <cell r="A1759">
            <v>3400004131</v>
          </cell>
          <cell r="B1759">
            <v>0</v>
          </cell>
          <cell r="C1759">
            <v>6801</v>
          </cell>
          <cell r="D1759" t="str">
            <v>01.10.1996</v>
          </cell>
          <cell r="E1759">
            <v>1</v>
          </cell>
          <cell r="F1759">
            <v>6393001919</v>
          </cell>
        </row>
        <row r="1760">
          <cell r="A1760">
            <v>3400004132</v>
          </cell>
          <cell r="B1760">
            <v>0</v>
          </cell>
          <cell r="C1760">
            <v>5400</v>
          </cell>
          <cell r="D1760" t="str">
            <v>01.10.1996</v>
          </cell>
          <cell r="E1760">
            <v>0</v>
          </cell>
          <cell r="F1760">
            <v>6393001921</v>
          </cell>
        </row>
        <row r="1761">
          <cell r="A1761">
            <v>3400004132</v>
          </cell>
          <cell r="B1761">
            <v>1</v>
          </cell>
          <cell r="C1761">
            <v>5400</v>
          </cell>
          <cell r="D1761" t="str">
            <v>01.10.1996</v>
          </cell>
          <cell r="E1761">
            <v>0</v>
          </cell>
          <cell r="F1761">
            <v>6393001921</v>
          </cell>
        </row>
        <row r="1762">
          <cell r="A1762">
            <v>3400004133</v>
          </cell>
          <cell r="B1762">
            <v>0</v>
          </cell>
          <cell r="C1762">
            <v>6801</v>
          </cell>
          <cell r="D1762" t="str">
            <v>01.10.1996</v>
          </cell>
          <cell r="E1762">
            <v>0</v>
          </cell>
          <cell r="F1762">
            <v>6393001933</v>
          </cell>
        </row>
        <row r="1763">
          <cell r="A1763">
            <v>3400004134</v>
          </cell>
          <cell r="B1763">
            <v>0</v>
          </cell>
          <cell r="C1763">
            <v>6801</v>
          </cell>
          <cell r="D1763" t="str">
            <v>01.10.1996</v>
          </cell>
          <cell r="E1763">
            <v>0</v>
          </cell>
          <cell r="F1763">
            <v>6393001945</v>
          </cell>
        </row>
        <row r="1764">
          <cell r="A1764">
            <v>3400004135</v>
          </cell>
          <cell r="B1764">
            <v>0</v>
          </cell>
          <cell r="C1764">
            <v>6801</v>
          </cell>
          <cell r="D1764" t="str">
            <v>01.10.1996</v>
          </cell>
          <cell r="E1764">
            <v>0</v>
          </cell>
          <cell r="F1764">
            <v>6393001957</v>
          </cell>
        </row>
        <row r="1765">
          <cell r="A1765">
            <v>3400004136</v>
          </cell>
          <cell r="B1765">
            <v>0</v>
          </cell>
          <cell r="C1765">
            <v>6801</v>
          </cell>
          <cell r="D1765" t="str">
            <v>01.10.1996</v>
          </cell>
          <cell r="E1765">
            <v>0</v>
          </cell>
          <cell r="F1765">
            <v>6393001969</v>
          </cell>
        </row>
        <row r="1766">
          <cell r="A1766">
            <v>3400004137</v>
          </cell>
          <cell r="B1766">
            <v>0</v>
          </cell>
          <cell r="C1766">
            <v>6801</v>
          </cell>
          <cell r="D1766" t="str">
            <v>01.10.1996</v>
          </cell>
          <cell r="E1766">
            <v>0</v>
          </cell>
          <cell r="F1766">
            <v>6393001970</v>
          </cell>
        </row>
        <row r="1767">
          <cell r="A1767">
            <v>3400004138</v>
          </cell>
          <cell r="B1767">
            <v>0</v>
          </cell>
          <cell r="C1767">
            <v>6801</v>
          </cell>
          <cell r="D1767" t="str">
            <v>01.10.1996</v>
          </cell>
          <cell r="E1767">
            <v>0</v>
          </cell>
          <cell r="F1767">
            <v>6393001982</v>
          </cell>
        </row>
        <row r="1768">
          <cell r="A1768">
            <v>3400004139</v>
          </cell>
          <cell r="B1768">
            <v>0</v>
          </cell>
          <cell r="C1768">
            <v>6801</v>
          </cell>
          <cell r="D1768" t="str">
            <v>01.10.1996</v>
          </cell>
          <cell r="E1768">
            <v>0</v>
          </cell>
          <cell r="F1768">
            <v>6393001994</v>
          </cell>
        </row>
        <row r="1769">
          <cell r="A1769">
            <v>3400004140</v>
          </cell>
          <cell r="B1769">
            <v>0</v>
          </cell>
          <cell r="C1769">
            <v>6801</v>
          </cell>
          <cell r="D1769" t="str">
            <v>01.10.1996</v>
          </cell>
          <cell r="E1769">
            <v>0</v>
          </cell>
          <cell r="F1769">
            <v>6393002003</v>
          </cell>
        </row>
        <row r="1770">
          <cell r="A1770">
            <v>3400004141</v>
          </cell>
          <cell r="B1770">
            <v>0</v>
          </cell>
          <cell r="C1770">
            <v>6801</v>
          </cell>
          <cell r="D1770" t="str">
            <v>01.10.1996</v>
          </cell>
          <cell r="E1770">
            <v>0</v>
          </cell>
          <cell r="F1770">
            <v>6393002011</v>
          </cell>
        </row>
        <row r="1771">
          <cell r="A1771">
            <v>3400004142</v>
          </cell>
          <cell r="B1771">
            <v>0</v>
          </cell>
          <cell r="C1771">
            <v>6801</v>
          </cell>
          <cell r="D1771" t="str">
            <v>01.10.1996</v>
          </cell>
          <cell r="E1771">
            <v>0</v>
          </cell>
          <cell r="F1771">
            <v>6393002020</v>
          </cell>
        </row>
        <row r="1772">
          <cell r="A1772">
            <v>3400004143</v>
          </cell>
          <cell r="B1772">
            <v>0</v>
          </cell>
          <cell r="C1772">
            <v>6801</v>
          </cell>
          <cell r="D1772" t="str">
            <v>01.10.1996</v>
          </cell>
          <cell r="E1772">
            <v>1</v>
          </cell>
          <cell r="F1772">
            <v>6393002032</v>
          </cell>
        </row>
        <row r="1773">
          <cell r="A1773">
            <v>3400004144</v>
          </cell>
          <cell r="B1773">
            <v>0</v>
          </cell>
          <cell r="C1773">
            <v>6801</v>
          </cell>
          <cell r="D1773" t="str">
            <v>01.10.1996</v>
          </cell>
          <cell r="E1773">
            <v>1</v>
          </cell>
          <cell r="F1773">
            <v>6393002044</v>
          </cell>
        </row>
        <row r="1774">
          <cell r="A1774">
            <v>3400004145</v>
          </cell>
          <cell r="B1774">
            <v>0</v>
          </cell>
          <cell r="C1774">
            <v>6801</v>
          </cell>
          <cell r="D1774" t="str">
            <v>01.10.1996</v>
          </cell>
          <cell r="E1774">
            <v>1</v>
          </cell>
          <cell r="F1774">
            <v>6393002056</v>
          </cell>
        </row>
        <row r="1775">
          <cell r="A1775">
            <v>3400004146</v>
          </cell>
          <cell r="B1775">
            <v>0</v>
          </cell>
          <cell r="C1775">
            <v>6801</v>
          </cell>
          <cell r="D1775" t="str">
            <v>01.10.1996</v>
          </cell>
          <cell r="E1775">
            <v>1</v>
          </cell>
          <cell r="F1775">
            <v>6393002068</v>
          </cell>
        </row>
        <row r="1776">
          <cell r="A1776">
            <v>3400004147</v>
          </cell>
          <cell r="B1776">
            <v>0</v>
          </cell>
          <cell r="C1776">
            <v>6801</v>
          </cell>
          <cell r="D1776" t="str">
            <v>01.10.1996</v>
          </cell>
          <cell r="E1776">
            <v>0</v>
          </cell>
          <cell r="F1776">
            <v>6393002079</v>
          </cell>
        </row>
        <row r="1777">
          <cell r="A1777">
            <v>3400004148</v>
          </cell>
          <cell r="B1777">
            <v>0</v>
          </cell>
          <cell r="C1777">
            <v>6801</v>
          </cell>
          <cell r="D1777" t="str">
            <v>01.10.1996</v>
          </cell>
          <cell r="E1777">
            <v>0</v>
          </cell>
          <cell r="F1777">
            <v>6393002081</v>
          </cell>
        </row>
        <row r="1778">
          <cell r="A1778">
            <v>3400004149</v>
          </cell>
          <cell r="B1778">
            <v>0</v>
          </cell>
          <cell r="C1778">
            <v>6801</v>
          </cell>
          <cell r="D1778" t="str">
            <v>01.10.1996</v>
          </cell>
          <cell r="E1778">
            <v>0</v>
          </cell>
          <cell r="F1778">
            <v>6393002093</v>
          </cell>
        </row>
        <row r="1779">
          <cell r="A1779">
            <v>3400004150</v>
          </cell>
          <cell r="B1779">
            <v>0</v>
          </cell>
          <cell r="C1779">
            <v>6801</v>
          </cell>
          <cell r="D1779" t="str">
            <v>01.10.1996</v>
          </cell>
          <cell r="E1779">
            <v>0</v>
          </cell>
          <cell r="F1779">
            <v>6393002109</v>
          </cell>
        </row>
        <row r="1780">
          <cell r="A1780">
            <v>3400004151</v>
          </cell>
          <cell r="B1780">
            <v>0</v>
          </cell>
          <cell r="C1780">
            <v>6801</v>
          </cell>
          <cell r="D1780" t="str">
            <v>01.10.1996</v>
          </cell>
          <cell r="E1780">
            <v>0</v>
          </cell>
          <cell r="F1780">
            <v>6393002111</v>
          </cell>
        </row>
        <row r="1781">
          <cell r="A1781">
            <v>3400004152</v>
          </cell>
          <cell r="B1781">
            <v>0</v>
          </cell>
          <cell r="C1781">
            <v>6801</v>
          </cell>
          <cell r="D1781" t="str">
            <v>01.10.1996</v>
          </cell>
          <cell r="E1781">
            <v>0</v>
          </cell>
          <cell r="F1781">
            <v>6393002123</v>
          </cell>
        </row>
        <row r="1782">
          <cell r="A1782">
            <v>3400004153</v>
          </cell>
          <cell r="B1782">
            <v>0</v>
          </cell>
          <cell r="C1782">
            <v>6801</v>
          </cell>
          <cell r="D1782" t="str">
            <v>01.10.1996</v>
          </cell>
          <cell r="E1782">
            <v>0</v>
          </cell>
          <cell r="F1782">
            <v>6393002135</v>
          </cell>
        </row>
        <row r="1783">
          <cell r="A1783">
            <v>3400004154</v>
          </cell>
          <cell r="B1783">
            <v>0</v>
          </cell>
          <cell r="C1783">
            <v>6801</v>
          </cell>
          <cell r="D1783" t="str">
            <v>01.10.1996</v>
          </cell>
          <cell r="E1783">
            <v>0</v>
          </cell>
          <cell r="F1783">
            <v>6393002147</v>
          </cell>
        </row>
        <row r="1784">
          <cell r="A1784">
            <v>3400004155</v>
          </cell>
          <cell r="B1784">
            <v>0</v>
          </cell>
          <cell r="C1784">
            <v>6801</v>
          </cell>
          <cell r="D1784" t="str">
            <v>01.10.1996</v>
          </cell>
          <cell r="E1784">
            <v>0</v>
          </cell>
          <cell r="F1784">
            <v>6393002159</v>
          </cell>
        </row>
        <row r="1785">
          <cell r="A1785">
            <v>3400004156</v>
          </cell>
          <cell r="B1785">
            <v>0</v>
          </cell>
          <cell r="C1785">
            <v>6801</v>
          </cell>
          <cell r="D1785" t="str">
            <v>01.10.1996</v>
          </cell>
          <cell r="E1785">
            <v>0</v>
          </cell>
          <cell r="F1785">
            <v>6393002160</v>
          </cell>
        </row>
        <row r="1786">
          <cell r="A1786">
            <v>3400004157</v>
          </cell>
          <cell r="B1786">
            <v>0</v>
          </cell>
          <cell r="C1786">
            <v>6801</v>
          </cell>
          <cell r="D1786" t="str">
            <v>01.10.1996</v>
          </cell>
          <cell r="E1786">
            <v>0</v>
          </cell>
          <cell r="F1786">
            <v>6393002172</v>
          </cell>
        </row>
        <row r="1787">
          <cell r="A1787">
            <v>3400004158</v>
          </cell>
          <cell r="B1787">
            <v>0</v>
          </cell>
          <cell r="C1787">
            <v>6801</v>
          </cell>
          <cell r="D1787" t="str">
            <v>01.10.1996</v>
          </cell>
          <cell r="E1787">
            <v>0</v>
          </cell>
          <cell r="F1787">
            <v>6393002184</v>
          </cell>
        </row>
        <row r="1788">
          <cell r="A1788">
            <v>3400004159</v>
          </cell>
          <cell r="B1788">
            <v>0</v>
          </cell>
          <cell r="C1788">
            <v>6801</v>
          </cell>
          <cell r="D1788" t="str">
            <v>01.10.1996</v>
          </cell>
          <cell r="E1788">
            <v>0</v>
          </cell>
          <cell r="F1788">
            <v>6393002196</v>
          </cell>
        </row>
        <row r="1789">
          <cell r="A1789">
            <v>3400004160</v>
          </cell>
          <cell r="B1789">
            <v>0</v>
          </cell>
          <cell r="C1789">
            <v>6801</v>
          </cell>
          <cell r="D1789" t="str">
            <v>01.10.1996</v>
          </cell>
          <cell r="E1789">
            <v>0</v>
          </cell>
          <cell r="F1789">
            <v>6393002202</v>
          </cell>
        </row>
        <row r="1790">
          <cell r="A1790">
            <v>3400004161</v>
          </cell>
          <cell r="B1790">
            <v>0</v>
          </cell>
          <cell r="C1790">
            <v>6801</v>
          </cell>
          <cell r="D1790" t="str">
            <v>01.10.1996</v>
          </cell>
          <cell r="E1790">
            <v>0</v>
          </cell>
          <cell r="F1790">
            <v>6393002214</v>
          </cell>
        </row>
        <row r="1791">
          <cell r="A1791">
            <v>3400004162</v>
          </cell>
          <cell r="B1791">
            <v>0</v>
          </cell>
          <cell r="C1791">
            <v>6801</v>
          </cell>
          <cell r="D1791" t="str">
            <v>01.10.1996</v>
          </cell>
          <cell r="E1791">
            <v>0</v>
          </cell>
          <cell r="F1791">
            <v>6393002226</v>
          </cell>
        </row>
        <row r="1792">
          <cell r="A1792">
            <v>3400004163</v>
          </cell>
          <cell r="B1792">
            <v>0</v>
          </cell>
          <cell r="C1792">
            <v>6801</v>
          </cell>
          <cell r="D1792" t="str">
            <v>01.10.1996</v>
          </cell>
          <cell r="E1792">
            <v>0</v>
          </cell>
          <cell r="F1792">
            <v>6393002238</v>
          </cell>
        </row>
        <row r="1793">
          <cell r="A1793">
            <v>3400004164</v>
          </cell>
          <cell r="B1793">
            <v>0</v>
          </cell>
          <cell r="C1793">
            <v>6801</v>
          </cell>
          <cell r="D1793" t="str">
            <v>01.10.1996</v>
          </cell>
          <cell r="E1793">
            <v>0</v>
          </cell>
          <cell r="F1793">
            <v>6393002249</v>
          </cell>
        </row>
        <row r="1794">
          <cell r="A1794">
            <v>3400004165</v>
          </cell>
          <cell r="B1794">
            <v>0</v>
          </cell>
          <cell r="C1794">
            <v>6801</v>
          </cell>
          <cell r="D1794" t="str">
            <v>01.10.1996</v>
          </cell>
          <cell r="E1794">
            <v>0</v>
          </cell>
          <cell r="F1794">
            <v>6393002251</v>
          </cell>
        </row>
        <row r="1795">
          <cell r="A1795">
            <v>3400004166</v>
          </cell>
          <cell r="B1795">
            <v>0</v>
          </cell>
          <cell r="C1795">
            <v>6801</v>
          </cell>
          <cell r="D1795" t="str">
            <v>01.10.1996</v>
          </cell>
          <cell r="E1795">
            <v>0</v>
          </cell>
          <cell r="F1795">
            <v>6393002263</v>
          </cell>
        </row>
        <row r="1796">
          <cell r="A1796">
            <v>3400004167</v>
          </cell>
          <cell r="B1796">
            <v>0</v>
          </cell>
          <cell r="C1796">
            <v>6801</v>
          </cell>
          <cell r="D1796" t="str">
            <v>01.10.1996</v>
          </cell>
          <cell r="E1796">
            <v>0</v>
          </cell>
          <cell r="F1796">
            <v>6393002275</v>
          </cell>
        </row>
        <row r="1797">
          <cell r="A1797">
            <v>3400004168</v>
          </cell>
          <cell r="B1797">
            <v>0</v>
          </cell>
          <cell r="C1797">
            <v>6230</v>
          </cell>
          <cell r="D1797" t="str">
            <v>01.10.1996</v>
          </cell>
          <cell r="E1797">
            <v>0</v>
          </cell>
          <cell r="F1797">
            <v>6393002287</v>
          </cell>
        </row>
        <row r="1798">
          <cell r="A1798">
            <v>3400004169</v>
          </cell>
          <cell r="B1798">
            <v>0</v>
          </cell>
          <cell r="C1798">
            <v>6230</v>
          </cell>
          <cell r="D1798" t="str">
            <v>01.10.1996</v>
          </cell>
          <cell r="E1798">
            <v>0</v>
          </cell>
          <cell r="F1798">
            <v>6393002299</v>
          </cell>
        </row>
        <row r="1799">
          <cell r="A1799">
            <v>3400004170</v>
          </cell>
          <cell r="B1799">
            <v>0</v>
          </cell>
          <cell r="C1799">
            <v>6800</v>
          </cell>
          <cell r="D1799" t="str">
            <v>01.10.1996</v>
          </cell>
          <cell r="E1799">
            <v>0</v>
          </cell>
          <cell r="F1799">
            <v>6393002305</v>
          </cell>
        </row>
        <row r="1800">
          <cell r="A1800">
            <v>3400004171</v>
          </cell>
          <cell r="B1800">
            <v>0</v>
          </cell>
          <cell r="C1800">
            <v>5801</v>
          </cell>
          <cell r="D1800" t="str">
            <v>01.10.1996</v>
          </cell>
          <cell r="E1800">
            <v>1</v>
          </cell>
          <cell r="F1800">
            <v>6393002317</v>
          </cell>
        </row>
        <row r="1801">
          <cell r="A1801">
            <v>3400004172</v>
          </cell>
          <cell r="B1801">
            <v>0</v>
          </cell>
          <cell r="C1801">
            <v>5400</v>
          </cell>
          <cell r="D1801" t="str">
            <v>01.10.1996</v>
          </cell>
          <cell r="E1801">
            <v>1</v>
          </cell>
          <cell r="F1801">
            <v>6393002329</v>
          </cell>
        </row>
        <row r="1802">
          <cell r="A1802">
            <v>3400004173</v>
          </cell>
          <cell r="B1802">
            <v>0</v>
          </cell>
          <cell r="C1802">
            <v>6230</v>
          </cell>
          <cell r="D1802" t="str">
            <v>01.10.1996</v>
          </cell>
          <cell r="E1802">
            <v>0</v>
          </cell>
          <cell r="F1802">
            <v>6393002330</v>
          </cell>
        </row>
        <row r="1803">
          <cell r="A1803">
            <v>3400004174</v>
          </cell>
          <cell r="B1803">
            <v>0</v>
          </cell>
          <cell r="C1803">
            <v>6230</v>
          </cell>
          <cell r="D1803" t="str">
            <v>01.10.1996</v>
          </cell>
          <cell r="E1803">
            <v>0</v>
          </cell>
          <cell r="F1803">
            <v>6393002342</v>
          </cell>
        </row>
        <row r="1804">
          <cell r="A1804">
            <v>3400005204</v>
          </cell>
          <cell r="B1804">
            <v>0</v>
          </cell>
          <cell r="C1804">
            <v>6230</v>
          </cell>
          <cell r="D1804" t="str">
            <v>01.10.1996</v>
          </cell>
          <cell r="E1804">
            <v>2</v>
          </cell>
          <cell r="F1804">
            <v>6393002342</v>
          </cell>
        </row>
        <row r="1805">
          <cell r="A1805">
            <v>3400004175</v>
          </cell>
          <cell r="B1805">
            <v>0</v>
          </cell>
          <cell r="C1805">
            <v>6801</v>
          </cell>
          <cell r="D1805" t="str">
            <v>01.10.1996</v>
          </cell>
          <cell r="E1805">
            <v>0</v>
          </cell>
          <cell r="F1805">
            <v>6393002354</v>
          </cell>
        </row>
        <row r="1806">
          <cell r="A1806">
            <v>3400004176</v>
          </cell>
          <cell r="B1806">
            <v>0</v>
          </cell>
          <cell r="C1806">
            <v>6801</v>
          </cell>
          <cell r="D1806" t="str">
            <v>01.10.1996</v>
          </cell>
          <cell r="E1806">
            <v>0</v>
          </cell>
          <cell r="F1806">
            <v>6393002366</v>
          </cell>
        </row>
        <row r="1807">
          <cell r="A1807">
            <v>3400004177</v>
          </cell>
          <cell r="B1807">
            <v>0</v>
          </cell>
          <cell r="C1807">
            <v>6801</v>
          </cell>
          <cell r="D1807" t="str">
            <v>01.10.1996</v>
          </cell>
          <cell r="E1807">
            <v>0</v>
          </cell>
          <cell r="F1807">
            <v>6393002378</v>
          </cell>
        </row>
        <row r="1808">
          <cell r="A1808">
            <v>3400004178</v>
          </cell>
          <cell r="B1808">
            <v>0</v>
          </cell>
          <cell r="C1808">
            <v>6801</v>
          </cell>
          <cell r="D1808" t="str">
            <v>01.10.1996</v>
          </cell>
          <cell r="E1808">
            <v>0</v>
          </cell>
          <cell r="F1808">
            <v>6393002389</v>
          </cell>
        </row>
        <row r="1809">
          <cell r="A1809">
            <v>3400004179</v>
          </cell>
          <cell r="B1809">
            <v>0</v>
          </cell>
          <cell r="C1809">
            <v>6801</v>
          </cell>
          <cell r="D1809" t="str">
            <v>01.10.1996</v>
          </cell>
          <cell r="E1809">
            <v>0</v>
          </cell>
          <cell r="F1809">
            <v>6393002391</v>
          </cell>
        </row>
        <row r="1810">
          <cell r="A1810">
            <v>3400004180</v>
          </cell>
          <cell r="B1810">
            <v>0</v>
          </cell>
          <cell r="C1810">
            <v>6801</v>
          </cell>
          <cell r="D1810" t="str">
            <v>01.10.1996</v>
          </cell>
          <cell r="E1810">
            <v>0</v>
          </cell>
          <cell r="F1810">
            <v>6393002408</v>
          </cell>
        </row>
        <row r="1811">
          <cell r="A1811">
            <v>3400004181</v>
          </cell>
          <cell r="B1811">
            <v>0</v>
          </cell>
          <cell r="C1811">
            <v>6801</v>
          </cell>
          <cell r="D1811" t="str">
            <v>01.10.1996</v>
          </cell>
          <cell r="E1811">
            <v>0</v>
          </cell>
          <cell r="F1811">
            <v>6393002419</v>
          </cell>
        </row>
        <row r="1812">
          <cell r="A1812">
            <v>3400004182</v>
          </cell>
          <cell r="B1812">
            <v>0</v>
          </cell>
          <cell r="C1812">
            <v>6801</v>
          </cell>
          <cell r="D1812" t="str">
            <v>01.10.1996</v>
          </cell>
          <cell r="E1812">
            <v>0</v>
          </cell>
          <cell r="F1812">
            <v>6393002421</v>
          </cell>
        </row>
        <row r="1813">
          <cell r="A1813">
            <v>3400004183</v>
          </cell>
          <cell r="B1813">
            <v>0</v>
          </cell>
          <cell r="C1813">
            <v>6801</v>
          </cell>
          <cell r="D1813" t="str">
            <v>01.10.1996</v>
          </cell>
          <cell r="E1813">
            <v>0</v>
          </cell>
          <cell r="F1813">
            <v>6393002433</v>
          </cell>
        </row>
        <row r="1814">
          <cell r="A1814">
            <v>3400004184</v>
          </cell>
          <cell r="B1814">
            <v>0</v>
          </cell>
          <cell r="C1814">
            <v>6801</v>
          </cell>
          <cell r="D1814" t="str">
            <v>01.10.1996</v>
          </cell>
          <cell r="E1814">
            <v>0</v>
          </cell>
          <cell r="F1814">
            <v>6393002445</v>
          </cell>
        </row>
        <row r="1815">
          <cell r="A1815">
            <v>3400004185</v>
          </cell>
          <cell r="B1815">
            <v>0</v>
          </cell>
          <cell r="C1815">
            <v>6801</v>
          </cell>
          <cell r="D1815" t="str">
            <v>01.10.1996</v>
          </cell>
          <cell r="E1815">
            <v>0</v>
          </cell>
          <cell r="F1815">
            <v>6393002457</v>
          </cell>
        </row>
        <row r="1816">
          <cell r="A1816">
            <v>3400004186</v>
          </cell>
          <cell r="B1816">
            <v>0</v>
          </cell>
          <cell r="C1816">
            <v>6801</v>
          </cell>
          <cell r="D1816" t="str">
            <v>01.10.1996</v>
          </cell>
          <cell r="E1816">
            <v>0</v>
          </cell>
          <cell r="F1816">
            <v>6393002469</v>
          </cell>
        </row>
        <row r="1817">
          <cell r="A1817">
            <v>3400004187</v>
          </cell>
          <cell r="B1817">
            <v>0</v>
          </cell>
          <cell r="C1817">
            <v>6801</v>
          </cell>
          <cell r="D1817" t="str">
            <v>01.10.1996</v>
          </cell>
          <cell r="E1817">
            <v>0</v>
          </cell>
          <cell r="F1817">
            <v>6393002470</v>
          </cell>
        </row>
        <row r="1818">
          <cell r="A1818">
            <v>3400004188</v>
          </cell>
          <cell r="B1818">
            <v>0</v>
          </cell>
          <cell r="C1818">
            <v>6801</v>
          </cell>
          <cell r="D1818" t="str">
            <v>01.10.1996</v>
          </cell>
          <cell r="E1818">
            <v>0</v>
          </cell>
          <cell r="F1818">
            <v>6393002482</v>
          </cell>
        </row>
        <row r="1819">
          <cell r="A1819">
            <v>3400004189</v>
          </cell>
          <cell r="B1819">
            <v>0</v>
          </cell>
          <cell r="C1819">
            <v>6801</v>
          </cell>
          <cell r="D1819" t="str">
            <v>01.10.1996</v>
          </cell>
          <cell r="E1819">
            <v>0</v>
          </cell>
          <cell r="F1819">
            <v>6393002494</v>
          </cell>
        </row>
        <row r="1820">
          <cell r="A1820">
            <v>3400004190</v>
          </cell>
          <cell r="B1820">
            <v>0</v>
          </cell>
          <cell r="C1820">
            <v>6801</v>
          </cell>
          <cell r="D1820" t="str">
            <v>01.10.1996</v>
          </cell>
          <cell r="E1820">
            <v>0</v>
          </cell>
          <cell r="F1820">
            <v>6393002500</v>
          </cell>
        </row>
        <row r="1821">
          <cell r="A1821">
            <v>3400004191</v>
          </cell>
          <cell r="B1821">
            <v>0</v>
          </cell>
          <cell r="C1821">
            <v>6801</v>
          </cell>
          <cell r="D1821" t="str">
            <v>01.10.1996</v>
          </cell>
          <cell r="E1821">
            <v>0</v>
          </cell>
          <cell r="F1821">
            <v>6393002512</v>
          </cell>
        </row>
        <row r="1822">
          <cell r="A1822">
            <v>3400004192</v>
          </cell>
          <cell r="B1822">
            <v>0</v>
          </cell>
          <cell r="C1822">
            <v>6801</v>
          </cell>
          <cell r="D1822" t="str">
            <v>01.10.1996</v>
          </cell>
          <cell r="E1822">
            <v>0</v>
          </cell>
          <cell r="F1822">
            <v>6393002524</v>
          </cell>
        </row>
        <row r="1823">
          <cell r="A1823">
            <v>3400004193</v>
          </cell>
          <cell r="B1823">
            <v>0</v>
          </cell>
          <cell r="C1823">
            <v>6801</v>
          </cell>
          <cell r="D1823" t="str">
            <v>01.10.1996</v>
          </cell>
          <cell r="E1823">
            <v>0</v>
          </cell>
          <cell r="F1823">
            <v>6393002536</v>
          </cell>
        </row>
        <row r="1824">
          <cell r="A1824">
            <v>3400004194</v>
          </cell>
          <cell r="B1824">
            <v>0</v>
          </cell>
          <cell r="C1824">
            <v>6801</v>
          </cell>
          <cell r="D1824" t="str">
            <v>01.10.1996</v>
          </cell>
          <cell r="E1824">
            <v>0</v>
          </cell>
          <cell r="F1824">
            <v>6393002548</v>
          </cell>
        </row>
        <row r="1825">
          <cell r="A1825">
            <v>3400004195</v>
          </cell>
          <cell r="B1825">
            <v>0</v>
          </cell>
          <cell r="C1825">
            <v>6801</v>
          </cell>
          <cell r="D1825" t="str">
            <v>01.10.1996</v>
          </cell>
          <cell r="E1825">
            <v>0</v>
          </cell>
          <cell r="F1825">
            <v>6393002559</v>
          </cell>
        </row>
        <row r="1826">
          <cell r="A1826">
            <v>3400004196</v>
          </cell>
          <cell r="B1826">
            <v>0</v>
          </cell>
          <cell r="C1826">
            <v>6801</v>
          </cell>
          <cell r="D1826" t="str">
            <v>01.10.1996</v>
          </cell>
          <cell r="E1826">
            <v>0</v>
          </cell>
          <cell r="F1826">
            <v>6393002561</v>
          </cell>
        </row>
        <row r="1827">
          <cell r="A1827">
            <v>3400004197</v>
          </cell>
          <cell r="B1827">
            <v>0</v>
          </cell>
          <cell r="C1827">
            <v>6801</v>
          </cell>
          <cell r="D1827" t="str">
            <v>01.10.1996</v>
          </cell>
          <cell r="E1827">
            <v>0</v>
          </cell>
          <cell r="F1827">
            <v>6393002573</v>
          </cell>
        </row>
        <row r="1828">
          <cell r="A1828">
            <v>3400004198</v>
          </cell>
          <cell r="B1828">
            <v>0</v>
          </cell>
          <cell r="C1828">
            <v>6801</v>
          </cell>
          <cell r="D1828" t="str">
            <v>01.10.1996</v>
          </cell>
          <cell r="E1828">
            <v>0</v>
          </cell>
          <cell r="F1828">
            <v>6393002585</v>
          </cell>
        </row>
        <row r="1829">
          <cell r="A1829">
            <v>3400004796</v>
          </cell>
          <cell r="B1829">
            <v>0</v>
          </cell>
          <cell r="C1829">
            <v>6801</v>
          </cell>
          <cell r="D1829" t="str">
            <v>01.10.1996</v>
          </cell>
          <cell r="E1829">
            <v>1</v>
          </cell>
          <cell r="F1829">
            <v>6393002597</v>
          </cell>
        </row>
        <row r="1830">
          <cell r="A1830">
            <v>3400004199</v>
          </cell>
          <cell r="B1830">
            <v>0</v>
          </cell>
          <cell r="C1830">
            <v>6801</v>
          </cell>
          <cell r="D1830" t="str">
            <v>01.10.1996</v>
          </cell>
          <cell r="E1830">
            <v>0</v>
          </cell>
          <cell r="F1830">
            <v>6393002603</v>
          </cell>
        </row>
        <row r="1831">
          <cell r="A1831">
            <v>3400004200</v>
          </cell>
          <cell r="B1831">
            <v>0</v>
          </cell>
          <cell r="C1831">
            <v>6801</v>
          </cell>
          <cell r="D1831" t="str">
            <v>01.10.1996</v>
          </cell>
          <cell r="E1831">
            <v>0</v>
          </cell>
          <cell r="F1831">
            <v>6393002615</v>
          </cell>
        </row>
        <row r="1832">
          <cell r="A1832">
            <v>3400004201</v>
          </cell>
          <cell r="B1832">
            <v>0</v>
          </cell>
          <cell r="C1832">
            <v>6801</v>
          </cell>
          <cell r="D1832" t="str">
            <v>01.10.1996</v>
          </cell>
          <cell r="E1832">
            <v>0</v>
          </cell>
          <cell r="F1832">
            <v>6393002627</v>
          </cell>
        </row>
        <row r="1833">
          <cell r="A1833">
            <v>3400004202</v>
          </cell>
          <cell r="B1833">
            <v>0</v>
          </cell>
          <cell r="C1833">
            <v>6801</v>
          </cell>
          <cell r="D1833" t="str">
            <v>01.10.1996</v>
          </cell>
          <cell r="E1833">
            <v>0</v>
          </cell>
          <cell r="F1833">
            <v>6393002639</v>
          </cell>
        </row>
        <row r="1834">
          <cell r="A1834">
            <v>3400004203</v>
          </cell>
          <cell r="B1834">
            <v>0</v>
          </cell>
          <cell r="C1834">
            <v>6801</v>
          </cell>
          <cell r="D1834" t="str">
            <v>01.10.1996</v>
          </cell>
          <cell r="E1834">
            <v>0</v>
          </cell>
          <cell r="F1834">
            <v>6393002640</v>
          </cell>
        </row>
        <row r="1835">
          <cell r="A1835">
            <v>3400004204</v>
          </cell>
          <cell r="B1835">
            <v>0</v>
          </cell>
          <cell r="C1835">
            <v>6801</v>
          </cell>
          <cell r="D1835" t="str">
            <v>01.10.1996</v>
          </cell>
          <cell r="E1835">
            <v>0</v>
          </cell>
          <cell r="F1835">
            <v>6393002652</v>
          </cell>
        </row>
        <row r="1836">
          <cell r="A1836">
            <v>3400004205</v>
          </cell>
          <cell r="B1836">
            <v>0</v>
          </cell>
          <cell r="C1836">
            <v>6801</v>
          </cell>
          <cell r="D1836" t="str">
            <v>01.10.1996</v>
          </cell>
          <cell r="E1836">
            <v>0</v>
          </cell>
          <cell r="F1836">
            <v>6393002664</v>
          </cell>
        </row>
        <row r="1837">
          <cell r="A1837">
            <v>3400004206</v>
          </cell>
          <cell r="B1837">
            <v>0</v>
          </cell>
          <cell r="C1837">
            <v>6801</v>
          </cell>
          <cell r="D1837" t="str">
            <v>01.10.1996</v>
          </cell>
          <cell r="E1837">
            <v>0</v>
          </cell>
          <cell r="F1837">
            <v>6393002676</v>
          </cell>
        </row>
        <row r="1838">
          <cell r="A1838">
            <v>3400004207</v>
          </cell>
          <cell r="B1838">
            <v>0</v>
          </cell>
          <cell r="C1838">
            <v>6801</v>
          </cell>
          <cell r="D1838" t="str">
            <v>01.10.1996</v>
          </cell>
          <cell r="E1838">
            <v>0</v>
          </cell>
          <cell r="F1838">
            <v>6393002688</v>
          </cell>
        </row>
        <row r="1839">
          <cell r="A1839">
            <v>3400004208</v>
          </cell>
          <cell r="B1839">
            <v>0</v>
          </cell>
          <cell r="C1839">
            <v>6801</v>
          </cell>
          <cell r="D1839" t="str">
            <v>01.10.1996</v>
          </cell>
          <cell r="E1839">
            <v>0</v>
          </cell>
          <cell r="F1839">
            <v>6393002699</v>
          </cell>
        </row>
        <row r="1840">
          <cell r="A1840">
            <v>3400004209</v>
          </cell>
          <cell r="B1840">
            <v>0</v>
          </cell>
          <cell r="C1840">
            <v>6801</v>
          </cell>
          <cell r="D1840" t="str">
            <v>01.10.1996</v>
          </cell>
          <cell r="E1840">
            <v>0</v>
          </cell>
          <cell r="F1840">
            <v>6393002706</v>
          </cell>
        </row>
        <row r="1841">
          <cell r="A1841">
            <v>3400004210</v>
          </cell>
          <cell r="B1841">
            <v>0</v>
          </cell>
          <cell r="C1841">
            <v>6801</v>
          </cell>
          <cell r="D1841" t="str">
            <v>01.10.1996</v>
          </cell>
          <cell r="E1841">
            <v>0</v>
          </cell>
          <cell r="F1841">
            <v>6393002718</v>
          </cell>
        </row>
        <row r="1842">
          <cell r="A1842">
            <v>3400004211</v>
          </cell>
          <cell r="B1842">
            <v>0</v>
          </cell>
          <cell r="C1842">
            <v>6801</v>
          </cell>
          <cell r="D1842" t="str">
            <v>01.10.1996</v>
          </cell>
          <cell r="E1842">
            <v>0</v>
          </cell>
          <cell r="F1842">
            <v>6393002729</v>
          </cell>
        </row>
        <row r="1843">
          <cell r="A1843">
            <v>3400004212</v>
          </cell>
          <cell r="B1843">
            <v>0</v>
          </cell>
          <cell r="C1843">
            <v>6801</v>
          </cell>
          <cell r="D1843" t="str">
            <v>01.10.1996</v>
          </cell>
          <cell r="E1843">
            <v>0</v>
          </cell>
          <cell r="F1843">
            <v>6393002731</v>
          </cell>
        </row>
        <row r="1844">
          <cell r="A1844">
            <v>3400004213</v>
          </cell>
          <cell r="B1844">
            <v>0</v>
          </cell>
          <cell r="C1844">
            <v>6801</v>
          </cell>
          <cell r="D1844" t="str">
            <v>01.10.1996</v>
          </cell>
          <cell r="E1844">
            <v>0</v>
          </cell>
          <cell r="F1844">
            <v>6393002743</v>
          </cell>
        </row>
        <row r="1845">
          <cell r="A1845">
            <v>3400004214</v>
          </cell>
          <cell r="B1845">
            <v>0</v>
          </cell>
          <cell r="C1845">
            <v>6801</v>
          </cell>
          <cell r="D1845" t="str">
            <v>01.10.1996</v>
          </cell>
          <cell r="E1845">
            <v>0</v>
          </cell>
          <cell r="F1845">
            <v>6393002755</v>
          </cell>
        </row>
        <row r="1846">
          <cell r="A1846">
            <v>3400004215</v>
          </cell>
          <cell r="B1846">
            <v>0</v>
          </cell>
          <cell r="C1846">
            <v>6801</v>
          </cell>
          <cell r="D1846" t="str">
            <v>01.10.1996</v>
          </cell>
          <cell r="E1846">
            <v>0</v>
          </cell>
          <cell r="F1846">
            <v>6393002767</v>
          </cell>
        </row>
        <row r="1847">
          <cell r="A1847">
            <v>3400004216</v>
          </cell>
          <cell r="B1847">
            <v>0</v>
          </cell>
          <cell r="C1847">
            <v>6801</v>
          </cell>
          <cell r="D1847" t="str">
            <v>01.10.1996</v>
          </cell>
          <cell r="E1847">
            <v>0</v>
          </cell>
          <cell r="F1847">
            <v>6393002779</v>
          </cell>
        </row>
        <row r="1848">
          <cell r="A1848">
            <v>3400004217</v>
          </cell>
          <cell r="B1848">
            <v>0</v>
          </cell>
          <cell r="C1848">
            <v>6801</v>
          </cell>
          <cell r="D1848" t="str">
            <v>01.10.1996</v>
          </cell>
          <cell r="E1848">
            <v>0</v>
          </cell>
          <cell r="F1848">
            <v>6393002780</v>
          </cell>
        </row>
        <row r="1849">
          <cell r="A1849">
            <v>3400004218</v>
          </cell>
          <cell r="B1849">
            <v>0</v>
          </cell>
          <cell r="C1849">
            <v>6801</v>
          </cell>
          <cell r="D1849" t="str">
            <v>01.10.1996</v>
          </cell>
          <cell r="E1849">
            <v>0</v>
          </cell>
          <cell r="F1849">
            <v>6393002792</v>
          </cell>
        </row>
        <row r="1850">
          <cell r="A1850">
            <v>3400004219</v>
          </cell>
          <cell r="B1850">
            <v>0</v>
          </cell>
          <cell r="C1850">
            <v>6801</v>
          </cell>
          <cell r="D1850" t="str">
            <v>01.10.1996</v>
          </cell>
          <cell r="E1850">
            <v>0</v>
          </cell>
          <cell r="F1850">
            <v>6393002809</v>
          </cell>
        </row>
        <row r="1851">
          <cell r="A1851">
            <v>3400004220</v>
          </cell>
          <cell r="B1851">
            <v>0</v>
          </cell>
          <cell r="C1851">
            <v>6801</v>
          </cell>
          <cell r="D1851" t="str">
            <v>01.10.1996</v>
          </cell>
          <cell r="E1851">
            <v>0</v>
          </cell>
          <cell r="F1851">
            <v>6393002810</v>
          </cell>
        </row>
        <row r="1852">
          <cell r="A1852">
            <v>3400004221</v>
          </cell>
          <cell r="B1852">
            <v>0</v>
          </cell>
          <cell r="C1852">
            <v>6801</v>
          </cell>
          <cell r="D1852" t="str">
            <v>01.10.1996</v>
          </cell>
          <cell r="E1852">
            <v>0</v>
          </cell>
          <cell r="F1852">
            <v>6393002822</v>
          </cell>
        </row>
        <row r="1853">
          <cell r="A1853">
            <v>3400004222</v>
          </cell>
          <cell r="B1853">
            <v>0</v>
          </cell>
          <cell r="C1853">
            <v>6801</v>
          </cell>
          <cell r="D1853" t="str">
            <v>01.10.1996</v>
          </cell>
          <cell r="E1853">
            <v>0</v>
          </cell>
          <cell r="F1853">
            <v>6393002834</v>
          </cell>
        </row>
        <row r="1854">
          <cell r="A1854">
            <v>3400004223</v>
          </cell>
          <cell r="B1854">
            <v>0</v>
          </cell>
          <cell r="C1854">
            <v>6801</v>
          </cell>
          <cell r="D1854" t="str">
            <v>01.10.1996</v>
          </cell>
          <cell r="E1854">
            <v>0</v>
          </cell>
          <cell r="F1854">
            <v>6393002846</v>
          </cell>
        </row>
        <row r="1855">
          <cell r="A1855">
            <v>3400004224</v>
          </cell>
          <cell r="B1855">
            <v>0</v>
          </cell>
          <cell r="C1855">
            <v>5400</v>
          </cell>
          <cell r="D1855" t="str">
            <v>01.10.1996</v>
          </cell>
          <cell r="E1855">
            <v>1</v>
          </cell>
          <cell r="F1855">
            <v>6393002858</v>
          </cell>
        </row>
        <row r="1856">
          <cell r="A1856">
            <v>3400004225</v>
          </cell>
          <cell r="B1856">
            <v>0</v>
          </cell>
          <cell r="C1856">
            <v>5400</v>
          </cell>
          <cell r="D1856" t="str">
            <v>01.10.1996</v>
          </cell>
          <cell r="E1856">
            <v>1</v>
          </cell>
          <cell r="F1856">
            <v>6393002869</v>
          </cell>
        </row>
        <row r="1857">
          <cell r="A1857">
            <v>3400004226</v>
          </cell>
          <cell r="B1857">
            <v>0</v>
          </cell>
          <cell r="C1857">
            <v>5400</v>
          </cell>
          <cell r="D1857" t="str">
            <v>01.10.1996</v>
          </cell>
          <cell r="E1857">
            <v>1</v>
          </cell>
          <cell r="F1857">
            <v>6393002871</v>
          </cell>
        </row>
        <row r="1858">
          <cell r="A1858">
            <v>3400004227</v>
          </cell>
          <cell r="B1858">
            <v>0</v>
          </cell>
          <cell r="C1858">
            <v>5400</v>
          </cell>
          <cell r="D1858" t="str">
            <v>01.10.1996</v>
          </cell>
          <cell r="E1858">
            <v>1</v>
          </cell>
          <cell r="F1858">
            <v>6393002883</v>
          </cell>
        </row>
        <row r="1859">
          <cell r="A1859">
            <v>3400004228</v>
          </cell>
          <cell r="B1859">
            <v>0</v>
          </cell>
          <cell r="C1859">
            <v>5400</v>
          </cell>
          <cell r="D1859" t="str">
            <v>01.10.1996</v>
          </cell>
          <cell r="E1859">
            <v>1</v>
          </cell>
          <cell r="F1859">
            <v>6393002895</v>
          </cell>
        </row>
        <row r="1860">
          <cell r="A1860">
            <v>3400004229</v>
          </cell>
          <cell r="B1860">
            <v>0</v>
          </cell>
          <cell r="C1860">
            <v>5400</v>
          </cell>
          <cell r="D1860" t="str">
            <v>01.10.1996</v>
          </cell>
          <cell r="E1860">
            <v>1</v>
          </cell>
          <cell r="F1860">
            <v>6393002901</v>
          </cell>
        </row>
        <row r="1861">
          <cell r="A1861">
            <v>3400004230</v>
          </cell>
          <cell r="B1861">
            <v>0</v>
          </cell>
          <cell r="C1861">
            <v>5400</v>
          </cell>
          <cell r="D1861" t="str">
            <v>01.10.1996</v>
          </cell>
          <cell r="E1861">
            <v>1</v>
          </cell>
          <cell r="F1861">
            <v>6393002913</v>
          </cell>
        </row>
        <row r="1862">
          <cell r="A1862">
            <v>3400004231</v>
          </cell>
          <cell r="B1862">
            <v>0</v>
          </cell>
          <cell r="C1862">
            <v>6801</v>
          </cell>
          <cell r="D1862" t="str">
            <v>01.10.1996</v>
          </cell>
          <cell r="E1862">
            <v>1</v>
          </cell>
          <cell r="F1862">
            <v>6393002925</v>
          </cell>
        </row>
        <row r="1863">
          <cell r="A1863">
            <v>3400004232</v>
          </cell>
          <cell r="B1863">
            <v>0</v>
          </cell>
          <cell r="C1863">
            <v>6801</v>
          </cell>
          <cell r="D1863" t="str">
            <v>01.10.1996</v>
          </cell>
          <cell r="E1863">
            <v>1</v>
          </cell>
          <cell r="F1863">
            <v>6393002937</v>
          </cell>
        </row>
        <row r="1864">
          <cell r="A1864">
            <v>3400004233</v>
          </cell>
          <cell r="B1864">
            <v>0</v>
          </cell>
          <cell r="C1864">
            <v>5801</v>
          </cell>
          <cell r="D1864" t="str">
            <v>01.10.1996</v>
          </cell>
          <cell r="E1864">
            <v>0</v>
          </cell>
          <cell r="F1864">
            <v>6393002949</v>
          </cell>
        </row>
        <row r="1865">
          <cell r="A1865">
            <v>3400004234</v>
          </cell>
          <cell r="B1865">
            <v>0</v>
          </cell>
          <cell r="C1865">
            <v>5801</v>
          </cell>
          <cell r="D1865" t="str">
            <v>01.10.1996</v>
          </cell>
          <cell r="E1865">
            <v>0</v>
          </cell>
          <cell r="F1865">
            <v>6393002950</v>
          </cell>
        </row>
        <row r="1866">
          <cell r="A1866">
            <v>3400004235</v>
          </cell>
          <cell r="B1866">
            <v>0</v>
          </cell>
          <cell r="C1866">
            <v>5801</v>
          </cell>
          <cell r="D1866" t="str">
            <v>01.10.1996</v>
          </cell>
          <cell r="E1866">
            <v>0</v>
          </cell>
          <cell r="F1866">
            <v>6393002962</v>
          </cell>
        </row>
        <row r="1867">
          <cell r="A1867">
            <v>3400004236</v>
          </cell>
          <cell r="B1867">
            <v>0</v>
          </cell>
          <cell r="C1867">
            <v>5801</v>
          </cell>
          <cell r="D1867" t="str">
            <v>01.10.1996</v>
          </cell>
          <cell r="E1867">
            <v>0</v>
          </cell>
          <cell r="F1867">
            <v>6393002974</v>
          </cell>
        </row>
        <row r="1868">
          <cell r="A1868">
            <v>3400004237</v>
          </cell>
          <cell r="B1868">
            <v>0</v>
          </cell>
          <cell r="C1868">
            <v>5801</v>
          </cell>
          <cell r="D1868" t="str">
            <v>01.10.1996</v>
          </cell>
          <cell r="E1868">
            <v>0</v>
          </cell>
          <cell r="F1868">
            <v>6393002986</v>
          </cell>
        </row>
        <row r="1869">
          <cell r="A1869">
            <v>3400004238</v>
          </cell>
          <cell r="B1869">
            <v>0</v>
          </cell>
          <cell r="C1869">
            <v>5801</v>
          </cell>
          <cell r="D1869" t="str">
            <v>01.10.1996</v>
          </cell>
          <cell r="E1869">
            <v>1</v>
          </cell>
          <cell r="F1869">
            <v>6393002998</v>
          </cell>
        </row>
        <row r="1870">
          <cell r="A1870">
            <v>3400004239</v>
          </cell>
          <cell r="B1870">
            <v>0</v>
          </cell>
          <cell r="C1870">
            <v>5801</v>
          </cell>
          <cell r="D1870" t="str">
            <v>01.10.1996</v>
          </cell>
          <cell r="E1870">
            <v>1</v>
          </cell>
          <cell r="F1870">
            <v>6393003000</v>
          </cell>
        </row>
        <row r="1871">
          <cell r="A1871">
            <v>3400004240</v>
          </cell>
          <cell r="B1871">
            <v>0</v>
          </cell>
          <cell r="C1871">
            <v>5801</v>
          </cell>
          <cell r="D1871" t="str">
            <v>01.10.1996</v>
          </cell>
          <cell r="E1871">
            <v>1</v>
          </cell>
          <cell r="F1871">
            <v>6393003012</v>
          </cell>
        </row>
        <row r="1872">
          <cell r="A1872">
            <v>3400004241</v>
          </cell>
          <cell r="B1872">
            <v>0</v>
          </cell>
          <cell r="C1872">
            <v>5801</v>
          </cell>
          <cell r="D1872" t="str">
            <v>01.10.1996</v>
          </cell>
          <cell r="E1872">
            <v>1</v>
          </cell>
          <cell r="F1872">
            <v>6393003024</v>
          </cell>
        </row>
        <row r="1873">
          <cell r="A1873">
            <v>3400004242</v>
          </cell>
          <cell r="B1873">
            <v>0</v>
          </cell>
          <cell r="C1873">
            <v>5801</v>
          </cell>
          <cell r="D1873" t="str">
            <v>01.10.1996</v>
          </cell>
          <cell r="E1873">
            <v>1</v>
          </cell>
          <cell r="F1873">
            <v>6393003036</v>
          </cell>
        </row>
        <row r="1874">
          <cell r="A1874">
            <v>3400004243</v>
          </cell>
          <cell r="B1874">
            <v>0</v>
          </cell>
          <cell r="C1874">
            <v>6901</v>
          </cell>
          <cell r="D1874" t="str">
            <v>01.09.1993</v>
          </cell>
          <cell r="E1874">
            <v>150</v>
          </cell>
          <cell r="F1874">
            <v>6393003048</v>
          </cell>
        </row>
        <row r="1875">
          <cell r="A1875">
            <v>3400004244</v>
          </cell>
          <cell r="B1875">
            <v>0</v>
          </cell>
          <cell r="C1875">
            <v>6901</v>
          </cell>
          <cell r="D1875" t="str">
            <v>01.09.1993</v>
          </cell>
          <cell r="E1875">
            <v>50</v>
          </cell>
          <cell r="F1875">
            <v>6393003059</v>
          </cell>
        </row>
        <row r="1876">
          <cell r="A1876">
            <v>3400004245</v>
          </cell>
          <cell r="B1876">
            <v>0</v>
          </cell>
          <cell r="C1876">
            <v>6901</v>
          </cell>
          <cell r="D1876" t="str">
            <v>01.09.1993</v>
          </cell>
          <cell r="E1876">
            <v>20</v>
          </cell>
          <cell r="F1876">
            <v>6393003061</v>
          </cell>
        </row>
        <row r="1877">
          <cell r="A1877">
            <v>3400004246</v>
          </cell>
          <cell r="B1877">
            <v>0</v>
          </cell>
          <cell r="C1877">
            <v>5801</v>
          </cell>
          <cell r="D1877" t="str">
            <v>01.10.1996</v>
          </cell>
          <cell r="E1877">
            <v>0</v>
          </cell>
          <cell r="F1877">
            <v>6393003073</v>
          </cell>
        </row>
        <row r="1878">
          <cell r="A1878">
            <v>3400004247</v>
          </cell>
          <cell r="B1878">
            <v>0</v>
          </cell>
          <cell r="C1878">
            <v>5801</v>
          </cell>
          <cell r="D1878" t="str">
            <v>01.10.1996</v>
          </cell>
          <cell r="E1878">
            <v>0</v>
          </cell>
          <cell r="F1878">
            <v>6393003085</v>
          </cell>
        </row>
        <row r="1879">
          <cell r="A1879">
            <v>3400004248</v>
          </cell>
          <cell r="B1879">
            <v>0</v>
          </cell>
          <cell r="C1879">
            <v>5801</v>
          </cell>
          <cell r="D1879" t="str">
            <v>01.10.1996</v>
          </cell>
          <cell r="E1879">
            <v>0</v>
          </cell>
          <cell r="F1879">
            <v>6393003097</v>
          </cell>
        </row>
        <row r="1880">
          <cell r="A1880">
            <v>3400004249</v>
          </cell>
          <cell r="B1880">
            <v>0</v>
          </cell>
          <cell r="C1880">
            <v>5801</v>
          </cell>
          <cell r="D1880" t="str">
            <v>01.10.1996</v>
          </cell>
          <cell r="E1880">
            <v>0</v>
          </cell>
          <cell r="F1880">
            <v>6393003103</v>
          </cell>
        </row>
        <row r="1881">
          <cell r="A1881">
            <v>3400004250</v>
          </cell>
          <cell r="B1881">
            <v>0</v>
          </cell>
          <cell r="C1881">
            <v>5801</v>
          </cell>
          <cell r="D1881" t="str">
            <v>01.10.1996</v>
          </cell>
          <cell r="E1881">
            <v>1</v>
          </cell>
          <cell r="F1881">
            <v>6393003115</v>
          </cell>
        </row>
        <row r="1882">
          <cell r="A1882">
            <v>3400004251</v>
          </cell>
          <cell r="B1882">
            <v>0</v>
          </cell>
          <cell r="C1882">
            <v>5801</v>
          </cell>
          <cell r="D1882" t="str">
            <v>01.10.1996</v>
          </cell>
          <cell r="E1882">
            <v>0</v>
          </cell>
          <cell r="F1882">
            <v>6393003127</v>
          </cell>
        </row>
        <row r="1883">
          <cell r="A1883">
            <v>3400004252</v>
          </cell>
          <cell r="B1883">
            <v>0</v>
          </cell>
          <cell r="C1883">
            <v>5801</v>
          </cell>
          <cell r="D1883" t="str">
            <v>01.10.1996</v>
          </cell>
          <cell r="E1883">
            <v>0</v>
          </cell>
          <cell r="F1883">
            <v>6393003139</v>
          </cell>
        </row>
        <row r="1884">
          <cell r="A1884">
            <v>3400004253</v>
          </cell>
          <cell r="B1884">
            <v>0</v>
          </cell>
          <cell r="C1884">
            <v>5801</v>
          </cell>
          <cell r="D1884" t="str">
            <v>01.10.1996</v>
          </cell>
          <cell r="E1884">
            <v>0</v>
          </cell>
          <cell r="F1884">
            <v>6393003140</v>
          </cell>
        </row>
        <row r="1885">
          <cell r="A1885">
            <v>3400004254</v>
          </cell>
          <cell r="B1885">
            <v>0</v>
          </cell>
          <cell r="C1885">
            <v>5801</v>
          </cell>
          <cell r="D1885" t="str">
            <v>01.10.1996</v>
          </cell>
          <cell r="E1885">
            <v>0</v>
          </cell>
          <cell r="F1885">
            <v>6393003152</v>
          </cell>
        </row>
        <row r="1886">
          <cell r="A1886">
            <v>3400004255</v>
          </cell>
          <cell r="B1886">
            <v>0</v>
          </cell>
          <cell r="C1886">
            <v>6801</v>
          </cell>
          <cell r="D1886" t="str">
            <v>01.10.1996</v>
          </cell>
          <cell r="E1886">
            <v>0</v>
          </cell>
          <cell r="F1886">
            <v>6393003164</v>
          </cell>
        </row>
        <row r="1887">
          <cell r="A1887">
            <v>3400004256</v>
          </cell>
          <cell r="B1887">
            <v>1</v>
          </cell>
          <cell r="C1887">
            <v>5801</v>
          </cell>
          <cell r="D1887" t="str">
            <v>01.10.1996</v>
          </cell>
          <cell r="E1887">
            <v>0</v>
          </cell>
          <cell r="F1887">
            <v>6393003176</v>
          </cell>
        </row>
        <row r="1888">
          <cell r="A1888">
            <v>3400004256</v>
          </cell>
          <cell r="B1888">
            <v>0</v>
          </cell>
          <cell r="C1888">
            <v>5801</v>
          </cell>
          <cell r="D1888" t="str">
            <v>01.10.1996</v>
          </cell>
          <cell r="E1888">
            <v>0</v>
          </cell>
          <cell r="F1888">
            <v>6393003176</v>
          </cell>
        </row>
        <row r="1889">
          <cell r="A1889">
            <v>3400004257</v>
          </cell>
          <cell r="B1889">
            <v>0</v>
          </cell>
          <cell r="C1889">
            <v>5801</v>
          </cell>
          <cell r="D1889" t="str">
            <v>01.10.1996</v>
          </cell>
          <cell r="E1889">
            <v>1</v>
          </cell>
          <cell r="F1889">
            <v>6393003188</v>
          </cell>
        </row>
        <row r="1890">
          <cell r="A1890">
            <v>3400004258</v>
          </cell>
          <cell r="B1890">
            <v>0</v>
          </cell>
          <cell r="C1890">
            <v>6801</v>
          </cell>
          <cell r="D1890" t="str">
            <v>01.10.1996</v>
          </cell>
          <cell r="E1890">
            <v>1</v>
          </cell>
          <cell r="F1890">
            <v>6393003199</v>
          </cell>
        </row>
        <row r="1891">
          <cell r="A1891">
            <v>3400004259</v>
          </cell>
          <cell r="B1891">
            <v>0</v>
          </cell>
          <cell r="C1891">
            <v>6801</v>
          </cell>
          <cell r="D1891" t="str">
            <v>01.10.1996</v>
          </cell>
          <cell r="E1891">
            <v>1</v>
          </cell>
          <cell r="F1891">
            <v>6394000019</v>
          </cell>
        </row>
        <row r="1892">
          <cell r="A1892">
            <v>3400004260</v>
          </cell>
          <cell r="B1892">
            <v>0</v>
          </cell>
          <cell r="C1892">
            <v>6801</v>
          </cell>
          <cell r="D1892" t="str">
            <v>01.10.1996</v>
          </cell>
          <cell r="E1892">
            <v>1</v>
          </cell>
          <cell r="F1892">
            <v>6394000027</v>
          </cell>
        </row>
        <row r="1893">
          <cell r="A1893">
            <v>3400004261</v>
          </cell>
          <cell r="B1893">
            <v>0</v>
          </cell>
          <cell r="C1893">
            <v>6801</v>
          </cell>
          <cell r="D1893" t="str">
            <v>01.10.1996</v>
          </cell>
          <cell r="E1893">
            <v>1</v>
          </cell>
          <cell r="F1893">
            <v>6394000035</v>
          </cell>
        </row>
        <row r="1894">
          <cell r="A1894">
            <v>3400004262</v>
          </cell>
          <cell r="B1894">
            <v>0</v>
          </cell>
          <cell r="C1894">
            <v>6801</v>
          </cell>
          <cell r="D1894" t="str">
            <v>01.10.1996</v>
          </cell>
          <cell r="E1894">
            <v>1</v>
          </cell>
          <cell r="F1894">
            <v>6394000043</v>
          </cell>
        </row>
        <row r="1895">
          <cell r="A1895">
            <v>3400004263</v>
          </cell>
          <cell r="B1895">
            <v>0</v>
          </cell>
          <cell r="C1895">
            <v>5800</v>
          </cell>
          <cell r="D1895" t="str">
            <v>01.10.1996</v>
          </cell>
          <cell r="E1895">
            <v>1</v>
          </cell>
          <cell r="F1895">
            <v>6394000051</v>
          </cell>
        </row>
        <row r="1896">
          <cell r="A1896">
            <v>3400004264</v>
          </cell>
          <cell r="B1896">
            <v>0</v>
          </cell>
          <cell r="C1896">
            <v>5900</v>
          </cell>
          <cell r="D1896" t="str">
            <v>01.10.1993</v>
          </cell>
          <cell r="E1896">
            <v>5</v>
          </cell>
          <cell r="F1896">
            <v>6394000060</v>
          </cell>
        </row>
        <row r="1897">
          <cell r="A1897">
            <v>3400004265</v>
          </cell>
          <cell r="B1897">
            <v>0</v>
          </cell>
          <cell r="C1897">
            <v>5900</v>
          </cell>
          <cell r="D1897" t="str">
            <v>01.10.1993</v>
          </cell>
          <cell r="E1897">
            <v>1</v>
          </cell>
          <cell r="F1897">
            <v>6394000072</v>
          </cell>
        </row>
        <row r="1898">
          <cell r="A1898">
            <v>3400004266</v>
          </cell>
          <cell r="B1898">
            <v>0</v>
          </cell>
          <cell r="C1898">
            <v>5900</v>
          </cell>
          <cell r="D1898" t="str">
            <v>01.11.1993</v>
          </cell>
          <cell r="E1898">
            <v>0</v>
          </cell>
          <cell r="F1898">
            <v>6394000084</v>
          </cell>
        </row>
        <row r="1899">
          <cell r="A1899">
            <v>3400004267</v>
          </cell>
          <cell r="B1899">
            <v>0</v>
          </cell>
          <cell r="C1899">
            <v>5801</v>
          </cell>
          <cell r="D1899" t="str">
            <v>01.10.1996</v>
          </cell>
          <cell r="E1899">
            <v>0</v>
          </cell>
          <cell r="F1899">
            <v>6394000096</v>
          </cell>
        </row>
        <row r="1900">
          <cell r="A1900">
            <v>3400004268</v>
          </cell>
          <cell r="B1900">
            <v>0</v>
          </cell>
          <cell r="C1900">
            <v>6230</v>
          </cell>
          <cell r="D1900" t="str">
            <v>01.10.1996</v>
          </cell>
          <cell r="E1900">
            <v>0</v>
          </cell>
          <cell r="F1900">
            <v>6394000116</v>
          </cell>
        </row>
        <row r="1901">
          <cell r="A1901">
            <v>3400004269</v>
          </cell>
          <cell r="B1901">
            <v>0</v>
          </cell>
          <cell r="C1901">
            <v>6230</v>
          </cell>
          <cell r="D1901" t="str">
            <v>01.10.1996</v>
          </cell>
          <cell r="E1901">
            <v>0</v>
          </cell>
          <cell r="F1901">
            <v>6394000124</v>
          </cell>
        </row>
        <row r="1902">
          <cell r="A1902">
            <v>3400004270</v>
          </cell>
          <cell r="B1902">
            <v>0</v>
          </cell>
          <cell r="C1902">
            <v>5600</v>
          </cell>
          <cell r="D1902" t="str">
            <v>01.10.1996</v>
          </cell>
          <cell r="E1902">
            <v>1</v>
          </cell>
          <cell r="F1902">
            <v>6394000132</v>
          </cell>
        </row>
        <row r="1903">
          <cell r="A1903">
            <v>3400004271</v>
          </cell>
          <cell r="B1903">
            <v>0</v>
          </cell>
          <cell r="C1903">
            <v>5600</v>
          </cell>
          <cell r="D1903" t="str">
            <v>01.10.1996</v>
          </cell>
          <cell r="E1903">
            <v>1</v>
          </cell>
          <cell r="F1903">
            <v>6394000149</v>
          </cell>
        </row>
        <row r="1904">
          <cell r="A1904">
            <v>3400004272</v>
          </cell>
          <cell r="B1904">
            <v>0</v>
          </cell>
          <cell r="C1904">
            <v>6801</v>
          </cell>
          <cell r="D1904" t="str">
            <v>01.10.1996</v>
          </cell>
          <cell r="E1904">
            <v>1</v>
          </cell>
          <cell r="F1904">
            <v>6394000151</v>
          </cell>
        </row>
        <row r="1905">
          <cell r="A1905">
            <v>3400004273</v>
          </cell>
          <cell r="B1905">
            <v>0</v>
          </cell>
          <cell r="C1905">
            <v>6801</v>
          </cell>
          <cell r="D1905" t="str">
            <v>01.10.1996</v>
          </cell>
          <cell r="E1905">
            <v>1</v>
          </cell>
          <cell r="F1905">
            <v>6394000163</v>
          </cell>
        </row>
        <row r="1906">
          <cell r="A1906">
            <v>3400004274</v>
          </cell>
          <cell r="B1906">
            <v>0</v>
          </cell>
          <cell r="C1906">
            <v>6801</v>
          </cell>
          <cell r="D1906" t="str">
            <v>01.10.1996</v>
          </cell>
          <cell r="E1906">
            <v>1</v>
          </cell>
          <cell r="F1906">
            <v>6394000175</v>
          </cell>
        </row>
        <row r="1907">
          <cell r="A1907">
            <v>3400004275</v>
          </cell>
          <cell r="B1907">
            <v>0</v>
          </cell>
          <cell r="C1907">
            <v>6801</v>
          </cell>
          <cell r="D1907" t="str">
            <v>01.10.1996</v>
          </cell>
          <cell r="E1907">
            <v>1</v>
          </cell>
          <cell r="F1907">
            <v>6394000187</v>
          </cell>
        </row>
        <row r="1908">
          <cell r="A1908">
            <v>3400004276</v>
          </cell>
          <cell r="B1908">
            <v>0</v>
          </cell>
          <cell r="C1908">
            <v>6801</v>
          </cell>
          <cell r="D1908" t="str">
            <v>01.10.1996</v>
          </cell>
          <cell r="E1908">
            <v>1</v>
          </cell>
          <cell r="F1908">
            <v>6394000199</v>
          </cell>
        </row>
        <row r="1909">
          <cell r="A1909">
            <v>3400004277</v>
          </cell>
          <cell r="B1909">
            <v>0</v>
          </cell>
          <cell r="C1909">
            <v>6801</v>
          </cell>
          <cell r="D1909" t="str">
            <v>01.10.1996</v>
          </cell>
          <cell r="E1909">
            <v>1</v>
          </cell>
          <cell r="F1909">
            <v>6394000205</v>
          </cell>
        </row>
        <row r="1910">
          <cell r="A1910">
            <v>3400004278</v>
          </cell>
          <cell r="B1910">
            <v>0</v>
          </cell>
          <cell r="C1910">
            <v>6801</v>
          </cell>
          <cell r="D1910" t="str">
            <v>01.10.1996</v>
          </cell>
          <cell r="E1910">
            <v>1</v>
          </cell>
          <cell r="F1910">
            <v>6394000213</v>
          </cell>
        </row>
        <row r="1911">
          <cell r="A1911">
            <v>3400004279</v>
          </cell>
          <cell r="B1911">
            <v>0</v>
          </cell>
          <cell r="C1911">
            <v>6801</v>
          </cell>
          <cell r="D1911" t="str">
            <v>01.10.1996</v>
          </cell>
          <cell r="E1911">
            <v>1</v>
          </cell>
          <cell r="F1911">
            <v>6394000221</v>
          </cell>
        </row>
        <row r="1912">
          <cell r="A1912">
            <v>3400004280</v>
          </cell>
          <cell r="B1912">
            <v>0</v>
          </cell>
          <cell r="C1912">
            <v>6801</v>
          </cell>
          <cell r="D1912" t="str">
            <v>01.10.1996</v>
          </cell>
          <cell r="E1912">
            <v>1</v>
          </cell>
          <cell r="F1912">
            <v>6394000230</v>
          </cell>
        </row>
        <row r="1913">
          <cell r="A1913">
            <v>3400004281</v>
          </cell>
          <cell r="B1913">
            <v>0</v>
          </cell>
          <cell r="C1913">
            <v>6801</v>
          </cell>
          <cell r="D1913" t="str">
            <v>01.10.1996</v>
          </cell>
          <cell r="E1913">
            <v>1</v>
          </cell>
          <cell r="F1913">
            <v>6394000242</v>
          </cell>
        </row>
        <row r="1914">
          <cell r="A1914">
            <v>3400004282</v>
          </cell>
          <cell r="B1914">
            <v>0</v>
          </cell>
          <cell r="C1914">
            <v>5400</v>
          </cell>
          <cell r="D1914" t="str">
            <v>01.10.1996</v>
          </cell>
          <cell r="E1914">
            <v>0</v>
          </cell>
          <cell r="F1914">
            <v>6394000254</v>
          </cell>
        </row>
        <row r="1915">
          <cell r="A1915">
            <v>3400004282</v>
          </cell>
          <cell r="B1915">
            <v>1</v>
          </cell>
          <cell r="C1915">
            <v>5400</v>
          </cell>
          <cell r="D1915" t="str">
            <v>01.10.1996</v>
          </cell>
          <cell r="E1915">
            <v>0</v>
          </cell>
          <cell r="F1915">
            <v>6394000254</v>
          </cell>
        </row>
        <row r="1916">
          <cell r="A1916">
            <v>3400004283</v>
          </cell>
          <cell r="B1916">
            <v>1</v>
          </cell>
          <cell r="C1916">
            <v>5400</v>
          </cell>
          <cell r="D1916" t="str">
            <v>01.10.1996</v>
          </cell>
          <cell r="E1916">
            <v>0</v>
          </cell>
          <cell r="F1916">
            <v>6394000266</v>
          </cell>
        </row>
        <row r="1917">
          <cell r="A1917">
            <v>3400004283</v>
          </cell>
          <cell r="B1917">
            <v>0</v>
          </cell>
          <cell r="C1917">
            <v>5400</v>
          </cell>
          <cell r="D1917" t="str">
            <v>01.10.1996</v>
          </cell>
          <cell r="E1917">
            <v>0</v>
          </cell>
          <cell r="F1917">
            <v>6394000266</v>
          </cell>
        </row>
        <row r="1918">
          <cell r="A1918">
            <v>3400004284</v>
          </cell>
          <cell r="B1918">
            <v>0</v>
          </cell>
          <cell r="C1918">
            <v>5400</v>
          </cell>
          <cell r="D1918" t="str">
            <v>01.10.1996</v>
          </cell>
          <cell r="E1918">
            <v>0</v>
          </cell>
          <cell r="F1918">
            <v>6394000278</v>
          </cell>
        </row>
        <row r="1919">
          <cell r="A1919">
            <v>3400004284</v>
          </cell>
          <cell r="B1919">
            <v>1</v>
          </cell>
          <cell r="C1919">
            <v>5400</v>
          </cell>
          <cell r="D1919" t="str">
            <v>01.10.1996</v>
          </cell>
          <cell r="E1919">
            <v>0</v>
          </cell>
          <cell r="F1919">
            <v>6394000278</v>
          </cell>
        </row>
        <row r="1920">
          <cell r="A1920">
            <v>3400004285</v>
          </cell>
          <cell r="B1920">
            <v>0</v>
          </cell>
          <cell r="C1920">
            <v>5400</v>
          </cell>
          <cell r="D1920" t="str">
            <v>01.10.1996</v>
          </cell>
          <cell r="E1920">
            <v>1</v>
          </cell>
          <cell r="F1920">
            <v>6394000289</v>
          </cell>
        </row>
        <row r="1921">
          <cell r="A1921">
            <v>3400004286</v>
          </cell>
          <cell r="B1921">
            <v>0</v>
          </cell>
          <cell r="C1921">
            <v>5400</v>
          </cell>
          <cell r="D1921" t="str">
            <v>01.10.1996</v>
          </cell>
          <cell r="E1921">
            <v>1</v>
          </cell>
          <cell r="F1921">
            <v>6394000291</v>
          </cell>
        </row>
        <row r="1922">
          <cell r="A1922">
            <v>3400004287</v>
          </cell>
          <cell r="B1922">
            <v>0</v>
          </cell>
          <cell r="C1922">
            <v>5400</v>
          </cell>
          <cell r="D1922" t="str">
            <v>01.10.1996</v>
          </cell>
          <cell r="E1922">
            <v>1</v>
          </cell>
          <cell r="F1922">
            <v>6394000302</v>
          </cell>
        </row>
        <row r="1923">
          <cell r="A1923">
            <v>3400004288</v>
          </cell>
          <cell r="B1923">
            <v>0</v>
          </cell>
          <cell r="C1923">
            <v>5400</v>
          </cell>
          <cell r="D1923" t="str">
            <v>01.10.1996</v>
          </cell>
          <cell r="E1923">
            <v>1</v>
          </cell>
          <cell r="F1923">
            <v>6394000319</v>
          </cell>
        </row>
        <row r="1924">
          <cell r="A1924">
            <v>3400004289</v>
          </cell>
          <cell r="B1924">
            <v>0</v>
          </cell>
          <cell r="C1924">
            <v>5400</v>
          </cell>
          <cell r="D1924" t="str">
            <v>01.10.1996</v>
          </cell>
          <cell r="E1924">
            <v>1</v>
          </cell>
          <cell r="F1924">
            <v>6394000321</v>
          </cell>
        </row>
        <row r="1925">
          <cell r="A1925">
            <v>3400004290</v>
          </cell>
          <cell r="B1925">
            <v>0</v>
          </cell>
          <cell r="C1925">
            <v>5400</v>
          </cell>
          <cell r="D1925" t="str">
            <v>01.10.1996</v>
          </cell>
          <cell r="E1925">
            <v>1</v>
          </cell>
          <cell r="F1925">
            <v>6394000333</v>
          </cell>
        </row>
        <row r="1926">
          <cell r="A1926">
            <v>3400004291</v>
          </cell>
          <cell r="B1926">
            <v>0</v>
          </cell>
          <cell r="C1926">
            <v>5400</v>
          </cell>
          <cell r="D1926" t="str">
            <v>01.10.1996</v>
          </cell>
          <cell r="E1926">
            <v>1</v>
          </cell>
          <cell r="F1926">
            <v>6394000345</v>
          </cell>
        </row>
        <row r="1927">
          <cell r="A1927">
            <v>3400004292</v>
          </cell>
          <cell r="B1927">
            <v>0</v>
          </cell>
          <cell r="C1927">
            <v>5400</v>
          </cell>
          <cell r="D1927" t="str">
            <v>01.10.1996</v>
          </cell>
          <cell r="E1927">
            <v>1</v>
          </cell>
          <cell r="F1927">
            <v>6394000357</v>
          </cell>
        </row>
        <row r="1928">
          <cell r="A1928">
            <v>3400004293</v>
          </cell>
          <cell r="B1928">
            <v>0</v>
          </cell>
          <cell r="C1928">
            <v>5400</v>
          </cell>
          <cell r="D1928" t="str">
            <v>01.10.1996</v>
          </cell>
          <cell r="E1928">
            <v>1</v>
          </cell>
          <cell r="F1928">
            <v>6394000369</v>
          </cell>
        </row>
        <row r="1929">
          <cell r="A1929">
            <v>3400004294</v>
          </cell>
          <cell r="B1929">
            <v>0</v>
          </cell>
          <cell r="C1929">
            <v>5400</v>
          </cell>
          <cell r="D1929" t="str">
            <v>01.10.1996</v>
          </cell>
          <cell r="E1929">
            <v>1</v>
          </cell>
          <cell r="F1929">
            <v>6394000370</v>
          </cell>
        </row>
        <row r="1930">
          <cell r="A1930">
            <v>3400004295</v>
          </cell>
          <cell r="B1930">
            <v>0</v>
          </cell>
          <cell r="C1930">
            <v>5400</v>
          </cell>
          <cell r="D1930" t="str">
            <v>01.10.1996</v>
          </cell>
          <cell r="E1930">
            <v>1</v>
          </cell>
          <cell r="F1930">
            <v>6394000382</v>
          </cell>
        </row>
        <row r="1931">
          <cell r="A1931">
            <v>3400004296</v>
          </cell>
          <cell r="B1931">
            <v>0</v>
          </cell>
          <cell r="C1931">
            <v>5400</v>
          </cell>
          <cell r="D1931" t="str">
            <v>01.10.1996</v>
          </cell>
          <cell r="E1931">
            <v>1</v>
          </cell>
          <cell r="F1931">
            <v>6394000394</v>
          </cell>
        </row>
        <row r="1932">
          <cell r="A1932">
            <v>3400004297</v>
          </cell>
          <cell r="B1932">
            <v>0</v>
          </cell>
          <cell r="C1932">
            <v>6801</v>
          </cell>
          <cell r="D1932" t="str">
            <v>01.10.1996</v>
          </cell>
          <cell r="E1932">
            <v>0</v>
          </cell>
          <cell r="F1932">
            <v>6394000400</v>
          </cell>
        </row>
        <row r="1933">
          <cell r="A1933">
            <v>3400004298</v>
          </cell>
          <cell r="B1933">
            <v>0</v>
          </cell>
          <cell r="C1933">
            <v>6801</v>
          </cell>
          <cell r="D1933" t="str">
            <v>01.10.1996</v>
          </cell>
          <cell r="E1933">
            <v>0</v>
          </cell>
          <cell r="F1933">
            <v>6394000412</v>
          </cell>
        </row>
        <row r="1934">
          <cell r="A1934">
            <v>3400004299</v>
          </cell>
          <cell r="B1934">
            <v>0</v>
          </cell>
          <cell r="C1934">
            <v>6801</v>
          </cell>
          <cell r="D1934" t="str">
            <v>01.10.1996</v>
          </cell>
          <cell r="E1934">
            <v>0</v>
          </cell>
          <cell r="F1934">
            <v>6394000424</v>
          </cell>
        </row>
        <row r="1935">
          <cell r="A1935">
            <v>3400004300</v>
          </cell>
          <cell r="B1935">
            <v>0</v>
          </cell>
          <cell r="C1935">
            <v>6801</v>
          </cell>
          <cell r="D1935" t="str">
            <v>01.10.1996</v>
          </cell>
          <cell r="E1935">
            <v>0</v>
          </cell>
          <cell r="F1935">
            <v>6394000436</v>
          </cell>
        </row>
        <row r="1936">
          <cell r="A1936">
            <v>3400004301</v>
          </cell>
          <cell r="B1936">
            <v>0</v>
          </cell>
          <cell r="C1936">
            <v>6801</v>
          </cell>
          <cell r="D1936" t="str">
            <v>01.10.1996</v>
          </cell>
          <cell r="E1936">
            <v>0</v>
          </cell>
          <cell r="F1936">
            <v>6394000448</v>
          </cell>
        </row>
        <row r="1937">
          <cell r="A1937">
            <v>3400004302</v>
          </cell>
          <cell r="B1937">
            <v>0</v>
          </cell>
          <cell r="C1937">
            <v>6801</v>
          </cell>
          <cell r="D1937" t="str">
            <v>01.10.1996</v>
          </cell>
          <cell r="E1937">
            <v>0</v>
          </cell>
          <cell r="F1937">
            <v>6394000459</v>
          </cell>
        </row>
        <row r="1938">
          <cell r="A1938">
            <v>3400004303</v>
          </cell>
          <cell r="B1938">
            <v>0</v>
          </cell>
          <cell r="C1938">
            <v>6801</v>
          </cell>
          <cell r="D1938" t="str">
            <v>01.10.1996</v>
          </cell>
          <cell r="E1938">
            <v>1</v>
          </cell>
          <cell r="F1938">
            <v>6394000461</v>
          </cell>
        </row>
        <row r="1939">
          <cell r="A1939">
            <v>3400004304</v>
          </cell>
          <cell r="B1939">
            <v>0</v>
          </cell>
          <cell r="C1939">
            <v>6801</v>
          </cell>
          <cell r="D1939" t="str">
            <v>01.10.1996</v>
          </cell>
          <cell r="E1939">
            <v>0</v>
          </cell>
          <cell r="F1939">
            <v>6394000473</v>
          </cell>
        </row>
        <row r="1940">
          <cell r="A1940">
            <v>3400004305</v>
          </cell>
          <cell r="B1940">
            <v>0</v>
          </cell>
          <cell r="C1940">
            <v>6801</v>
          </cell>
          <cell r="D1940" t="str">
            <v>01.10.1996</v>
          </cell>
          <cell r="E1940">
            <v>0</v>
          </cell>
          <cell r="F1940">
            <v>6394000485</v>
          </cell>
        </row>
        <row r="1941">
          <cell r="A1941">
            <v>3400004306</v>
          </cell>
          <cell r="B1941">
            <v>0</v>
          </cell>
          <cell r="C1941">
            <v>6801</v>
          </cell>
          <cell r="D1941" t="str">
            <v>01.10.1996</v>
          </cell>
          <cell r="E1941">
            <v>0</v>
          </cell>
          <cell r="F1941">
            <v>6394000497</v>
          </cell>
        </row>
        <row r="1942">
          <cell r="A1942">
            <v>3400004307</v>
          </cell>
          <cell r="B1942">
            <v>0</v>
          </cell>
          <cell r="C1942">
            <v>6801</v>
          </cell>
          <cell r="D1942" t="str">
            <v>01.10.1996</v>
          </cell>
          <cell r="E1942">
            <v>0</v>
          </cell>
          <cell r="F1942">
            <v>6394000503</v>
          </cell>
        </row>
        <row r="1943">
          <cell r="A1943">
            <v>3400004308</v>
          </cell>
          <cell r="B1943">
            <v>0</v>
          </cell>
          <cell r="C1943">
            <v>6801</v>
          </cell>
          <cell r="D1943" t="str">
            <v>01.10.1996</v>
          </cell>
          <cell r="E1943">
            <v>0</v>
          </cell>
          <cell r="F1943">
            <v>6394000515</v>
          </cell>
        </row>
        <row r="1944">
          <cell r="A1944">
            <v>3400004309</v>
          </cell>
          <cell r="B1944">
            <v>0</v>
          </cell>
          <cell r="C1944">
            <v>6801</v>
          </cell>
          <cell r="D1944" t="str">
            <v>01.10.1996</v>
          </cell>
          <cell r="E1944">
            <v>1</v>
          </cell>
          <cell r="F1944">
            <v>6394000527</v>
          </cell>
        </row>
        <row r="1945">
          <cell r="A1945">
            <v>3400004310</v>
          </cell>
          <cell r="B1945">
            <v>0</v>
          </cell>
          <cell r="C1945">
            <v>6801</v>
          </cell>
          <cell r="D1945" t="str">
            <v>01.10.1996</v>
          </cell>
          <cell r="E1945">
            <v>1</v>
          </cell>
          <cell r="F1945">
            <v>6394000539</v>
          </cell>
        </row>
        <row r="1946">
          <cell r="A1946">
            <v>3400004311</v>
          </cell>
          <cell r="B1946">
            <v>0</v>
          </cell>
          <cell r="C1946">
            <v>6801</v>
          </cell>
          <cell r="D1946" t="str">
            <v>01.10.1996</v>
          </cell>
          <cell r="E1946">
            <v>1</v>
          </cell>
          <cell r="F1946">
            <v>6394000540</v>
          </cell>
        </row>
        <row r="1947">
          <cell r="A1947">
            <v>3400004312</v>
          </cell>
          <cell r="B1947">
            <v>0</v>
          </cell>
          <cell r="C1947">
            <v>6801</v>
          </cell>
          <cell r="D1947" t="str">
            <v>01.10.1996</v>
          </cell>
          <cell r="E1947">
            <v>1</v>
          </cell>
          <cell r="F1947">
            <v>6394000552</v>
          </cell>
        </row>
        <row r="1948">
          <cell r="A1948">
            <v>3400004313</v>
          </cell>
          <cell r="B1948">
            <v>0</v>
          </cell>
          <cell r="C1948">
            <v>6801</v>
          </cell>
          <cell r="D1948" t="str">
            <v>01.10.1996</v>
          </cell>
          <cell r="E1948">
            <v>1</v>
          </cell>
          <cell r="F1948">
            <v>6394000564</v>
          </cell>
        </row>
        <row r="1949">
          <cell r="A1949">
            <v>3400004314</v>
          </cell>
          <cell r="B1949">
            <v>0</v>
          </cell>
          <cell r="C1949">
            <v>6801</v>
          </cell>
          <cell r="D1949" t="str">
            <v>01.10.1996</v>
          </cell>
          <cell r="E1949">
            <v>0</v>
          </cell>
          <cell r="F1949">
            <v>6394000576</v>
          </cell>
        </row>
        <row r="1950">
          <cell r="A1950">
            <v>3400004315</v>
          </cell>
          <cell r="B1950">
            <v>0</v>
          </cell>
          <cell r="C1950">
            <v>6801</v>
          </cell>
          <cell r="D1950" t="str">
            <v>01.10.1996</v>
          </cell>
          <cell r="E1950">
            <v>0</v>
          </cell>
          <cell r="F1950">
            <v>6394000588</v>
          </cell>
        </row>
        <row r="1951">
          <cell r="A1951">
            <v>3400004316</v>
          </cell>
          <cell r="B1951">
            <v>0</v>
          </cell>
          <cell r="C1951">
            <v>6801</v>
          </cell>
          <cell r="D1951" t="str">
            <v>01.10.1996</v>
          </cell>
          <cell r="E1951">
            <v>1</v>
          </cell>
          <cell r="F1951">
            <v>6394000599</v>
          </cell>
        </row>
        <row r="1952">
          <cell r="A1952">
            <v>3400004317</v>
          </cell>
          <cell r="B1952">
            <v>0</v>
          </cell>
          <cell r="C1952">
            <v>6801</v>
          </cell>
          <cell r="D1952" t="str">
            <v>01.10.1996</v>
          </cell>
          <cell r="E1952">
            <v>1</v>
          </cell>
          <cell r="F1952">
            <v>6394000606</v>
          </cell>
        </row>
        <row r="1953">
          <cell r="A1953">
            <v>3400004318</v>
          </cell>
          <cell r="B1953">
            <v>0</v>
          </cell>
          <cell r="C1953">
            <v>6801</v>
          </cell>
          <cell r="D1953" t="str">
            <v>01.10.1996</v>
          </cell>
          <cell r="E1953">
            <v>1</v>
          </cell>
          <cell r="F1953">
            <v>6394000618</v>
          </cell>
        </row>
        <row r="1954">
          <cell r="A1954">
            <v>3400004319</v>
          </cell>
          <cell r="B1954">
            <v>0</v>
          </cell>
          <cell r="C1954">
            <v>6801</v>
          </cell>
          <cell r="D1954" t="str">
            <v>01.10.1996</v>
          </cell>
          <cell r="E1954">
            <v>1</v>
          </cell>
          <cell r="F1954">
            <v>6394000629</v>
          </cell>
        </row>
        <row r="1955">
          <cell r="A1955">
            <v>3400004320</v>
          </cell>
          <cell r="B1955">
            <v>0</v>
          </cell>
          <cell r="C1955">
            <v>6801</v>
          </cell>
          <cell r="D1955" t="str">
            <v>01.10.1996</v>
          </cell>
          <cell r="E1955">
            <v>1</v>
          </cell>
          <cell r="F1955">
            <v>6394000631</v>
          </cell>
        </row>
        <row r="1956">
          <cell r="A1956">
            <v>3400004321</v>
          </cell>
          <cell r="B1956">
            <v>0</v>
          </cell>
          <cell r="C1956">
            <v>6801</v>
          </cell>
          <cell r="D1956" t="str">
            <v>01.10.1996</v>
          </cell>
          <cell r="E1956">
            <v>1</v>
          </cell>
          <cell r="F1956">
            <v>6394000643</v>
          </cell>
        </row>
        <row r="1957">
          <cell r="A1957">
            <v>3400004322</v>
          </cell>
          <cell r="B1957">
            <v>0</v>
          </cell>
          <cell r="C1957">
            <v>6801</v>
          </cell>
          <cell r="D1957" t="str">
            <v>01.10.1996</v>
          </cell>
          <cell r="E1957">
            <v>1</v>
          </cell>
          <cell r="F1957">
            <v>6394000655</v>
          </cell>
        </row>
        <row r="1958">
          <cell r="A1958">
            <v>3400004323</v>
          </cell>
          <cell r="B1958">
            <v>0</v>
          </cell>
          <cell r="C1958">
            <v>6801</v>
          </cell>
          <cell r="D1958" t="str">
            <v>01.10.1996</v>
          </cell>
          <cell r="E1958">
            <v>1</v>
          </cell>
          <cell r="F1958">
            <v>6394000667</v>
          </cell>
        </row>
        <row r="1959">
          <cell r="A1959">
            <v>3400004324</v>
          </cell>
          <cell r="B1959">
            <v>0</v>
          </cell>
          <cell r="C1959">
            <v>6801</v>
          </cell>
          <cell r="D1959" t="str">
            <v>01.10.1996</v>
          </cell>
          <cell r="E1959">
            <v>1</v>
          </cell>
          <cell r="F1959">
            <v>6394000679</v>
          </cell>
        </row>
        <row r="1960">
          <cell r="A1960">
            <v>3400004325</v>
          </cell>
          <cell r="B1960">
            <v>0</v>
          </cell>
          <cell r="C1960">
            <v>6801</v>
          </cell>
          <cell r="D1960" t="str">
            <v>01.10.1996</v>
          </cell>
          <cell r="E1960">
            <v>1</v>
          </cell>
          <cell r="F1960">
            <v>6394000680</v>
          </cell>
        </row>
        <row r="1961">
          <cell r="A1961">
            <v>3400004326</v>
          </cell>
          <cell r="B1961">
            <v>0</v>
          </cell>
          <cell r="C1961">
            <v>6801</v>
          </cell>
          <cell r="D1961" t="str">
            <v>01.10.1996</v>
          </cell>
          <cell r="E1961">
            <v>1</v>
          </cell>
          <cell r="F1961">
            <v>6394000692</v>
          </cell>
        </row>
        <row r="1962">
          <cell r="A1962">
            <v>3400004327</v>
          </cell>
          <cell r="B1962">
            <v>0</v>
          </cell>
          <cell r="C1962">
            <v>6801</v>
          </cell>
          <cell r="D1962" t="str">
            <v>01.10.1996</v>
          </cell>
          <cell r="E1962">
            <v>1</v>
          </cell>
          <cell r="F1962">
            <v>6394000709</v>
          </cell>
        </row>
        <row r="1963">
          <cell r="A1963">
            <v>3400004328</v>
          </cell>
          <cell r="B1963">
            <v>0</v>
          </cell>
          <cell r="C1963">
            <v>6801</v>
          </cell>
          <cell r="D1963" t="str">
            <v>01.10.1996</v>
          </cell>
          <cell r="E1963">
            <v>1</v>
          </cell>
          <cell r="F1963">
            <v>6394000710</v>
          </cell>
        </row>
        <row r="1964">
          <cell r="A1964">
            <v>3400004329</v>
          </cell>
          <cell r="B1964">
            <v>0</v>
          </cell>
          <cell r="C1964">
            <v>6801</v>
          </cell>
          <cell r="D1964" t="str">
            <v>01.10.1996</v>
          </cell>
          <cell r="E1964">
            <v>1</v>
          </cell>
          <cell r="F1964">
            <v>6394000722</v>
          </cell>
        </row>
        <row r="1965">
          <cell r="A1965">
            <v>3400004330</v>
          </cell>
          <cell r="B1965">
            <v>0</v>
          </cell>
          <cell r="C1965">
            <v>6801</v>
          </cell>
          <cell r="D1965" t="str">
            <v>01.10.1996</v>
          </cell>
          <cell r="E1965">
            <v>1</v>
          </cell>
          <cell r="F1965">
            <v>6394000734</v>
          </cell>
        </row>
        <row r="1966">
          <cell r="A1966">
            <v>3400004331</v>
          </cell>
          <cell r="B1966">
            <v>0</v>
          </cell>
          <cell r="C1966">
            <v>6801</v>
          </cell>
          <cell r="D1966" t="str">
            <v>01.10.1996</v>
          </cell>
          <cell r="E1966">
            <v>1</v>
          </cell>
          <cell r="F1966">
            <v>6394000746</v>
          </cell>
        </row>
        <row r="1967">
          <cell r="A1967">
            <v>3400004332</v>
          </cell>
          <cell r="B1967">
            <v>0</v>
          </cell>
          <cell r="C1967">
            <v>6801</v>
          </cell>
          <cell r="D1967" t="str">
            <v>01.10.1996</v>
          </cell>
          <cell r="E1967">
            <v>1</v>
          </cell>
          <cell r="F1967">
            <v>6394000758</v>
          </cell>
        </row>
        <row r="1968">
          <cell r="A1968">
            <v>3400004333</v>
          </cell>
          <cell r="B1968">
            <v>0</v>
          </cell>
          <cell r="C1968">
            <v>6801</v>
          </cell>
          <cell r="D1968" t="str">
            <v>01.10.1996</v>
          </cell>
          <cell r="E1968">
            <v>1</v>
          </cell>
          <cell r="F1968">
            <v>6394000769</v>
          </cell>
        </row>
        <row r="1969">
          <cell r="A1969">
            <v>3400004334</v>
          </cell>
          <cell r="B1969">
            <v>0</v>
          </cell>
          <cell r="C1969">
            <v>6801</v>
          </cell>
          <cell r="D1969" t="str">
            <v>01.10.1996</v>
          </cell>
          <cell r="E1969">
            <v>1</v>
          </cell>
          <cell r="F1969">
            <v>6394000771</v>
          </cell>
        </row>
        <row r="1970">
          <cell r="A1970">
            <v>3400004335</v>
          </cell>
          <cell r="B1970">
            <v>0</v>
          </cell>
          <cell r="C1970">
            <v>6801</v>
          </cell>
          <cell r="D1970" t="str">
            <v>01.10.1996</v>
          </cell>
          <cell r="E1970">
            <v>1</v>
          </cell>
          <cell r="F1970">
            <v>6394000783</v>
          </cell>
        </row>
        <row r="1971">
          <cell r="A1971">
            <v>3400004336</v>
          </cell>
          <cell r="B1971">
            <v>0</v>
          </cell>
          <cell r="C1971">
            <v>6901</v>
          </cell>
          <cell r="D1971" t="str">
            <v>01.12.1993</v>
          </cell>
          <cell r="E1971">
            <v>2</v>
          </cell>
          <cell r="F1971">
            <v>6394000795</v>
          </cell>
        </row>
        <row r="1972">
          <cell r="A1972">
            <v>3400004337</v>
          </cell>
          <cell r="B1972">
            <v>0</v>
          </cell>
          <cell r="C1972">
            <v>6801</v>
          </cell>
          <cell r="D1972" t="str">
            <v>01.10.1996</v>
          </cell>
          <cell r="E1972">
            <v>0</v>
          </cell>
          <cell r="F1972">
            <v>6394000801</v>
          </cell>
        </row>
        <row r="1973">
          <cell r="A1973">
            <v>3400004338</v>
          </cell>
          <cell r="B1973">
            <v>0</v>
          </cell>
          <cell r="C1973">
            <v>6801</v>
          </cell>
          <cell r="D1973" t="str">
            <v>01.10.1996</v>
          </cell>
          <cell r="E1973">
            <v>0</v>
          </cell>
          <cell r="F1973">
            <v>6394000813</v>
          </cell>
        </row>
        <row r="1974">
          <cell r="A1974">
            <v>3400004339</v>
          </cell>
          <cell r="B1974">
            <v>0</v>
          </cell>
          <cell r="C1974">
            <v>6801</v>
          </cell>
          <cell r="D1974" t="str">
            <v>01.10.1996</v>
          </cell>
          <cell r="E1974">
            <v>0</v>
          </cell>
          <cell r="F1974">
            <v>6394000825</v>
          </cell>
        </row>
        <row r="1975">
          <cell r="A1975">
            <v>3400004340</v>
          </cell>
          <cell r="B1975">
            <v>0</v>
          </cell>
          <cell r="C1975">
            <v>6801</v>
          </cell>
          <cell r="D1975" t="str">
            <v>01.10.1996</v>
          </cell>
          <cell r="E1975">
            <v>0</v>
          </cell>
          <cell r="F1975">
            <v>6394000837</v>
          </cell>
        </row>
        <row r="1976">
          <cell r="A1976">
            <v>3400004341</v>
          </cell>
          <cell r="B1976">
            <v>0</v>
          </cell>
          <cell r="C1976">
            <v>6801</v>
          </cell>
          <cell r="D1976" t="str">
            <v>01.10.1996</v>
          </cell>
          <cell r="E1976">
            <v>0</v>
          </cell>
          <cell r="F1976">
            <v>6394000849</v>
          </cell>
        </row>
        <row r="1977">
          <cell r="A1977">
            <v>3400004342</v>
          </cell>
          <cell r="B1977">
            <v>0</v>
          </cell>
          <cell r="C1977">
            <v>6801</v>
          </cell>
          <cell r="D1977" t="str">
            <v>01.10.1996</v>
          </cell>
          <cell r="E1977">
            <v>0</v>
          </cell>
          <cell r="F1977">
            <v>6394000850</v>
          </cell>
        </row>
        <row r="1978">
          <cell r="A1978">
            <v>3400004343</v>
          </cell>
          <cell r="B1978">
            <v>0</v>
          </cell>
          <cell r="C1978">
            <v>6801</v>
          </cell>
          <cell r="D1978" t="str">
            <v>01.10.1996</v>
          </cell>
          <cell r="E1978">
            <v>0</v>
          </cell>
          <cell r="F1978">
            <v>6394000862</v>
          </cell>
        </row>
        <row r="1979">
          <cell r="A1979">
            <v>3400004344</v>
          </cell>
          <cell r="B1979">
            <v>0</v>
          </cell>
          <cell r="C1979">
            <v>6801</v>
          </cell>
          <cell r="D1979" t="str">
            <v>01.10.1996</v>
          </cell>
          <cell r="E1979">
            <v>0</v>
          </cell>
          <cell r="F1979">
            <v>6394000874</v>
          </cell>
        </row>
        <row r="1980">
          <cell r="A1980">
            <v>3400004345</v>
          </cell>
          <cell r="B1980">
            <v>0</v>
          </cell>
          <cell r="C1980">
            <v>6801</v>
          </cell>
          <cell r="D1980" t="str">
            <v>01.10.1996</v>
          </cell>
          <cell r="E1980">
            <v>0</v>
          </cell>
          <cell r="F1980">
            <v>6394000886</v>
          </cell>
        </row>
        <row r="1981">
          <cell r="A1981">
            <v>3400004346</v>
          </cell>
          <cell r="B1981">
            <v>0</v>
          </cell>
          <cell r="C1981">
            <v>6801</v>
          </cell>
          <cell r="D1981" t="str">
            <v>01.10.1996</v>
          </cell>
          <cell r="E1981">
            <v>0</v>
          </cell>
          <cell r="F1981">
            <v>6394000898</v>
          </cell>
        </row>
        <row r="1982">
          <cell r="A1982">
            <v>3400004347</v>
          </cell>
          <cell r="B1982">
            <v>0</v>
          </cell>
          <cell r="C1982">
            <v>6801</v>
          </cell>
          <cell r="D1982" t="str">
            <v>01.10.1996</v>
          </cell>
          <cell r="E1982">
            <v>0</v>
          </cell>
          <cell r="F1982">
            <v>6394000904</v>
          </cell>
        </row>
        <row r="1983">
          <cell r="A1983">
            <v>3400004348</v>
          </cell>
          <cell r="B1983">
            <v>0</v>
          </cell>
          <cell r="C1983">
            <v>6801</v>
          </cell>
          <cell r="D1983" t="str">
            <v>01.10.1996</v>
          </cell>
          <cell r="E1983">
            <v>0</v>
          </cell>
          <cell r="F1983">
            <v>6394000916</v>
          </cell>
        </row>
        <row r="1984">
          <cell r="A1984">
            <v>3400004349</v>
          </cell>
          <cell r="B1984">
            <v>0</v>
          </cell>
          <cell r="C1984">
            <v>6801</v>
          </cell>
          <cell r="D1984" t="str">
            <v>01.10.1996</v>
          </cell>
          <cell r="E1984">
            <v>0</v>
          </cell>
          <cell r="F1984">
            <v>6394000928</v>
          </cell>
        </row>
        <row r="1985">
          <cell r="A1985">
            <v>3400004350</v>
          </cell>
          <cell r="B1985">
            <v>0</v>
          </cell>
          <cell r="C1985">
            <v>6801</v>
          </cell>
          <cell r="D1985" t="str">
            <v>01.10.1996</v>
          </cell>
          <cell r="E1985">
            <v>0</v>
          </cell>
          <cell r="F1985">
            <v>6394000939</v>
          </cell>
        </row>
        <row r="1986">
          <cell r="A1986">
            <v>3400004351</v>
          </cell>
          <cell r="B1986">
            <v>0</v>
          </cell>
          <cell r="C1986">
            <v>6801</v>
          </cell>
          <cell r="D1986" t="str">
            <v>01.10.1996</v>
          </cell>
          <cell r="E1986">
            <v>0</v>
          </cell>
          <cell r="F1986">
            <v>6394000941</v>
          </cell>
        </row>
        <row r="1987">
          <cell r="A1987">
            <v>3400004352</v>
          </cell>
          <cell r="B1987">
            <v>0</v>
          </cell>
          <cell r="C1987">
            <v>6801</v>
          </cell>
          <cell r="D1987" t="str">
            <v>01.10.1996</v>
          </cell>
          <cell r="E1987">
            <v>0</v>
          </cell>
          <cell r="F1987">
            <v>6394000953</v>
          </cell>
        </row>
        <row r="1988">
          <cell r="A1988">
            <v>3400004353</v>
          </cell>
          <cell r="B1988">
            <v>0</v>
          </cell>
          <cell r="C1988">
            <v>6801</v>
          </cell>
          <cell r="D1988" t="str">
            <v>01.10.1996</v>
          </cell>
          <cell r="E1988">
            <v>1</v>
          </cell>
          <cell r="F1988">
            <v>6394000965</v>
          </cell>
        </row>
        <row r="1989">
          <cell r="A1989">
            <v>3400004354</v>
          </cell>
          <cell r="B1989">
            <v>0</v>
          </cell>
          <cell r="C1989">
            <v>6801</v>
          </cell>
          <cell r="D1989" t="str">
            <v>01.10.1996</v>
          </cell>
          <cell r="E1989">
            <v>1</v>
          </cell>
          <cell r="F1989">
            <v>6394000977</v>
          </cell>
        </row>
        <row r="1990">
          <cell r="A1990">
            <v>3400004355</v>
          </cell>
          <cell r="B1990">
            <v>0</v>
          </cell>
          <cell r="C1990">
            <v>5400</v>
          </cell>
          <cell r="D1990" t="str">
            <v>01.10.1996</v>
          </cell>
          <cell r="E1990">
            <v>1</v>
          </cell>
          <cell r="F1990">
            <v>6394000989</v>
          </cell>
        </row>
        <row r="1991">
          <cell r="A1991">
            <v>3400004356</v>
          </cell>
          <cell r="B1991">
            <v>0</v>
          </cell>
          <cell r="C1991">
            <v>5400</v>
          </cell>
          <cell r="D1991" t="str">
            <v>01.10.1996</v>
          </cell>
          <cell r="E1991">
            <v>1</v>
          </cell>
          <cell r="F1991">
            <v>6394000990</v>
          </cell>
        </row>
        <row r="1992">
          <cell r="A1992">
            <v>3400004357</v>
          </cell>
          <cell r="B1992">
            <v>0</v>
          </cell>
          <cell r="C1992">
            <v>5400</v>
          </cell>
          <cell r="D1992" t="str">
            <v>01.10.1996</v>
          </cell>
          <cell r="E1992">
            <v>1</v>
          </cell>
          <cell r="F1992">
            <v>6394001007</v>
          </cell>
        </row>
        <row r="1993">
          <cell r="A1993">
            <v>3400004358</v>
          </cell>
          <cell r="B1993">
            <v>0</v>
          </cell>
          <cell r="C1993">
            <v>5400</v>
          </cell>
          <cell r="D1993" t="str">
            <v>01.10.1996</v>
          </cell>
          <cell r="E1993">
            <v>1</v>
          </cell>
          <cell r="F1993">
            <v>6394001015</v>
          </cell>
        </row>
        <row r="1994">
          <cell r="A1994">
            <v>3400004359</v>
          </cell>
          <cell r="B1994">
            <v>0</v>
          </cell>
          <cell r="C1994">
            <v>6901</v>
          </cell>
          <cell r="D1994" t="str">
            <v>01.12.1993</v>
          </cell>
          <cell r="E1994">
            <v>100</v>
          </cell>
          <cell r="F1994">
            <v>6394001023</v>
          </cell>
        </row>
        <row r="1995">
          <cell r="A1995">
            <v>3400004360</v>
          </cell>
          <cell r="B1995">
            <v>0</v>
          </cell>
          <cell r="C1995">
            <v>6901</v>
          </cell>
          <cell r="D1995" t="str">
            <v>01.10.1993</v>
          </cell>
          <cell r="E1995">
            <v>131</v>
          </cell>
          <cell r="F1995">
            <v>6394001031</v>
          </cell>
        </row>
        <row r="1996">
          <cell r="A1996">
            <v>3400004361</v>
          </cell>
          <cell r="B1996">
            <v>0</v>
          </cell>
          <cell r="C1996">
            <v>6901</v>
          </cell>
          <cell r="D1996" t="str">
            <v>01.10.1993</v>
          </cell>
          <cell r="E1996">
            <v>122</v>
          </cell>
          <cell r="F1996">
            <v>6394001040</v>
          </cell>
        </row>
        <row r="1997">
          <cell r="A1997">
            <v>3400004362</v>
          </cell>
          <cell r="B1997">
            <v>0</v>
          </cell>
          <cell r="C1997">
            <v>6901</v>
          </cell>
          <cell r="D1997" t="str">
            <v>01.11.1993</v>
          </cell>
          <cell r="E1997">
            <v>180</v>
          </cell>
          <cell r="F1997">
            <v>6394001052</v>
          </cell>
        </row>
        <row r="1998">
          <cell r="A1998">
            <v>3400004363</v>
          </cell>
          <cell r="B1998">
            <v>0</v>
          </cell>
          <cell r="C1998">
            <v>6901</v>
          </cell>
          <cell r="D1998" t="str">
            <v>01.01.1994</v>
          </cell>
          <cell r="E1998">
            <v>188</v>
          </cell>
          <cell r="F1998">
            <v>6394001064</v>
          </cell>
        </row>
        <row r="1999">
          <cell r="A1999">
            <v>3400004364</v>
          </cell>
          <cell r="B1999">
            <v>0</v>
          </cell>
          <cell r="C1999">
            <v>6230</v>
          </cell>
          <cell r="D1999" t="str">
            <v>01.10.1996</v>
          </cell>
          <cell r="E1999">
            <v>0</v>
          </cell>
          <cell r="F1999">
            <v>6394001076</v>
          </cell>
        </row>
        <row r="2000">
          <cell r="A2000">
            <v>3400005205</v>
          </cell>
          <cell r="B2000">
            <v>0</v>
          </cell>
          <cell r="C2000">
            <v>6230</v>
          </cell>
          <cell r="D2000" t="str">
            <v>01.10.1996</v>
          </cell>
          <cell r="E2000">
            <v>2</v>
          </cell>
          <cell r="F2000">
            <v>6394001076</v>
          </cell>
        </row>
        <row r="2001">
          <cell r="A2001">
            <v>3400004365</v>
          </cell>
          <cell r="B2001">
            <v>3</v>
          </cell>
          <cell r="C2001">
            <v>6230</v>
          </cell>
          <cell r="D2001" t="str">
            <v>01.10.1996</v>
          </cell>
          <cell r="E2001">
            <v>0</v>
          </cell>
          <cell r="F2001">
            <v>6394001088</v>
          </cell>
        </row>
        <row r="2002">
          <cell r="A2002">
            <v>3400004365</v>
          </cell>
          <cell r="B2002">
            <v>2</v>
          </cell>
          <cell r="C2002">
            <v>6230</v>
          </cell>
          <cell r="D2002" t="str">
            <v>01.10.1996</v>
          </cell>
          <cell r="E2002">
            <v>0</v>
          </cell>
          <cell r="F2002">
            <v>6394001088</v>
          </cell>
        </row>
        <row r="2003">
          <cell r="A2003">
            <v>3400004365</v>
          </cell>
          <cell r="B2003">
            <v>1</v>
          </cell>
          <cell r="C2003">
            <v>6230</v>
          </cell>
          <cell r="D2003" t="str">
            <v>01.10.1996</v>
          </cell>
          <cell r="E2003">
            <v>0</v>
          </cell>
          <cell r="F2003">
            <v>6394001088</v>
          </cell>
        </row>
        <row r="2004">
          <cell r="A2004">
            <v>3400004365</v>
          </cell>
          <cell r="B2004">
            <v>0</v>
          </cell>
          <cell r="C2004">
            <v>6230</v>
          </cell>
          <cell r="D2004" t="str">
            <v>01.10.1996</v>
          </cell>
          <cell r="E2004">
            <v>0</v>
          </cell>
          <cell r="F2004">
            <v>6394001088</v>
          </cell>
        </row>
        <row r="2005">
          <cell r="A2005">
            <v>3400004366</v>
          </cell>
          <cell r="B2005">
            <v>0</v>
          </cell>
          <cell r="C2005">
            <v>5800</v>
          </cell>
          <cell r="D2005" t="str">
            <v>01.10.1996</v>
          </cell>
          <cell r="E2005">
            <v>1</v>
          </cell>
          <cell r="F2005">
            <v>6394001099</v>
          </cell>
        </row>
        <row r="2006">
          <cell r="A2006">
            <v>3400004367</v>
          </cell>
          <cell r="B2006">
            <v>0</v>
          </cell>
          <cell r="C2006">
            <v>5900</v>
          </cell>
          <cell r="D2006" t="str">
            <v>01.09.1994</v>
          </cell>
          <cell r="E2006">
            <v>4</v>
          </cell>
          <cell r="F2006">
            <v>6394001104</v>
          </cell>
        </row>
        <row r="2007">
          <cell r="A2007">
            <v>3400004368</v>
          </cell>
          <cell r="B2007">
            <v>0</v>
          </cell>
          <cell r="C2007">
            <v>5800</v>
          </cell>
          <cell r="D2007" t="str">
            <v>01.10.1996</v>
          </cell>
          <cell r="E2007">
            <v>1</v>
          </cell>
          <cell r="F2007">
            <v>6394001112</v>
          </cell>
        </row>
        <row r="2008">
          <cell r="A2008">
            <v>3400004369</v>
          </cell>
          <cell r="B2008">
            <v>0</v>
          </cell>
          <cell r="C2008">
            <v>5800</v>
          </cell>
          <cell r="D2008" t="str">
            <v>01.10.1996</v>
          </cell>
          <cell r="E2008">
            <v>1</v>
          </cell>
          <cell r="F2008">
            <v>6394001129</v>
          </cell>
        </row>
        <row r="2009">
          <cell r="A2009">
            <v>3400004370</v>
          </cell>
          <cell r="B2009">
            <v>0</v>
          </cell>
          <cell r="C2009">
            <v>5800</v>
          </cell>
          <cell r="D2009" t="str">
            <v>01.10.1996</v>
          </cell>
          <cell r="E2009">
            <v>1</v>
          </cell>
          <cell r="F2009">
            <v>6394001131</v>
          </cell>
        </row>
        <row r="2010">
          <cell r="A2010">
            <v>3400004371</v>
          </cell>
          <cell r="B2010">
            <v>0</v>
          </cell>
          <cell r="C2010">
            <v>5800</v>
          </cell>
          <cell r="D2010" t="str">
            <v>01.10.1996</v>
          </cell>
          <cell r="E2010">
            <v>1</v>
          </cell>
          <cell r="F2010">
            <v>6394001143</v>
          </cell>
        </row>
        <row r="2011">
          <cell r="A2011">
            <v>3400004372</v>
          </cell>
          <cell r="B2011">
            <v>0</v>
          </cell>
          <cell r="C2011">
            <v>5800</v>
          </cell>
          <cell r="D2011" t="str">
            <v>01.10.1996</v>
          </cell>
          <cell r="E2011">
            <v>1</v>
          </cell>
          <cell r="F2011">
            <v>6394001155</v>
          </cell>
        </row>
        <row r="2012">
          <cell r="A2012">
            <v>3400004373</v>
          </cell>
          <cell r="B2012">
            <v>0</v>
          </cell>
          <cell r="C2012">
            <v>5900</v>
          </cell>
          <cell r="D2012" t="str">
            <v>01.09.1994</v>
          </cell>
          <cell r="E2012">
            <v>1</v>
          </cell>
          <cell r="F2012">
            <v>6394001167</v>
          </cell>
        </row>
        <row r="2013">
          <cell r="A2013">
            <v>3400004374</v>
          </cell>
          <cell r="B2013">
            <v>0</v>
          </cell>
          <cell r="C2013">
            <v>5800</v>
          </cell>
          <cell r="D2013" t="str">
            <v>01.10.1996</v>
          </cell>
          <cell r="E2013">
            <v>1</v>
          </cell>
          <cell r="F2013">
            <v>6394001179</v>
          </cell>
        </row>
        <row r="2014">
          <cell r="A2014">
            <v>3400004375</v>
          </cell>
          <cell r="B2014">
            <v>0</v>
          </cell>
          <cell r="C2014">
            <v>5800</v>
          </cell>
          <cell r="D2014" t="str">
            <v>01.10.1996</v>
          </cell>
          <cell r="E2014">
            <v>1</v>
          </cell>
          <cell r="F2014">
            <v>6394001180</v>
          </cell>
        </row>
        <row r="2015">
          <cell r="A2015">
            <v>3400004376</v>
          </cell>
          <cell r="B2015">
            <v>0</v>
          </cell>
          <cell r="C2015">
            <v>5800</v>
          </cell>
          <cell r="D2015" t="str">
            <v>01.10.1996</v>
          </cell>
          <cell r="E2015">
            <v>1</v>
          </cell>
          <cell r="F2015">
            <v>6394001210</v>
          </cell>
        </row>
        <row r="2016">
          <cell r="A2016">
            <v>3400004377</v>
          </cell>
          <cell r="B2016">
            <v>0</v>
          </cell>
          <cell r="C2016">
            <v>5800</v>
          </cell>
          <cell r="D2016" t="str">
            <v>01.10.1996</v>
          </cell>
          <cell r="E2016">
            <v>1</v>
          </cell>
          <cell r="F2016">
            <v>6394001222</v>
          </cell>
        </row>
        <row r="2017">
          <cell r="A2017">
            <v>3400004378</v>
          </cell>
          <cell r="B2017">
            <v>0</v>
          </cell>
          <cell r="C2017">
            <v>5900</v>
          </cell>
          <cell r="D2017" t="str">
            <v>01.09.1994</v>
          </cell>
          <cell r="E2017">
            <v>2</v>
          </cell>
          <cell r="F2017">
            <v>6394001234</v>
          </cell>
        </row>
        <row r="2018">
          <cell r="A2018">
            <v>3400004379</v>
          </cell>
          <cell r="B2018">
            <v>0</v>
          </cell>
          <cell r="C2018">
            <v>5800</v>
          </cell>
          <cell r="D2018" t="str">
            <v>01.10.1996</v>
          </cell>
          <cell r="E2018">
            <v>1</v>
          </cell>
          <cell r="F2018">
            <v>6394001246</v>
          </cell>
        </row>
        <row r="2019">
          <cell r="A2019">
            <v>3400004380</v>
          </cell>
          <cell r="B2019">
            <v>0</v>
          </cell>
          <cell r="C2019">
            <v>5800</v>
          </cell>
          <cell r="D2019" t="str">
            <v>01.10.1996</v>
          </cell>
          <cell r="E2019">
            <v>1</v>
          </cell>
          <cell r="F2019">
            <v>6394001258</v>
          </cell>
        </row>
        <row r="2020">
          <cell r="A2020">
            <v>3400004381</v>
          </cell>
          <cell r="B2020">
            <v>0</v>
          </cell>
          <cell r="C2020">
            <v>5800</v>
          </cell>
          <cell r="D2020" t="str">
            <v>01.10.1996</v>
          </cell>
          <cell r="E2020">
            <v>1</v>
          </cell>
          <cell r="F2020">
            <v>6394001269</v>
          </cell>
        </row>
        <row r="2021">
          <cell r="A2021">
            <v>3400004382</v>
          </cell>
          <cell r="B2021">
            <v>0</v>
          </cell>
          <cell r="C2021">
            <v>5800</v>
          </cell>
          <cell r="D2021" t="str">
            <v>01.10.1996</v>
          </cell>
          <cell r="E2021">
            <v>1</v>
          </cell>
          <cell r="F2021">
            <v>6394001283</v>
          </cell>
        </row>
        <row r="2022">
          <cell r="A2022">
            <v>3400004383</v>
          </cell>
          <cell r="B2022">
            <v>0</v>
          </cell>
          <cell r="C2022">
            <v>5800</v>
          </cell>
          <cell r="D2022" t="str">
            <v>01.10.1996</v>
          </cell>
          <cell r="E2022">
            <v>1</v>
          </cell>
          <cell r="F2022">
            <v>6394001295</v>
          </cell>
        </row>
        <row r="2023">
          <cell r="A2023">
            <v>3400004384</v>
          </cell>
          <cell r="B2023">
            <v>0</v>
          </cell>
          <cell r="C2023">
            <v>6600</v>
          </cell>
          <cell r="D2023" t="str">
            <v>01.10.1996</v>
          </cell>
          <cell r="E2023">
            <v>1</v>
          </cell>
          <cell r="F2023">
            <v>6394001301</v>
          </cell>
        </row>
        <row r="2024">
          <cell r="A2024">
            <v>3400004385</v>
          </cell>
          <cell r="B2024">
            <v>0</v>
          </cell>
          <cell r="C2024">
            <v>5800</v>
          </cell>
          <cell r="D2024" t="str">
            <v>01.10.1996</v>
          </cell>
          <cell r="E2024">
            <v>1</v>
          </cell>
          <cell r="F2024">
            <v>6394001313</v>
          </cell>
        </row>
        <row r="2025">
          <cell r="A2025">
            <v>3400004386</v>
          </cell>
          <cell r="B2025">
            <v>0</v>
          </cell>
          <cell r="C2025">
            <v>5800</v>
          </cell>
          <cell r="D2025" t="str">
            <v>01.10.1996</v>
          </cell>
          <cell r="E2025">
            <v>1</v>
          </cell>
          <cell r="F2025">
            <v>6394001325</v>
          </cell>
        </row>
        <row r="2026">
          <cell r="A2026">
            <v>3400004387</v>
          </cell>
          <cell r="B2026">
            <v>0</v>
          </cell>
          <cell r="C2026">
            <v>5800</v>
          </cell>
          <cell r="D2026" t="str">
            <v>01.10.1996</v>
          </cell>
          <cell r="E2026">
            <v>1</v>
          </cell>
          <cell r="F2026">
            <v>6394001337</v>
          </cell>
        </row>
        <row r="2027">
          <cell r="A2027">
            <v>3400004388</v>
          </cell>
          <cell r="B2027">
            <v>2</v>
          </cell>
          <cell r="C2027">
            <v>6220</v>
          </cell>
          <cell r="D2027" t="str">
            <v>01.10.1996</v>
          </cell>
          <cell r="E2027">
            <v>0</v>
          </cell>
          <cell r="F2027">
            <v>6395000019</v>
          </cell>
        </row>
        <row r="2028">
          <cell r="A2028">
            <v>3400004388</v>
          </cell>
          <cell r="B2028">
            <v>1</v>
          </cell>
          <cell r="C2028">
            <v>6220</v>
          </cell>
          <cell r="D2028" t="str">
            <v>01.10.1996</v>
          </cell>
          <cell r="E2028">
            <v>0</v>
          </cell>
          <cell r="F2028">
            <v>6395000019</v>
          </cell>
        </row>
        <row r="2029">
          <cell r="A2029">
            <v>3400004388</v>
          </cell>
          <cell r="B2029">
            <v>0</v>
          </cell>
          <cell r="C2029">
            <v>6220</v>
          </cell>
          <cell r="D2029" t="str">
            <v>01.10.1996</v>
          </cell>
          <cell r="E2029">
            <v>0</v>
          </cell>
          <cell r="F2029">
            <v>6395000019</v>
          </cell>
        </row>
        <row r="2030">
          <cell r="A2030">
            <v>3400005558</v>
          </cell>
          <cell r="B2030">
            <v>0</v>
          </cell>
          <cell r="C2030">
            <v>6220</v>
          </cell>
          <cell r="D2030" t="str">
            <v>01.10.1996</v>
          </cell>
          <cell r="E2030">
            <v>4</v>
          </cell>
          <cell r="F2030">
            <v>6395000019</v>
          </cell>
        </row>
        <row r="2031">
          <cell r="A2031">
            <v>3400005557</v>
          </cell>
          <cell r="B2031">
            <v>0</v>
          </cell>
          <cell r="C2031">
            <v>6220</v>
          </cell>
          <cell r="D2031" t="str">
            <v>01.10.1996</v>
          </cell>
          <cell r="E2031">
            <v>2</v>
          </cell>
          <cell r="F2031">
            <v>6395000019</v>
          </cell>
        </row>
        <row r="2032">
          <cell r="A2032">
            <v>3400005559</v>
          </cell>
          <cell r="B2032">
            <v>0</v>
          </cell>
          <cell r="C2032">
            <v>6220</v>
          </cell>
          <cell r="D2032" t="str">
            <v>01.10.1996</v>
          </cell>
          <cell r="E2032">
            <v>2</v>
          </cell>
          <cell r="F2032">
            <v>6395000019</v>
          </cell>
        </row>
        <row r="2033">
          <cell r="A2033">
            <v>3400004389</v>
          </cell>
          <cell r="B2033">
            <v>1</v>
          </cell>
          <cell r="C2033">
            <v>6230</v>
          </cell>
          <cell r="D2033" t="str">
            <v>01.10.1996</v>
          </cell>
          <cell r="E2033">
            <v>0</v>
          </cell>
          <cell r="F2033">
            <v>6395000035</v>
          </cell>
        </row>
        <row r="2034">
          <cell r="A2034">
            <v>3400004389</v>
          </cell>
          <cell r="B2034">
            <v>0</v>
          </cell>
          <cell r="C2034">
            <v>6230</v>
          </cell>
          <cell r="D2034" t="str">
            <v>01.10.1996</v>
          </cell>
          <cell r="E2034">
            <v>0</v>
          </cell>
          <cell r="F2034">
            <v>6395000035</v>
          </cell>
        </row>
        <row r="2035">
          <cell r="A2035">
            <v>3400004390</v>
          </cell>
          <cell r="B2035">
            <v>1</v>
          </cell>
          <cell r="C2035">
            <v>6230</v>
          </cell>
          <cell r="D2035" t="str">
            <v>01.10.1996</v>
          </cell>
          <cell r="E2035">
            <v>0</v>
          </cell>
          <cell r="F2035">
            <v>6395000043</v>
          </cell>
        </row>
        <row r="2036">
          <cell r="A2036">
            <v>3400004390</v>
          </cell>
          <cell r="B2036">
            <v>0</v>
          </cell>
          <cell r="C2036">
            <v>6230</v>
          </cell>
          <cell r="D2036" t="str">
            <v>01.10.1996</v>
          </cell>
          <cell r="E2036">
            <v>0</v>
          </cell>
          <cell r="F2036">
            <v>6395000043</v>
          </cell>
        </row>
        <row r="2037">
          <cell r="A2037">
            <v>3400004390</v>
          </cell>
          <cell r="B2037">
            <v>2</v>
          </cell>
          <cell r="C2037">
            <v>6230</v>
          </cell>
          <cell r="D2037" t="str">
            <v>01.10.1996</v>
          </cell>
          <cell r="E2037">
            <v>0</v>
          </cell>
          <cell r="F2037">
            <v>6395000043</v>
          </cell>
        </row>
        <row r="2038">
          <cell r="A2038">
            <v>3400004391</v>
          </cell>
          <cell r="B2038">
            <v>1</v>
          </cell>
          <cell r="C2038">
            <v>6230</v>
          </cell>
          <cell r="D2038" t="str">
            <v>01.10.1996</v>
          </cell>
          <cell r="E2038">
            <v>0</v>
          </cell>
          <cell r="F2038">
            <v>6395000051</v>
          </cell>
        </row>
        <row r="2039">
          <cell r="A2039">
            <v>3400004391</v>
          </cell>
          <cell r="B2039">
            <v>0</v>
          </cell>
          <cell r="C2039">
            <v>6230</v>
          </cell>
          <cell r="D2039" t="str">
            <v>01.10.1996</v>
          </cell>
          <cell r="E2039">
            <v>0</v>
          </cell>
          <cell r="F2039">
            <v>6395000051</v>
          </cell>
        </row>
        <row r="2040">
          <cell r="A2040">
            <v>3400004392</v>
          </cell>
          <cell r="B2040">
            <v>0</v>
          </cell>
          <cell r="C2040">
            <v>6230</v>
          </cell>
          <cell r="D2040" t="str">
            <v>01.10.1996</v>
          </cell>
          <cell r="E2040">
            <v>0</v>
          </cell>
          <cell r="F2040">
            <v>6395000060</v>
          </cell>
        </row>
        <row r="2041">
          <cell r="A2041">
            <v>3400004392</v>
          </cell>
          <cell r="B2041">
            <v>1</v>
          </cell>
          <cell r="C2041">
            <v>6230</v>
          </cell>
          <cell r="D2041" t="str">
            <v>01.10.1996</v>
          </cell>
          <cell r="E2041">
            <v>0</v>
          </cell>
          <cell r="F2041">
            <v>6395000060</v>
          </cell>
        </row>
        <row r="2042">
          <cell r="A2042">
            <v>3400004393</v>
          </cell>
          <cell r="B2042">
            <v>0</v>
          </cell>
          <cell r="C2042">
            <v>5600</v>
          </cell>
          <cell r="D2042" t="str">
            <v>01.10.1996</v>
          </cell>
          <cell r="E2042">
            <v>0</v>
          </cell>
          <cell r="F2042">
            <v>6395000072</v>
          </cell>
        </row>
        <row r="2043">
          <cell r="A2043">
            <v>3400004394</v>
          </cell>
          <cell r="B2043">
            <v>0</v>
          </cell>
          <cell r="C2043">
            <v>6600</v>
          </cell>
          <cell r="D2043" t="str">
            <v>01.10.1996</v>
          </cell>
          <cell r="E2043">
            <v>1</v>
          </cell>
          <cell r="F2043">
            <v>6395000096</v>
          </cell>
        </row>
        <row r="2044">
          <cell r="A2044">
            <v>3400004395</v>
          </cell>
          <cell r="B2044">
            <v>0</v>
          </cell>
          <cell r="C2044">
            <v>6600</v>
          </cell>
          <cell r="D2044" t="str">
            <v>01.10.1996</v>
          </cell>
          <cell r="E2044">
            <v>1</v>
          </cell>
          <cell r="F2044">
            <v>6395000108</v>
          </cell>
        </row>
        <row r="2045">
          <cell r="A2045">
            <v>3400004396</v>
          </cell>
          <cell r="B2045">
            <v>0</v>
          </cell>
          <cell r="C2045">
            <v>6600</v>
          </cell>
          <cell r="D2045" t="str">
            <v>01.10.1996</v>
          </cell>
          <cell r="E2045">
            <v>1</v>
          </cell>
          <cell r="F2045">
            <v>6395000116</v>
          </cell>
        </row>
        <row r="2046">
          <cell r="A2046">
            <v>3400004397</v>
          </cell>
          <cell r="B2046">
            <v>0</v>
          </cell>
          <cell r="C2046">
            <v>6600</v>
          </cell>
          <cell r="D2046" t="str">
            <v>01.10.1996</v>
          </cell>
          <cell r="E2046">
            <v>1</v>
          </cell>
          <cell r="F2046">
            <v>6395000124</v>
          </cell>
        </row>
        <row r="2047">
          <cell r="A2047">
            <v>3400004398</v>
          </cell>
          <cell r="B2047">
            <v>0</v>
          </cell>
          <cell r="C2047">
            <v>6600</v>
          </cell>
          <cell r="D2047" t="str">
            <v>01.10.1996</v>
          </cell>
          <cell r="E2047">
            <v>1</v>
          </cell>
          <cell r="F2047">
            <v>6395000132</v>
          </cell>
        </row>
        <row r="2048">
          <cell r="A2048">
            <v>3400004399</v>
          </cell>
          <cell r="B2048">
            <v>0</v>
          </cell>
          <cell r="C2048">
            <v>6600</v>
          </cell>
          <cell r="D2048" t="str">
            <v>01.10.1996</v>
          </cell>
          <cell r="E2048">
            <v>1</v>
          </cell>
          <cell r="F2048">
            <v>6395000149</v>
          </cell>
        </row>
        <row r="2049">
          <cell r="A2049">
            <v>3400004400</v>
          </cell>
          <cell r="B2049">
            <v>0</v>
          </cell>
          <cell r="C2049">
            <v>6600</v>
          </cell>
          <cell r="D2049" t="str">
            <v>01.10.1996</v>
          </cell>
          <cell r="E2049">
            <v>1</v>
          </cell>
          <cell r="F2049">
            <v>6395000151</v>
          </cell>
        </row>
        <row r="2050">
          <cell r="A2050">
            <v>3400004401</v>
          </cell>
          <cell r="B2050">
            <v>0</v>
          </cell>
          <cell r="C2050">
            <v>6602</v>
          </cell>
          <cell r="D2050" t="str">
            <v>01.12.1994</v>
          </cell>
          <cell r="E2050">
            <v>1</v>
          </cell>
          <cell r="F2050">
            <v>6395000163</v>
          </cell>
        </row>
        <row r="2051">
          <cell r="A2051">
            <v>3400004402</v>
          </cell>
          <cell r="B2051">
            <v>0</v>
          </cell>
          <cell r="C2051">
            <v>6600</v>
          </cell>
          <cell r="D2051" t="str">
            <v>01.10.1996</v>
          </cell>
          <cell r="E2051">
            <v>1</v>
          </cell>
          <cell r="F2051">
            <v>6395000175</v>
          </cell>
        </row>
        <row r="2052">
          <cell r="A2052">
            <v>3400004403</v>
          </cell>
          <cell r="B2052">
            <v>0</v>
          </cell>
          <cell r="C2052">
            <v>6602</v>
          </cell>
          <cell r="D2052" t="str">
            <v>01.12.1994</v>
          </cell>
          <cell r="E2052">
            <v>1</v>
          </cell>
          <cell r="F2052">
            <v>6395000187</v>
          </cell>
        </row>
        <row r="2053">
          <cell r="A2053">
            <v>3400004404</v>
          </cell>
          <cell r="B2053">
            <v>0</v>
          </cell>
          <cell r="C2053">
            <v>6600</v>
          </cell>
          <cell r="D2053" t="str">
            <v>01.10.1996</v>
          </cell>
          <cell r="E2053">
            <v>1</v>
          </cell>
          <cell r="F2053">
            <v>6395000199</v>
          </cell>
        </row>
        <row r="2054">
          <cell r="A2054">
            <v>3400004405</v>
          </cell>
          <cell r="B2054">
            <v>0</v>
          </cell>
          <cell r="C2054">
            <v>6600</v>
          </cell>
          <cell r="D2054" t="str">
            <v>01.10.1996</v>
          </cell>
          <cell r="E2054">
            <v>1</v>
          </cell>
          <cell r="F2054">
            <v>6395000205</v>
          </cell>
        </row>
        <row r="2055">
          <cell r="A2055">
            <v>3400004406</v>
          </cell>
          <cell r="B2055">
            <v>0</v>
          </cell>
          <cell r="C2055">
            <v>6600</v>
          </cell>
          <cell r="D2055" t="str">
            <v>01.10.1996</v>
          </cell>
          <cell r="E2055">
            <v>1</v>
          </cell>
          <cell r="F2055">
            <v>6395000213</v>
          </cell>
        </row>
        <row r="2056">
          <cell r="A2056">
            <v>3400004407</v>
          </cell>
          <cell r="B2056">
            <v>0</v>
          </cell>
          <cell r="C2056">
            <v>6600</v>
          </cell>
          <cell r="D2056" t="str">
            <v>01.10.1996</v>
          </cell>
          <cell r="E2056">
            <v>1</v>
          </cell>
          <cell r="F2056">
            <v>6395000221</v>
          </cell>
        </row>
        <row r="2057">
          <cell r="A2057">
            <v>3400004408</v>
          </cell>
          <cell r="B2057">
            <v>0</v>
          </cell>
          <cell r="C2057">
            <v>6600</v>
          </cell>
          <cell r="D2057" t="str">
            <v>01.10.1996</v>
          </cell>
          <cell r="E2057">
            <v>1</v>
          </cell>
          <cell r="F2057">
            <v>6395000230</v>
          </cell>
        </row>
        <row r="2058">
          <cell r="A2058">
            <v>3400004409</v>
          </cell>
          <cell r="B2058">
            <v>0</v>
          </cell>
          <cell r="C2058">
            <v>6600</v>
          </cell>
          <cell r="D2058" t="str">
            <v>01.10.1996</v>
          </cell>
          <cell r="E2058">
            <v>1</v>
          </cell>
          <cell r="F2058">
            <v>6395000242</v>
          </cell>
        </row>
        <row r="2059">
          <cell r="A2059">
            <v>3400004410</v>
          </cell>
          <cell r="B2059">
            <v>0</v>
          </cell>
          <cell r="C2059">
            <v>6600</v>
          </cell>
          <cell r="D2059" t="str">
            <v>01.10.1996</v>
          </cell>
          <cell r="E2059">
            <v>1</v>
          </cell>
          <cell r="F2059">
            <v>6395000254</v>
          </cell>
        </row>
        <row r="2060">
          <cell r="A2060">
            <v>3400004411</v>
          </cell>
          <cell r="B2060">
            <v>0</v>
          </cell>
          <cell r="C2060">
            <v>6602</v>
          </cell>
          <cell r="D2060" t="str">
            <v>01.12.1994</v>
          </cell>
          <cell r="E2060">
            <v>0</v>
          </cell>
          <cell r="F2060">
            <v>6395000266</v>
          </cell>
        </row>
        <row r="2061">
          <cell r="A2061">
            <v>3400004412</v>
          </cell>
          <cell r="B2061">
            <v>0</v>
          </cell>
          <cell r="C2061">
            <v>6600</v>
          </cell>
          <cell r="D2061" t="str">
            <v>01.10.1996</v>
          </cell>
          <cell r="E2061">
            <v>1</v>
          </cell>
          <cell r="F2061">
            <v>6395000278</v>
          </cell>
        </row>
        <row r="2062">
          <cell r="A2062">
            <v>3400004413</v>
          </cell>
          <cell r="B2062">
            <v>0</v>
          </cell>
          <cell r="C2062">
            <v>6602</v>
          </cell>
          <cell r="D2062" t="str">
            <v>01.12.1994</v>
          </cell>
          <cell r="E2062">
            <v>1</v>
          </cell>
          <cell r="F2062">
            <v>6395000289</v>
          </cell>
        </row>
        <row r="2063">
          <cell r="A2063">
            <v>3400004414</v>
          </cell>
          <cell r="B2063">
            <v>0</v>
          </cell>
          <cell r="C2063">
            <v>5100</v>
          </cell>
          <cell r="D2063" t="str">
            <v>01.10.1996</v>
          </cell>
          <cell r="E2063">
            <v>0</v>
          </cell>
          <cell r="F2063">
            <v>6395000291</v>
          </cell>
        </row>
        <row r="2064">
          <cell r="A2064">
            <v>3400004415</v>
          </cell>
          <cell r="B2064">
            <v>0</v>
          </cell>
          <cell r="C2064">
            <v>6600</v>
          </cell>
          <cell r="D2064" t="str">
            <v>01.10.1996</v>
          </cell>
          <cell r="E2064">
            <v>0</v>
          </cell>
          <cell r="F2064">
            <v>6395000302</v>
          </cell>
        </row>
        <row r="2065">
          <cell r="A2065">
            <v>3400004416</v>
          </cell>
          <cell r="B2065">
            <v>0</v>
          </cell>
          <cell r="C2065">
            <v>6600</v>
          </cell>
          <cell r="D2065" t="str">
            <v>01.10.1996</v>
          </cell>
          <cell r="E2065">
            <v>0</v>
          </cell>
          <cell r="F2065">
            <v>6395000319</v>
          </cell>
        </row>
        <row r="2066">
          <cell r="A2066">
            <v>3400004417</v>
          </cell>
          <cell r="B2066">
            <v>0</v>
          </cell>
          <cell r="C2066">
            <v>6602</v>
          </cell>
          <cell r="D2066" t="str">
            <v>01.01.1995</v>
          </cell>
          <cell r="E2066">
            <v>0</v>
          </cell>
          <cell r="F2066">
            <v>6395000321</v>
          </cell>
        </row>
        <row r="2067">
          <cell r="A2067">
            <v>3400004418</v>
          </cell>
          <cell r="B2067">
            <v>0</v>
          </cell>
          <cell r="C2067">
            <v>6602</v>
          </cell>
          <cell r="D2067" t="str">
            <v>01.01.1995</v>
          </cell>
          <cell r="E2067">
            <v>0</v>
          </cell>
          <cell r="F2067">
            <v>6395000333</v>
          </cell>
        </row>
        <row r="2068">
          <cell r="A2068">
            <v>3400004419</v>
          </cell>
          <cell r="B2068">
            <v>0</v>
          </cell>
          <cell r="C2068">
            <v>6602</v>
          </cell>
          <cell r="D2068" t="str">
            <v>01.01.1995</v>
          </cell>
          <cell r="E2068">
            <v>1</v>
          </cell>
          <cell r="F2068">
            <v>6395000345</v>
          </cell>
        </row>
        <row r="2069">
          <cell r="A2069">
            <v>3400004420</v>
          </cell>
          <cell r="B2069">
            <v>0</v>
          </cell>
          <cell r="C2069">
            <v>5800</v>
          </cell>
          <cell r="D2069" t="str">
            <v>01.10.1996</v>
          </cell>
          <cell r="E2069">
            <v>1</v>
          </cell>
          <cell r="F2069">
            <v>6395000357</v>
          </cell>
        </row>
        <row r="2070">
          <cell r="A2070">
            <v>3400004421</v>
          </cell>
          <cell r="B2070">
            <v>0</v>
          </cell>
          <cell r="C2070">
            <v>5800</v>
          </cell>
          <cell r="D2070" t="str">
            <v>01.10.1996</v>
          </cell>
          <cell r="E2070">
            <v>1</v>
          </cell>
          <cell r="F2070">
            <v>6395000369</v>
          </cell>
        </row>
        <row r="2071">
          <cell r="A2071">
            <v>3400004422</v>
          </cell>
          <cell r="B2071">
            <v>0</v>
          </cell>
          <cell r="C2071">
            <v>5800</v>
          </cell>
          <cell r="D2071" t="str">
            <v>01.10.1996</v>
          </cell>
          <cell r="E2071">
            <v>1</v>
          </cell>
          <cell r="F2071">
            <v>6395000370</v>
          </cell>
        </row>
        <row r="2072">
          <cell r="A2072">
            <v>3400004423</v>
          </cell>
          <cell r="B2072">
            <v>0</v>
          </cell>
          <cell r="C2072">
            <v>6801</v>
          </cell>
          <cell r="D2072" t="str">
            <v>01.10.1996</v>
          </cell>
          <cell r="E2072">
            <v>1</v>
          </cell>
          <cell r="F2072">
            <v>6395000382</v>
          </cell>
        </row>
        <row r="2073">
          <cell r="A2073">
            <v>3400004423</v>
          </cell>
          <cell r="B2073">
            <v>1</v>
          </cell>
          <cell r="C2073">
            <v>6801</v>
          </cell>
          <cell r="D2073" t="str">
            <v>01.10.1996</v>
          </cell>
          <cell r="E2073">
            <v>0</v>
          </cell>
          <cell r="F2073">
            <v>6395000382</v>
          </cell>
        </row>
        <row r="2074">
          <cell r="A2074">
            <v>3400004424</v>
          </cell>
          <cell r="B2074">
            <v>0</v>
          </cell>
          <cell r="C2074">
            <v>6901</v>
          </cell>
          <cell r="D2074" t="str">
            <v>01.01.1995</v>
          </cell>
          <cell r="E2074">
            <v>0</v>
          </cell>
          <cell r="F2074">
            <v>6395000394</v>
          </cell>
        </row>
        <row r="2075">
          <cell r="A2075">
            <v>3400004425</v>
          </cell>
          <cell r="B2075">
            <v>0</v>
          </cell>
          <cell r="C2075">
            <v>6901</v>
          </cell>
          <cell r="D2075" t="str">
            <v>01.01.1995</v>
          </cell>
          <cell r="E2075">
            <v>15</v>
          </cell>
          <cell r="F2075">
            <v>6395000400</v>
          </cell>
        </row>
        <row r="2076">
          <cell r="A2076">
            <v>3400004426</v>
          </cell>
          <cell r="B2076">
            <v>0</v>
          </cell>
          <cell r="C2076">
            <v>6901</v>
          </cell>
          <cell r="D2076" t="str">
            <v>01.12.1994</v>
          </cell>
          <cell r="E2076">
            <v>0</v>
          </cell>
          <cell r="F2076">
            <v>6395000412</v>
          </cell>
        </row>
        <row r="2077">
          <cell r="A2077">
            <v>3400004427</v>
          </cell>
          <cell r="B2077">
            <v>0</v>
          </cell>
          <cell r="C2077">
            <v>6801</v>
          </cell>
          <cell r="D2077" t="str">
            <v>01.10.1996</v>
          </cell>
          <cell r="E2077">
            <v>1</v>
          </cell>
          <cell r="F2077">
            <v>6395000424</v>
          </cell>
        </row>
        <row r="2078">
          <cell r="A2078">
            <v>3400004428</v>
          </cell>
          <cell r="B2078">
            <v>0</v>
          </cell>
          <cell r="C2078">
            <v>6230</v>
          </cell>
          <cell r="D2078" t="str">
            <v>01.10.1996</v>
          </cell>
          <cell r="E2078">
            <v>0</v>
          </cell>
          <cell r="F2078">
            <v>6395000436</v>
          </cell>
        </row>
        <row r="2079">
          <cell r="A2079">
            <v>3400005206</v>
          </cell>
          <cell r="B2079">
            <v>0</v>
          </cell>
          <cell r="C2079">
            <v>6230</v>
          </cell>
          <cell r="D2079" t="str">
            <v>01.10.1996</v>
          </cell>
          <cell r="E2079">
            <v>2</v>
          </cell>
          <cell r="F2079">
            <v>6395000436</v>
          </cell>
        </row>
        <row r="2080">
          <cell r="A2080">
            <v>3400004429</v>
          </cell>
          <cell r="B2080">
            <v>0</v>
          </cell>
          <cell r="C2080">
            <v>6800</v>
          </cell>
          <cell r="D2080" t="str">
            <v>01.10.1996</v>
          </cell>
          <cell r="E2080">
            <v>1</v>
          </cell>
          <cell r="F2080">
            <v>6395000448</v>
          </cell>
        </row>
        <row r="2081">
          <cell r="A2081">
            <v>3400004430</v>
          </cell>
          <cell r="B2081">
            <v>0</v>
          </cell>
          <cell r="C2081">
            <v>6210</v>
          </cell>
          <cell r="D2081" t="str">
            <v>01.10.1996</v>
          </cell>
          <cell r="E2081">
            <v>0</v>
          </cell>
          <cell r="F2081">
            <v>6395000459</v>
          </cell>
        </row>
        <row r="2082">
          <cell r="A2082">
            <v>3400004431</v>
          </cell>
          <cell r="B2082">
            <v>0</v>
          </cell>
          <cell r="C2082">
            <v>6901</v>
          </cell>
          <cell r="D2082" t="str">
            <v>01.12.1994</v>
          </cell>
          <cell r="E2082">
            <v>5</v>
          </cell>
          <cell r="F2082">
            <v>6395000461</v>
          </cell>
        </row>
        <row r="2083">
          <cell r="A2083">
            <v>3400004432</v>
          </cell>
          <cell r="B2083">
            <v>0</v>
          </cell>
          <cell r="C2083">
            <v>6900</v>
          </cell>
          <cell r="D2083" t="str">
            <v>01.11.1994</v>
          </cell>
          <cell r="E2083">
            <v>4</v>
          </cell>
          <cell r="F2083">
            <v>6395000473</v>
          </cell>
        </row>
        <row r="2084">
          <cell r="A2084">
            <v>3400004433</v>
          </cell>
          <cell r="B2084">
            <v>0</v>
          </cell>
          <cell r="C2084">
            <v>5301</v>
          </cell>
          <cell r="D2084" t="str">
            <v>01.10.1996</v>
          </cell>
          <cell r="E2084">
            <v>0</v>
          </cell>
          <cell r="F2084">
            <v>6395000485</v>
          </cell>
        </row>
        <row r="2085">
          <cell r="A2085">
            <v>3400004434</v>
          </cell>
          <cell r="B2085">
            <v>0</v>
          </cell>
          <cell r="C2085">
            <v>5301</v>
          </cell>
          <cell r="D2085" t="str">
            <v>01.10.1996</v>
          </cell>
          <cell r="E2085">
            <v>0</v>
          </cell>
          <cell r="F2085">
            <v>6395000497</v>
          </cell>
        </row>
        <row r="2086">
          <cell r="A2086">
            <v>3400004435</v>
          </cell>
          <cell r="B2086">
            <v>0</v>
          </cell>
          <cell r="C2086">
            <v>6230</v>
          </cell>
          <cell r="D2086" t="str">
            <v>01.10.1996</v>
          </cell>
          <cell r="E2086">
            <v>0</v>
          </cell>
          <cell r="F2086">
            <v>6395000503</v>
          </cell>
        </row>
        <row r="2087">
          <cell r="A2087">
            <v>3400004436</v>
          </cell>
          <cell r="B2087">
            <v>0</v>
          </cell>
          <cell r="C2087">
            <v>6901</v>
          </cell>
          <cell r="D2087" t="str">
            <v>01.11.1994</v>
          </cell>
          <cell r="E2087">
            <v>4</v>
          </cell>
          <cell r="F2087">
            <v>6395000515</v>
          </cell>
        </row>
        <row r="2088">
          <cell r="A2088">
            <v>3400004437</v>
          </cell>
          <cell r="B2088">
            <v>0</v>
          </cell>
          <cell r="C2088">
            <v>5100</v>
          </cell>
          <cell r="D2088" t="str">
            <v>01.10.1996</v>
          </cell>
          <cell r="E2088">
            <v>1</v>
          </cell>
          <cell r="F2088">
            <v>6395000527</v>
          </cell>
        </row>
        <row r="2089">
          <cell r="A2089">
            <v>3400004438</v>
          </cell>
          <cell r="B2089">
            <v>0</v>
          </cell>
          <cell r="C2089">
            <v>5100</v>
          </cell>
          <cell r="D2089" t="str">
            <v>01.10.1996</v>
          </cell>
          <cell r="E2089">
            <v>1</v>
          </cell>
          <cell r="F2089">
            <v>6395000539</v>
          </cell>
        </row>
        <row r="2090">
          <cell r="A2090">
            <v>3400004439</v>
          </cell>
          <cell r="B2090">
            <v>0</v>
          </cell>
          <cell r="C2090">
            <v>5100</v>
          </cell>
          <cell r="D2090" t="str">
            <v>01.10.1996</v>
          </cell>
          <cell r="E2090">
            <v>1</v>
          </cell>
          <cell r="F2090">
            <v>6395000540</v>
          </cell>
        </row>
        <row r="2091">
          <cell r="A2091">
            <v>3400004440</v>
          </cell>
          <cell r="B2091">
            <v>0</v>
          </cell>
          <cell r="C2091">
            <v>5100</v>
          </cell>
          <cell r="D2091" t="str">
            <v>01.10.1996</v>
          </cell>
          <cell r="E2091">
            <v>1</v>
          </cell>
          <cell r="F2091">
            <v>6395000552</v>
          </cell>
        </row>
        <row r="2092">
          <cell r="A2092">
            <v>3400004441</v>
          </cell>
          <cell r="B2092">
            <v>0</v>
          </cell>
          <cell r="C2092">
            <v>5101</v>
          </cell>
          <cell r="D2092" t="str">
            <v>01.10.1996</v>
          </cell>
          <cell r="E2092">
            <v>1</v>
          </cell>
          <cell r="F2092">
            <v>6395000564</v>
          </cell>
        </row>
        <row r="2093">
          <cell r="A2093">
            <v>3400004442</v>
          </cell>
          <cell r="B2093">
            <v>0</v>
          </cell>
          <cell r="C2093">
            <v>5101</v>
          </cell>
          <cell r="D2093" t="str">
            <v>01.10.1996</v>
          </cell>
          <cell r="E2093">
            <v>1</v>
          </cell>
          <cell r="F2093">
            <v>6395000576</v>
          </cell>
        </row>
        <row r="2094">
          <cell r="A2094">
            <v>3400004443</v>
          </cell>
          <cell r="B2094">
            <v>0</v>
          </cell>
          <cell r="C2094">
            <v>5101</v>
          </cell>
          <cell r="D2094" t="str">
            <v>01.10.1996</v>
          </cell>
          <cell r="E2094">
            <v>1</v>
          </cell>
          <cell r="F2094">
            <v>6395000588</v>
          </cell>
        </row>
        <row r="2095">
          <cell r="A2095">
            <v>3400004444</v>
          </cell>
          <cell r="B2095">
            <v>0</v>
          </cell>
          <cell r="C2095">
            <v>5101</v>
          </cell>
          <cell r="D2095" t="str">
            <v>01.10.1996</v>
          </cell>
          <cell r="E2095">
            <v>1</v>
          </cell>
          <cell r="F2095">
            <v>6395000599</v>
          </cell>
        </row>
        <row r="2096">
          <cell r="A2096">
            <v>3400004445</v>
          </cell>
          <cell r="B2096">
            <v>0</v>
          </cell>
          <cell r="C2096">
            <v>5101</v>
          </cell>
          <cell r="D2096" t="str">
            <v>01.10.1996</v>
          </cell>
          <cell r="E2096">
            <v>1</v>
          </cell>
          <cell r="F2096">
            <v>6395000606</v>
          </cell>
        </row>
        <row r="2097">
          <cell r="A2097">
            <v>3400004446</v>
          </cell>
          <cell r="B2097">
            <v>0</v>
          </cell>
          <cell r="C2097">
            <v>6901</v>
          </cell>
          <cell r="D2097" t="str">
            <v>01.09.1994</v>
          </cell>
          <cell r="E2097">
            <v>5</v>
          </cell>
          <cell r="F2097">
            <v>6395000618</v>
          </cell>
        </row>
        <row r="2098">
          <cell r="A2098">
            <v>3400004447</v>
          </cell>
          <cell r="B2098">
            <v>0</v>
          </cell>
          <cell r="C2098">
            <v>6230</v>
          </cell>
          <cell r="D2098" t="str">
            <v>01.10.1996</v>
          </cell>
          <cell r="E2098">
            <v>0</v>
          </cell>
          <cell r="F2098">
            <v>6395000629</v>
          </cell>
        </row>
        <row r="2099">
          <cell r="A2099">
            <v>3400005588</v>
          </cell>
          <cell r="B2099">
            <v>0</v>
          </cell>
          <cell r="C2099">
            <v>6230</v>
          </cell>
          <cell r="D2099" t="str">
            <v>01.10.1996</v>
          </cell>
          <cell r="E2099">
            <v>2</v>
          </cell>
          <cell r="F2099">
            <v>6395000631</v>
          </cell>
        </row>
        <row r="2100">
          <cell r="A2100">
            <v>3400004448</v>
          </cell>
          <cell r="B2100">
            <v>0</v>
          </cell>
          <cell r="C2100">
            <v>6800</v>
          </cell>
          <cell r="D2100" t="str">
            <v>01.10.1996</v>
          </cell>
          <cell r="E2100">
            <v>0</v>
          </cell>
          <cell r="F2100">
            <v>6395000631</v>
          </cell>
        </row>
        <row r="2101">
          <cell r="A2101">
            <v>3400004449</v>
          </cell>
          <cell r="B2101">
            <v>0</v>
          </cell>
          <cell r="C2101">
            <v>6230</v>
          </cell>
          <cell r="D2101" t="str">
            <v>01.10.1996</v>
          </cell>
          <cell r="E2101">
            <v>0</v>
          </cell>
          <cell r="F2101">
            <v>6395000643</v>
          </cell>
        </row>
        <row r="2102">
          <cell r="A2102">
            <v>3400004450</v>
          </cell>
          <cell r="B2102">
            <v>0</v>
          </cell>
          <cell r="C2102">
            <v>6901</v>
          </cell>
          <cell r="D2102" t="str">
            <v>01.08.1994</v>
          </cell>
          <cell r="E2102">
            <v>0</v>
          </cell>
          <cell r="F2102">
            <v>6395000655</v>
          </cell>
        </row>
        <row r="2103">
          <cell r="A2103">
            <v>3400004451</v>
          </cell>
          <cell r="B2103">
            <v>0</v>
          </cell>
          <cell r="C2103">
            <v>6901</v>
          </cell>
          <cell r="D2103" t="str">
            <v>01.08.1994</v>
          </cell>
          <cell r="E2103">
            <v>15</v>
          </cell>
          <cell r="F2103">
            <v>6395000667</v>
          </cell>
        </row>
        <row r="2104">
          <cell r="A2104">
            <v>3400004452</v>
          </cell>
          <cell r="B2104">
            <v>1</v>
          </cell>
          <cell r="C2104">
            <v>5301</v>
          </cell>
          <cell r="D2104" t="str">
            <v>01.10.1996</v>
          </cell>
          <cell r="E2104">
            <v>0</v>
          </cell>
          <cell r="F2104">
            <v>6395000679</v>
          </cell>
        </row>
        <row r="2105">
          <cell r="A2105">
            <v>3400004452</v>
          </cell>
          <cell r="B2105">
            <v>0</v>
          </cell>
          <cell r="C2105">
            <v>5301</v>
          </cell>
          <cell r="D2105" t="str">
            <v>01.10.1996</v>
          </cell>
          <cell r="E2105">
            <v>1</v>
          </cell>
          <cell r="F2105">
            <v>6395000679</v>
          </cell>
        </row>
        <row r="2106">
          <cell r="A2106">
            <v>3400004453</v>
          </cell>
          <cell r="B2106">
            <v>0</v>
          </cell>
          <cell r="C2106">
            <v>6801</v>
          </cell>
          <cell r="D2106" t="str">
            <v>01.10.1996</v>
          </cell>
          <cell r="E2106">
            <v>1</v>
          </cell>
          <cell r="F2106">
            <v>6395000680</v>
          </cell>
        </row>
        <row r="2107">
          <cell r="A2107">
            <v>3400004454</v>
          </cell>
          <cell r="B2107">
            <v>0</v>
          </cell>
          <cell r="C2107">
            <v>5301</v>
          </cell>
          <cell r="D2107" t="str">
            <v>01.10.1996</v>
          </cell>
          <cell r="E2107">
            <v>1</v>
          </cell>
          <cell r="F2107">
            <v>6395000692</v>
          </cell>
        </row>
        <row r="2108">
          <cell r="A2108">
            <v>3400004455</v>
          </cell>
          <cell r="B2108">
            <v>0</v>
          </cell>
          <cell r="C2108">
            <v>6901</v>
          </cell>
          <cell r="D2108" t="str">
            <v>01.01.1995</v>
          </cell>
          <cell r="E2108">
            <v>3</v>
          </cell>
          <cell r="F2108">
            <v>6395000709</v>
          </cell>
        </row>
        <row r="2109">
          <cell r="A2109">
            <v>3400004456</v>
          </cell>
          <cell r="B2109">
            <v>0</v>
          </cell>
          <cell r="C2109">
            <v>5900</v>
          </cell>
          <cell r="D2109" t="str">
            <v>01.02.1995</v>
          </cell>
          <cell r="E2109">
            <v>1</v>
          </cell>
          <cell r="F2109">
            <v>6395000710</v>
          </cell>
        </row>
        <row r="2110">
          <cell r="A2110">
            <v>3400004457</v>
          </cell>
          <cell r="B2110">
            <v>0</v>
          </cell>
          <cell r="C2110">
            <v>6901</v>
          </cell>
          <cell r="D2110" t="str">
            <v>01.02.1995</v>
          </cell>
          <cell r="E2110">
            <v>2</v>
          </cell>
          <cell r="F2110">
            <v>6395000722</v>
          </cell>
        </row>
        <row r="2111">
          <cell r="A2111">
            <v>3400004458</v>
          </cell>
          <cell r="B2111">
            <v>0</v>
          </cell>
          <cell r="C2111">
            <v>6600</v>
          </cell>
          <cell r="D2111" t="str">
            <v>01.10.1996</v>
          </cell>
          <cell r="E2111">
            <v>0</v>
          </cell>
          <cell r="F2111">
            <v>6395000734</v>
          </cell>
        </row>
        <row r="2112">
          <cell r="A2112">
            <v>3400004459</v>
          </cell>
          <cell r="B2112">
            <v>0</v>
          </cell>
          <cell r="C2112">
            <v>6801</v>
          </cell>
          <cell r="D2112" t="str">
            <v>01.10.1996</v>
          </cell>
          <cell r="E2112">
            <v>1</v>
          </cell>
          <cell r="F2112">
            <v>6395000746</v>
          </cell>
        </row>
        <row r="2113">
          <cell r="A2113">
            <v>3400004460</v>
          </cell>
          <cell r="B2113">
            <v>0</v>
          </cell>
          <cell r="C2113">
            <v>5800</v>
          </cell>
          <cell r="D2113" t="str">
            <v>01.10.1996</v>
          </cell>
          <cell r="E2113">
            <v>0</v>
          </cell>
          <cell r="F2113">
            <v>6395000758</v>
          </cell>
        </row>
        <row r="2114">
          <cell r="A2114">
            <v>3400004461</v>
          </cell>
          <cell r="B2114">
            <v>0</v>
          </cell>
          <cell r="C2114">
            <v>6801</v>
          </cell>
          <cell r="D2114" t="str">
            <v>01.10.1996</v>
          </cell>
          <cell r="E2114">
            <v>1</v>
          </cell>
          <cell r="F2114">
            <v>6395000771</v>
          </cell>
        </row>
        <row r="2115">
          <cell r="A2115">
            <v>3400004462</v>
          </cell>
          <cell r="B2115">
            <v>0</v>
          </cell>
          <cell r="C2115">
            <v>6500</v>
          </cell>
          <cell r="D2115" t="str">
            <v>01.10.1996</v>
          </cell>
          <cell r="E2115">
            <v>0</v>
          </cell>
          <cell r="F2115">
            <v>6395000783</v>
          </cell>
        </row>
        <row r="2116">
          <cell r="A2116">
            <v>3400004463</v>
          </cell>
          <cell r="B2116">
            <v>0</v>
          </cell>
          <cell r="C2116">
            <v>6600</v>
          </cell>
          <cell r="D2116" t="str">
            <v>01.10.1996</v>
          </cell>
          <cell r="E2116">
            <v>1</v>
          </cell>
          <cell r="F2116">
            <v>6395000795</v>
          </cell>
        </row>
        <row r="2117">
          <cell r="A2117">
            <v>3400004464</v>
          </cell>
          <cell r="B2117">
            <v>1</v>
          </cell>
          <cell r="C2117">
            <v>6600</v>
          </cell>
          <cell r="D2117" t="str">
            <v>01.10.1996</v>
          </cell>
          <cell r="E2117">
            <v>0</v>
          </cell>
          <cell r="F2117">
            <v>6395000801</v>
          </cell>
        </row>
        <row r="2118">
          <cell r="A2118">
            <v>3400004464</v>
          </cell>
          <cell r="B2118">
            <v>0</v>
          </cell>
          <cell r="C2118">
            <v>6600</v>
          </cell>
          <cell r="D2118" t="str">
            <v>01.10.1996</v>
          </cell>
          <cell r="E2118">
            <v>1</v>
          </cell>
          <cell r="F2118">
            <v>6395000801</v>
          </cell>
        </row>
        <row r="2119">
          <cell r="A2119">
            <v>3400004465</v>
          </cell>
          <cell r="B2119">
            <v>1</v>
          </cell>
          <cell r="C2119">
            <v>6600</v>
          </cell>
          <cell r="D2119" t="str">
            <v>01.10.1996</v>
          </cell>
          <cell r="E2119">
            <v>0</v>
          </cell>
          <cell r="F2119">
            <v>6395000813</v>
          </cell>
        </row>
        <row r="2120">
          <cell r="A2120">
            <v>3400004465</v>
          </cell>
          <cell r="B2120">
            <v>0</v>
          </cell>
          <cell r="C2120">
            <v>6600</v>
          </cell>
          <cell r="D2120" t="str">
            <v>01.10.1996</v>
          </cell>
          <cell r="E2120">
            <v>1</v>
          </cell>
          <cell r="F2120">
            <v>6395000813</v>
          </cell>
        </row>
        <row r="2121">
          <cell r="A2121">
            <v>3400004466</v>
          </cell>
          <cell r="B2121">
            <v>0</v>
          </cell>
          <cell r="C2121">
            <v>6600</v>
          </cell>
          <cell r="D2121" t="str">
            <v>01.10.1996</v>
          </cell>
          <cell r="E2121">
            <v>1</v>
          </cell>
          <cell r="F2121">
            <v>6395000825</v>
          </cell>
        </row>
        <row r="2122">
          <cell r="A2122">
            <v>3400004467</v>
          </cell>
          <cell r="B2122">
            <v>0</v>
          </cell>
          <cell r="C2122">
            <v>6500</v>
          </cell>
          <cell r="D2122" t="str">
            <v>01.10.1996</v>
          </cell>
          <cell r="E2122">
            <v>0</v>
          </cell>
          <cell r="F2122">
            <v>6395000837</v>
          </cell>
        </row>
        <row r="2123">
          <cell r="A2123">
            <v>3400004468</v>
          </cell>
          <cell r="B2123">
            <v>0</v>
          </cell>
          <cell r="C2123">
            <v>6500</v>
          </cell>
          <cell r="D2123" t="str">
            <v>01.10.1996</v>
          </cell>
          <cell r="E2123">
            <v>0</v>
          </cell>
          <cell r="F2123">
            <v>6395000849</v>
          </cell>
        </row>
        <row r="2124">
          <cell r="A2124">
            <v>3400004469</v>
          </cell>
          <cell r="B2124">
            <v>0</v>
          </cell>
          <cell r="C2124">
            <v>5800</v>
          </cell>
          <cell r="D2124" t="str">
            <v>01.10.1996</v>
          </cell>
          <cell r="E2124">
            <v>0</v>
          </cell>
          <cell r="F2124">
            <v>6395000850</v>
          </cell>
        </row>
        <row r="2125">
          <cell r="A2125">
            <v>3400004470</v>
          </cell>
          <cell r="B2125">
            <v>0</v>
          </cell>
          <cell r="C2125">
            <v>6801</v>
          </cell>
          <cell r="D2125" t="str">
            <v>01.10.1996</v>
          </cell>
          <cell r="E2125">
            <v>1</v>
          </cell>
          <cell r="F2125">
            <v>6395000862</v>
          </cell>
        </row>
        <row r="2126">
          <cell r="A2126">
            <v>3400004471</v>
          </cell>
          <cell r="B2126">
            <v>0</v>
          </cell>
          <cell r="C2126">
            <v>6801</v>
          </cell>
          <cell r="D2126" t="str">
            <v>01.10.1996</v>
          </cell>
          <cell r="E2126">
            <v>1</v>
          </cell>
          <cell r="F2126">
            <v>6395000874</v>
          </cell>
        </row>
        <row r="2127">
          <cell r="A2127">
            <v>3400004472</v>
          </cell>
          <cell r="B2127">
            <v>0</v>
          </cell>
          <cell r="C2127">
            <v>6801</v>
          </cell>
          <cell r="D2127" t="str">
            <v>01.10.1996</v>
          </cell>
          <cell r="E2127">
            <v>1</v>
          </cell>
          <cell r="F2127">
            <v>6395000886</v>
          </cell>
        </row>
        <row r="2128">
          <cell r="A2128">
            <v>3400004473</v>
          </cell>
          <cell r="B2128">
            <v>0</v>
          </cell>
          <cell r="C2128">
            <v>6801</v>
          </cell>
          <cell r="D2128" t="str">
            <v>01.10.1996</v>
          </cell>
          <cell r="E2128">
            <v>1</v>
          </cell>
          <cell r="F2128">
            <v>6395000898</v>
          </cell>
        </row>
        <row r="2129">
          <cell r="A2129">
            <v>3400004474</v>
          </cell>
          <cell r="B2129">
            <v>0</v>
          </cell>
          <cell r="C2129">
            <v>5800</v>
          </cell>
          <cell r="D2129" t="str">
            <v>01.10.1996</v>
          </cell>
          <cell r="E2129">
            <v>0</v>
          </cell>
          <cell r="F2129">
            <v>6395000904</v>
          </cell>
        </row>
        <row r="2130">
          <cell r="A2130">
            <v>3400004475</v>
          </cell>
          <cell r="B2130">
            <v>0</v>
          </cell>
          <cell r="C2130">
            <v>6801</v>
          </cell>
          <cell r="D2130" t="str">
            <v>01.10.1996</v>
          </cell>
          <cell r="E2130">
            <v>1</v>
          </cell>
          <cell r="F2130">
            <v>6395000916</v>
          </cell>
        </row>
        <row r="2131">
          <cell r="A2131">
            <v>3400004476</v>
          </cell>
          <cell r="B2131">
            <v>0</v>
          </cell>
          <cell r="C2131">
            <v>5801</v>
          </cell>
          <cell r="D2131" t="str">
            <v>01.10.1996</v>
          </cell>
          <cell r="E2131">
            <v>0</v>
          </cell>
          <cell r="F2131">
            <v>6395000928</v>
          </cell>
        </row>
        <row r="2132">
          <cell r="A2132">
            <v>3400004477</v>
          </cell>
          <cell r="B2132">
            <v>0</v>
          </cell>
          <cell r="C2132">
            <v>6600</v>
          </cell>
          <cell r="D2132" t="str">
            <v>01.10.1996</v>
          </cell>
          <cell r="E2132">
            <v>0</v>
          </cell>
          <cell r="F2132">
            <v>6395000939</v>
          </cell>
        </row>
        <row r="2133">
          <cell r="A2133">
            <v>3400004797</v>
          </cell>
          <cell r="B2133">
            <v>0</v>
          </cell>
          <cell r="C2133">
            <v>6600</v>
          </cell>
          <cell r="D2133" t="str">
            <v>01.10.1996</v>
          </cell>
          <cell r="E2133">
            <v>1</v>
          </cell>
          <cell r="F2133">
            <v>6395000941</v>
          </cell>
        </row>
        <row r="2134">
          <cell r="A2134">
            <v>3400004478</v>
          </cell>
          <cell r="B2134">
            <v>0</v>
          </cell>
          <cell r="C2134">
            <v>6801</v>
          </cell>
          <cell r="D2134" t="str">
            <v>01.10.1996</v>
          </cell>
          <cell r="E2134">
            <v>1</v>
          </cell>
          <cell r="F2134">
            <v>6395000953</v>
          </cell>
        </row>
        <row r="2135">
          <cell r="A2135">
            <v>3400004479</v>
          </cell>
          <cell r="B2135">
            <v>0</v>
          </cell>
          <cell r="C2135">
            <v>6230</v>
          </cell>
          <cell r="D2135" t="str">
            <v>01.10.1996</v>
          </cell>
          <cell r="E2135">
            <v>0</v>
          </cell>
          <cell r="F2135">
            <v>6395000965</v>
          </cell>
        </row>
        <row r="2136">
          <cell r="A2136">
            <v>3400004480</v>
          </cell>
          <cell r="B2136">
            <v>0</v>
          </cell>
          <cell r="C2136">
            <v>6801</v>
          </cell>
          <cell r="D2136" t="str">
            <v>01.10.1996</v>
          </cell>
          <cell r="E2136">
            <v>1</v>
          </cell>
          <cell r="F2136">
            <v>6395000990</v>
          </cell>
        </row>
        <row r="2137">
          <cell r="A2137">
            <v>3400004481</v>
          </cell>
          <cell r="B2137">
            <v>0</v>
          </cell>
          <cell r="C2137">
            <v>5400</v>
          </cell>
          <cell r="D2137" t="str">
            <v>01.10.1996</v>
          </cell>
          <cell r="E2137">
            <v>1</v>
          </cell>
          <cell r="F2137">
            <v>6395001007</v>
          </cell>
        </row>
        <row r="2138">
          <cell r="A2138">
            <v>3400004482</v>
          </cell>
          <cell r="B2138">
            <v>0</v>
          </cell>
          <cell r="C2138">
            <v>6602</v>
          </cell>
          <cell r="D2138" t="str">
            <v>01.10.1994</v>
          </cell>
          <cell r="E2138">
            <v>16</v>
          </cell>
          <cell r="F2138">
            <v>6395001015</v>
          </cell>
        </row>
        <row r="2139">
          <cell r="A2139">
            <v>3400004483</v>
          </cell>
          <cell r="B2139">
            <v>0</v>
          </cell>
          <cell r="C2139">
            <v>5800</v>
          </cell>
          <cell r="D2139" t="str">
            <v>01.10.1996</v>
          </cell>
          <cell r="E2139">
            <v>0</v>
          </cell>
          <cell r="F2139">
            <v>6395001023</v>
          </cell>
        </row>
        <row r="2140">
          <cell r="A2140">
            <v>3400004484</v>
          </cell>
          <cell r="B2140">
            <v>0</v>
          </cell>
          <cell r="C2140">
            <v>6230</v>
          </cell>
          <cell r="D2140" t="str">
            <v>01.10.1996</v>
          </cell>
          <cell r="E2140">
            <v>0</v>
          </cell>
          <cell r="F2140">
            <v>6395001031</v>
          </cell>
        </row>
        <row r="2141">
          <cell r="A2141">
            <v>3400004485</v>
          </cell>
          <cell r="B2141">
            <v>0</v>
          </cell>
          <cell r="C2141">
            <v>6901</v>
          </cell>
          <cell r="D2141" t="str">
            <v>01.10.1994</v>
          </cell>
          <cell r="E2141">
            <v>22</v>
          </cell>
          <cell r="F2141">
            <v>6395001040</v>
          </cell>
        </row>
        <row r="2142">
          <cell r="A2142">
            <v>3400004486</v>
          </cell>
          <cell r="B2142">
            <v>0</v>
          </cell>
          <cell r="C2142">
            <v>6230</v>
          </cell>
          <cell r="D2142" t="str">
            <v>01.10.1996</v>
          </cell>
          <cell r="E2142">
            <v>0</v>
          </cell>
          <cell r="F2142">
            <v>6395001052</v>
          </cell>
        </row>
        <row r="2143">
          <cell r="A2143">
            <v>3400004487</v>
          </cell>
          <cell r="B2143">
            <v>0</v>
          </cell>
          <cell r="C2143">
            <v>6901</v>
          </cell>
          <cell r="D2143" t="str">
            <v>01.10.1994</v>
          </cell>
          <cell r="E2143">
            <v>1</v>
          </cell>
          <cell r="F2143">
            <v>6395001064</v>
          </cell>
        </row>
        <row r="2144">
          <cell r="A2144">
            <v>3400004488</v>
          </cell>
          <cell r="B2144">
            <v>0</v>
          </cell>
          <cell r="C2144">
            <v>6901</v>
          </cell>
          <cell r="D2144" t="str">
            <v>04.01.1995</v>
          </cell>
          <cell r="E2144">
            <v>24</v>
          </cell>
          <cell r="F2144">
            <v>6395001076</v>
          </cell>
        </row>
        <row r="2145">
          <cell r="A2145">
            <v>3400004489</v>
          </cell>
          <cell r="B2145">
            <v>0</v>
          </cell>
          <cell r="C2145">
            <v>6800</v>
          </cell>
          <cell r="D2145" t="str">
            <v>01.10.1996</v>
          </cell>
          <cell r="E2145">
            <v>1</v>
          </cell>
          <cell r="F2145">
            <v>6395001088</v>
          </cell>
        </row>
        <row r="2146">
          <cell r="A2146">
            <v>3400004490</v>
          </cell>
          <cell r="B2146">
            <v>0</v>
          </cell>
          <cell r="C2146">
            <v>6801</v>
          </cell>
          <cell r="D2146" t="str">
            <v>01.10.1996</v>
          </cell>
          <cell r="E2146">
            <v>1</v>
          </cell>
          <cell r="F2146">
            <v>6395001099</v>
          </cell>
        </row>
        <row r="2147">
          <cell r="A2147">
            <v>3400004491</v>
          </cell>
          <cell r="B2147">
            <v>0</v>
          </cell>
          <cell r="C2147">
            <v>6901</v>
          </cell>
          <cell r="D2147" t="str">
            <v>01.10.1994</v>
          </cell>
          <cell r="E2147">
            <v>1</v>
          </cell>
          <cell r="F2147">
            <v>6395001104</v>
          </cell>
        </row>
        <row r="2148">
          <cell r="A2148">
            <v>3400004492</v>
          </cell>
          <cell r="B2148">
            <v>0</v>
          </cell>
          <cell r="C2148">
            <v>6800</v>
          </cell>
          <cell r="D2148" t="str">
            <v>01.10.1996</v>
          </cell>
          <cell r="E2148">
            <v>1</v>
          </cell>
          <cell r="F2148">
            <v>6395001112</v>
          </cell>
        </row>
        <row r="2149">
          <cell r="A2149">
            <v>3400004493</v>
          </cell>
          <cell r="B2149">
            <v>0</v>
          </cell>
          <cell r="C2149">
            <v>5302</v>
          </cell>
          <cell r="D2149" t="str">
            <v>01.10.1996</v>
          </cell>
          <cell r="E2149">
            <v>0</v>
          </cell>
          <cell r="F2149">
            <v>6395001129</v>
          </cell>
        </row>
        <row r="2150">
          <cell r="A2150">
            <v>3400004494</v>
          </cell>
          <cell r="B2150">
            <v>0</v>
          </cell>
          <cell r="C2150">
            <v>6602</v>
          </cell>
          <cell r="D2150" t="str">
            <v>01.05.1995</v>
          </cell>
          <cell r="E2150">
            <v>2</v>
          </cell>
          <cell r="F2150">
            <v>6395001131</v>
          </cell>
        </row>
        <row r="2151">
          <cell r="A2151">
            <v>3400004495</v>
          </cell>
          <cell r="B2151">
            <v>0</v>
          </cell>
          <cell r="C2151">
            <v>5800</v>
          </cell>
          <cell r="D2151" t="str">
            <v>01.10.1996</v>
          </cell>
          <cell r="E2151">
            <v>1</v>
          </cell>
          <cell r="F2151">
            <v>6395001143</v>
          </cell>
        </row>
        <row r="2152">
          <cell r="A2152">
            <v>3400004496</v>
          </cell>
          <cell r="B2152">
            <v>0</v>
          </cell>
          <cell r="C2152">
            <v>5801</v>
          </cell>
          <cell r="D2152" t="str">
            <v>01.10.1996</v>
          </cell>
          <cell r="E2152">
            <v>0</v>
          </cell>
          <cell r="F2152">
            <v>6395001155</v>
          </cell>
        </row>
        <row r="2153">
          <cell r="A2153">
            <v>3400004497</v>
          </cell>
          <cell r="B2153">
            <v>0</v>
          </cell>
          <cell r="C2153">
            <v>5801</v>
          </cell>
          <cell r="D2153" t="str">
            <v>01.10.1996</v>
          </cell>
          <cell r="E2153">
            <v>0</v>
          </cell>
          <cell r="F2153">
            <v>6395001167</v>
          </cell>
        </row>
        <row r="2154">
          <cell r="A2154">
            <v>3400004498</v>
          </cell>
          <cell r="B2154">
            <v>0</v>
          </cell>
          <cell r="C2154">
            <v>6600</v>
          </cell>
          <cell r="D2154" t="str">
            <v>01.10.1996</v>
          </cell>
          <cell r="E2154">
            <v>1</v>
          </cell>
          <cell r="F2154">
            <v>6395001179</v>
          </cell>
        </row>
        <row r="2155">
          <cell r="A2155">
            <v>3400004499</v>
          </cell>
          <cell r="B2155">
            <v>0</v>
          </cell>
          <cell r="C2155">
            <v>6600</v>
          </cell>
          <cell r="D2155" t="str">
            <v>01.10.1996</v>
          </cell>
          <cell r="E2155">
            <v>1</v>
          </cell>
          <cell r="F2155">
            <v>6395001180</v>
          </cell>
        </row>
        <row r="2156">
          <cell r="A2156">
            <v>3400004500</v>
          </cell>
          <cell r="B2156">
            <v>0</v>
          </cell>
          <cell r="C2156">
            <v>6600</v>
          </cell>
          <cell r="D2156" t="str">
            <v>01.10.1996</v>
          </cell>
          <cell r="E2156">
            <v>1</v>
          </cell>
          <cell r="F2156">
            <v>6395001192</v>
          </cell>
        </row>
        <row r="2157">
          <cell r="A2157">
            <v>3400004501</v>
          </cell>
          <cell r="B2157">
            <v>0</v>
          </cell>
          <cell r="C2157">
            <v>6600</v>
          </cell>
          <cell r="D2157" t="str">
            <v>01.10.1996</v>
          </cell>
          <cell r="E2157">
            <v>1</v>
          </cell>
          <cell r="F2157">
            <v>6395001201</v>
          </cell>
        </row>
        <row r="2158">
          <cell r="A2158">
            <v>3400004502</v>
          </cell>
          <cell r="B2158">
            <v>0</v>
          </cell>
          <cell r="C2158">
            <v>6600</v>
          </cell>
          <cell r="D2158" t="str">
            <v>01.10.1996</v>
          </cell>
          <cell r="E2158">
            <v>1</v>
          </cell>
          <cell r="F2158">
            <v>6395001210</v>
          </cell>
        </row>
        <row r="2159">
          <cell r="A2159">
            <v>3400004503</v>
          </cell>
          <cell r="B2159">
            <v>0</v>
          </cell>
          <cell r="C2159">
            <v>6602</v>
          </cell>
          <cell r="D2159" t="str">
            <v>01.06.1995</v>
          </cell>
          <cell r="E2159">
            <v>86</v>
          </cell>
          <cell r="F2159">
            <v>6395001222</v>
          </cell>
        </row>
        <row r="2160">
          <cell r="A2160">
            <v>3400004504</v>
          </cell>
          <cell r="B2160">
            <v>0</v>
          </cell>
          <cell r="C2160">
            <v>5801</v>
          </cell>
          <cell r="D2160" t="str">
            <v>01.10.1996</v>
          </cell>
          <cell r="E2160">
            <v>1</v>
          </cell>
          <cell r="F2160">
            <v>6395001234</v>
          </cell>
        </row>
        <row r="2161">
          <cell r="A2161">
            <v>3400004505</v>
          </cell>
          <cell r="B2161">
            <v>0</v>
          </cell>
          <cell r="C2161">
            <v>5801</v>
          </cell>
          <cell r="D2161" t="str">
            <v>01.10.1996</v>
          </cell>
          <cell r="E2161">
            <v>0</v>
          </cell>
          <cell r="F2161">
            <v>6395001246</v>
          </cell>
        </row>
        <row r="2162">
          <cell r="A2162">
            <v>3400004506</v>
          </cell>
          <cell r="B2162">
            <v>0</v>
          </cell>
          <cell r="C2162">
            <v>5801</v>
          </cell>
          <cell r="D2162" t="str">
            <v>01.10.1996</v>
          </cell>
          <cell r="E2162">
            <v>1</v>
          </cell>
          <cell r="F2162">
            <v>6395001269</v>
          </cell>
        </row>
        <row r="2163">
          <cell r="A2163">
            <v>3400004507</v>
          </cell>
          <cell r="B2163">
            <v>0</v>
          </cell>
          <cell r="C2163">
            <v>5801</v>
          </cell>
          <cell r="D2163" t="str">
            <v>01.10.1996</v>
          </cell>
          <cell r="E2163">
            <v>1</v>
          </cell>
          <cell r="F2163">
            <v>6395001271</v>
          </cell>
        </row>
        <row r="2164">
          <cell r="A2164">
            <v>3400004508</v>
          </cell>
          <cell r="B2164">
            <v>0</v>
          </cell>
          <cell r="C2164">
            <v>5100</v>
          </cell>
          <cell r="D2164" t="str">
            <v>01.10.1996</v>
          </cell>
          <cell r="E2164">
            <v>0</v>
          </cell>
          <cell r="F2164">
            <v>6395001283</v>
          </cell>
        </row>
        <row r="2165">
          <cell r="A2165">
            <v>3400004509</v>
          </cell>
          <cell r="B2165">
            <v>0</v>
          </cell>
          <cell r="C2165">
            <v>5801</v>
          </cell>
          <cell r="D2165" t="str">
            <v>01.10.1996</v>
          </cell>
          <cell r="E2165">
            <v>0</v>
          </cell>
          <cell r="F2165">
            <v>6395001295</v>
          </cell>
        </row>
        <row r="2166">
          <cell r="A2166">
            <v>3400004510</v>
          </cell>
          <cell r="B2166">
            <v>0</v>
          </cell>
          <cell r="C2166">
            <v>5801</v>
          </cell>
          <cell r="D2166" t="str">
            <v>01.10.1996</v>
          </cell>
          <cell r="E2166">
            <v>0</v>
          </cell>
          <cell r="F2166">
            <v>6395001301</v>
          </cell>
        </row>
        <row r="2167">
          <cell r="A2167">
            <v>3400004511</v>
          </cell>
          <cell r="B2167">
            <v>0</v>
          </cell>
          <cell r="C2167">
            <v>5801</v>
          </cell>
          <cell r="D2167" t="str">
            <v>01.10.1996</v>
          </cell>
          <cell r="E2167">
            <v>0</v>
          </cell>
          <cell r="F2167">
            <v>6395001313</v>
          </cell>
        </row>
        <row r="2168">
          <cell r="A2168">
            <v>3400004512</v>
          </cell>
          <cell r="B2168">
            <v>0</v>
          </cell>
          <cell r="C2168">
            <v>5801</v>
          </cell>
          <cell r="D2168" t="str">
            <v>01.10.1996</v>
          </cell>
          <cell r="E2168">
            <v>0</v>
          </cell>
          <cell r="F2168">
            <v>6395001325</v>
          </cell>
        </row>
        <row r="2169">
          <cell r="A2169">
            <v>3400004513</v>
          </cell>
          <cell r="B2169">
            <v>0</v>
          </cell>
          <cell r="C2169">
            <v>5900</v>
          </cell>
          <cell r="D2169" t="str">
            <v>01.06.1995</v>
          </cell>
          <cell r="E2169">
            <v>0</v>
          </cell>
          <cell r="F2169">
            <v>6395001337</v>
          </cell>
        </row>
        <row r="2170">
          <cell r="A2170">
            <v>3400004514</v>
          </cell>
          <cell r="B2170">
            <v>0</v>
          </cell>
          <cell r="C2170">
            <v>5801</v>
          </cell>
          <cell r="D2170" t="str">
            <v>01.10.1996</v>
          </cell>
          <cell r="E2170">
            <v>0</v>
          </cell>
          <cell r="F2170">
            <v>6395001349</v>
          </cell>
        </row>
        <row r="2171">
          <cell r="A2171">
            <v>3400004515</v>
          </cell>
          <cell r="B2171">
            <v>0</v>
          </cell>
          <cell r="C2171">
            <v>5801</v>
          </cell>
          <cell r="D2171" t="str">
            <v>01.10.1996</v>
          </cell>
          <cell r="E2171">
            <v>0</v>
          </cell>
          <cell r="F2171">
            <v>6395001350</v>
          </cell>
        </row>
        <row r="2172">
          <cell r="A2172">
            <v>3400004516</v>
          </cell>
          <cell r="B2172">
            <v>0</v>
          </cell>
          <cell r="C2172">
            <v>6901</v>
          </cell>
          <cell r="D2172" t="str">
            <v>01.07.1995</v>
          </cell>
          <cell r="E2172">
            <v>1</v>
          </cell>
          <cell r="F2172">
            <v>6395001428</v>
          </cell>
        </row>
        <row r="2173">
          <cell r="A2173">
            <v>3400004517</v>
          </cell>
          <cell r="B2173">
            <v>0</v>
          </cell>
          <cell r="C2173">
            <v>6901</v>
          </cell>
          <cell r="D2173" t="str">
            <v>01.07.1995</v>
          </cell>
          <cell r="E2173">
            <v>1</v>
          </cell>
          <cell r="F2173">
            <v>6395001439</v>
          </cell>
        </row>
        <row r="2174">
          <cell r="A2174">
            <v>3400004518</v>
          </cell>
          <cell r="B2174">
            <v>0</v>
          </cell>
          <cell r="C2174">
            <v>6600</v>
          </cell>
          <cell r="D2174" t="str">
            <v>01.10.1996</v>
          </cell>
          <cell r="E2174">
            <v>0</v>
          </cell>
          <cell r="F2174">
            <v>6395001441</v>
          </cell>
        </row>
        <row r="2175">
          <cell r="A2175">
            <v>3400004519</v>
          </cell>
          <cell r="B2175">
            <v>0</v>
          </cell>
          <cell r="C2175">
            <v>6230</v>
          </cell>
          <cell r="D2175" t="str">
            <v>01.10.1996</v>
          </cell>
          <cell r="E2175">
            <v>0</v>
          </cell>
          <cell r="F2175">
            <v>6395001453</v>
          </cell>
        </row>
        <row r="2176">
          <cell r="A2176">
            <v>3400004520</v>
          </cell>
          <cell r="B2176">
            <v>0</v>
          </cell>
          <cell r="C2176">
            <v>6800</v>
          </cell>
          <cell r="D2176" t="str">
            <v>01.10.1996</v>
          </cell>
          <cell r="E2176">
            <v>1</v>
          </cell>
          <cell r="F2176">
            <v>6395001465</v>
          </cell>
        </row>
        <row r="2177">
          <cell r="A2177">
            <v>3400004521</v>
          </cell>
          <cell r="B2177">
            <v>0</v>
          </cell>
          <cell r="C2177">
            <v>5800</v>
          </cell>
          <cell r="D2177" t="str">
            <v>01.10.1996</v>
          </cell>
          <cell r="E2177">
            <v>1</v>
          </cell>
          <cell r="F2177">
            <v>6395001477</v>
          </cell>
        </row>
        <row r="2178">
          <cell r="A2178">
            <v>3400004522</v>
          </cell>
          <cell r="B2178">
            <v>0</v>
          </cell>
          <cell r="C2178">
            <v>5800</v>
          </cell>
          <cell r="D2178" t="str">
            <v>01.10.1996</v>
          </cell>
          <cell r="E2178">
            <v>1</v>
          </cell>
          <cell r="F2178">
            <v>6395001489</v>
          </cell>
        </row>
        <row r="2179">
          <cell r="A2179">
            <v>3400004523</v>
          </cell>
          <cell r="B2179">
            <v>0</v>
          </cell>
          <cell r="C2179">
            <v>5800</v>
          </cell>
          <cell r="D2179" t="str">
            <v>01.10.1996</v>
          </cell>
          <cell r="E2179">
            <v>1</v>
          </cell>
          <cell r="F2179">
            <v>6395001490</v>
          </cell>
        </row>
        <row r="2180">
          <cell r="A2180">
            <v>3400004524</v>
          </cell>
          <cell r="B2180">
            <v>0</v>
          </cell>
          <cell r="C2180">
            <v>5800</v>
          </cell>
          <cell r="D2180" t="str">
            <v>01.10.1996</v>
          </cell>
          <cell r="E2180">
            <v>1</v>
          </cell>
          <cell r="F2180">
            <v>6395001507</v>
          </cell>
        </row>
        <row r="2181">
          <cell r="A2181">
            <v>3400004525</v>
          </cell>
          <cell r="B2181">
            <v>0</v>
          </cell>
          <cell r="C2181">
            <v>5800</v>
          </cell>
          <cell r="D2181" t="str">
            <v>01.10.1996</v>
          </cell>
          <cell r="E2181">
            <v>0</v>
          </cell>
          <cell r="F2181">
            <v>6395001519</v>
          </cell>
        </row>
        <row r="2182">
          <cell r="A2182">
            <v>3400004526</v>
          </cell>
          <cell r="B2182">
            <v>0</v>
          </cell>
          <cell r="C2182">
            <v>5800</v>
          </cell>
          <cell r="D2182" t="str">
            <v>01.10.1996</v>
          </cell>
          <cell r="E2182">
            <v>1</v>
          </cell>
          <cell r="F2182">
            <v>6395001520</v>
          </cell>
        </row>
        <row r="2183">
          <cell r="A2183">
            <v>3400004527</v>
          </cell>
          <cell r="B2183">
            <v>0</v>
          </cell>
          <cell r="C2183">
            <v>6230</v>
          </cell>
          <cell r="D2183" t="str">
            <v>01.10.1996</v>
          </cell>
          <cell r="E2183">
            <v>0</v>
          </cell>
          <cell r="F2183">
            <v>6395001532</v>
          </cell>
        </row>
        <row r="2184">
          <cell r="A2184">
            <v>3400004528</v>
          </cell>
          <cell r="B2184">
            <v>0</v>
          </cell>
          <cell r="C2184">
            <v>6230</v>
          </cell>
          <cell r="D2184" t="str">
            <v>01.10.1996</v>
          </cell>
          <cell r="E2184">
            <v>0</v>
          </cell>
          <cell r="F2184">
            <v>6395001544</v>
          </cell>
        </row>
        <row r="2185">
          <cell r="A2185">
            <v>3400004529</v>
          </cell>
          <cell r="B2185">
            <v>0</v>
          </cell>
          <cell r="C2185">
            <v>5900</v>
          </cell>
          <cell r="D2185" t="str">
            <v>01.04.1995</v>
          </cell>
          <cell r="E2185">
            <v>13</v>
          </cell>
          <cell r="F2185">
            <v>6395001556</v>
          </cell>
        </row>
        <row r="2186">
          <cell r="A2186">
            <v>3400004530</v>
          </cell>
          <cell r="B2186">
            <v>0</v>
          </cell>
          <cell r="C2186">
            <v>5400</v>
          </cell>
          <cell r="D2186" t="str">
            <v>01.10.1996</v>
          </cell>
          <cell r="E2186">
            <v>1</v>
          </cell>
          <cell r="F2186">
            <v>6395001568</v>
          </cell>
        </row>
        <row r="2187">
          <cell r="A2187">
            <v>3400004531</v>
          </cell>
          <cell r="B2187">
            <v>0</v>
          </cell>
          <cell r="C2187">
            <v>6501</v>
          </cell>
          <cell r="D2187" t="str">
            <v>01.03.1995</v>
          </cell>
          <cell r="E2187">
            <v>2</v>
          </cell>
          <cell r="F2187">
            <v>6395001579</v>
          </cell>
        </row>
        <row r="2188">
          <cell r="A2188">
            <v>3400004532</v>
          </cell>
          <cell r="B2188">
            <v>0</v>
          </cell>
          <cell r="C2188">
            <v>6801</v>
          </cell>
          <cell r="D2188" t="str">
            <v>01.10.1996</v>
          </cell>
          <cell r="E2188">
            <v>1</v>
          </cell>
          <cell r="F2188">
            <v>6395001581</v>
          </cell>
        </row>
        <row r="2189">
          <cell r="A2189">
            <v>3400004533</v>
          </cell>
          <cell r="B2189">
            <v>0</v>
          </cell>
          <cell r="C2189">
            <v>6600</v>
          </cell>
          <cell r="D2189" t="str">
            <v>01.10.1996</v>
          </cell>
          <cell r="E2189">
            <v>0</v>
          </cell>
          <cell r="F2189">
            <v>6395001593</v>
          </cell>
        </row>
        <row r="2190">
          <cell r="A2190">
            <v>3400004534</v>
          </cell>
          <cell r="B2190">
            <v>0</v>
          </cell>
          <cell r="C2190">
            <v>6801</v>
          </cell>
          <cell r="D2190" t="str">
            <v>01.10.1996</v>
          </cell>
          <cell r="E2190">
            <v>1</v>
          </cell>
          <cell r="F2190">
            <v>6395001609</v>
          </cell>
        </row>
        <row r="2191">
          <cell r="A2191">
            <v>3400004535</v>
          </cell>
          <cell r="B2191">
            <v>0</v>
          </cell>
          <cell r="C2191">
            <v>5400</v>
          </cell>
          <cell r="D2191" t="str">
            <v>01.10.1996</v>
          </cell>
          <cell r="E2191">
            <v>1</v>
          </cell>
          <cell r="F2191">
            <v>6395001611</v>
          </cell>
        </row>
        <row r="2192">
          <cell r="A2192">
            <v>3400004536</v>
          </cell>
          <cell r="B2192">
            <v>0</v>
          </cell>
          <cell r="C2192">
            <v>6602</v>
          </cell>
          <cell r="D2192" t="str">
            <v>01.06.1995</v>
          </cell>
          <cell r="E2192">
            <v>1</v>
          </cell>
          <cell r="F2192">
            <v>6395001623</v>
          </cell>
        </row>
        <row r="2193">
          <cell r="A2193">
            <v>3400004537</v>
          </cell>
          <cell r="B2193">
            <v>0</v>
          </cell>
          <cell r="C2193">
            <v>6600</v>
          </cell>
          <cell r="D2193" t="str">
            <v>01.10.1996</v>
          </cell>
          <cell r="E2193">
            <v>0</v>
          </cell>
          <cell r="F2193">
            <v>6395001635</v>
          </cell>
        </row>
        <row r="2194">
          <cell r="A2194">
            <v>3400004538</v>
          </cell>
          <cell r="B2194">
            <v>0</v>
          </cell>
          <cell r="C2194">
            <v>6600</v>
          </cell>
          <cell r="D2194" t="str">
            <v>01.10.1996</v>
          </cell>
          <cell r="E2194">
            <v>1</v>
          </cell>
          <cell r="F2194">
            <v>6395001647</v>
          </cell>
        </row>
        <row r="2195">
          <cell r="A2195">
            <v>3400004539</v>
          </cell>
          <cell r="B2195">
            <v>0</v>
          </cell>
          <cell r="C2195">
            <v>6901</v>
          </cell>
          <cell r="D2195" t="str">
            <v>01.06.1995</v>
          </cell>
          <cell r="E2195">
            <v>10</v>
          </cell>
          <cell r="F2195">
            <v>6395001659</v>
          </cell>
        </row>
        <row r="2196">
          <cell r="A2196">
            <v>3400004540</v>
          </cell>
          <cell r="B2196">
            <v>0</v>
          </cell>
          <cell r="C2196">
            <v>6901</v>
          </cell>
          <cell r="D2196" t="str">
            <v>01.06.1995</v>
          </cell>
          <cell r="E2196">
            <v>30</v>
          </cell>
          <cell r="F2196">
            <v>6395001660</v>
          </cell>
        </row>
        <row r="2197">
          <cell r="A2197">
            <v>3400004541</v>
          </cell>
          <cell r="B2197">
            <v>0</v>
          </cell>
          <cell r="C2197">
            <v>6210</v>
          </cell>
          <cell r="D2197" t="str">
            <v>01.10.1996</v>
          </cell>
          <cell r="E2197">
            <v>0</v>
          </cell>
          <cell r="F2197">
            <v>6395001672</v>
          </cell>
        </row>
        <row r="2198">
          <cell r="A2198">
            <v>3400004542</v>
          </cell>
          <cell r="B2198">
            <v>1</v>
          </cell>
          <cell r="C2198">
            <v>6210</v>
          </cell>
          <cell r="D2198" t="str">
            <v>01.10.1996</v>
          </cell>
          <cell r="E2198">
            <v>0</v>
          </cell>
          <cell r="F2198">
            <v>6395001684</v>
          </cell>
        </row>
        <row r="2199">
          <cell r="A2199">
            <v>3400004542</v>
          </cell>
          <cell r="B2199">
            <v>0</v>
          </cell>
          <cell r="C2199">
            <v>6210</v>
          </cell>
          <cell r="D2199" t="str">
            <v>01.10.1996</v>
          </cell>
          <cell r="E2199">
            <v>0</v>
          </cell>
          <cell r="F2199">
            <v>6395001684</v>
          </cell>
        </row>
        <row r="2200">
          <cell r="A2200">
            <v>3400004543</v>
          </cell>
          <cell r="B2200">
            <v>0</v>
          </cell>
          <cell r="C2200">
            <v>6230</v>
          </cell>
          <cell r="D2200" t="str">
            <v>01.10.1996</v>
          </cell>
          <cell r="E2200">
            <v>0</v>
          </cell>
          <cell r="F2200">
            <v>6395001696</v>
          </cell>
        </row>
        <row r="2201">
          <cell r="A2201">
            <v>3400004544</v>
          </cell>
          <cell r="B2201">
            <v>0</v>
          </cell>
          <cell r="C2201">
            <v>6230</v>
          </cell>
          <cell r="D2201" t="str">
            <v>01.10.1996</v>
          </cell>
          <cell r="E2201">
            <v>0</v>
          </cell>
          <cell r="F2201">
            <v>6395001702</v>
          </cell>
        </row>
        <row r="2202">
          <cell r="A2202">
            <v>3400004545</v>
          </cell>
          <cell r="B2202">
            <v>0</v>
          </cell>
          <cell r="C2202">
            <v>6230</v>
          </cell>
          <cell r="D2202" t="str">
            <v>01.10.1996</v>
          </cell>
          <cell r="E2202">
            <v>0</v>
          </cell>
          <cell r="F2202">
            <v>6395001714</v>
          </cell>
        </row>
        <row r="2203">
          <cell r="A2203">
            <v>3400004546</v>
          </cell>
          <cell r="B2203">
            <v>0</v>
          </cell>
          <cell r="C2203">
            <v>6230</v>
          </cell>
          <cell r="D2203" t="str">
            <v>01.10.1996</v>
          </cell>
          <cell r="E2203">
            <v>0</v>
          </cell>
          <cell r="F2203">
            <v>6395001726</v>
          </cell>
        </row>
        <row r="2204">
          <cell r="A2204">
            <v>3400004547</v>
          </cell>
          <cell r="B2204">
            <v>0</v>
          </cell>
          <cell r="C2204">
            <v>6230</v>
          </cell>
          <cell r="D2204" t="str">
            <v>01.10.1996</v>
          </cell>
          <cell r="E2204">
            <v>0</v>
          </cell>
          <cell r="F2204">
            <v>6395001738</v>
          </cell>
        </row>
        <row r="2205">
          <cell r="A2205">
            <v>3400004548</v>
          </cell>
          <cell r="B2205">
            <v>0</v>
          </cell>
          <cell r="C2205">
            <v>6600</v>
          </cell>
          <cell r="D2205" t="str">
            <v>01.10.1996</v>
          </cell>
          <cell r="E2205">
            <v>1</v>
          </cell>
          <cell r="F2205">
            <v>6395001749</v>
          </cell>
        </row>
        <row r="2206">
          <cell r="A2206">
            <v>3400004549</v>
          </cell>
          <cell r="B2206">
            <v>0</v>
          </cell>
          <cell r="C2206">
            <v>6600</v>
          </cell>
          <cell r="D2206" t="str">
            <v>01.10.1996</v>
          </cell>
          <cell r="E2206">
            <v>1</v>
          </cell>
          <cell r="F2206">
            <v>6395001751</v>
          </cell>
        </row>
        <row r="2207">
          <cell r="A2207">
            <v>3400004550</v>
          </cell>
          <cell r="B2207">
            <v>0</v>
          </cell>
          <cell r="C2207">
            <v>6600</v>
          </cell>
          <cell r="D2207" t="str">
            <v>01.10.1996</v>
          </cell>
          <cell r="E2207">
            <v>1</v>
          </cell>
          <cell r="F2207">
            <v>6395001763</v>
          </cell>
        </row>
        <row r="2208">
          <cell r="A2208">
            <v>3400004551</v>
          </cell>
          <cell r="B2208">
            <v>0</v>
          </cell>
          <cell r="C2208">
            <v>6600</v>
          </cell>
          <cell r="D2208" t="str">
            <v>01.10.1996</v>
          </cell>
          <cell r="E2208">
            <v>1</v>
          </cell>
          <cell r="F2208">
            <v>6395001775</v>
          </cell>
        </row>
        <row r="2209">
          <cell r="A2209">
            <v>3400004552</v>
          </cell>
          <cell r="B2209">
            <v>0</v>
          </cell>
          <cell r="C2209">
            <v>6600</v>
          </cell>
          <cell r="D2209" t="str">
            <v>01.10.1996</v>
          </cell>
          <cell r="E2209">
            <v>1</v>
          </cell>
          <cell r="F2209">
            <v>6395001787</v>
          </cell>
        </row>
        <row r="2210">
          <cell r="A2210">
            <v>3400004553</v>
          </cell>
          <cell r="B2210">
            <v>0</v>
          </cell>
          <cell r="C2210">
            <v>6600</v>
          </cell>
          <cell r="D2210" t="str">
            <v>01.10.1996</v>
          </cell>
          <cell r="E2210">
            <v>1</v>
          </cell>
          <cell r="F2210">
            <v>6395001799</v>
          </cell>
        </row>
        <row r="2211">
          <cell r="A2211">
            <v>3400004554</v>
          </cell>
          <cell r="B2211">
            <v>0</v>
          </cell>
          <cell r="C2211">
            <v>6600</v>
          </cell>
          <cell r="D2211" t="str">
            <v>01.10.1996</v>
          </cell>
          <cell r="E2211">
            <v>1</v>
          </cell>
          <cell r="F2211">
            <v>6395001805</v>
          </cell>
        </row>
        <row r="2212">
          <cell r="A2212">
            <v>3400004555</v>
          </cell>
          <cell r="B2212">
            <v>0</v>
          </cell>
          <cell r="C2212">
            <v>6602</v>
          </cell>
          <cell r="D2212" t="str">
            <v>01.05.1995</v>
          </cell>
          <cell r="E2212">
            <v>1</v>
          </cell>
          <cell r="F2212">
            <v>6395001817</v>
          </cell>
        </row>
        <row r="2213">
          <cell r="A2213">
            <v>3400004556</v>
          </cell>
          <cell r="B2213">
            <v>0</v>
          </cell>
          <cell r="C2213">
            <v>6602</v>
          </cell>
          <cell r="D2213" t="str">
            <v>01.05.1995</v>
          </cell>
          <cell r="E2213">
            <v>1</v>
          </cell>
          <cell r="F2213">
            <v>6395001829</v>
          </cell>
        </row>
        <row r="2214">
          <cell r="A2214">
            <v>3400004557</v>
          </cell>
          <cell r="B2214">
            <v>0</v>
          </cell>
          <cell r="C2214">
            <v>6602</v>
          </cell>
          <cell r="D2214" t="str">
            <v>01.05.1995</v>
          </cell>
          <cell r="E2214">
            <v>1</v>
          </cell>
          <cell r="F2214">
            <v>6395001830</v>
          </cell>
        </row>
        <row r="2215">
          <cell r="A2215">
            <v>3400004558</v>
          </cell>
          <cell r="B2215">
            <v>0</v>
          </cell>
          <cell r="C2215">
            <v>6601</v>
          </cell>
          <cell r="D2215" t="str">
            <v>01.10.1996</v>
          </cell>
          <cell r="E2215">
            <v>1</v>
          </cell>
          <cell r="F2215">
            <v>6395001854</v>
          </cell>
        </row>
        <row r="2216">
          <cell r="A2216">
            <v>3400004559</v>
          </cell>
          <cell r="B2216">
            <v>0</v>
          </cell>
          <cell r="C2216">
            <v>5800</v>
          </cell>
          <cell r="D2216" t="str">
            <v>01.10.1996</v>
          </cell>
          <cell r="E2216">
            <v>0</v>
          </cell>
          <cell r="F2216">
            <v>6395001866</v>
          </cell>
        </row>
        <row r="2217">
          <cell r="A2217">
            <v>3400004560</v>
          </cell>
          <cell r="B2217">
            <v>0</v>
          </cell>
          <cell r="C2217">
            <v>5800</v>
          </cell>
          <cell r="D2217" t="str">
            <v>01.10.1996</v>
          </cell>
          <cell r="E2217">
            <v>1</v>
          </cell>
          <cell r="F2217">
            <v>6395001878</v>
          </cell>
        </row>
        <row r="2218">
          <cell r="A2218">
            <v>3400004561</v>
          </cell>
          <cell r="B2218">
            <v>0</v>
          </cell>
          <cell r="C2218">
            <v>5800</v>
          </cell>
          <cell r="D2218" t="str">
            <v>01.10.1996</v>
          </cell>
          <cell r="E2218">
            <v>0</v>
          </cell>
          <cell r="F2218">
            <v>6395001889</v>
          </cell>
        </row>
        <row r="2219">
          <cell r="A2219">
            <v>3400004562</v>
          </cell>
          <cell r="B2219">
            <v>0</v>
          </cell>
          <cell r="C2219">
            <v>5800</v>
          </cell>
          <cell r="D2219" t="str">
            <v>01.10.1996</v>
          </cell>
          <cell r="E2219">
            <v>0</v>
          </cell>
          <cell r="F2219">
            <v>6395001891</v>
          </cell>
        </row>
        <row r="2220">
          <cell r="A2220">
            <v>3400004563</v>
          </cell>
          <cell r="B2220">
            <v>0</v>
          </cell>
          <cell r="C2220">
            <v>5800</v>
          </cell>
          <cell r="D2220" t="str">
            <v>01.10.1996</v>
          </cell>
          <cell r="E2220">
            <v>0</v>
          </cell>
          <cell r="F2220">
            <v>6395001908</v>
          </cell>
        </row>
        <row r="2221">
          <cell r="A2221">
            <v>3400004564</v>
          </cell>
          <cell r="B2221">
            <v>0</v>
          </cell>
          <cell r="C2221">
            <v>5800</v>
          </cell>
          <cell r="D2221" t="str">
            <v>01.10.1996</v>
          </cell>
          <cell r="E2221">
            <v>0</v>
          </cell>
          <cell r="F2221">
            <v>6395001919</v>
          </cell>
        </row>
        <row r="2222">
          <cell r="A2222">
            <v>3400004565</v>
          </cell>
          <cell r="B2222">
            <v>0</v>
          </cell>
          <cell r="C2222">
            <v>5800</v>
          </cell>
          <cell r="D2222" t="str">
            <v>01.10.1996</v>
          </cell>
          <cell r="E2222">
            <v>1</v>
          </cell>
          <cell r="F2222">
            <v>6395001921</v>
          </cell>
        </row>
        <row r="2223">
          <cell r="A2223">
            <v>3400004566</v>
          </cell>
          <cell r="B2223">
            <v>0</v>
          </cell>
          <cell r="C2223">
            <v>5800</v>
          </cell>
          <cell r="D2223" t="str">
            <v>01.10.1996</v>
          </cell>
          <cell r="E2223">
            <v>0</v>
          </cell>
          <cell r="F2223">
            <v>6395001933</v>
          </cell>
        </row>
        <row r="2224">
          <cell r="A2224">
            <v>3400004567</v>
          </cell>
          <cell r="B2224">
            <v>0</v>
          </cell>
          <cell r="C2224">
            <v>5800</v>
          </cell>
          <cell r="D2224" t="str">
            <v>01.10.1996</v>
          </cell>
          <cell r="E2224">
            <v>1</v>
          </cell>
          <cell r="F2224">
            <v>6395001945</v>
          </cell>
        </row>
        <row r="2225">
          <cell r="A2225">
            <v>3400004568</v>
          </cell>
          <cell r="B2225">
            <v>0</v>
          </cell>
          <cell r="C2225">
            <v>5800</v>
          </cell>
          <cell r="D2225" t="str">
            <v>01.10.1996</v>
          </cell>
          <cell r="E2225">
            <v>0</v>
          </cell>
          <cell r="F2225">
            <v>6395001957</v>
          </cell>
        </row>
        <row r="2226">
          <cell r="A2226">
            <v>3400004569</v>
          </cell>
          <cell r="B2226">
            <v>0</v>
          </cell>
          <cell r="C2226">
            <v>5800</v>
          </cell>
          <cell r="D2226" t="str">
            <v>01.10.1996</v>
          </cell>
          <cell r="E2226">
            <v>1</v>
          </cell>
          <cell r="F2226">
            <v>6395001970</v>
          </cell>
        </row>
        <row r="2227">
          <cell r="A2227">
            <v>3400004570</v>
          </cell>
          <cell r="B2227">
            <v>0</v>
          </cell>
          <cell r="C2227">
            <v>6602</v>
          </cell>
          <cell r="D2227" t="str">
            <v>01.05.1995</v>
          </cell>
          <cell r="E2227">
            <v>2</v>
          </cell>
          <cell r="F2227">
            <v>6395001982</v>
          </cell>
        </row>
        <row r="2228">
          <cell r="A2228">
            <v>3400004571</v>
          </cell>
          <cell r="B2228">
            <v>0</v>
          </cell>
          <cell r="C2228">
            <v>6602</v>
          </cell>
          <cell r="D2228" t="str">
            <v>01.05.1995</v>
          </cell>
          <cell r="E2228">
            <v>2</v>
          </cell>
          <cell r="F2228">
            <v>6395001994</v>
          </cell>
        </row>
        <row r="2229">
          <cell r="A2229">
            <v>3400004572</v>
          </cell>
          <cell r="B2229">
            <v>0</v>
          </cell>
          <cell r="C2229">
            <v>5900</v>
          </cell>
          <cell r="D2229" t="str">
            <v>01.05.1995</v>
          </cell>
          <cell r="E2229">
            <v>2</v>
          </cell>
          <cell r="F2229">
            <v>6395002003</v>
          </cell>
        </row>
        <row r="2230">
          <cell r="A2230">
            <v>3400004573</v>
          </cell>
          <cell r="B2230">
            <v>0</v>
          </cell>
          <cell r="C2230">
            <v>5800</v>
          </cell>
          <cell r="D2230" t="str">
            <v>01.10.1996</v>
          </cell>
          <cell r="E2230">
            <v>0</v>
          </cell>
          <cell r="F2230">
            <v>6395002011</v>
          </cell>
        </row>
        <row r="2231">
          <cell r="A2231">
            <v>3400004574</v>
          </cell>
          <cell r="B2231">
            <v>0</v>
          </cell>
          <cell r="C2231">
            <v>5900</v>
          </cell>
          <cell r="D2231" t="str">
            <v>01.05.1995</v>
          </cell>
          <cell r="E2231">
            <v>2</v>
          </cell>
          <cell r="F2231">
            <v>6395002020</v>
          </cell>
        </row>
        <row r="2232">
          <cell r="A2232">
            <v>3400004575</v>
          </cell>
          <cell r="B2232">
            <v>0</v>
          </cell>
          <cell r="C2232">
            <v>6602</v>
          </cell>
          <cell r="D2232" t="str">
            <v>01.05.1995</v>
          </cell>
          <cell r="E2232">
            <v>1</v>
          </cell>
          <cell r="F2232">
            <v>6395002032</v>
          </cell>
        </row>
        <row r="2233">
          <cell r="A2233">
            <v>3400004576</v>
          </cell>
          <cell r="B2233">
            <v>0</v>
          </cell>
          <cell r="C2233">
            <v>6602</v>
          </cell>
          <cell r="D2233" t="str">
            <v>01.05.1995</v>
          </cell>
          <cell r="E2233">
            <v>2</v>
          </cell>
          <cell r="F2233">
            <v>6395002056</v>
          </cell>
        </row>
        <row r="2234">
          <cell r="A2234">
            <v>3400004577</v>
          </cell>
          <cell r="B2234">
            <v>0</v>
          </cell>
          <cell r="C2234">
            <v>6602</v>
          </cell>
          <cell r="D2234" t="str">
            <v>01.05.1995</v>
          </cell>
          <cell r="E2234">
            <v>2</v>
          </cell>
          <cell r="F2234">
            <v>6395002068</v>
          </cell>
        </row>
        <row r="2235">
          <cell r="A2235">
            <v>3400004578</v>
          </cell>
          <cell r="B2235">
            <v>0</v>
          </cell>
          <cell r="C2235">
            <v>6602</v>
          </cell>
          <cell r="D2235" t="str">
            <v>01.05.1995</v>
          </cell>
          <cell r="E2235">
            <v>1</v>
          </cell>
          <cell r="F2235">
            <v>6395002079</v>
          </cell>
        </row>
        <row r="2236">
          <cell r="A2236">
            <v>3400004579</v>
          </cell>
          <cell r="B2236">
            <v>0</v>
          </cell>
          <cell r="C2236">
            <v>6602</v>
          </cell>
          <cell r="D2236" t="str">
            <v>01.05.1995</v>
          </cell>
          <cell r="E2236">
            <v>10</v>
          </cell>
          <cell r="F2236">
            <v>6395002081</v>
          </cell>
        </row>
        <row r="2237">
          <cell r="A2237">
            <v>3400004580</v>
          </cell>
          <cell r="B2237">
            <v>0</v>
          </cell>
          <cell r="C2237">
            <v>6602</v>
          </cell>
          <cell r="D2237" t="str">
            <v>01.05.1995</v>
          </cell>
          <cell r="E2237">
            <v>2</v>
          </cell>
          <cell r="F2237">
            <v>6395002093</v>
          </cell>
        </row>
        <row r="2238">
          <cell r="A2238">
            <v>3400004581</v>
          </cell>
          <cell r="B2238">
            <v>0</v>
          </cell>
          <cell r="C2238">
            <v>6602</v>
          </cell>
          <cell r="D2238" t="str">
            <v>01.05.1995</v>
          </cell>
          <cell r="E2238">
            <v>2</v>
          </cell>
          <cell r="F2238">
            <v>6395002109</v>
          </cell>
        </row>
        <row r="2239">
          <cell r="A2239">
            <v>3400004582</v>
          </cell>
          <cell r="B2239">
            <v>0</v>
          </cell>
          <cell r="C2239">
            <v>6602</v>
          </cell>
          <cell r="D2239" t="str">
            <v>01.05.1995</v>
          </cell>
          <cell r="E2239">
            <v>4</v>
          </cell>
          <cell r="F2239">
            <v>6395002111</v>
          </cell>
        </row>
        <row r="2240">
          <cell r="A2240">
            <v>3400004583</v>
          </cell>
          <cell r="B2240">
            <v>0</v>
          </cell>
          <cell r="C2240">
            <v>6602</v>
          </cell>
          <cell r="D2240" t="str">
            <v>01.05.1995</v>
          </cell>
          <cell r="E2240">
            <v>2</v>
          </cell>
          <cell r="F2240">
            <v>6395002123</v>
          </cell>
        </row>
        <row r="2241">
          <cell r="A2241">
            <v>3400004584</v>
          </cell>
          <cell r="B2241">
            <v>0</v>
          </cell>
          <cell r="C2241">
            <v>6602</v>
          </cell>
          <cell r="D2241" t="str">
            <v>01.05.1995</v>
          </cell>
          <cell r="E2241">
            <v>2</v>
          </cell>
          <cell r="F2241">
            <v>6395002135</v>
          </cell>
        </row>
        <row r="2242">
          <cell r="A2242">
            <v>3400004585</v>
          </cell>
          <cell r="B2242">
            <v>0</v>
          </cell>
          <cell r="C2242">
            <v>6602</v>
          </cell>
          <cell r="D2242" t="str">
            <v>01.05.1995</v>
          </cell>
          <cell r="E2242">
            <v>12</v>
          </cell>
          <cell r="F2242">
            <v>6395002147</v>
          </cell>
        </row>
        <row r="2243">
          <cell r="A2243">
            <v>3400004586</v>
          </cell>
          <cell r="B2243">
            <v>0</v>
          </cell>
          <cell r="C2243">
            <v>5801</v>
          </cell>
          <cell r="D2243" t="str">
            <v>01.10.1996</v>
          </cell>
          <cell r="E2243">
            <v>0</v>
          </cell>
          <cell r="F2243">
            <v>6395002159</v>
          </cell>
        </row>
        <row r="2244">
          <cell r="A2244">
            <v>3400004587</v>
          </cell>
          <cell r="B2244">
            <v>0</v>
          </cell>
          <cell r="C2244">
            <v>5801</v>
          </cell>
          <cell r="D2244" t="str">
            <v>01.10.1996</v>
          </cell>
          <cell r="E2244">
            <v>0</v>
          </cell>
          <cell r="F2244">
            <v>6395002172</v>
          </cell>
        </row>
        <row r="2245">
          <cell r="A2245">
            <v>3400004588</v>
          </cell>
          <cell r="B2245">
            <v>0</v>
          </cell>
          <cell r="C2245">
            <v>5801</v>
          </cell>
          <cell r="D2245" t="str">
            <v>01.10.1996</v>
          </cell>
          <cell r="E2245">
            <v>0</v>
          </cell>
          <cell r="F2245">
            <v>6395002184</v>
          </cell>
        </row>
        <row r="2246">
          <cell r="A2246">
            <v>3400004589</v>
          </cell>
          <cell r="B2246">
            <v>0</v>
          </cell>
          <cell r="C2246">
            <v>5801</v>
          </cell>
          <cell r="D2246" t="str">
            <v>01.10.1996</v>
          </cell>
          <cell r="E2246">
            <v>0</v>
          </cell>
          <cell r="F2246">
            <v>6395002196</v>
          </cell>
        </row>
        <row r="2247">
          <cell r="A2247">
            <v>3400004590</v>
          </cell>
          <cell r="B2247">
            <v>0</v>
          </cell>
          <cell r="C2247">
            <v>5801</v>
          </cell>
          <cell r="D2247" t="str">
            <v>01.10.1996</v>
          </cell>
          <cell r="E2247">
            <v>0</v>
          </cell>
          <cell r="F2247">
            <v>6395002202</v>
          </cell>
        </row>
        <row r="2248">
          <cell r="A2248">
            <v>3400004591</v>
          </cell>
          <cell r="B2248">
            <v>0</v>
          </cell>
          <cell r="C2248">
            <v>5801</v>
          </cell>
          <cell r="D2248" t="str">
            <v>01.10.1996</v>
          </cell>
          <cell r="E2248">
            <v>0</v>
          </cell>
          <cell r="F2248">
            <v>6395002226</v>
          </cell>
        </row>
        <row r="2249">
          <cell r="A2249">
            <v>3400004592</v>
          </cell>
          <cell r="B2249">
            <v>0</v>
          </cell>
          <cell r="C2249">
            <v>5801</v>
          </cell>
          <cell r="D2249" t="str">
            <v>01.10.1996</v>
          </cell>
          <cell r="E2249">
            <v>0</v>
          </cell>
          <cell r="F2249">
            <v>6395002238</v>
          </cell>
        </row>
        <row r="2250">
          <cell r="A2250">
            <v>3400004593</v>
          </cell>
          <cell r="B2250">
            <v>0</v>
          </cell>
          <cell r="C2250">
            <v>5801</v>
          </cell>
          <cell r="D2250" t="str">
            <v>01.10.1996</v>
          </cell>
          <cell r="E2250">
            <v>0</v>
          </cell>
          <cell r="F2250">
            <v>6395002249</v>
          </cell>
        </row>
        <row r="2251">
          <cell r="A2251">
            <v>3400005056</v>
          </cell>
          <cell r="B2251">
            <v>0</v>
          </cell>
          <cell r="C2251">
            <v>5801</v>
          </cell>
          <cell r="D2251" t="str">
            <v>01.10.1996</v>
          </cell>
          <cell r="E2251">
            <v>0</v>
          </cell>
          <cell r="F2251">
            <v>6395002251</v>
          </cell>
        </row>
        <row r="2252">
          <cell r="A2252">
            <v>3400004594</v>
          </cell>
          <cell r="B2252">
            <v>0</v>
          </cell>
          <cell r="C2252">
            <v>5801</v>
          </cell>
          <cell r="D2252" t="str">
            <v>01.10.1996</v>
          </cell>
          <cell r="E2252">
            <v>0</v>
          </cell>
          <cell r="F2252">
            <v>6395002251</v>
          </cell>
        </row>
        <row r="2253">
          <cell r="A2253">
            <v>3400005097</v>
          </cell>
          <cell r="B2253">
            <v>0</v>
          </cell>
          <cell r="C2253">
            <v>5801</v>
          </cell>
          <cell r="D2253" t="str">
            <v>01.04.1998</v>
          </cell>
          <cell r="E2253">
            <v>0</v>
          </cell>
          <cell r="F2253">
            <v>6395002251</v>
          </cell>
        </row>
        <row r="2254">
          <cell r="A2254">
            <v>3400004595</v>
          </cell>
          <cell r="B2254">
            <v>0</v>
          </cell>
          <cell r="C2254">
            <v>5800</v>
          </cell>
          <cell r="D2254" t="str">
            <v>01.10.1996</v>
          </cell>
          <cell r="E2254">
            <v>1</v>
          </cell>
          <cell r="F2254">
            <v>6395002263</v>
          </cell>
        </row>
        <row r="2255">
          <cell r="A2255">
            <v>3400004596</v>
          </cell>
          <cell r="B2255">
            <v>0</v>
          </cell>
          <cell r="C2255">
            <v>5800</v>
          </cell>
          <cell r="D2255" t="str">
            <v>01.10.1996</v>
          </cell>
          <cell r="E2255">
            <v>1</v>
          </cell>
          <cell r="F2255">
            <v>6395002275</v>
          </cell>
        </row>
        <row r="2256">
          <cell r="A2256">
            <v>3400004597</v>
          </cell>
          <cell r="B2256">
            <v>0</v>
          </cell>
          <cell r="C2256">
            <v>5800</v>
          </cell>
          <cell r="D2256" t="str">
            <v>01.10.1996</v>
          </cell>
          <cell r="E2256">
            <v>1</v>
          </cell>
          <cell r="F2256">
            <v>6395002287</v>
          </cell>
        </row>
        <row r="2257">
          <cell r="A2257">
            <v>3400004598</v>
          </cell>
          <cell r="B2257">
            <v>0</v>
          </cell>
          <cell r="C2257">
            <v>6501</v>
          </cell>
          <cell r="D2257" t="str">
            <v>01.06.1995</v>
          </cell>
          <cell r="E2257">
            <v>0</v>
          </cell>
          <cell r="F2257">
            <v>6395002299</v>
          </cell>
        </row>
        <row r="2258">
          <cell r="A2258">
            <v>3400004599</v>
          </cell>
          <cell r="B2258">
            <v>0</v>
          </cell>
          <cell r="C2258">
            <v>5800</v>
          </cell>
          <cell r="D2258" t="str">
            <v>01.10.1996</v>
          </cell>
          <cell r="E2258">
            <v>1</v>
          </cell>
          <cell r="F2258">
            <v>6395002305</v>
          </cell>
        </row>
        <row r="2259">
          <cell r="A2259">
            <v>3400004600</v>
          </cell>
          <cell r="B2259">
            <v>0</v>
          </cell>
          <cell r="C2259">
            <v>5800</v>
          </cell>
          <cell r="D2259" t="str">
            <v>01.10.1996</v>
          </cell>
          <cell r="E2259">
            <v>1</v>
          </cell>
          <cell r="F2259">
            <v>6395002329</v>
          </cell>
        </row>
        <row r="2260">
          <cell r="A2260">
            <v>3400004601</v>
          </cell>
          <cell r="B2260">
            <v>0</v>
          </cell>
          <cell r="C2260">
            <v>5800</v>
          </cell>
          <cell r="D2260" t="str">
            <v>01.10.1996</v>
          </cell>
          <cell r="E2260">
            <v>1</v>
          </cell>
          <cell r="F2260">
            <v>6395002330</v>
          </cell>
        </row>
        <row r="2261">
          <cell r="A2261">
            <v>3400004602</v>
          </cell>
          <cell r="B2261">
            <v>0</v>
          </cell>
          <cell r="C2261">
            <v>5800</v>
          </cell>
          <cell r="D2261" t="str">
            <v>01.10.1996</v>
          </cell>
          <cell r="E2261">
            <v>1</v>
          </cell>
          <cell r="F2261">
            <v>6395002342</v>
          </cell>
        </row>
        <row r="2262">
          <cell r="A2262">
            <v>3400004603</v>
          </cell>
          <cell r="B2262">
            <v>0</v>
          </cell>
          <cell r="C2262">
            <v>5800</v>
          </cell>
          <cell r="D2262" t="str">
            <v>01.10.1996</v>
          </cell>
          <cell r="E2262">
            <v>1</v>
          </cell>
          <cell r="F2262">
            <v>6395002354</v>
          </cell>
        </row>
        <row r="2263">
          <cell r="A2263">
            <v>3400004604</v>
          </cell>
          <cell r="B2263">
            <v>0</v>
          </cell>
          <cell r="C2263">
            <v>5900</v>
          </cell>
          <cell r="D2263" t="str">
            <v>01.05.1995</v>
          </cell>
          <cell r="E2263">
            <v>2</v>
          </cell>
          <cell r="F2263">
            <v>6395002366</v>
          </cell>
        </row>
        <row r="2264">
          <cell r="A2264">
            <v>3400004605</v>
          </cell>
          <cell r="B2264">
            <v>0</v>
          </cell>
          <cell r="C2264">
            <v>5900</v>
          </cell>
          <cell r="D2264" t="str">
            <v>01.05.1995</v>
          </cell>
          <cell r="E2264">
            <v>6</v>
          </cell>
          <cell r="F2264">
            <v>6395002378</v>
          </cell>
        </row>
        <row r="2265">
          <cell r="A2265">
            <v>3400004606</v>
          </cell>
          <cell r="B2265">
            <v>0</v>
          </cell>
          <cell r="C2265">
            <v>5800</v>
          </cell>
          <cell r="D2265" t="str">
            <v>01.10.1996</v>
          </cell>
          <cell r="E2265">
            <v>1</v>
          </cell>
          <cell r="F2265">
            <v>6395002389</v>
          </cell>
        </row>
        <row r="2266">
          <cell r="A2266">
            <v>3400004607</v>
          </cell>
          <cell r="B2266">
            <v>0</v>
          </cell>
          <cell r="C2266">
            <v>5800</v>
          </cell>
          <cell r="D2266" t="str">
            <v>01.10.1996</v>
          </cell>
          <cell r="E2266">
            <v>1</v>
          </cell>
          <cell r="F2266">
            <v>6395002391</v>
          </cell>
        </row>
        <row r="2267">
          <cell r="A2267">
            <v>3400004608</v>
          </cell>
          <cell r="B2267">
            <v>0</v>
          </cell>
          <cell r="C2267">
            <v>5800</v>
          </cell>
          <cell r="D2267" t="str">
            <v>01.10.1996</v>
          </cell>
          <cell r="E2267">
            <v>1</v>
          </cell>
          <cell r="F2267">
            <v>6395002408</v>
          </cell>
        </row>
        <row r="2268">
          <cell r="A2268">
            <v>3400004609</v>
          </cell>
          <cell r="B2268">
            <v>0</v>
          </cell>
          <cell r="C2268">
            <v>5800</v>
          </cell>
          <cell r="D2268" t="str">
            <v>01.10.1996</v>
          </cell>
          <cell r="E2268">
            <v>1</v>
          </cell>
          <cell r="F2268">
            <v>6395002419</v>
          </cell>
        </row>
        <row r="2269">
          <cell r="A2269">
            <v>3400004610</v>
          </cell>
          <cell r="B2269">
            <v>0</v>
          </cell>
          <cell r="C2269">
            <v>5800</v>
          </cell>
          <cell r="D2269" t="str">
            <v>01.10.1996</v>
          </cell>
          <cell r="E2269">
            <v>1</v>
          </cell>
          <cell r="F2269">
            <v>6395002421</v>
          </cell>
        </row>
        <row r="2270">
          <cell r="A2270">
            <v>3400004611</v>
          </cell>
          <cell r="B2270">
            <v>0</v>
          </cell>
          <cell r="C2270">
            <v>5800</v>
          </cell>
          <cell r="D2270" t="str">
            <v>01.10.1996</v>
          </cell>
          <cell r="E2270">
            <v>1</v>
          </cell>
          <cell r="F2270">
            <v>6395002433</v>
          </cell>
        </row>
        <row r="2271">
          <cell r="A2271">
            <v>3400004612</v>
          </cell>
          <cell r="B2271">
            <v>0</v>
          </cell>
          <cell r="C2271">
            <v>5800</v>
          </cell>
          <cell r="D2271" t="str">
            <v>01.10.1996</v>
          </cell>
          <cell r="E2271">
            <v>1</v>
          </cell>
          <cell r="F2271">
            <v>6395002445</v>
          </cell>
        </row>
        <row r="2272">
          <cell r="A2272">
            <v>3400004613</v>
          </cell>
          <cell r="B2272">
            <v>0</v>
          </cell>
          <cell r="C2272">
            <v>5800</v>
          </cell>
          <cell r="D2272" t="str">
            <v>01.10.1996</v>
          </cell>
          <cell r="E2272">
            <v>1</v>
          </cell>
          <cell r="F2272">
            <v>6395002457</v>
          </cell>
        </row>
        <row r="2273">
          <cell r="A2273">
            <v>3400004614</v>
          </cell>
          <cell r="B2273">
            <v>0</v>
          </cell>
          <cell r="C2273">
            <v>5400</v>
          </cell>
          <cell r="D2273" t="str">
            <v>01.10.1996</v>
          </cell>
          <cell r="E2273">
            <v>1</v>
          </cell>
          <cell r="F2273">
            <v>6395002469</v>
          </cell>
        </row>
        <row r="2274">
          <cell r="A2274">
            <v>3400004615</v>
          </cell>
          <cell r="B2274">
            <v>0</v>
          </cell>
          <cell r="C2274">
            <v>6600</v>
          </cell>
          <cell r="D2274" t="str">
            <v>01.10.1996</v>
          </cell>
          <cell r="E2274">
            <v>1</v>
          </cell>
          <cell r="F2274">
            <v>6395002470</v>
          </cell>
        </row>
        <row r="2275">
          <cell r="A2275">
            <v>3400004616</v>
          </cell>
          <cell r="B2275">
            <v>0</v>
          </cell>
          <cell r="C2275">
            <v>6600</v>
          </cell>
          <cell r="D2275" t="str">
            <v>01.10.1996</v>
          </cell>
          <cell r="E2275">
            <v>1</v>
          </cell>
          <cell r="F2275">
            <v>6395002482</v>
          </cell>
        </row>
        <row r="2276">
          <cell r="A2276">
            <v>3400004617</v>
          </cell>
          <cell r="B2276">
            <v>0</v>
          </cell>
          <cell r="C2276">
            <v>6602</v>
          </cell>
          <cell r="D2276" t="str">
            <v>01.05.1995</v>
          </cell>
          <cell r="E2276">
            <v>4</v>
          </cell>
          <cell r="F2276">
            <v>6395002494</v>
          </cell>
        </row>
        <row r="2277">
          <cell r="A2277">
            <v>3400004618</v>
          </cell>
          <cell r="B2277">
            <v>0</v>
          </cell>
          <cell r="C2277">
            <v>5801</v>
          </cell>
          <cell r="D2277" t="str">
            <v>01.10.1996</v>
          </cell>
          <cell r="E2277">
            <v>0</v>
          </cell>
          <cell r="F2277">
            <v>6395002500</v>
          </cell>
        </row>
        <row r="2278">
          <cell r="A2278">
            <v>3400004619</v>
          </cell>
          <cell r="B2278">
            <v>0</v>
          </cell>
          <cell r="C2278">
            <v>5600</v>
          </cell>
          <cell r="D2278" t="str">
            <v>01.10.1996</v>
          </cell>
          <cell r="E2278">
            <v>0</v>
          </cell>
          <cell r="F2278">
            <v>6395002512</v>
          </cell>
        </row>
        <row r="2279">
          <cell r="A2279">
            <v>3400004620</v>
          </cell>
          <cell r="B2279">
            <v>0</v>
          </cell>
          <cell r="C2279">
            <v>5801</v>
          </cell>
          <cell r="D2279" t="str">
            <v>01.10.1996</v>
          </cell>
          <cell r="E2279">
            <v>0</v>
          </cell>
          <cell r="F2279">
            <v>6395002524</v>
          </cell>
        </row>
        <row r="2280">
          <cell r="A2280">
            <v>3400004621</v>
          </cell>
          <cell r="B2280">
            <v>0</v>
          </cell>
          <cell r="C2280">
            <v>5600</v>
          </cell>
          <cell r="D2280" t="str">
            <v>01.10.1996</v>
          </cell>
          <cell r="E2280">
            <v>1</v>
          </cell>
          <cell r="F2280">
            <v>6395002536</v>
          </cell>
        </row>
        <row r="2281">
          <cell r="A2281">
            <v>3400004622</v>
          </cell>
          <cell r="B2281">
            <v>0</v>
          </cell>
          <cell r="C2281">
            <v>6501</v>
          </cell>
          <cell r="D2281" t="str">
            <v>01.05.1995</v>
          </cell>
          <cell r="E2281">
            <v>2</v>
          </cell>
          <cell r="F2281">
            <v>6395002548</v>
          </cell>
        </row>
        <row r="2282">
          <cell r="A2282">
            <v>3400004623</v>
          </cell>
          <cell r="B2282">
            <v>0</v>
          </cell>
          <cell r="C2282">
            <v>6501</v>
          </cell>
          <cell r="D2282" t="str">
            <v>01.05.1995</v>
          </cell>
          <cell r="E2282">
            <v>25</v>
          </cell>
          <cell r="F2282">
            <v>6395002559</v>
          </cell>
        </row>
        <row r="2283">
          <cell r="A2283">
            <v>3400004624</v>
          </cell>
          <cell r="B2283">
            <v>0</v>
          </cell>
          <cell r="C2283">
            <v>5600</v>
          </cell>
          <cell r="D2283" t="str">
            <v>01.10.1996</v>
          </cell>
          <cell r="E2283">
            <v>0</v>
          </cell>
          <cell r="F2283">
            <v>6395002561</v>
          </cell>
        </row>
        <row r="2284">
          <cell r="A2284">
            <v>3400004625</v>
          </cell>
          <cell r="B2284">
            <v>0</v>
          </cell>
          <cell r="C2284">
            <v>5600</v>
          </cell>
          <cell r="D2284" t="str">
            <v>01.10.1996</v>
          </cell>
          <cell r="E2284">
            <v>0</v>
          </cell>
          <cell r="F2284">
            <v>6395002573</v>
          </cell>
        </row>
        <row r="2285">
          <cell r="A2285">
            <v>3400004626</v>
          </cell>
          <cell r="B2285">
            <v>0</v>
          </cell>
          <cell r="C2285">
            <v>5600</v>
          </cell>
          <cell r="D2285" t="str">
            <v>01.10.1996</v>
          </cell>
          <cell r="E2285">
            <v>0</v>
          </cell>
          <cell r="F2285">
            <v>6395002585</v>
          </cell>
        </row>
        <row r="2286">
          <cell r="A2286">
            <v>3400004627</v>
          </cell>
          <cell r="B2286">
            <v>0</v>
          </cell>
          <cell r="C2286">
            <v>5600</v>
          </cell>
          <cell r="D2286" t="str">
            <v>01.10.1996</v>
          </cell>
          <cell r="E2286">
            <v>0</v>
          </cell>
          <cell r="F2286">
            <v>6395002597</v>
          </cell>
        </row>
        <row r="2287">
          <cell r="A2287">
            <v>3400004628</v>
          </cell>
          <cell r="B2287">
            <v>0</v>
          </cell>
          <cell r="C2287">
            <v>5600</v>
          </cell>
          <cell r="D2287" t="str">
            <v>01.10.1996</v>
          </cell>
          <cell r="E2287">
            <v>0</v>
          </cell>
          <cell r="F2287">
            <v>6395002603</v>
          </cell>
        </row>
        <row r="2288">
          <cell r="A2288">
            <v>3400004629</v>
          </cell>
          <cell r="B2288">
            <v>0</v>
          </cell>
          <cell r="C2288">
            <v>5600</v>
          </cell>
          <cell r="D2288" t="str">
            <v>01.10.1996</v>
          </cell>
          <cell r="E2288">
            <v>0</v>
          </cell>
          <cell r="F2288">
            <v>6395002615</v>
          </cell>
        </row>
        <row r="2289">
          <cell r="A2289">
            <v>3400004630</v>
          </cell>
          <cell r="B2289">
            <v>0</v>
          </cell>
          <cell r="C2289">
            <v>5600</v>
          </cell>
          <cell r="D2289" t="str">
            <v>01.10.1996</v>
          </cell>
          <cell r="E2289">
            <v>0</v>
          </cell>
          <cell r="F2289">
            <v>6395002627</v>
          </cell>
        </row>
        <row r="2290">
          <cell r="A2290">
            <v>3400004631</v>
          </cell>
          <cell r="B2290">
            <v>0</v>
          </cell>
          <cell r="C2290">
            <v>5600</v>
          </cell>
          <cell r="D2290" t="str">
            <v>01.10.1996</v>
          </cell>
          <cell r="E2290">
            <v>0</v>
          </cell>
          <cell r="F2290">
            <v>6395002639</v>
          </cell>
        </row>
        <row r="2291">
          <cell r="A2291">
            <v>3400004632</v>
          </cell>
          <cell r="B2291">
            <v>0</v>
          </cell>
          <cell r="C2291">
            <v>5600</v>
          </cell>
          <cell r="D2291" t="str">
            <v>01.10.1996</v>
          </cell>
          <cell r="E2291">
            <v>0</v>
          </cell>
          <cell r="F2291">
            <v>6395002640</v>
          </cell>
        </row>
        <row r="2292">
          <cell r="A2292">
            <v>3400004633</v>
          </cell>
          <cell r="B2292">
            <v>0</v>
          </cell>
          <cell r="C2292">
            <v>5600</v>
          </cell>
          <cell r="D2292" t="str">
            <v>01.10.1996</v>
          </cell>
          <cell r="E2292">
            <v>0</v>
          </cell>
          <cell r="F2292">
            <v>6395002652</v>
          </cell>
        </row>
        <row r="2293">
          <cell r="A2293">
            <v>3400004634</v>
          </cell>
          <cell r="B2293">
            <v>0</v>
          </cell>
          <cell r="C2293">
            <v>5600</v>
          </cell>
          <cell r="D2293" t="str">
            <v>01.10.1996</v>
          </cell>
          <cell r="E2293">
            <v>0</v>
          </cell>
          <cell r="F2293">
            <v>6395002664</v>
          </cell>
        </row>
        <row r="2294">
          <cell r="A2294">
            <v>3400004635</v>
          </cell>
          <cell r="B2294">
            <v>0</v>
          </cell>
          <cell r="C2294">
            <v>6500</v>
          </cell>
          <cell r="D2294" t="str">
            <v>01.10.1996</v>
          </cell>
          <cell r="E2294">
            <v>0</v>
          </cell>
          <cell r="F2294">
            <v>6395002676</v>
          </cell>
        </row>
        <row r="2295">
          <cell r="A2295">
            <v>3400004636</v>
          </cell>
          <cell r="B2295">
            <v>0</v>
          </cell>
          <cell r="C2295">
            <v>6500</v>
          </cell>
          <cell r="D2295" t="str">
            <v>01.10.1996</v>
          </cell>
          <cell r="E2295">
            <v>0</v>
          </cell>
          <cell r="F2295">
            <v>6395002688</v>
          </cell>
        </row>
        <row r="2296">
          <cell r="A2296">
            <v>3400004637</v>
          </cell>
          <cell r="B2296">
            <v>0</v>
          </cell>
          <cell r="C2296">
            <v>5800</v>
          </cell>
          <cell r="D2296" t="str">
            <v>01.10.1996</v>
          </cell>
          <cell r="E2296">
            <v>0</v>
          </cell>
          <cell r="F2296">
            <v>6395002699</v>
          </cell>
        </row>
        <row r="2297">
          <cell r="A2297">
            <v>3400004638</v>
          </cell>
          <cell r="B2297">
            <v>0</v>
          </cell>
          <cell r="C2297">
            <v>5800</v>
          </cell>
          <cell r="D2297" t="str">
            <v>01.10.1996</v>
          </cell>
          <cell r="E2297">
            <v>0</v>
          </cell>
          <cell r="F2297">
            <v>6395002706</v>
          </cell>
        </row>
        <row r="2298">
          <cell r="A2298">
            <v>3400004639</v>
          </cell>
          <cell r="B2298">
            <v>0</v>
          </cell>
          <cell r="C2298">
            <v>5800</v>
          </cell>
          <cell r="D2298" t="str">
            <v>01.10.1996</v>
          </cell>
          <cell r="E2298">
            <v>0</v>
          </cell>
          <cell r="F2298">
            <v>6395002718</v>
          </cell>
        </row>
        <row r="2299">
          <cell r="A2299">
            <v>3400004640</v>
          </cell>
          <cell r="B2299">
            <v>0</v>
          </cell>
          <cell r="C2299">
            <v>5800</v>
          </cell>
          <cell r="D2299" t="str">
            <v>01.10.1996</v>
          </cell>
          <cell r="E2299">
            <v>0</v>
          </cell>
          <cell r="F2299">
            <v>6395002729</v>
          </cell>
        </row>
        <row r="2300">
          <cell r="A2300">
            <v>3400004641</v>
          </cell>
          <cell r="B2300">
            <v>0</v>
          </cell>
          <cell r="C2300">
            <v>5800</v>
          </cell>
          <cell r="D2300" t="str">
            <v>01.10.1996</v>
          </cell>
          <cell r="E2300">
            <v>0</v>
          </cell>
          <cell r="F2300">
            <v>6395002731</v>
          </cell>
        </row>
        <row r="2301">
          <cell r="A2301">
            <v>3400004642</v>
          </cell>
          <cell r="B2301">
            <v>0</v>
          </cell>
          <cell r="C2301">
            <v>5800</v>
          </cell>
          <cell r="D2301" t="str">
            <v>01.10.1996</v>
          </cell>
          <cell r="E2301">
            <v>0</v>
          </cell>
          <cell r="F2301">
            <v>6395002743</v>
          </cell>
        </row>
        <row r="2302">
          <cell r="A2302">
            <v>3400004643</v>
          </cell>
          <cell r="B2302">
            <v>0</v>
          </cell>
          <cell r="C2302">
            <v>5800</v>
          </cell>
          <cell r="D2302" t="str">
            <v>01.10.1996</v>
          </cell>
          <cell r="E2302">
            <v>0</v>
          </cell>
          <cell r="F2302">
            <v>6395002755</v>
          </cell>
        </row>
        <row r="2303">
          <cell r="A2303">
            <v>3400004644</v>
          </cell>
          <cell r="B2303">
            <v>0</v>
          </cell>
          <cell r="C2303">
            <v>6500</v>
          </cell>
          <cell r="D2303" t="str">
            <v>01.10.1996</v>
          </cell>
          <cell r="E2303">
            <v>1</v>
          </cell>
          <cell r="F2303">
            <v>6395002779</v>
          </cell>
        </row>
        <row r="2304">
          <cell r="A2304">
            <v>3400004645</v>
          </cell>
          <cell r="B2304">
            <v>0</v>
          </cell>
          <cell r="C2304">
            <v>6500</v>
          </cell>
          <cell r="D2304" t="str">
            <v>01.10.1996</v>
          </cell>
          <cell r="E2304">
            <v>1</v>
          </cell>
          <cell r="F2304">
            <v>6395002780</v>
          </cell>
        </row>
        <row r="2305">
          <cell r="A2305">
            <v>3400004646</v>
          </cell>
          <cell r="B2305">
            <v>0</v>
          </cell>
          <cell r="C2305">
            <v>6500</v>
          </cell>
          <cell r="D2305" t="str">
            <v>01.09.1996</v>
          </cell>
          <cell r="E2305">
            <v>1</v>
          </cell>
          <cell r="F2305">
            <v>6395002792</v>
          </cell>
        </row>
        <row r="2306">
          <cell r="A2306">
            <v>3400004647</v>
          </cell>
          <cell r="B2306">
            <v>0</v>
          </cell>
          <cell r="C2306">
            <v>6500</v>
          </cell>
          <cell r="D2306" t="str">
            <v>01.10.1996</v>
          </cell>
          <cell r="E2306">
            <v>1</v>
          </cell>
          <cell r="F2306">
            <v>6395002809</v>
          </cell>
        </row>
        <row r="2307">
          <cell r="A2307">
            <v>3400004648</v>
          </cell>
          <cell r="B2307">
            <v>0</v>
          </cell>
          <cell r="C2307">
            <v>6500</v>
          </cell>
          <cell r="D2307" t="str">
            <v>01.10.1996</v>
          </cell>
          <cell r="E2307">
            <v>1</v>
          </cell>
          <cell r="F2307">
            <v>6395002810</v>
          </cell>
        </row>
        <row r="2308">
          <cell r="A2308">
            <v>3400004649</v>
          </cell>
          <cell r="B2308">
            <v>0</v>
          </cell>
          <cell r="C2308">
            <v>6500</v>
          </cell>
          <cell r="D2308" t="str">
            <v>01.10.1996</v>
          </cell>
          <cell r="E2308">
            <v>1</v>
          </cell>
          <cell r="F2308">
            <v>6395002822</v>
          </cell>
        </row>
        <row r="2309">
          <cell r="A2309">
            <v>3400004650</v>
          </cell>
          <cell r="B2309">
            <v>0</v>
          </cell>
          <cell r="C2309">
            <v>6500</v>
          </cell>
          <cell r="D2309" t="str">
            <v>01.10.1996</v>
          </cell>
          <cell r="E2309">
            <v>1</v>
          </cell>
          <cell r="F2309">
            <v>6395002834</v>
          </cell>
        </row>
        <row r="2310">
          <cell r="A2310">
            <v>3400004651</v>
          </cell>
          <cell r="B2310">
            <v>0</v>
          </cell>
          <cell r="C2310">
            <v>6500</v>
          </cell>
          <cell r="D2310" t="str">
            <v>01.10.1996</v>
          </cell>
          <cell r="E2310">
            <v>0</v>
          </cell>
          <cell r="F2310">
            <v>6395002846</v>
          </cell>
        </row>
        <row r="2311">
          <cell r="A2311">
            <v>3400004652</v>
          </cell>
          <cell r="B2311">
            <v>0</v>
          </cell>
          <cell r="C2311">
            <v>6500</v>
          </cell>
          <cell r="D2311" t="str">
            <v>01.10.1996</v>
          </cell>
          <cell r="E2311">
            <v>0</v>
          </cell>
          <cell r="F2311">
            <v>6395002858</v>
          </cell>
        </row>
        <row r="2312">
          <cell r="A2312">
            <v>3400004653</v>
          </cell>
          <cell r="B2312">
            <v>0</v>
          </cell>
          <cell r="C2312">
            <v>6500</v>
          </cell>
          <cell r="D2312" t="str">
            <v>01.10.1996</v>
          </cell>
          <cell r="E2312">
            <v>0</v>
          </cell>
          <cell r="F2312">
            <v>6395002869</v>
          </cell>
        </row>
        <row r="2313">
          <cell r="A2313">
            <v>3400004654</v>
          </cell>
          <cell r="B2313">
            <v>0</v>
          </cell>
          <cell r="C2313">
            <v>6500</v>
          </cell>
          <cell r="D2313" t="str">
            <v>01.10.1996</v>
          </cell>
          <cell r="E2313">
            <v>0</v>
          </cell>
          <cell r="F2313">
            <v>6395002871</v>
          </cell>
        </row>
        <row r="2314">
          <cell r="A2314">
            <v>3400004655</v>
          </cell>
          <cell r="B2314">
            <v>0</v>
          </cell>
          <cell r="C2314">
            <v>6500</v>
          </cell>
          <cell r="D2314" t="str">
            <v>01.10.1996</v>
          </cell>
          <cell r="E2314">
            <v>0</v>
          </cell>
          <cell r="F2314">
            <v>6395002883</v>
          </cell>
        </row>
        <row r="2315">
          <cell r="A2315">
            <v>3400004656</v>
          </cell>
          <cell r="B2315">
            <v>0</v>
          </cell>
          <cell r="C2315">
            <v>6500</v>
          </cell>
          <cell r="D2315" t="str">
            <v>01.10.1996</v>
          </cell>
          <cell r="E2315">
            <v>0</v>
          </cell>
          <cell r="F2315">
            <v>6395002895</v>
          </cell>
        </row>
        <row r="2316">
          <cell r="A2316">
            <v>3400004657</v>
          </cell>
          <cell r="B2316">
            <v>0</v>
          </cell>
          <cell r="C2316">
            <v>6500</v>
          </cell>
          <cell r="D2316" t="str">
            <v>01.10.1996</v>
          </cell>
          <cell r="E2316">
            <v>0</v>
          </cell>
          <cell r="F2316">
            <v>6395002901</v>
          </cell>
        </row>
        <row r="2317">
          <cell r="A2317">
            <v>3400004658</v>
          </cell>
          <cell r="B2317">
            <v>0</v>
          </cell>
          <cell r="C2317">
            <v>6500</v>
          </cell>
          <cell r="D2317" t="str">
            <v>01.10.1996</v>
          </cell>
          <cell r="E2317">
            <v>1</v>
          </cell>
          <cell r="F2317">
            <v>6395002913</v>
          </cell>
        </row>
        <row r="2318">
          <cell r="A2318">
            <v>3400004659</v>
          </cell>
          <cell r="B2318">
            <v>0</v>
          </cell>
          <cell r="C2318">
            <v>6500</v>
          </cell>
          <cell r="D2318" t="str">
            <v>01.10.1996</v>
          </cell>
          <cell r="E2318">
            <v>1</v>
          </cell>
          <cell r="F2318">
            <v>6395002925</v>
          </cell>
        </row>
        <row r="2319">
          <cell r="A2319">
            <v>3400004660</v>
          </cell>
          <cell r="B2319">
            <v>0</v>
          </cell>
          <cell r="C2319">
            <v>6500</v>
          </cell>
          <cell r="D2319" t="str">
            <v>01.10.1996</v>
          </cell>
          <cell r="E2319">
            <v>1</v>
          </cell>
          <cell r="F2319">
            <v>6395002937</v>
          </cell>
        </row>
        <row r="2320">
          <cell r="A2320">
            <v>3400004661</v>
          </cell>
          <cell r="B2320">
            <v>0</v>
          </cell>
          <cell r="C2320">
            <v>6500</v>
          </cell>
          <cell r="D2320" t="str">
            <v>01.10.1996</v>
          </cell>
          <cell r="E2320">
            <v>1</v>
          </cell>
          <cell r="F2320">
            <v>6395002949</v>
          </cell>
        </row>
        <row r="2321">
          <cell r="A2321">
            <v>3400004662</v>
          </cell>
          <cell r="B2321">
            <v>0</v>
          </cell>
          <cell r="C2321">
            <v>5600</v>
          </cell>
          <cell r="D2321" t="str">
            <v>01.10.1996</v>
          </cell>
          <cell r="E2321">
            <v>0</v>
          </cell>
          <cell r="F2321">
            <v>6395002950</v>
          </cell>
        </row>
        <row r="2322">
          <cell r="A2322">
            <v>3400004663</v>
          </cell>
          <cell r="B2322">
            <v>0</v>
          </cell>
          <cell r="C2322">
            <v>5600</v>
          </cell>
          <cell r="D2322" t="str">
            <v>01.10.1996</v>
          </cell>
          <cell r="E2322">
            <v>0</v>
          </cell>
          <cell r="F2322">
            <v>6395002962</v>
          </cell>
        </row>
        <row r="2323">
          <cell r="A2323">
            <v>3400004664</v>
          </cell>
          <cell r="B2323">
            <v>0</v>
          </cell>
          <cell r="C2323">
            <v>5600</v>
          </cell>
          <cell r="D2323" t="str">
            <v>01.10.1996</v>
          </cell>
          <cell r="E2323">
            <v>0</v>
          </cell>
          <cell r="F2323">
            <v>6395002974</v>
          </cell>
        </row>
        <row r="2324">
          <cell r="A2324">
            <v>3400004665</v>
          </cell>
          <cell r="B2324">
            <v>0</v>
          </cell>
          <cell r="C2324">
            <v>5600</v>
          </cell>
          <cell r="D2324" t="str">
            <v>01.10.1996</v>
          </cell>
          <cell r="E2324">
            <v>0</v>
          </cell>
          <cell r="F2324">
            <v>6395002986</v>
          </cell>
        </row>
        <row r="2325">
          <cell r="A2325">
            <v>3400004666</v>
          </cell>
          <cell r="B2325">
            <v>0</v>
          </cell>
          <cell r="C2325">
            <v>5600</v>
          </cell>
          <cell r="D2325" t="str">
            <v>01.10.1996</v>
          </cell>
          <cell r="E2325">
            <v>0</v>
          </cell>
          <cell r="F2325">
            <v>6395002998</v>
          </cell>
        </row>
        <row r="2326">
          <cell r="A2326">
            <v>3400004667</v>
          </cell>
          <cell r="B2326">
            <v>0</v>
          </cell>
          <cell r="C2326">
            <v>5600</v>
          </cell>
          <cell r="D2326" t="str">
            <v>01.10.1996</v>
          </cell>
          <cell r="E2326">
            <v>0</v>
          </cell>
          <cell r="F2326">
            <v>6395003000</v>
          </cell>
        </row>
        <row r="2327">
          <cell r="A2327">
            <v>3400004668</v>
          </cell>
          <cell r="B2327">
            <v>0</v>
          </cell>
          <cell r="C2327">
            <v>6600</v>
          </cell>
          <cell r="D2327" t="str">
            <v>01.10.1996</v>
          </cell>
          <cell r="E2327">
            <v>0</v>
          </cell>
          <cell r="F2327">
            <v>6395003012</v>
          </cell>
        </row>
        <row r="2328">
          <cell r="A2328">
            <v>3400004669</v>
          </cell>
          <cell r="B2328">
            <v>0</v>
          </cell>
          <cell r="C2328">
            <v>6600</v>
          </cell>
          <cell r="D2328" t="str">
            <v>01.10.1996</v>
          </cell>
          <cell r="E2328">
            <v>0</v>
          </cell>
          <cell r="F2328">
            <v>6395003024</v>
          </cell>
        </row>
        <row r="2329">
          <cell r="A2329">
            <v>3400004670</v>
          </cell>
          <cell r="B2329">
            <v>0</v>
          </cell>
          <cell r="C2329">
            <v>6600</v>
          </cell>
          <cell r="D2329" t="str">
            <v>01.10.1996</v>
          </cell>
          <cell r="E2329">
            <v>0</v>
          </cell>
          <cell r="F2329">
            <v>6395003036</v>
          </cell>
        </row>
        <row r="2330">
          <cell r="A2330">
            <v>3400004671</v>
          </cell>
          <cell r="B2330">
            <v>0</v>
          </cell>
          <cell r="C2330">
            <v>6600</v>
          </cell>
          <cell r="D2330" t="str">
            <v>01.10.1996</v>
          </cell>
          <cell r="E2330">
            <v>0</v>
          </cell>
          <cell r="F2330">
            <v>6395003048</v>
          </cell>
        </row>
        <row r="2331">
          <cell r="A2331">
            <v>3400004672</v>
          </cell>
          <cell r="B2331">
            <v>0</v>
          </cell>
          <cell r="C2331">
            <v>6600</v>
          </cell>
          <cell r="D2331" t="str">
            <v>01.10.1996</v>
          </cell>
          <cell r="E2331">
            <v>0</v>
          </cell>
          <cell r="F2331">
            <v>6395003059</v>
          </cell>
        </row>
        <row r="2332">
          <cell r="A2332">
            <v>3400004673</v>
          </cell>
          <cell r="B2332">
            <v>0</v>
          </cell>
          <cell r="C2332">
            <v>6600</v>
          </cell>
          <cell r="D2332" t="str">
            <v>01.10.1996</v>
          </cell>
          <cell r="E2332">
            <v>0</v>
          </cell>
          <cell r="F2332">
            <v>6395003061</v>
          </cell>
        </row>
        <row r="2333">
          <cell r="A2333">
            <v>3400004674</v>
          </cell>
          <cell r="B2333">
            <v>1</v>
          </cell>
          <cell r="C2333">
            <v>6600</v>
          </cell>
          <cell r="D2333" t="str">
            <v>01.10.1996</v>
          </cell>
          <cell r="E2333">
            <v>1</v>
          </cell>
          <cell r="F2333">
            <v>6395003073</v>
          </cell>
        </row>
        <row r="2334">
          <cell r="A2334">
            <v>3400004674</v>
          </cell>
          <cell r="B2334">
            <v>0</v>
          </cell>
          <cell r="C2334">
            <v>6600</v>
          </cell>
          <cell r="D2334" t="str">
            <v>01.10.1996</v>
          </cell>
          <cell r="E2334">
            <v>0</v>
          </cell>
          <cell r="F2334">
            <v>6395003073</v>
          </cell>
        </row>
        <row r="2335">
          <cell r="A2335">
            <v>3400004675</v>
          </cell>
          <cell r="B2335">
            <v>1</v>
          </cell>
          <cell r="C2335">
            <v>6600</v>
          </cell>
          <cell r="D2335" t="str">
            <v>01.09.1996</v>
          </cell>
          <cell r="E2335">
            <v>1</v>
          </cell>
          <cell r="F2335">
            <v>6395003085</v>
          </cell>
        </row>
        <row r="2336">
          <cell r="A2336">
            <v>3400004675</v>
          </cell>
          <cell r="B2336">
            <v>0</v>
          </cell>
          <cell r="C2336">
            <v>6600</v>
          </cell>
          <cell r="D2336" t="str">
            <v>01.10.1996</v>
          </cell>
          <cell r="E2336">
            <v>0</v>
          </cell>
          <cell r="F2336">
            <v>6395003085</v>
          </cell>
        </row>
        <row r="2337">
          <cell r="A2337">
            <v>3400004798</v>
          </cell>
          <cell r="B2337">
            <v>0</v>
          </cell>
          <cell r="C2337">
            <v>6600</v>
          </cell>
          <cell r="D2337" t="str">
            <v>01.10.1996</v>
          </cell>
          <cell r="E2337">
            <v>1</v>
          </cell>
          <cell r="F2337">
            <v>6395003097</v>
          </cell>
        </row>
        <row r="2338">
          <cell r="A2338">
            <v>3400004676</v>
          </cell>
          <cell r="B2338">
            <v>1</v>
          </cell>
          <cell r="C2338">
            <v>6602</v>
          </cell>
          <cell r="D2338" t="str">
            <v>01.10.1996</v>
          </cell>
          <cell r="E2338">
            <v>0</v>
          </cell>
          <cell r="F2338">
            <v>6395003103</v>
          </cell>
        </row>
        <row r="2339">
          <cell r="A2339">
            <v>3400004676</v>
          </cell>
          <cell r="B2339">
            <v>0</v>
          </cell>
          <cell r="C2339">
            <v>6602</v>
          </cell>
          <cell r="D2339" t="str">
            <v>01.08.1995</v>
          </cell>
          <cell r="E2339">
            <v>0</v>
          </cell>
          <cell r="F2339">
            <v>6395003103</v>
          </cell>
        </row>
        <row r="2340">
          <cell r="A2340">
            <v>3400004677</v>
          </cell>
          <cell r="B2340">
            <v>0</v>
          </cell>
          <cell r="C2340">
            <v>6600</v>
          </cell>
          <cell r="D2340" t="str">
            <v>01.10.1996</v>
          </cell>
          <cell r="E2340">
            <v>1</v>
          </cell>
          <cell r="F2340">
            <v>6395003115</v>
          </cell>
        </row>
        <row r="2341">
          <cell r="A2341">
            <v>3400004678</v>
          </cell>
          <cell r="B2341">
            <v>1</v>
          </cell>
          <cell r="C2341">
            <v>6602</v>
          </cell>
          <cell r="D2341" t="str">
            <v>01.08.1995</v>
          </cell>
          <cell r="E2341">
            <v>2</v>
          </cell>
          <cell r="F2341">
            <v>6395003127</v>
          </cell>
        </row>
        <row r="2342">
          <cell r="A2342">
            <v>3400004678</v>
          </cell>
          <cell r="B2342">
            <v>0</v>
          </cell>
          <cell r="C2342">
            <v>6602</v>
          </cell>
          <cell r="D2342" t="str">
            <v>01.08.1995</v>
          </cell>
          <cell r="E2342">
            <v>0</v>
          </cell>
          <cell r="F2342">
            <v>6395003127</v>
          </cell>
        </row>
        <row r="2343">
          <cell r="A2343">
            <v>3400004679</v>
          </cell>
          <cell r="B2343">
            <v>0</v>
          </cell>
          <cell r="C2343">
            <v>5801</v>
          </cell>
          <cell r="D2343" t="str">
            <v>01.10.1996</v>
          </cell>
          <cell r="E2343">
            <v>0</v>
          </cell>
          <cell r="F2343">
            <v>6395003139</v>
          </cell>
        </row>
        <row r="2344">
          <cell r="A2344">
            <v>3400004679</v>
          </cell>
          <cell r="B2344">
            <v>1</v>
          </cell>
          <cell r="C2344">
            <v>5801</v>
          </cell>
          <cell r="D2344" t="str">
            <v>01.10.1996</v>
          </cell>
          <cell r="E2344">
            <v>1</v>
          </cell>
          <cell r="F2344">
            <v>6395003139</v>
          </cell>
        </row>
        <row r="2345">
          <cell r="A2345">
            <v>3400004680</v>
          </cell>
          <cell r="B2345">
            <v>1</v>
          </cell>
          <cell r="C2345">
            <v>5801</v>
          </cell>
          <cell r="D2345" t="str">
            <v>01.10.1996</v>
          </cell>
          <cell r="E2345">
            <v>3</v>
          </cell>
          <cell r="F2345">
            <v>6395003140</v>
          </cell>
        </row>
        <row r="2346">
          <cell r="A2346">
            <v>3400004680</v>
          </cell>
          <cell r="B2346">
            <v>0</v>
          </cell>
          <cell r="C2346">
            <v>5801</v>
          </cell>
          <cell r="D2346" t="str">
            <v>01.10.1996</v>
          </cell>
          <cell r="E2346">
            <v>0</v>
          </cell>
          <cell r="F2346">
            <v>6395003140</v>
          </cell>
        </row>
        <row r="2347">
          <cell r="A2347">
            <v>3400004681</v>
          </cell>
          <cell r="B2347">
            <v>0</v>
          </cell>
          <cell r="C2347">
            <v>5801</v>
          </cell>
          <cell r="D2347" t="str">
            <v>01.10.1996</v>
          </cell>
          <cell r="E2347">
            <v>0</v>
          </cell>
          <cell r="F2347">
            <v>6395003152</v>
          </cell>
        </row>
        <row r="2348">
          <cell r="A2348">
            <v>3400004681</v>
          </cell>
          <cell r="B2348">
            <v>1</v>
          </cell>
          <cell r="C2348">
            <v>5801</v>
          </cell>
          <cell r="D2348" t="str">
            <v>01.10.1996</v>
          </cell>
          <cell r="E2348">
            <v>2</v>
          </cell>
          <cell r="F2348">
            <v>6395003152</v>
          </cell>
        </row>
        <row r="2349">
          <cell r="A2349">
            <v>3400004682</v>
          </cell>
          <cell r="B2349">
            <v>1</v>
          </cell>
          <cell r="C2349">
            <v>5801</v>
          </cell>
          <cell r="D2349" t="str">
            <v>01.10.1996</v>
          </cell>
          <cell r="E2349">
            <v>6</v>
          </cell>
          <cell r="F2349">
            <v>6395003164</v>
          </cell>
        </row>
        <row r="2350">
          <cell r="A2350">
            <v>3400004682</v>
          </cell>
          <cell r="B2350">
            <v>0</v>
          </cell>
          <cell r="C2350">
            <v>5801</v>
          </cell>
          <cell r="D2350" t="str">
            <v>01.10.1996</v>
          </cell>
          <cell r="E2350">
            <v>1</v>
          </cell>
          <cell r="F2350">
            <v>6395003164</v>
          </cell>
        </row>
        <row r="2351">
          <cell r="A2351">
            <v>3400004683</v>
          </cell>
          <cell r="B2351">
            <v>1</v>
          </cell>
          <cell r="C2351">
            <v>5801</v>
          </cell>
          <cell r="D2351" t="str">
            <v>01.10.1996</v>
          </cell>
          <cell r="E2351">
            <v>4</v>
          </cell>
          <cell r="F2351">
            <v>6395003176</v>
          </cell>
        </row>
        <row r="2352">
          <cell r="A2352">
            <v>3400004683</v>
          </cell>
          <cell r="B2352">
            <v>0</v>
          </cell>
          <cell r="C2352">
            <v>5801</v>
          </cell>
          <cell r="D2352" t="str">
            <v>01.10.1996</v>
          </cell>
          <cell r="E2352">
            <v>0</v>
          </cell>
          <cell r="F2352">
            <v>6395003176</v>
          </cell>
        </row>
        <row r="2353">
          <cell r="A2353">
            <v>3400004684</v>
          </cell>
          <cell r="B2353">
            <v>1</v>
          </cell>
          <cell r="C2353">
            <v>5801</v>
          </cell>
          <cell r="D2353" t="str">
            <v>01.10.1996</v>
          </cell>
          <cell r="E2353">
            <v>1</v>
          </cell>
          <cell r="F2353">
            <v>6395003188</v>
          </cell>
        </row>
        <row r="2354">
          <cell r="A2354">
            <v>3400004684</v>
          </cell>
          <cell r="B2354">
            <v>0</v>
          </cell>
          <cell r="C2354">
            <v>5801</v>
          </cell>
          <cell r="D2354" t="str">
            <v>01.10.1996</v>
          </cell>
          <cell r="E2354">
            <v>0</v>
          </cell>
          <cell r="F2354">
            <v>6395003188</v>
          </cell>
        </row>
        <row r="2355">
          <cell r="A2355">
            <v>3400004685</v>
          </cell>
          <cell r="B2355">
            <v>0</v>
          </cell>
          <cell r="C2355">
            <v>5801</v>
          </cell>
          <cell r="D2355" t="str">
            <v>01.10.1996</v>
          </cell>
          <cell r="E2355">
            <v>0</v>
          </cell>
          <cell r="F2355">
            <v>6395003199</v>
          </cell>
        </row>
        <row r="2356">
          <cell r="A2356">
            <v>3400004686</v>
          </cell>
          <cell r="B2356">
            <v>0</v>
          </cell>
          <cell r="C2356">
            <v>5801</v>
          </cell>
          <cell r="D2356" t="str">
            <v>01.10.1996</v>
          </cell>
          <cell r="E2356">
            <v>0</v>
          </cell>
          <cell r="F2356">
            <v>6395003206</v>
          </cell>
        </row>
        <row r="2357">
          <cell r="A2357">
            <v>3400004687</v>
          </cell>
          <cell r="B2357">
            <v>0</v>
          </cell>
          <cell r="C2357">
            <v>5801</v>
          </cell>
          <cell r="D2357" t="str">
            <v>01.10.1996</v>
          </cell>
          <cell r="E2357">
            <v>0</v>
          </cell>
          <cell r="F2357">
            <v>6395003218</v>
          </cell>
        </row>
        <row r="2358">
          <cell r="A2358">
            <v>3400004688</v>
          </cell>
          <cell r="B2358">
            <v>0</v>
          </cell>
          <cell r="C2358">
            <v>5801</v>
          </cell>
          <cell r="D2358" t="str">
            <v>01.10.1996</v>
          </cell>
          <cell r="E2358">
            <v>0</v>
          </cell>
          <cell r="F2358">
            <v>6395003229</v>
          </cell>
        </row>
        <row r="2359">
          <cell r="A2359">
            <v>3400004689</v>
          </cell>
          <cell r="B2359">
            <v>0</v>
          </cell>
          <cell r="C2359">
            <v>5900</v>
          </cell>
          <cell r="D2359" t="str">
            <v>01.10.1996</v>
          </cell>
          <cell r="E2359">
            <v>0</v>
          </cell>
          <cell r="F2359">
            <v>6395003231</v>
          </cell>
        </row>
        <row r="2360">
          <cell r="A2360">
            <v>3400004690</v>
          </cell>
          <cell r="B2360">
            <v>0</v>
          </cell>
          <cell r="C2360">
            <v>5900</v>
          </cell>
          <cell r="D2360" t="str">
            <v>01.10.1996</v>
          </cell>
          <cell r="E2360">
            <v>0</v>
          </cell>
          <cell r="F2360">
            <v>6395003243</v>
          </cell>
        </row>
        <row r="2361">
          <cell r="A2361">
            <v>3400004691</v>
          </cell>
          <cell r="B2361">
            <v>0</v>
          </cell>
          <cell r="C2361">
            <v>5900</v>
          </cell>
          <cell r="D2361" t="str">
            <v>01.08.1995</v>
          </cell>
          <cell r="E2361">
            <v>0</v>
          </cell>
          <cell r="F2361">
            <v>6395003255</v>
          </cell>
        </row>
        <row r="2362">
          <cell r="A2362">
            <v>3400004692</v>
          </cell>
          <cell r="B2362">
            <v>0</v>
          </cell>
          <cell r="C2362">
            <v>5801</v>
          </cell>
          <cell r="D2362" t="str">
            <v>01.10.1996</v>
          </cell>
          <cell r="E2362">
            <v>1</v>
          </cell>
          <cell r="F2362">
            <v>6395003267</v>
          </cell>
        </row>
        <row r="2363">
          <cell r="A2363">
            <v>3400004693</v>
          </cell>
          <cell r="B2363">
            <v>0</v>
          </cell>
          <cell r="C2363">
            <v>5801</v>
          </cell>
          <cell r="D2363" t="str">
            <v>01.10.1996</v>
          </cell>
          <cell r="E2363">
            <v>1</v>
          </cell>
          <cell r="F2363">
            <v>6395003279</v>
          </cell>
        </row>
        <row r="2364">
          <cell r="A2364">
            <v>3400004694</v>
          </cell>
          <cell r="B2364">
            <v>0</v>
          </cell>
          <cell r="C2364">
            <v>5801</v>
          </cell>
          <cell r="D2364" t="str">
            <v>01.10.1996</v>
          </cell>
          <cell r="E2364">
            <v>1</v>
          </cell>
          <cell r="F2364">
            <v>6395003280</v>
          </cell>
        </row>
        <row r="2365">
          <cell r="A2365">
            <v>3400004695</v>
          </cell>
          <cell r="B2365">
            <v>0</v>
          </cell>
          <cell r="C2365">
            <v>5801</v>
          </cell>
          <cell r="D2365" t="str">
            <v>01.10.1996</v>
          </cell>
          <cell r="E2365">
            <v>1</v>
          </cell>
          <cell r="F2365">
            <v>6395003292</v>
          </cell>
        </row>
        <row r="2366">
          <cell r="A2366">
            <v>3400004696</v>
          </cell>
          <cell r="B2366">
            <v>0</v>
          </cell>
          <cell r="C2366">
            <v>5801</v>
          </cell>
          <cell r="D2366" t="str">
            <v>01.10.1996</v>
          </cell>
          <cell r="E2366">
            <v>1</v>
          </cell>
          <cell r="F2366">
            <v>6395003309</v>
          </cell>
        </row>
        <row r="2367">
          <cell r="A2367">
            <v>3400004697</v>
          </cell>
          <cell r="B2367">
            <v>0</v>
          </cell>
          <cell r="C2367">
            <v>5801</v>
          </cell>
          <cell r="D2367" t="str">
            <v>01.10.1996</v>
          </cell>
          <cell r="E2367">
            <v>1</v>
          </cell>
          <cell r="F2367">
            <v>6395003310</v>
          </cell>
        </row>
        <row r="2368">
          <cell r="A2368">
            <v>3400004698</v>
          </cell>
          <cell r="B2368">
            <v>0</v>
          </cell>
          <cell r="C2368">
            <v>5801</v>
          </cell>
          <cell r="D2368" t="str">
            <v>01.10.1996</v>
          </cell>
          <cell r="E2368">
            <v>1</v>
          </cell>
          <cell r="F2368">
            <v>6395003322</v>
          </cell>
        </row>
        <row r="2369">
          <cell r="A2369">
            <v>3400004699</v>
          </cell>
          <cell r="B2369">
            <v>0</v>
          </cell>
          <cell r="C2369">
            <v>5801</v>
          </cell>
          <cell r="D2369" t="str">
            <v>01.10.1996</v>
          </cell>
          <cell r="E2369">
            <v>1</v>
          </cell>
          <cell r="F2369">
            <v>6395003334</v>
          </cell>
        </row>
        <row r="2370">
          <cell r="A2370">
            <v>3400004700</v>
          </cell>
          <cell r="B2370">
            <v>0</v>
          </cell>
          <cell r="C2370">
            <v>5801</v>
          </cell>
          <cell r="D2370" t="str">
            <v>01.10.1996</v>
          </cell>
          <cell r="E2370">
            <v>1</v>
          </cell>
          <cell r="F2370">
            <v>6395003346</v>
          </cell>
        </row>
        <row r="2371">
          <cell r="A2371">
            <v>3400004701</v>
          </cell>
          <cell r="B2371">
            <v>0</v>
          </cell>
          <cell r="C2371">
            <v>5801</v>
          </cell>
          <cell r="D2371" t="str">
            <v>01.10.1996</v>
          </cell>
          <cell r="E2371">
            <v>1</v>
          </cell>
          <cell r="F2371">
            <v>6395003358</v>
          </cell>
        </row>
        <row r="2372">
          <cell r="A2372">
            <v>3400004702</v>
          </cell>
          <cell r="B2372">
            <v>0</v>
          </cell>
          <cell r="C2372">
            <v>5801</v>
          </cell>
          <cell r="D2372" t="str">
            <v>01.10.1996</v>
          </cell>
          <cell r="E2372">
            <v>0</v>
          </cell>
          <cell r="F2372">
            <v>6395003369</v>
          </cell>
        </row>
        <row r="2373">
          <cell r="A2373">
            <v>3400004703</v>
          </cell>
          <cell r="B2373">
            <v>0</v>
          </cell>
          <cell r="C2373">
            <v>5801</v>
          </cell>
          <cell r="D2373" t="str">
            <v>01.10.1996</v>
          </cell>
          <cell r="E2373">
            <v>0</v>
          </cell>
          <cell r="F2373">
            <v>6395003371</v>
          </cell>
        </row>
        <row r="2374">
          <cell r="A2374">
            <v>3400004704</v>
          </cell>
          <cell r="B2374">
            <v>0</v>
          </cell>
          <cell r="C2374">
            <v>5801</v>
          </cell>
          <cell r="D2374" t="str">
            <v>01.10.1996</v>
          </cell>
          <cell r="E2374">
            <v>0</v>
          </cell>
          <cell r="F2374">
            <v>6395003383</v>
          </cell>
        </row>
        <row r="2375">
          <cell r="A2375">
            <v>3400004705</v>
          </cell>
          <cell r="B2375">
            <v>0</v>
          </cell>
          <cell r="C2375">
            <v>5801</v>
          </cell>
          <cell r="D2375" t="str">
            <v>01.10.1996</v>
          </cell>
          <cell r="E2375">
            <v>0</v>
          </cell>
          <cell r="F2375">
            <v>6395003395</v>
          </cell>
        </row>
        <row r="2376">
          <cell r="A2376">
            <v>3400004706</v>
          </cell>
          <cell r="B2376">
            <v>0</v>
          </cell>
          <cell r="C2376">
            <v>5801</v>
          </cell>
          <cell r="D2376" t="str">
            <v>01.10.1996</v>
          </cell>
          <cell r="E2376">
            <v>0</v>
          </cell>
          <cell r="F2376">
            <v>6395003401</v>
          </cell>
        </row>
        <row r="2377">
          <cell r="A2377">
            <v>3400004707</v>
          </cell>
          <cell r="B2377">
            <v>0</v>
          </cell>
          <cell r="C2377">
            <v>5801</v>
          </cell>
          <cell r="D2377" t="str">
            <v>01.10.1996</v>
          </cell>
          <cell r="E2377">
            <v>0</v>
          </cell>
          <cell r="F2377">
            <v>6395003413</v>
          </cell>
        </row>
        <row r="2378">
          <cell r="A2378">
            <v>3400004708</v>
          </cell>
          <cell r="B2378">
            <v>0</v>
          </cell>
          <cell r="C2378">
            <v>5801</v>
          </cell>
          <cell r="D2378" t="str">
            <v>01.10.1996</v>
          </cell>
          <cell r="E2378">
            <v>0</v>
          </cell>
          <cell r="F2378">
            <v>6395003425</v>
          </cell>
        </row>
        <row r="2379">
          <cell r="A2379">
            <v>3400004709</v>
          </cell>
          <cell r="B2379">
            <v>0</v>
          </cell>
          <cell r="C2379">
            <v>5801</v>
          </cell>
          <cell r="D2379" t="str">
            <v>01.10.1996</v>
          </cell>
          <cell r="E2379">
            <v>0</v>
          </cell>
          <cell r="F2379">
            <v>6395003437</v>
          </cell>
        </row>
        <row r="2380">
          <cell r="A2380">
            <v>3400004710</v>
          </cell>
          <cell r="B2380">
            <v>0</v>
          </cell>
          <cell r="C2380">
            <v>6500</v>
          </cell>
          <cell r="D2380" t="str">
            <v>01.10.1996</v>
          </cell>
          <cell r="E2380">
            <v>0</v>
          </cell>
          <cell r="F2380">
            <v>6395003449</v>
          </cell>
        </row>
        <row r="2381">
          <cell r="A2381">
            <v>3400004711</v>
          </cell>
          <cell r="B2381">
            <v>0</v>
          </cell>
          <cell r="C2381">
            <v>6500</v>
          </cell>
          <cell r="D2381" t="str">
            <v>01.10.1996</v>
          </cell>
          <cell r="E2381">
            <v>0</v>
          </cell>
          <cell r="F2381">
            <v>6395003450</v>
          </cell>
        </row>
        <row r="2382">
          <cell r="A2382">
            <v>3400004712</v>
          </cell>
          <cell r="B2382">
            <v>0</v>
          </cell>
          <cell r="C2382">
            <v>6500</v>
          </cell>
          <cell r="D2382" t="str">
            <v>01.10.1996</v>
          </cell>
          <cell r="E2382">
            <v>0</v>
          </cell>
          <cell r="F2382">
            <v>6395003462</v>
          </cell>
        </row>
        <row r="2383">
          <cell r="A2383">
            <v>3400004713</v>
          </cell>
          <cell r="B2383">
            <v>0</v>
          </cell>
          <cell r="C2383">
            <v>6500</v>
          </cell>
          <cell r="D2383" t="str">
            <v>01.10.1996</v>
          </cell>
          <cell r="E2383">
            <v>0</v>
          </cell>
          <cell r="F2383">
            <v>6395003474</v>
          </cell>
        </row>
        <row r="2384">
          <cell r="A2384">
            <v>3400004714</v>
          </cell>
          <cell r="B2384">
            <v>0</v>
          </cell>
          <cell r="C2384">
            <v>6500</v>
          </cell>
          <cell r="D2384" t="str">
            <v>01.10.1996</v>
          </cell>
          <cell r="E2384">
            <v>0</v>
          </cell>
          <cell r="F2384">
            <v>6395003486</v>
          </cell>
        </row>
        <row r="2385">
          <cell r="A2385">
            <v>3400004715</v>
          </cell>
          <cell r="B2385">
            <v>0</v>
          </cell>
          <cell r="C2385">
            <v>6500</v>
          </cell>
          <cell r="D2385" t="str">
            <v>01.10.1996</v>
          </cell>
          <cell r="E2385">
            <v>0</v>
          </cell>
          <cell r="F2385">
            <v>6395003498</v>
          </cell>
        </row>
        <row r="2386">
          <cell r="A2386">
            <v>3400004716</v>
          </cell>
          <cell r="B2386">
            <v>0</v>
          </cell>
          <cell r="C2386">
            <v>6602</v>
          </cell>
          <cell r="D2386" t="str">
            <v>01.08.1995</v>
          </cell>
          <cell r="E2386">
            <v>68</v>
          </cell>
          <cell r="F2386">
            <v>6395003504</v>
          </cell>
        </row>
        <row r="2387">
          <cell r="A2387">
            <v>3400004717</v>
          </cell>
          <cell r="B2387">
            <v>0</v>
          </cell>
          <cell r="C2387">
            <v>6602</v>
          </cell>
          <cell r="D2387" t="str">
            <v>01.08.1995</v>
          </cell>
          <cell r="E2387">
            <v>4</v>
          </cell>
          <cell r="F2387">
            <v>6395003539</v>
          </cell>
        </row>
        <row r="2388">
          <cell r="A2388">
            <v>3400004718</v>
          </cell>
          <cell r="B2388">
            <v>0</v>
          </cell>
          <cell r="C2388">
            <v>6500</v>
          </cell>
          <cell r="D2388" t="str">
            <v>01.10.1996</v>
          </cell>
          <cell r="E2388">
            <v>1</v>
          </cell>
          <cell r="F2388">
            <v>6395003553</v>
          </cell>
        </row>
        <row r="2389">
          <cell r="A2389">
            <v>3400004719</v>
          </cell>
          <cell r="B2389">
            <v>0</v>
          </cell>
          <cell r="C2389">
            <v>6500</v>
          </cell>
          <cell r="D2389" t="str">
            <v>01.10.1996</v>
          </cell>
          <cell r="E2389">
            <v>0</v>
          </cell>
          <cell r="F2389">
            <v>6395003565</v>
          </cell>
        </row>
        <row r="2390">
          <cell r="A2390">
            <v>3400004720</v>
          </cell>
          <cell r="B2390">
            <v>0</v>
          </cell>
          <cell r="C2390">
            <v>6500</v>
          </cell>
          <cell r="D2390" t="str">
            <v>01.10.1996</v>
          </cell>
          <cell r="E2390">
            <v>0</v>
          </cell>
          <cell r="F2390">
            <v>6395003577</v>
          </cell>
        </row>
        <row r="2391">
          <cell r="A2391">
            <v>3400004721</v>
          </cell>
          <cell r="B2391">
            <v>0</v>
          </cell>
          <cell r="C2391">
            <v>6500</v>
          </cell>
          <cell r="D2391" t="str">
            <v>01.10.1996</v>
          </cell>
          <cell r="E2391">
            <v>1</v>
          </cell>
          <cell r="F2391">
            <v>6395003589</v>
          </cell>
        </row>
        <row r="2392">
          <cell r="A2392">
            <v>3400004722</v>
          </cell>
          <cell r="B2392">
            <v>0</v>
          </cell>
          <cell r="C2392">
            <v>6500</v>
          </cell>
          <cell r="D2392" t="str">
            <v>01.10.1996</v>
          </cell>
          <cell r="E2392">
            <v>1</v>
          </cell>
          <cell r="F2392">
            <v>6395003590</v>
          </cell>
        </row>
        <row r="2393">
          <cell r="A2393">
            <v>3400004723</v>
          </cell>
          <cell r="B2393">
            <v>0</v>
          </cell>
          <cell r="C2393">
            <v>6500</v>
          </cell>
          <cell r="D2393" t="str">
            <v>01.10.1996</v>
          </cell>
          <cell r="E2393">
            <v>1</v>
          </cell>
          <cell r="F2393">
            <v>6395003607</v>
          </cell>
        </row>
        <row r="2394">
          <cell r="A2394">
            <v>3400004724</v>
          </cell>
          <cell r="B2394">
            <v>0</v>
          </cell>
          <cell r="C2394">
            <v>6500</v>
          </cell>
          <cell r="D2394" t="str">
            <v>01.10.1996</v>
          </cell>
          <cell r="E2394">
            <v>1</v>
          </cell>
          <cell r="F2394">
            <v>6395003619</v>
          </cell>
        </row>
        <row r="2395">
          <cell r="A2395">
            <v>3400004725</v>
          </cell>
          <cell r="B2395">
            <v>0</v>
          </cell>
          <cell r="C2395">
            <v>6500</v>
          </cell>
          <cell r="D2395" t="str">
            <v>01.10.1996</v>
          </cell>
          <cell r="E2395">
            <v>0</v>
          </cell>
          <cell r="F2395">
            <v>6395003620</v>
          </cell>
        </row>
        <row r="2396">
          <cell r="A2396">
            <v>3400004726</v>
          </cell>
          <cell r="B2396">
            <v>0</v>
          </cell>
          <cell r="C2396">
            <v>6500</v>
          </cell>
          <cell r="D2396" t="str">
            <v>01.10.1996</v>
          </cell>
          <cell r="E2396">
            <v>1</v>
          </cell>
          <cell r="F2396">
            <v>6395003632</v>
          </cell>
        </row>
        <row r="2397">
          <cell r="A2397">
            <v>3400004727</v>
          </cell>
          <cell r="B2397">
            <v>0</v>
          </cell>
          <cell r="C2397">
            <v>6500</v>
          </cell>
          <cell r="D2397" t="str">
            <v>01.10.1996</v>
          </cell>
          <cell r="E2397">
            <v>1</v>
          </cell>
          <cell r="F2397">
            <v>6395003644</v>
          </cell>
        </row>
        <row r="2398">
          <cell r="A2398">
            <v>3400004728</v>
          </cell>
          <cell r="B2398">
            <v>0</v>
          </cell>
          <cell r="C2398">
            <v>6500</v>
          </cell>
          <cell r="D2398" t="str">
            <v>01.10.1996</v>
          </cell>
          <cell r="E2398">
            <v>1</v>
          </cell>
          <cell r="F2398">
            <v>6395003656</v>
          </cell>
        </row>
        <row r="2399">
          <cell r="A2399">
            <v>3400004729</v>
          </cell>
          <cell r="B2399">
            <v>0</v>
          </cell>
          <cell r="C2399">
            <v>6500</v>
          </cell>
          <cell r="D2399" t="str">
            <v>01.10.1996</v>
          </cell>
          <cell r="E2399">
            <v>1</v>
          </cell>
          <cell r="F2399">
            <v>6395003668</v>
          </cell>
        </row>
        <row r="2400">
          <cell r="A2400">
            <v>3400004730</v>
          </cell>
          <cell r="B2400">
            <v>0</v>
          </cell>
          <cell r="C2400">
            <v>6500</v>
          </cell>
          <cell r="D2400" t="str">
            <v>01.10.1996</v>
          </cell>
          <cell r="E2400">
            <v>1</v>
          </cell>
          <cell r="F2400">
            <v>6395003679</v>
          </cell>
        </row>
        <row r="2401">
          <cell r="A2401">
            <v>3400004731</v>
          </cell>
          <cell r="B2401">
            <v>0</v>
          </cell>
          <cell r="C2401">
            <v>6500</v>
          </cell>
          <cell r="D2401" t="str">
            <v>01.10.1996</v>
          </cell>
          <cell r="E2401">
            <v>0</v>
          </cell>
          <cell r="F2401">
            <v>6395003681</v>
          </cell>
        </row>
        <row r="2402">
          <cell r="A2402">
            <v>3400004732</v>
          </cell>
          <cell r="B2402">
            <v>0</v>
          </cell>
          <cell r="C2402">
            <v>6500</v>
          </cell>
          <cell r="D2402" t="str">
            <v>01.10.1996</v>
          </cell>
          <cell r="E2402">
            <v>0</v>
          </cell>
          <cell r="F2402">
            <v>6395003693</v>
          </cell>
        </row>
        <row r="2403">
          <cell r="A2403">
            <v>3400004733</v>
          </cell>
          <cell r="B2403">
            <v>0</v>
          </cell>
          <cell r="C2403">
            <v>6500</v>
          </cell>
          <cell r="D2403" t="str">
            <v>01.10.1996</v>
          </cell>
          <cell r="E2403">
            <v>0</v>
          </cell>
          <cell r="F2403">
            <v>6395003709</v>
          </cell>
        </row>
        <row r="2404">
          <cell r="A2404">
            <v>3400004734</v>
          </cell>
          <cell r="B2404">
            <v>0</v>
          </cell>
          <cell r="C2404">
            <v>6500</v>
          </cell>
          <cell r="D2404" t="str">
            <v>01.10.1996</v>
          </cell>
          <cell r="E2404">
            <v>1</v>
          </cell>
          <cell r="F2404">
            <v>6395003711</v>
          </cell>
        </row>
        <row r="2405">
          <cell r="A2405">
            <v>3400004735</v>
          </cell>
          <cell r="B2405">
            <v>0</v>
          </cell>
          <cell r="C2405">
            <v>6500</v>
          </cell>
          <cell r="D2405" t="str">
            <v>01.10.1996</v>
          </cell>
          <cell r="E2405">
            <v>1</v>
          </cell>
          <cell r="F2405">
            <v>6395003723</v>
          </cell>
        </row>
        <row r="2406">
          <cell r="A2406">
            <v>3400004736</v>
          </cell>
          <cell r="B2406">
            <v>0</v>
          </cell>
          <cell r="C2406">
            <v>6500</v>
          </cell>
          <cell r="D2406" t="str">
            <v>01.10.1996</v>
          </cell>
          <cell r="E2406">
            <v>1</v>
          </cell>
          <cell r="F2406">
            <v>6395003735</v>
          </cell>
        </row>
        <row r="2407">
          <cell r="A2407">
            <v>3400004737</v>
          </cell>
          <cell r="B2407">
            <v>0</v>
          </cell>
          <cell r="C2407">
            <v>6500</v>
          </cell>
          <cell r="D2407" t="str">
            <v>01.10.1996</v>
          </cell>
          <cell r="E2407">
            <v>1</v>
          </cell>
          <cell r="F2407">
            <v>6395003747</v>
          </cell>
        </row>
        <row r="2408">
          <cell r="A2408">
            <v>3400004738</v>
          </cell>
          <cell r="B2408">
            <v>0</v>
          </cell>
          <cell r="C2408">
            <v>6500</v>
          </cell>
          <cell r="D2408" t="str">
            <v>01.10.1996</v>
          </cell>
          <cell r="E2408">
            <v>1</v>
          </cell>
          <cell r="F2408">
            <v>6395003759</v>
          </cell>
        </row>
        <row r="2409">
          <cell r="A2409">
            <v>3400004739</v>
          </cell>
          <cell r="B2409">
            <v>0</v>
          </cell>
          <cell r="C2409">
            <v>6500</v>
          </cell>
          <cell r="D2409" t="str">
            <v>01.10.1996</v>
          </cell>
          <cell r="E2409">
            <v>1</v>
          </cell>
          <cell r="F2409">
            <v>6395003760</v>
          </cell>
        </row>
        <row r="2410">
          <cell r="A2410">
            <v>3400004740</v>
          </cell>
          <cell r="B2410">
            <v>0</v>
          </cell>
          <cell r="C2410">
            <v>6500</v>
          </cell>
          <cell r="D2410" t="str">
            <v>01.10.1996</v>
          </cell>
          <cell r="E2410">
            <v>1</v>
          </cell>
          <cell r="F2410">
            <v>6395003772</v>
          </cell>
        </row>
        <row r="2411">
          <cell r="A2411">
            <v>3400004741</v>
          </cell>
          <cell r="B2411">
            <v>0</v>
          </cell>
          <cell r="C2411">
            <v>6500</v>
          </cell>
          <cell r="D2411" t="str">
            <v>01.10.1996</v>
          </cell>
          <cell r="E2411">
            <v>1</v>
          </cell>
          <cell r="F2411">
            <v>6395003784</v>
          </cell>
        </row>
        <row r="2412">
          <cell r="A2412">
            <v>3400004742</v>
          </cell>
          <cell r="B2412">
            <v>0</v>
          </cell>
          <cell r="C2412">
            <v>6500</v>
          </cell>
          <cell r="D2412" t="str">
            <v>01.10.1996</v>
          </cell>
          <cell r="E2412">
            <v>1</v>
          </cell>
          <cell r="F2412">
            <v>6395003796</v>
          </cell>
        </row>
        <row r="2413">
          <cell r="A2413">
            <v>3400004743</v>
          </cell>
          <cell r="B2413">
            <v>0</v>
          </cell>
          <cell r="C2413">
            <v>6500</v>
          </cell>
          <cell r="D2413" t="str">
            <v>01.10.1996</v>
          </cell>
          <cell r="E2413">
            <v>1</v>
          </cell>
          <cell r="F2413">
            <v>6395003802</v>
          </cell>
        </row>
        <row r="2414">
          <cell r="A2414">
            <v>3400004744</v>
          </cell>
          <cell r="B2414">
            <v>0</v>
          </cell>
          <cell r="C2414">
            <v>6500</v>
          </cell>
          <cell r="D2414" t="str">
            <v>01.10.1996</v>
          </cell>
          <cell r="E2414">
            <v>1</v>
          </cell>
          <cell r="F2414">
            <v>6395003814</v>
          </cell>
        </row>
        <row r="2415">
          <cell r="A2415">
            <v>3400004745</v>
          </cell>
          <cell r="B2415">
            <v>0</v>
          </cell>
          <cell r="C2415">
            <v>6500</v>
          </cell>
          <cell r="D2415" t="str">
            <v>01.10.1996</v>
          </cell>
          <cell r="E2415">
            <v>1</v>
          </cell>
          <cell r="F2415">
            <v>6395003826</v>
          </cell>
        </row>
        <row r="2416">
          <cell r="A2416">
            <v>3400004746</v>
          </cell>
          <cell r="B2416">
            <v>0</v>
          </cell>
          <cell r="C2416">
            <v>6500</v>
          </cell>
          <cell r="D2416" t="str">
            <v>01.10.1996</v>
          </cell>
          <cell r="E2416">
            <v>1</v>
          </cell>
          <cell r="F2416">
            <v>6395003838</v>
          </cell>
        </row>
        <row r="2417">
          <cell r="A2417">
            <v>3400004747</v>
          </cell>
          <cell r="B2417">
            <v>0</v>
          </cell>
          <cell r="C2417">
            <v>6500</v>
          </cell>
          <cell r="D2417" t="str">
            <v>01.10.1996</v>
          </cell>
          <cell r="E2417">
            <v>1</v>
          </cell>
          <cell r="F2417">
            <v>6395003849</v>
          </cell>
        </row>
        <row r="2418">
          <cell r="A2418">
            <v>3400004748</v>
          </cell>
          <cell r="B2418">
            <v>0</v>
          </cell>
          <cell r="C2418">
            <v>6500</v>
          </cell>
          <cell r="D2418" t="str">
            <v>01.10.1996</v>
          </cell>
          <cell r="E2418">
            <v>1</v>
          </cell>
          <cell r="F2418">
            <v>6395003851</v>
          </cell>
        </row>
        <row r="2419">
          <cell r="A2419">
            <v>3400004749</v>
          </cell>
          <cell r="B2419">
            <v>0</v>
          </cell>
          <cell r="C2419">
            <v>6500</v>
          </cell>
          <cell r="D2419" t="str">
            <v>01.10.1996</v>
          </cell>
          <cell r="E2419">
            <v>1</v>
          </cell>
          <cell r="F2419">
            <v>6395003863</v>
          </cell>
        </row>
        <row r="2420">
          <cell r="A2420">
            <v>3400004750</v>
          </cell>
          <cell r="B2420">
            <v>0</v>
          </cell>
          <cell r="C2420">
            <v>6500</v>
          </cell>
          <cell r="D2420" t="str">
            <v>01.10.1996</v>
          </cell>
          <cell r="E2420">
            <v>1</v>
          </cell>
          <cell r="F2420">
            <v>6395003875</v>
          </cell>
        </row>
        <row r="2421">
          <cell r="A2421">
            <v>3400004751</v>
          </cell>
          <cell r="B2421">
            <v>0</v>
          </cell>
          <cell r="C2421">
            <v>6500</v>
          </cell>
          <cell r="D2421" t="str">
            <v>01.10.1996</v>
          </cell>
          <cell r="E2421">
            <v>1</v>
          </cell>
          <cell r="F2421">
            <v>6395003887</v>
          </cell>
        </row>
        <row r="2422">
          <cell r="A2422">
            <v>3400004752</v>
          </cell>
          <cell r="B2422">
            <v>0</v>
          </cell>
          <cell r="C2422">
            <v>6500</v>
          </cell>
          <cell r="D2422" t="str">
            <v>01.10.1996</v>
          </cell>
          <cell r="E2422">
            <v>1</v>
          </cell>
          <cell r="F2422">
            <v>6395003899</v>
          </cell>
        </row>
        <row r="2423">
          <cell r="A2423">
            <v>3400004753</v>
          </cell>
          <cell r="B2423">
            <v>0</v>
          </cell>
          <cell r="C2423">
            <v>6500</v>
          </cell>
          <cell r="D2423" t="str">
            <v>01.10.1996</v>
          </cell>
          <cell r="E2423">
            <v>1</v>
          </cell>
          <cell r="F2423">
            <v>6395003905</v>
          </cell>
        </row>
        <row r="2424">
          <cell r="A2424">
            <v>3400004754</v>
          </cell>
          <cell r="B2424">
            <v>0</v>
          </cell>
          <cell r="C2424">
            <v>6500</v>
          </cell>
          <cell r="D2424" t="str">
            <v>01.10.1996</v>
          </cell>
          <cell r="E2424">
            <v>1</v>
          </cell>
          <cell r="F2424">
            <v>6395003917</v>
          </cell>
        </row>
        <row r="2425">
          <cell r="A2425">
            <v>3400004755</v>
          </cell>
          <cell r="B2425">
            <v>0</v>
          </cell>
          <cell r="C2425">
            <v>6500</v>
          </cell>
          <cell r="D2425" t="str">
            <v>01.10.1996</v>
          </cell>
          <cell r="E2425">
            <v>1</v>
          </cell>
          <cell r="F2425">
            <v>6395003929</v>
          </cell>
        </row>
        <row r="2426">
          <cell r="A2426">
            <v>3400004756</v>
          </cell>
          <cell r="B2426">
            <v>0</v>
          </cell>
          <cell r="C2426">
            <v>6500</v>
          </cell>
          <cell r="D2426" t="str">
            <v>01.10.1996</v>
          </cell>
          <cell r="E2426">
            <v>1</v>
          </cell>
          <cell r="F2426">
            <v>6395003930</v>
          </cell>
        </row>
        <row r="2427">
          <cell r="A2427">
            <v>3400004757</v>
          </cell>
          <cell r="B2427">
            <v>0</v>
          </cell>
          <cell r="C2427">
            <v>6500</v>
          </cell>
          <cell r="D2427" t="str">
            <v>01.10.1996</v>
          </cell>
          <cell r="E2427">
            <v>1</v>
          </cell>
          <cell r="F2427">
            <v>6395003942</v>
          </cell>
        </row>
        <row r="2428">
          <cell r="A2428">
            <v>3400004758</v>
          </cell>
          <cell r="B2428">
            <v>0</v>
          </cell>
          <cell r="C2428">
            <v>6500</v>
          </cell>
          <cell r="D2428" t="str">
            <v>01.10.1996</v>
          </cell>
          <cell r="E2428">
            <v>1</v>
          </cell>
          <cell r="F2428">
            <v>6395003954</v>
          </cell>
        </row>
        <row r="2429">
          <cell r="A2429">
            <v>3400004759</v>
          </cell>
          <cell r="B2429">
            <v>0</v>
          </cell>
          <cell r="C2429">
            <v>6500</v>
          </cell>
          <cell r="D2429" t="str">
            <v>01.10.1996</v>
          </cell>
          <cell r="E2429">
            <v>1</v>
          </cell>
          <cell r="F2429">
            <v>6395003966</v>
          </cell>
        </row>
        <row r="2430">
          <cell r="A2430">
            <v>3400004760</v>
          </cell>
          <cell r="B2430">
            <v>0</v>
          </cell>
          <cell r="C2430">
            <v>6500</v>
          </cell>
          <cell r="D2430" t="str">
            <v>01.10.1996</v>
          </cell>
          <cell r="E2430">
            <v>1</v>
          </cell>
          <cell r="F2430">
            <v>6395003978</v>
          </cell>
        </row>
        <row r="2431">
          <cell r="A2431">
            <v>3400004761</v>
          </cell>
          <cell r="B2431">
            <v>0</v>
          </cell>
          <cell r="C2431">
            <v>6500</v>
          </cell>
          <cell r="D2431" t="str">
            <v>01.10.1996</v>
          </cell>
          <cell r="E2431">
            <v>1</v>
          </cell>
          <cell r="F2431">
            <v>6395003989</v>
          </cell>
        </row>
        <row r="2432">
          <cell r="A2432">
            <v>3400004762</v>
          </cell>
          <cell r="B2432">
            <v>0</v>
          </cell>
          <cell r="C2432">
            <v>6500</v>
          </cell>
          <cell r="D2432" t="str">
            <v>01.10.1996</v>
          </cell>
          <cell r="E2432">
            <v>1</v>
          </cell>
          <cell r="F2432">
            <v>6395003991</v>
          </cell>
        </row>
        <row r="2433">
          <cell r="A2433">
            <v>3400004763</v>
          </cell>
          <cell r="B2433">
            <v>0</v>
          </cell>
          <cell r="C2433">
            <v>6500</v>
          </cell>
          <cell r="D2433" t="str">
            <v>01.10.1996</v>
          </cell>
          <cell r="E2433">
            <v>1</v>
          </cell>
          <cell r="F2433">
            <v>6395004004</v>
          </cell>
        </row>
        <row r="2434">
          <cell r="A2434">
            <v>3400004764</v>
          </cell>
          <cell r="B2434">
            <v>0</v>
          </cell>
          <cell r="C2434">
            <v>6500</v>
          </cell>
          <cell r="D2434" t="str">
            <v>01.10.1996</v>
          </cell>
          <cell r="E2434">
            <v>1</v>
          </cell>
          <cell r="F2434">
            <v>6395004016</v>
          </cell>
        </row>
        <row r="2435">
          <cell r="A2435">
            <v>3400004765</v>
          </cell>
          <cell r="B2435">
            <v>0</v>
          </cell>
          <cell r="C2435">
            <v>6500</v>
          </cell>
          <cell r="D2435" t="str">
            <v>01.10.1996</v>
          </cell>
          <cell r="E2435">
            <v>1</v>
          </cell>
          <cell r="F2435">
            <v>6395004028</v>
          </cell>
        </row>
        <row r="2436">
          <cell r="A2436">
            <v>3400004766</v>
          </cell>
          <cell r="B2436">
            <v>0</v>
          </cell>
          <cell r="C2436">
            <v>6500</v>
          </cell>
          <cell r="D2436" t="str">
            <v>01.10.1996</v>
          </cell>
          <cell r="E2436">
            <v>1</v>
          </cell>
          <cell r="F2436">
            <v>6395004039</v>
          </cell>
        </row>
        <row r="2437">
          <cell r="A2437">
            <v>3400004767</v>
          </cell>
          <cell r="B2437">
            <v>0</v>
          </cell>
          <cell r="C2437">
            <v>6500</v>
          </cell>
          <cell r="D2437" t="str">
            <v>01.10.1996</v>
          </cell>
          <cell r="E2437">
            <v>1</v>
          </cell>
          <cell r="F2437">
            <v>6395004041</v>
          </cell>
        </row>
        <row r="2438">
          <cell r="A2438">
            <v>3400004768</v>
          </cell>
          <cell r="B2438">
            <v>0</v>
          </cell>
          <cell r="C2438">
            <v>6500</v>
          </cell>
          <cell r="D2438" t="str">
            <v>01.10.1996</v>
          </cell>
          <cell r="E2438">
            <v>0</v>
          </cell>
          <cell r="F2438">
            <v>6395004053</v>
          </cell>
        </row>
        <row r="2439">
          <cell r="A2439">
            <v>3400004769</v>
          </cell>
          <cell r="B2439">
            <v>0</v>
          </cell>
          <cell r="C2439">
            <v>6500</v>
          </cell>
          <cell r="D2439" t="str">
            <v>01.10.1996</v>
          </cell>
          <cell r="E2439">
            <v>0</v>
          </cell>
          <cell r="F2439">
            <v>6395004065</v>
          </cell>
        </row>
        <row r="2440">
          <cell r="A2440">
            <v>3400004770</v>
          </cell>
          <cell r="B2440">
            <v>0</v>
          </cell>
          <cell r="C2440">
            <v>6500</v>
          </cell>
          <cell r="D2440" t="str">
            <v>01.10.1996</v>
          </cell>
          <cell r="E2440">
            <v>0</v>
          </cell>
          <cell r="F2440">
            <v>6395004077</v>
          </cell>
        </row>
        <row r="2441">
          <cell r="A2441">
            <v>3400004771</v>
          </cell>
          <cell r="B2441">
            <v>0</v>
          </cell>
          <cell r="C2441">
            <v>6500</v>
          </cell>
          <cell r="D2441" t="str">
            <v>01.10.1996</v>
          </cell>
          <cell r="E2441">
            <v>0</v>
          </cell>
          <cell r="F2441">
            <v>6395004089</v>
          </cell>
        </row>
        <row r="2442">
          <cell r="A2442">
            <v>3400004772</v>
          </cell>
          <cell r="B2442">
            <v>0</v>
          </cell>
          <cell r="C2442">
            <v>6500</v>
          </cell>
          <cell r="D2442" t="str">
            <v>01.10.1996</v>
          </cell>
          <cell r="E2442">
            <v>0</v>
          </cell>
          <cell r="F2442">
            <v>6395004090</v>
          </cell>
        </row>
        <row r="2443">
          <cell r="A2443">
            <v>3400004773</v>
          </cell>
          <cell r="B2443">
            <v>0</v>
          </cell>
          <cell r="C2443">
            <v>6500</v>
          </cell>
          <cell r="D2443" t="str">
            <v>01.10.1996</v>
          </cell>
          <cell r="E2443">
            <v>0</v>
          </cell>
          <cell r="F2443">
            <v>6395004107</v>
          </cell>
        </row>
        <row r="2444">
          <cell r="A2444">
            <v>3400004774</v>
          </cell>
          <cell r="B2444">
            <v>0</v>
          </cell>
          <cell r="C2444">
            <v>6500</v>
          </cell>
          <cell r="D2444" t="str">
            <v>01.10.1996</v>
          </cell>
          <cell r="E2444">
            <v>0</v>
          </cell>
          <cell r="F2444">
            <v>6395004119</v>
          </cell>
        </row>
        <row r="2445">
          <cell r="A2445">
            <v>3400004775</v>
          </cell>
          <cell r="B2445">
            <v>0</v>
          </cell>
          <cell r="C2445">
            <v>6500</v>
          </cell>
          <cell r="D2445" t="str">
            <v>01.10.1996</v>
          </cell>
          <cell r="E2445">
            <v>0</v>
          </cell>
          <cell r="F2445">
            <v>6395004120</v>
          </cell>
        </row>
        <row r="2446">
          <cell r="A2446">
            <v>3400004776</v>
          </cell>
          <cell r="B2446">
            <v>0</v>
          </cell>
          <cell r="C2446">
            <v>6500</v>
          </cell>
          <cell r="D2446" t="str">
            <v>01.10.1996</v>
          </cell>
          <cell r="E2446">
            <v>0</v>
          </cell>
          <cell r="F2446">
            <v>6395004132</v>
          </cell>
        </row>
        <row r="2447">
          <cell r="A2447">
            <v>3400004777</v>
          </cell>
          <cell r="B2447">
            <v>0</v>
          </cell>
          <cell r="C2447">
            <v>6500</v>
          </cell>
          <cell r="D2447" t="str">
            <v>01.10.1996</v>
          </cell>
          <cell r="E2447">
            <v>0</v>
          </cell>
          <cell r="F2447">
            <v>6395004144</v>
          </cell>
        </row>
        <row r="2448">
          <cell r="A2448">
            <v>3400004778</v>
          </cell>
          <cell r="B2448">
            <v>0</v>
          </cell>
          <cell r="C2448">
            <v>6500</v>
          </cell>
          <cell r="D2448" t="str">
            <v>01.10.1996</v>
          </cell>
          <cell r="E2448">
            <v>0</v>
          </cell>
          <cell r="F2448">
            <v>6395004156</v>
          </cell>
        </row>
        <row r="2449">
          <cell r="A2449">
            <v>3400004779</v>
          </cell>
          <cell r="B2449">
            <v>0</v>
          </cell>
          <cell r="C2449">
            <v>6500</v>
          </cell>
          <cell r="D2449" t="str">
            <v>01.10.1996</v>
          </cell>
          <cell r="E2449">
            <v>0</v>
          </cell>
          <cell r="F2449">
            <v>6395004168</v>
          </cell>
        </row>
        <row r="2450">
          <cell r="A2450">
            <v>3400004780</v>
          </cell>
          <cell r="B2450">
            <v>0</v>
          </cell>
          <cell r="C2450">
            <v>6600</v>
          </cell>
          <cell r="D2450" t="str">
            <v>01.10.1996</v>
          </cell>
          <cell r="E2450">
            <v>1</v>
          </cell>
          <cell r="F2450">
            <v>6395004179</v>
          </cell>
        </row>
        <row r="2451">
          <cell r="A2451">
            <v>3400005111</v>
          </cell>
          <cell r="B2451">
            <v>0</v>
          </cell>
          <cell r="C2451">
            <v>6901</v>
          </cell>
          <cell r="D2451" t="str">
            <v>01.04.1998</v>
          </cell>
          <cell r="E2451">
            <v>2</v>
          </cell>
          <cell r="F2451">
            <v>802258</v>
          </cell>
        </row>
        <row r="2452">
          <cell r="A2452">
            <v>3400005083</v>
          </cell>
          <cell r="B2452">
            <v>0</v>
          </cell>
          <cell r="C2452">
            <v>6600</v>
          </cell>
          <cell r="D2452" t="str">
            <v>21.03.1998</v>
          </cell>
          <cell r="E2452">
            <v>1</v>
          </cell>
          <cell r="F2452">
            <v>96020581</v>
          </cell>
        </row>
        <row r="2453">
          <cell r="A2453">
            <v>3400005082</v>
          </cell>
          <cell r="B2453">
            <v>0</v>
          </cell>
          <cell r="C2453">
            <v>6600</v>
          </cell>
          <cell r="D2453" t="str">
            <v>21.03.1998</v>
          </cell>
          <cell r="E2453">
            <v>1</v>
          </cell>
          <cell r="F2453">
            <v>96020581</v>
          </cell>
        </row>
        <row r="2454">
          <cell r="A2454">
            <v>3400005066</v>
          </cell>
          <cell r="B2454">
            <v>0</v>
          </cell>
          <cell r="C2454">
            <v>6601</v>
          </cell>
          <cell r="D2454" t="str">
            <v>04.04.1998</v>
          </cell>
          <cell r="E2454">
            <v>2</v>
          </cell>
          <cell r="F2454">
            <v>97020298</v>
          </cell>
        </row>
        <row r="2455">
          <cell r="A2455">
            <v>3400005072</v>
          </cell>
          <cell r="B2455">
            <v>0</v>
          </cell>
          <cell r="C2455">
            <v>6601</v>
          </cell>
          <cell r="D2455" t="str">
            <v>04.04.1998</v>
          </cell>
          <cell r="E2455">
            <v>2</v>
          </cell>
          <cell r="F2455">
            <v>97020298</v>
          </cell>
        </row>
        <row r="2456">
          <cell r="A2456">
            <v>3400005073</v>
          </cell>
          <cell r="B2456">
            <v>0</v>
          </cell>
          <cell r="C2456">
            <v>6601</v>
          </cell>
          <cell r="D2456" t="str">
            <v>04.04.1998</v>
          </cell>
          <cell r="E2456">
            <v>2</v>
          </cell>
          <cell r="F2456">
            <v>97020298</v>
          </cell>
        </row>
        <row r="2457">
          <cell r="A2457">
            <v>3400005076</v>
          </cell>
          <cell r="B2457">
            <v>0</v>
          </cell>
          <cell r="C2457">
            <v>6601</v>
          </cell>
          <cell r="D2457" t="str">
            <v>04.04.1998</v>
          </cell>
          <cell r="E2457">
            <v>2</v>
          </cell>
          <cell r="F2457">
            <v>97020298</v>
          </cell>
        </row>
        <row r="2458">
          <cell r="A2458">
            <v>3400005074</v>
          </cell>
          <cell r="B2458">
            <v>0</v>
          </cell>
          <cell r="C2458">
            <v>6601</v>
          </cell>
          <cell r="D2458" t="str">
            <v>04.04.1998</v>
          </cell>
          <cell r="E2458">
            <v>2</v>
          </cell>
          <cell r="F2458">
            <v>97020298</v>
          </cell>
        </row>
        <row r="2459">
          <cell r="A2459">
            <v>3400005069</v>
          </cell>
          <cell r="B2459">
            <v>0</v>
          </cell>
          <cell r="C2459">
            <v>6601</v>
          </cell>
          <cell r="D2459" t="str">
            <v>04.04.1998</v>
          </cell>
          <cell r="E2459">
            <v>2</v>
          </cell>
          <cell r="F2459">
            <v>97020298</v>
          </cell>
        </row>
        <row r="2460">
          <cell r="A2460">
            <v>3400005075</v>
          </cell>
          <cell r="B2460">
            <v>0</v>
          </cell>
          <cell r="C2460">
            <v>6601</v>
          </cell>
          <cell r="D2460" t="str">
            <v>04.04.1998</v>
          </cell>
          <cell r="E2460">
            <v>2</v>
          </cell>
          <cell r="F2460">
            <v>97020298</v>
          </cell>
        </row>
        <row r="2461">
          <cell r="A2461">
            <v>3400005067</v>
          </cell>
          <cell r="B2461">
            <v>0</v>
          </cell>
          <cell r="C2461">
            <v>6601</v>
          </cell>
          <cell r="D2461" t="str">
            <v>04.04.1998</v>
          </cell>
          <cell r="E2461">
            <v>2</v>
          </cell>
          <cell r="F2461">
            <v>97020298</v>
          </cell>
        </row>
        <row r="2462">
          <cell r="A2462">
            <v>3400005070</v>
          </cell>
          <cell r="B2462">
            <v>0</v>
          </cell>
          <cell r="C2462">
            <v>6601</v>
          </cell>
          <cell r="D2462" t="str">
            <v>04.04.1998</v>
          </cell>
          <cell r="E2462">
            <v>2</v>
          </cell>
          <cell r="F2462">
            <v>97020298</v>
          </cell>
        </row>
        <row r="2463">
          <cell r="A2463">
            <v>3400005068</v>
          </cell>
          <cell r="B2463">
            <v>0</v>
          </cell>
          <cell r="C2463">
            <v>6601</v>
          </cell>
          <cell r="D2463" t="str">
            <v>04.04.1998</v>
          </cell>
          <cell r="E2463">
            <v>2</v>
          </cell>
          <cell r="F2463">
            <v>97020298</v>
          </cell>
        </row>
        <row r="2464">
          <cell r="A2464">
            <v>3400005071</v>
          </cell>
          <cell r="B2464">
            <v>0</v>
          </cell>
          <cell r="C2464">
            <v>6601</v>
          </cell>
          <cell r="D2464" t="str">
            <v>04.04.1998</v>
          </cell>
          <cell r="E2464">
            <v>2</v>
          </cell>
          <cell r="F2464">
            <v>97020298</v>
          </cell>
        </row>
        <row r="2465">
          <cell r="A2465">
            <v>3400005118</v>
          </cell>
          <cell r="B2465">
            <v>0</v>
          </cell>
          <cell r="C2465">
            <v>5801</v>
          </cell>
          <cell r="D2465" t="str">
            <v>28.06.1998</v>
          </cell>
          <cell r="E2465">
            <v>1</v>
          </cell>
          <cell r="F2465">
            <v>97050024</v>
          </cell>
        </row>
        <row r="2466">
          <cell r="A2466">
            <v>3400005049</v>
          </cell>
          <cell r="B2466">
            <v>0</v>
          </cell>
          <cell r="C2466">
            <v>6600</v>
          </cell>
          <cell r="D2466" t="str">
            <v>03.03.1998</v>
          </cell>
          <cell r="E2466">
            <v>1</v>
          </cell>
          <cell r="F2466">
            <v>97050030</v>
          </cell>
        </row>
        <row r="2467">
          <cell r="A2467">
            <v>3400005057</v>
          </cell>
          <cell r="B2467">
            <v>0</v>
          </cell>
          <cell r="C2467">
            <v>5800</v>
          </cell>
          <cell r="D2467" t="str">
            <v>19.03.1998</v>
          </cell>
          <cell r="E2467">
            <v>40</v>
          </cell>
          <cell r="F2467">
            <v>97050033</v>
          </cell>
        </row>
        <row r="2468">
          <cell r="A2468">
            <v>3400005058</v>
          </cell>
          <cell r="B2468">
            <v>0</v>
          </cell>
          <cell r="C2468">
            <v>5800</v>
          </cell>
          <cell r="D2468" t="str">
            <v>19.03.1998</v>
          </cell>
          <cell r="E2468">
            <v>2</v>
          </cell>
          <cell r="F2468">
            <v>97050033</v>
          </cell>
        </row>
        <row r="2469">
          <cell r="A2469">
            <v>3400005143</v>
          </cell>
          <cell r="B2469">
            <v>0</v>
          </cell>
          <cell r="C2469">
            <v>5800</v>
          </cell>
          <cell r="D2469" t="str">
            <v>12.08.1998</v>
          </cell>
          <cell r="E2469">
            <v>8</v>
          </cell>
          <cell r="F2469">
            <v>97050057</v>
          </cell>
        </row>
        <row r="2470">
          <cell r="A2470">
            <v>3400005143</v>
          </cell>
          <cell r="B2470">
            <v>1</v>
          </cell>
          <cell r="C2470">
            <v>5800</v>
          </cell>
          <cell r="D2470" t="str">
            <v>12.08.1998</v>
          </cell>
          <cell r="E2470">
            <v>4</v>
          </cell>
          <cell r="F2470">
            <v>97050057</v>
          </cell>
        </row>
        <row r="2471">
          <cell r="A2471">
            <v>3400005110</v>
          </cell>
          <cell r="B2471">
            <v>0</v>
          </cell>
          <cell r="C2471">
            <v>5900</v>
          </cell>
          <cell r="D2471" t="str">
            <v>04.04.1998</v>
          </cell>
          <cell r="E2471">
            <v>10</v>
          </cell>
          <cell r="F2471">
            <v>97050060</v>
          </cell>
        </row>
        <row r="2472">
          <cell r="A2472">
            <v>3400005050</v>
          </cell>
          <cell r="B2472">
            <v>0</v>
          </cell>
          <cell r="C2472">
            <v>6600</v>
          </cell>
          <cell r="D2472" t="str">
            <v>20.05.1998</v>
          </cell>
          <cell r="E2472">
            <v>1</v>
          </cell>
          <cell r="F2472">
            <v>97050142</v>
          </cell>
        </row>
        <row r="2473">
          <cell r="A2473">
            <v>3400005077</v>
          </cell>
          <cell r="B2473">
            <v>0</v>
          </cell>
          <cell r="C2473">
            <v>6230</v>
          </cell>
          <cell r="D2473" t="str">
            <v>04.05.1998</v>
          </cell>
          <cell r="E2473">
            <v>0</v>
          </cell>
          <cell r="F2473">
            <v>98020024</v>
          </cell>
        </row>
        <row r="2474">
          <cell r="A2474">
            <v>3400005085</v>
          </cell>
          <cell r="B2474">
            <v>0</v>
          </cell>
          <cell r="C2474">
            <v>6230</v>
          </cell>
          <cell r="D2474" t="str">
            <v>10.03.1998</v>
          </cell>
          <cell r="E2474">
            <v>0</v>
          </cell>
          <cell r="F2474">
            <v>98020038</v>
          </cell>
        </row>
        <row r="2475">
          <cell r="A2475">
            <v>3400005084</v>
          </cell>
          <cell r="B2475">
            <v>0</v>
          </cell>
          <cell r="C2475">
            <v>6800</v>
          </cell>
          <cell r="D2475" t="str">
            <v>02.04.1998</v>
          </cell>
          <cell r="E2475">
            <v>1</v>
          </cell>
          <cell r="F2475">
            <v>98020039</v>
          </cell>
        </row>
        <row r="2476">
          <cell r="A2476">
            <v>3400005086</v>
          </cell>
          <cell r="B2476">
            <v>0</v>
          </cell>
          <cell r="C2476">
            <v>6230</v>
          </cell>
          <cell r="D2476" t="str">
            <v>20.03.1998</v>
          </cell>
          <cell r="E2476">
            <v>0</v>
          </cell>
          <cell r="F2476">
            <v>98020044</v>
          </cell>
        </row>
        <row r="2477">
          <cell r="A2477">
            <v>3400005087</v>
          </cell>
          <cell r="B2477">
            <v>0</v>
          </cell>
          <cell r="C2477">
            <v>6230</v>
          </cell>
          <cell r="D2477" t="str">
            <v>20.03.1998</v>
          </cell>
          <cell r="E2477">
            <v>0</v>
          </cell>
          <cell r="F2477">
            <v>98020044</v>
          </cell>
        </row>
        <row r="2478">
          <cell r="A2478">
            <v>3400005088</v>
          </cell>
          <cell r="B2478">
            <v>0</v>
          </cell>
          <cell r="C2478">
            <v>6230</v>
          </cell>
          <cell r="D2478" t="str">
            <v>20.03.1998</v>
          </cell>
          <cell r="E2478">
            <v>0</v>
          </cell>
          <cell r="F2478">
            <v>98020044</v>
          </cell>
        </row>
        <row r="2479">
          <cell r="A2479">
            <v>3400005089</v>
          </cell>
          <cell r="B2479">
            <v>0</v>
          </cell>
          <cell r="C2479">
            <v>6230</v>
          </cell>
          <cell r="D2479" t="str">
            <v>20.03.1998</v>
          </cell>
          <cell r="E2479">
            <v>0</v>
          </cell>
          <cell r="F2479">
            <v>98020044</v>
          </cell>
        </row>
        <row r="2480">
          <cell r="A2480">
            <v>3400005079</v>
          </cell>
          <cell r="B2480">
            <v>0</v>
          </cell>
          <cell r="C2480">
            <v>4410</v>
          </cell>
          <cell r="D2480" t="str">
            <v>06.05.1998</v>
          </cell>
          <cell r="E2480">
            <v>54.84</v>
          </cell>
          <cell r="F2480">
            <v>98020060</v>
          </cell>
        </row>
        <row r="2481">
          <cell r="A2481">
            <v>3400005589</v>
          </cell>
          <cell r="B2481">
            <v>0</v>
          </cell>
          <cell r="C2481">
            <v>6230</v>
          </cell>
          <cell r="D2481" t="str">
            <v>04.05.1998</v>
          </cell>
          <cell r="E2481">
            <v>2</v>
          </cell>
          <cell r="F2481">
            <v>98020065</v>
          </cell>
        </row>
        <row r="2482">
          <cell r="A2482">
            <v>3400005078</v>
          </cell>
          <cell r="B2482">
            <v>0</v>
          </cell>
          <cell r="C2482">
            <v>6800</v>
          </cell>
          <cell r="D2482" t="str">
            <v>04.05.1998</v>
          </cell>
          <cell r="E2482">
            <v>0</v>
          </cell>
          <cell r="F2482">
            <v>98020065</v>
          </cell>
        </row>
        <row r="2483">
          <cell r="A2483">
            <v>3400005185</v>
          </cell>
          <cell r="B2483">
            <v>0</v>
          </cell>
          <cell r="C2483">
            <v>5800</v>
          </cell>
          <cell r="D2483" t="str">
            <v>23.09.1998</v>
          </cell>
          <cell r="E2483">
            <v>2</v>
          </cell>
          <cell r="F2483">
            <v>98020069</v>
          </cell>
        </row>
        <row r="2484">
          <cell r="A2484">
            <v>3400005105</v>
          </cell>
          <cell r="B2484">
            <v>0</v>
          </cell>
          <cell r="C2484">
            <v>6801</v>
          </cell>
          <cell r="D2484" t="str">
            <v>29.06.1998</v>
          </cell>
          <cell r="E2484">
            <v>28</v>
          </cell>
          <cell r="F2484">
            <v>98020070</v>
          </cell>
        </row>
        <row r="2485">
          <cell r="A2485">
            <v>3400005106</v>
          </cell>
          <cell r="B2485">
            <v>0</v>
          </cell>
          <cell r="C2485">
            <v>6901</v>
          </cell>
          <cell r="D2485" t="str">
            <v>29.06.1998</v>
          </cell>
          <cell r="E2485">
            <v>168</v>
          </cell>
          <cell r="F2485">
            <v>98020070</v>
          </cell>
        </row>
        <row r="2486">
          <cell r="A2486">
            <v>3400005080</v>
          </cell>
          <cell r="B2486">
            <v>0</v>
          </cell>
          <cell r="C2486">
            <v>6801</v>
          </cell>
          <cell r="D2486" t="str">
            <v>02.05.1998</v>
          </cell>
          <cell r="E2486">
            <v>2</v>
          </cell>
          <cell r="F2486">
            <v>98020078</v>
          </cell>
        </row>
        <row r="2487">
          <cell r="A2487">
            <v>3400005100</v>
          </cell>
          <cell r="B2487">
            <v>0</v>
          </cell>
          <cell r="C2487">
            <v>6801</v>
          </cell>
          <cell r="D2487" t="str">
            <v>16.06.1998</v>
          </cell>
          <cell r="E2487">
            <v>2</v>
          </cell>
          <cell r="F2487">
            <v>98020103</v>
          </cell>
        </row>
        <row r="2488">
          <cell r="A2488">
            <v>3400005101</v>
          </cell>
          <cell r="B2488">
            <v>0</v>
          </cell>
          <cell r="C2488">
            <v>6801</v>
          </cell>
          <cell r="D2488" t="str">
            <v>16.06.1998</v>
          </cell>
          <cell r="E2488">
            <v>2</v>
          </cell>
          <cell r="F2488">
            <v>98020103</v>
          </cell>
        </row>
        <row r="2489">
          <cell r="A2489">
            <v>3400005102</v>
          </cell>
          <cell r="B2489">
            <v>0</v>
          </cell>
          <cell r="C2489">
            <v>6801</v>
          </cell>
          <cell r="D2489" t="str">
            <v>16.06.1998</v>
          </cell>
          <cell r="E2489">
            <v>2</v>
          </cell>
          <cell r="F2489">
            <v>98020103</v>
          </cell>
        </row>
        <row r="2490">
          <cell r="A2490">
            <v>3400005180</v>
          </cell>
          <cell r="B2490">
            <v>0</v>
          </cell>
          <cell r="C2490">
            <v>6801</v>
          </cell>
          <cell r="D2490" t="str">
            <v>20.08.1998</v>
          </cell>
          <cell r="E2490">
            <v>2</v>
          </cell>
          <cell r="F2490">
            <v>98020108</v>
          </cell>
        </row>
        <row r="2491">
          <cell r="A2491">
            <v>3400005178</v>
          </cell>
          <cell r="B2491">
            <v>0</v>
          </cell>
          <cell r="C2491">
            <v>5800</v>
          </cell>
          <cell r="D2491" t="str">
            <v>17.08.1998</v>
          </cell>
          <cell r="E2491">
            <v>2</v>
          </cell>
          <cell r="F2491">
            <v>98020109</v>
          </cell>
        </row>
        <row r="2492">
          <cell r="A2492">
            <v>3400005177</v>
          </cell>
          <cell r="B2492">
            <v>0</v>
          </cell>
          <cell r="C2492">
            <v>5800</v>
          </cell>
          <cell r="D2492" t="str">
            <v>17.08.1998</v>
          </cell>
          <cell r="E2492">
            <v>2</v>
          </cell>
          <cell r="F2492">
            <v>98020109</v>
          </cell>
        </row>
        <row r="2493">
          <cell r="A2493">
            <v>3400005179</v>
          </cell>
          <cell r="B2493">
            <v>0</v>
          </cell>
          <cell r="C2493">
            <v>6601</v>
          </cell>
          <cell r="D2493" t="str">
            <v>01.09.1998</v>
          </cell>
          <cell r="E2493">
            <v>2</v>
          </cell>
          <cell r="F2493">
            <v>98020148</v>
          </cell>
        </row>
        <row r="2494">
          <cell r="A2494">
            <v>3400005183</v>
          </cell>
          <cell r="B2494">
            <v>0</v>
          </cell>
          <cell r="C2494">
            <v>6801</v>
          </cell>
          <cell r="D2494" t="str">
            <v>08.09.1998</v>
          </cell>
          <cell r="E2494">
            <v>2</v>
          </cell>
          <cell r="F2494">
            <v>98020157</v>
          </cell>
        </row>
        <row r="2495">
          <cell r="A2495">
            <v>3400005121</v>
          </cell>
          <cell r="B2495">
            <v>0</v>
          </cell>
          <cell r="C2495">
            <v>5900</v>
          </cell>
          <cell r="D2495" t="str">
            <v>17.06.1998</v>
          </cell>
          <cell r="E2495">
            <v>20</v>
          </cell>
          <cell r="F2495">
            <v>98050018</v>
          </cell>
        </row>
        <row r="2496">
          <cell r="A2496">
            <v>3400005122</v>
          </cell>
          <cell r="B2496">
            <v>0</v>
          </cell>
          <cell r="C2496">
            <v>6601</v>
          </cell>
          <cell r="D2496" t="str">
            <v>17.06.1998</v>
          </cell>
          <cell r="E2496">
            <v>1</v>
          </cell>
          <cell r="F2496">
            <v>98050018</v>
          </cell>
        </row>
        <row r="2497">
          <cell r="A2497">
            <v>3400005117</v>
          </cell>
          <cell r="B2497">
            <v>0</v>
          </cell>
          <cell r="C2497">
            <v>5900</v>
          </cell>
          <cell r="D2497" t="str">
            <v>27.03.1998</v>
          </cell>
          <cell r="E2497">
            <v>1</v>
          </cell>
          <cell r="F2497">
            <v>98050025</v>
          </cell>
        </row>
        <row r="2498">
          <cell r="A2498">
            <v>3400005119</v>
          </cell>
          <cell r="B2498">
            <v>0</v>
          </cell>
          <cell r="C2498">
            <v>6501</v>
          </cell>
          <cell r="D2498" t="str">
            <v>27.03.1998</v>
          </cell>
          <cell r="E2498">
            <v>1</v>
          </cell>
          <cell r="F2498">
            <v>98050025</v>
          </cell>
        </row>
        <row r="2499">
          <cell r="A2499">
            <v>3400005120</v>
          </cell>
          <cell r="B2499">
            <v>0</v>
          </cell>
          <cell r="C2499">
            <v>6501</v>
          </cell>
          <cell r="D2499" t="str">
            <v>27.03.1998</v>
          </cell>
          <cell r="E2499">
            <v>1</v>
          </cell>
          <cell r="F2499">
            <v>98050025</v>
          </cell>
        </row>
        <row r="2500">
          <cell r="A2500">
            <v>3400005065</v>
          </cell>
          <cell r="B2500">
            <v>0</v>
          </cell>
          <cell r="C2500">
            <v>5400</v>
          </cell>
          <cell r="D2500" t="str">
            <v>12.02.1998</v>
          </cell>
          <cell r="E2500">
            <v>0</v>
          </cell>
          <cell r="F2500">
            <v>98050030</v>
          </cell>
        </row>
        <row r="2501">
          <cell r="A2501">
            <v>3400005062</v>
          </cell>
          <cell r="B2501">
            <v>0</v>
          </cell>
          <cell r="C2501">
            <v>6601</v>
          </cell>
          <cell r="D2501" t="str">
            <v>23.04.1998</v>
          </cell>
          <cell r="E2501">
            <v>2</v>
          </cell>
          <cell r="F2501">
            <v>98050034</v>
          </cell>
        </row>
        <row r="2502">
          <cell r="A2502">
            <v>3400005059</v>
          </cell>
          <cell r="B2502">
            <v>0</v>
          </cell>
          <cell r="C2502">
            <v>6602</v>
          </cell>
          <cell r="D2502" t="str">
            <v>15.03.1998</v>
          </cell>
          <cell r="E2502">
            <v>1</v>
          </cell>
          <cell r="F2502">
            <v>98050063</v>
          </cell>
        </row>
        <row r="2503">
          <cell r="A2503">
            <v>3400005104</v>
          </cell>
          <cell r="B2503">
            <v>0</v>
          </cell>
          <cell r="C2503">
            <v>6600</v>
          </cell>
          <cell r="D2503" t="str">
            <v>07.04.1998</v>
          </cell>
          <cell r="E2503">
            <v>1</v>
          </cell>
          <cell r="F2503">
            <v>98050074</v>
          </cell>
        </row>
        <row r="2504">
          <cell r="A2504">
            <v>3400005103</v>
          </cell>
          <cell r="B2504">
            <v>0</v>
          </cell>
          <cell r="C2504">
            <v>6600</v>
          </cell>
          <cell r="D2504" t="str">
            <v>05.06.1998</v>
          </cell>
          <cell r="E2504">
            <v>2</v>
          </cell>
          <cell r="F2504">
            <v>98050074</v>
          </cell>
        </row>
        <row r="2505">
          <cell r="A2505">
            <v>3400005109</v>
          </cell>
          <cell r="B2505">
            <v>0</v>
          </cell>
          <cell r="C2505">
            <v>5800</v>
          </cell>
          <cell r="D2505" t="str">
            <v>28.06.1998</v>
          </cell>
          <cell r="E2505">
            <v>2</v>
          </cell>
          <cell r="F2505">
            <v>98050075</v>
          </cell>
        </row>
        <row r="2506">
          <cell r="A2506">
            <v>3400005060</v>
          </cell>
          <cell r="B2506">
            <v>0</v>
          </cell>
          <cell r="C2506">
            <v>5800</v>
          </cell>
          <cell r="D2506" t="str">
            <v>25.03.1998</v>
          </cell>
          <cell r="E2506">
            <v>20</v>
          </cell>
          <cell r="F2506">
            <v>98050076</v>
          </cell>
        </row>
        <row r="2507">
          <cell r="A2507">
            <v>3400005061</v>
          </cell>
          <cell r="B2507">
            <v>0</v>
          </cell>
          <cell r="C2507">
            <v>5800</v>
          </cell>
          <cell r="D2507" t="str">
            <v>27.03.1998</v>
          </cell>
          <cell r="E2507">
            <v>1</v>
          </cell>
          <cell r="F2507">
            <v>98050077</v>
          </cell>
        </row>
        <row r="2508">
          <cell r="A2508">
            <v>3400005064</v>
          </cell>
          <cell r="B2508">
            <v>0</v>
          </cell>
          <cell r="C2508">
            <v>5800</v>
          </cell>
          <cell r="D2508" t="str">
            <v>02.05.1998</v>
          </cell>
          <cell r="E2508">
            <v>1</v>
          </cell>
          <cell r="F2508">
            <v>98050084</v>
          </cell>
        </row>
        <row r="2509">
          <cell r="A2509">
            <v>3400005063</v>
          </cell>
          <cell r="B2509">
            <v>0</v>
          </cell>
          <cell r="C2509">
            <v>5800</v>
          </cell>
          <cell r="D2509" t="str">
            <v>02.05.1998</v>
          </cell>
          <cell r="E2509">
            <v>4</v>
          </cell>
          <cell r="F2509">
            <v>98050090</v>
          </cell>
        </row>
        <row r="2510">
          <cell r="A2510">
            <v>3400005108</v>
          </cell>
          <cell r="B2510">
            <v>0</v>
          </cell>
          <cell r="C2510">
            <v>6601</v>
          </cell>
          <cell r="D2510" t="str">
            <v>17.06.1998</v>
          </cell>
          <cell r="E2510">
            <v>1</v>
          </cell>
          <cell r="F2510">
            <v>98050092</v>
          </cell>
        </row>
        <row r="2511">
          <cell r="A2511">
            <v>3400004939</v>
          </cell>
          <cell r="B2511">
            <v>1</v>
          </cell>
          <cell r="C2511">
            <v>5800</v>
          </cell>
          <cell r="D2511" t="str">
            <v>17.06.1998</v>
          </cell>
          <cell r="E2511">
            <v>10</v>
          </cell>
          <cell r="F2511">
            <v>98050135</v>
          </cell>
        </row>
        <row r="2512">
          <cell r="A2512">
            <v>3400005053</v>
          </cell>
          <cell r="B2512">
            <v>0</v>
          </cell>
          <cell r="C2512">
            <v>6600</v>
          </cell>
          <cell r="D2512" t="str">
            <v>20.05.1998</v>
          </cell>
          <cell r="E2512">
            <v>4</v>
          </cell>
          <cell r="F2512">
            <v>98050142</v>
          </cell>
        </row>
        <row r="2513">
          <cell r="A2513">
            <v>3400005052</v>
          </cell>
          <cell r="B2513">
            <v>0</v>
          </cell>
          <cell r="C2513">
            <v>5800</v>
          </cell>
          <cell r="D2513" t="str">
            <v>20.05.1998</v>
          </cell>
          <cell r="E2513">
            <v>20</v>
          </cell>
          <cell r="F2513">
            <v>98050142</v>
          </cell>
        </row>
        <row r="2514">
          <cell r="A2514">
            <v>3400005051</v>
          </cell>
          <cell r="B2514">
            <v>0</v>
          </cell>
          <cell r="C2514">
            <v>6600</v>
          </cell>
          <cell r="D2514" t="str">
            <v>20.05.1998</v>
          </cell>
          <cell r="E2514">
            <v>3</v>
          </cell>
          <cell r="F2514">
            <v>98050142</v>
          </cell>
        </row>
        <row r="2515">
          <cell r="A2515">
            <v>3400005054</v>
          </cell>
          <cell r="B2515">
            <v>0</v>
          </cell>
          <cell r="C2515">
            <v>6600</v>
          </cell>
          <cell r="D2515" t="str">
            <v>20.05.1998</v>
          </cell>
          <cell r="E2515">
            <v>1</v>
          </cell>
          <cell r="F2515">
            <v>98050142</v>
          </cell>
        </row>
        <row r="2516">
          <cell r="A2516">
            <v>3400005055</v>
          </cell>
          <cell r="B2516">
            <v>0</v>
          </cell>
          <cell r="C2516">
            <v>6600</v>
          </cell>
          <cell r="D2516" t="str">
            <v>20.05.1998</v>
          </cell>
          <cell r="E2516">
            <v>1</v>
          </cell>
          <cell r="F2516">
            <v>98050142</v>
          </cell>
        </row>
        <row r="2517">
          <cell r="A2517">
            <v>3400005107</v>
          </cell>
          <cell r="B2517">
            <v>0</v>
          </cell>
          <cell r="C2517">
            <v>5800</v>
          </cell>
          <cell r="D2517" t="str">
            <v>28.06.1998</v>
          </cell>
          <cell r="E2517">
            <v>51</v>
          </cell>
          <cell r="F2517">
            <v>98050172</v>
          </cell>
        </row>
        <row r="2518">
          <cell r="A2518">
            <v>3400005057</v>
          </cell>
          <cell r="B2518">
            <v>1</v>
          </cell>
          <cell r="C2518">
            <v>5800</v>
          </cell>
          <cell r="D2518" t="str">
            <v>28.06.1998</v>
          </cell>
          <cell r="E2518">
            <v>10</v>
          </cell>
          <cell r="F2518">
            <v>98050190</v>
          </cell>
        </row>
        <row r="2519">
          <cell r="A2519">
            <v>3400005063</v>
          </cell>
          <cell r="B2519">
            <v>1</v>
          </cell>
          <cell r="C2519">
            <v>5800</v>
          </cell>
          <cell r="D2519" t="str">
            <v>28.06.1998</v>
          </cell>
          <cell r="E2519">
            <v>0</v>
          </cell>
          <cell r="F2519">
            <v>98050190</v>
          </cell>
        </row>
        <row r="2520">
          <cell r="A2520">
            <v>3400005107</v>
          </cell>
          <cell r="B2520">
            <v>1</v>
          </cell>
          <cell r="C2520">
            <v>5800</v>
          </cell>
          <cell r="D2520" t="str">
            <v>16.07.1998</v>
          </cell>
          <cell r="E2520">
            <v>1</v>
          </cell>
          <cell r="F2520">
            <v>98050211</v>
          </cell>
        </row>
      </sheetData>
      <sheetData sheetId="1" refreshError="1">
        <row r="1">
          <cell r="A1" t="str">
            <v>asset_serial</v>
          </cell>
          <cell r="B1" t="str">
            <v>cc</v>
          </cell>
          <cell r="C1" t="str">
            <v>number</v>
          </cell>
        </row>
        <row r="2">
          <cell r="A2">
            <v>3400002472</v>
          </cell>
          <cell r="B2">
            <v>61203</v>
          </cell>
          <cell r="C2">
            <v>1</v>
          </cell>
        </row>
        <row r="3">
          <cell r="A3">
            <v>3400002473</v>
          </cell>
          <cell r="B3">
            <v>61203</v>
          </cell>
          <cell r="C3">
            <v>1</v>
          </cell>
        </row>
        <row r="4">
          <cell r="A4">
            <v>3400002474</v>
          </cell>
          <cell r="B4">
            <v>61161</v>
          </cell>
          <cell r="C4">
            <v>1</v>
          </cell>
        </row>
        <row r="5">
          <cell r="A5">
            <v>3400002475</v>
          </cell>
          <cell r="B5">
            <v>61161</v>
          </cell>
          <cell r="C5">
            <v>1</v>
          </cell>
        </row>
        <row r="6">
          <cell r="A6">
            <v>3400002476</v>
          </cell>
          <cell r="B6">
            <v>61161</v>
          </cell>
          <cell r="C6">
            <v>2</v>
          </cell>
        </row>
        <row r="7">
          <cell r="A7">
            <v>3400002477</v>
          </cell>
          <cell r="B7">
            <v>61206</v>
          </cell>
          <cell r="C7">
            <v>36</v>
          </cell>
        </row>
        <row r="8">
          <cell r="A8">
            <v>3400002478</v>
          </cell>
          <cell r="B8">
            <v>61203</v>
          </cell>
          <cell r="C8">
            <v>1</v>
          </cell>
        </row>
        <row r="9">
          <cell r="A9">
            <v>3400002479</v>
          </cell>
          <cell r="B9">
            <v>61161</v>
          </cell>
          <cell r="C9">
            <v>1</v>
          </cell>
        </row>
        <row r="10">
          <cell r="A10">
            <v>3400002480</v>
          </cell>
          <cell r="B10">
            <v>61206</v>
          </cell>
          <cell r="C10">
            <v>1</v>
          </cell>
        </row>
        <row r="11">
          <cell r="A11">
            <v>3400002481</v>
          </cell>
          <cell r="B11">
            <v>61206</v>
          </cell>
          <cell r="C11">
            <v>14</v>
          </cell>
        </row>
        <row r="12">
          <cell r="A12">
            <v>3400002482</v>
          </cell>
          <cell r="B12">
            <v>61206</v>
          </cell>
          <cell r="C12">
            <v>1</v>
          </cell>
        </row>
        <row r="13">
          <cell r="A13">
            <v>3400002483</v>
          </cell>
          <cell r="B13">
            <v>61162</v>
          </cell>
          <cell r="C13">
            <v>1</v>
          </cell>
        </row>
        <row r="14">
          <cell r="A14">
            <v>3400002484</v>
          </cell>
          <cell r="B14">
            <v>61206</v>
          </cell>
          <cell r="C14">
            <v>1</v>
          </cell>
        </row>
        <row r="15">
          <cell r="A15">
            <v>3400002485</v>
          </cell>
          <cell r="B15">
            <v>61161</v>
          </cell>
          <cell r="C15">
            <v>1</v>
          </cell>
        </row>
        <row r="16">
          <cell r="A16">
            <v>3400002486</v>
          </cell>
          <cell r="B16">
            <v>61206</v>
          </cell>
          <cell r="C16">
            <v>1</v>
          </cell>
        </row>
        <row r="17">
          <cell r="A17">
            <v>3400002487</v>
          </cell>
          <cell r="B17">
            <v>61200</v>
          </cell>
          <cell r="C17">
            <v>1</v>
          </cell>
        </row>
        <row r="18">
          <cell r="A18">
            <v>3400002488</v>
          </cell>
          <cell r="B18">
            <v>61206</v>
          </cell>
          <cell r="C18">
            <v>1</v>
          </cell>
        </row>
        <row r="19">
          <cell r="A19">
            <v>3400002489</v>
          </cell>
          <cell r="B19">
            <v>61206</v>
          </cell>
          <cell r="C19">
            <v>1</v>
          </cell>
        </row>
        <row r="20">
          <cell r="A20">
            <v>3400002490</v>
          </cell>
          <cell r="B20">
            <v>61206</v>
          </cell>
          <cell r="C20">
            <v>1</v>
          </cell>
        </row>
        <row r="21">
          <cell r="A21">
            <v>3400002491</v>
          </cell>
          <cell r="B21">
            <v>61206</v>
          </cell>
          <cell r="C21">
            <v>1</v>
          </cell>
        </row>
        <row r="22">
          <cell r="A22">
            <v>3400002492</v>
          </cell>
          <cell r="B22">
            <v>61206</v>
          </cell>
          <cell r="C22">
            <v>58</v>
          </cell>
        </row>
        <row r="23">
          <cell r="A23">
            <v>3400002493</v>
          </cell>
          <cell r="B23">
            <v>61161</v>
          </cell>
          <cell r="C23">
            <v>25</v>
          </cell>
        </row>
        <row r="24">
          <cell r="A24">
            <v>3400002494</v>
          </cell>
          <cell r="B24">
            <v>61206</v>
          </cell>
          <cell r="C24">
            <v>1</v>
          </cell>
        </row>
        <row r="25">
          <cell r="A25">
            <v>3400002495</v>
          </cell>
          <cell r="B25">
            <v>61162</v>
          </cell>
          <cell r="C25">
            <v>1</v>
          </cell>
        </row>
        <row r="26">
          <cell r="A26">
            <v>3400002496</v>
          </cell>
          <cell r="B26">
            <v>61206</v>
          </cell>
          <cell r="C26">
            <v>36</v>
          </cell>
        </row>
        <row r="27">
          <cell r="A27">
            <v>3400002497</v>
          </cell>
          <cell r="B27">
            <v>61203</v>
          </cell>
          <cell r="C27">
            <v>1</v>
          </cell>
        </row>
        <row r="28">
          <cell r="A28">
            <v>3400002498</v>
          </cell>
          <cell r="B28">
            <v>61203</v>
          </cell>
          <cell r="C28">
            <v>1</v>
          </cell>
        </row>
        <row r="29">
          <cell r="A29">
            <v>3400002499</v>
          </cell>
          <cell r="B29">
            <v>61201</v>
          </cell>
          <cell r="C29">
            <v>1</v>
          </cell>
        </row>
        <row r="30">
          <cell r="A30">
            <v>3400002500</v>
          </cell>
          <cell r="B30">
            <v>61159</v>
          </cell>
          <cell r="C30">
            <v>1</v>
          </cell>
        </row>
        <row r="31">
          <cell r="A31">
            <v>3400002501</v>
          </cell>
          <cell r="B31">
            <v>61206</v>
          </cell>
          <cell r="C31">
            <v>1</v>
          </cell>
        </row>
        <row r="32">
          <cell r="A32">
            <v>3400002502</v>
          </cell>
          <cell r="B32">
            <v>61206</v>
          </cell>
          <cell r="C32">
            <v>1</v>
          </cell>
        </row>
        <row r="33">
          <cell r="A33">
            <v>3400002503</v>
          </cell>
          <cell r="B33">
            <v>61161</v>
          </cell>
          <cell r="C33">
            <v>1</v>
          </cell>
        </row>
        <row r="34">
          <cell r="A34">
            <v>3400002504</v>
          </cell>
          <cell r="B34">
            <v>61161</v>
          </cell>
          <cell r="C34">
            <v>1</v>
          </cell>
        </row>
        <row r="35">
          <cell r="A35">
            <v>3400002505</v>
          </cell>
          <cell r="B35">
            <v>61206</v>
          </cell>
          <cell r="C35">
            <v>3</v>
          </cell>
        </row>
        <row r="36">
          <cell r="A36">
            <v>3400002506</v>
          </cell>
          <cell r="B36">
            <v>61206</v>
          </cell>
          <cell r="C36">
            <v>38</v>
          </cell>
        </row>
        <row r="37">
          <cell r="A37">
            <v>3400002507</v>
          </cell>
          <cell r="B37">
            <v>61161</v>
          </cell>
          <cell r="C37">
            <v>1</v>
          </cell>
        </row>
        <row r="38">
          <cell r="A38">
            <v>3400002508</v>
          </cell>
          <cell r="B38">
            <v>61206</v>
          </cell>
          <cell r="C38">
            <v>11</v>
          </cell>
        </row>
        <row r="39">
          <cell r="A39">
            <v>3400002509</v>
          </cell>
          <cell r="B39">
            <v>61157</v>
          </cell>
          <cell r="C39">
            <v>16</v>
          </cell>
        </row>
        <row r="40">
          <cell r="A40">
            <v>3400002510</v>
          </cell>
          <cell r="B40">
            <v>61206</v>
          </cell>
          <cell r="C40">
            <v>5</v>
          </cell>
        </row>
        <row r="41">
          <cell r="A41">
            <v>3400002511</v>
          </cell>
          <cell r="B41">
            <v>61203</v>
          </cell>
          <cell r="C41">
            <v>1</v>
          </cell>
        </row>
        <row r="42">
          <cell r="A42">
            <v>3400002512</v>
          </cell>
          <cell r="B42">
            <v>61206</v>
          </cell>
          <cell r="C42">
            <v>20</v>
          </cell>
        </row>
        <row r="43">
          <cell r="A43">
            <v>3400002513</v>
          </cell>
          <cell r="B43">
            <v>61206</v>
          </cell>
          <cell r="C43">
            <v>1</v>
          </cell>
        </row>
        <row r="44">
          <cell r="A44">
            <v>3400002514</v>
          </cell>
          <cell r="B44">
            <v>61159</v>
          </cell>
          <cell r="C44">
            <v>1</v>
          </cell>
        </row>
        <row r="45">
          <cell r="A45">
            <v>3400002515</v>
          </cell>
          <cell r="B45">
            <v>61104</v>
          </cell>
          <cell r="C45">
            <v>6</v>
          </cell>
        </row>
        <row r="46">
          <cell r="A46">
            <v>3400002516</v>
          </cell>
          <cell r="B46">
            <v>61157</v>
          </cell>
          <cell r="C46">
            <v>2</v>
          </cell>
        </row>
        <row r="47">
          <cell r="A47">
            <v>3400002517</v>
          </cell>
          <cell r="B47">
            <v>61161</v>
          </cell>
          <cell r="C47">
            <v>1</v>
          </cell>
        </row>
        <row r="48">
          <cell r="A48">
            <v>3400002518</v>
          </cell>
          <cell r="B48">
            <v>61161</v>
          </cell>
          <cell r="C48">
            <v>2</v>
          </cell>
        </row>
        <row r="49">
          <cell r="A49">
            <v>3400002519</v>
          </cell>
          <cell r="B49">
            <v>61206</v>
          </cell>
          <cell r="C49">
            <v>2</v>
          </cell>
        </row>
        <row r="50">
          <cell r="A50">
            <v>3400002520</v>
          </cell>
          <cell r="B50">
            <v>61206</v>
          </cell>
          <cell r="C50">
            <v>1</v>
          </cell>
        </row>
        <row r="51">
          <cell r="A51">
            <v>3400002521</v>
          </cell>
          <cell r="B51">
            <v>61206</v>
          </cell>
          <cell r="C51">
            <v>1</v>
          </cell>
        </row>
        <row r="52">
          <cell r="A52">
            <v>3400002522</v>
          </cell>
          <cell r="B52">
            <v>61162</v>
          </cell>
          <cell r="C52">
            <v>1</v>
          </cell>
        </row>
        <row r="53">
          <cell r="A53">
            <v>3400002523</v>
          </cell>
          <cell r="B53">
            <v>61206</v>
          </cell>
          <cell r="C53">
            <v>1</v>
          </cell>
        </row>
        <row r="54">
          <cell r="A54">
            <v>3400002524</v>
          </cell>
          <cell r="B54">
            <v>61161</v>
          </cell>
          <cell r="C54">
            <v>1</v>
          </cell>
        </row>
        <row r="55">
          <cell r="A55">
            <v>3400002525</v>
          </cell>
          <cell r="B55">
            <v>61161</v>
          </cell>
          <cell r="C55">
            <v>1</v>
          </cell>
        </row>
        <row r="56">
          <cell r="A56">
            <v>3400002526</v>
          </cell>
          <cell r="B56">
            <v>61206</v>
          </cell>
          <cell r="C56">
            <v>1</v>
          </cell>
        </row>
        <row r="57">
          <cell r="A57">
            <v>3400002527</v>
          </cell>
          <cell r="B57">
            <v>61206</v>
          </cell>
          <cell r="C57">
            <v>1</v>
          </cell>
        </row>
        <row r="58">
          <cell r="A58">
            <v>3400002528</v>
          </cell>
          <cell r="B58">
            <v>61151</v>
          </cell>
          <cell r="C58">
            <v>1</v>
          </cell>
        </row>
        <row r="59">
          <cell r="A59">
            <v>3400002529</v>
          </cell>
          <cell r="B59">
            <v>61206</v>
          </cell>
          <cell r="C59">
            <v>1</v>
          </cell>
        </row>
        <row r="60">
          <cell r="A60">
            <v>3400002530</v>
          </cell>
          <cell r="B60">
            <v>61157</v>
          </cell>
          <cell r="C60">
            <v>1</v>
          </cell>
        </row>
        <row r="61">
          <cell r="A61">
            <v>3400002531</v>
          </cell>
          <cell r="B61">
            <v>61162</v>
          </cell>
          <cell r="C61">
            <v>2</v>
          </cell>
        </row>
        <row r="62">
          <cell r="A62">
            <v>3400002532</v>
          </cell>
          <cell r="B62">
            <v>61206</v>
          </cell>
          <cell r="C62">
            <v>1</v>
          </cell>
        </row>
        <row r="63">
          <cell r="A63">
            <v>3400002533</v>
          </cell>
          <cell r="B63">
            <v>61206</v>
          </cell>
          <cell r="C63">
            <v>2</v>
          </cell>
        </row>
        <row r="64">
          <cell r="A64">
            <v>3400002534</v>
          </cell>
          <cell r="B64">
            <v>61150</v>
          </cell>
          <cell r="C64">
            <v>37</v>
          </cell>
        </row>
        <row r="65">
          <cell r="A65">
            <v>3400002535</v>
          </cell>
          <cell r="B65">
            <v>61206</v>
          </cell>
          <cell r="C65">
            <v>1</v>
          </cell>
        </row>
        <row r="66">
          <cell r="A66">
            <v>3400002536</v>
          </cell>
          <cell r="B66">
            <v>61206</v>
          </cell>
          <cell r="C66">
            <v>1</v>
          </cell>
        </row>
        <row r="67">
          <cell r="A67">
            <v>3400002537</v>
          </cell>
          <cell r="B67">
            <v>61206</v>
          </cell>
          <cell r="C67">
            <v>9</v>
          </cell>
        </row>
        <row r="68">
          <cell r="A68">
            <v>3400002538</v>
          </cell>
          <cell r="B68">
            <v>61206</v>
          </cell>
          <cell r="C68">
            <v>2</v>
          </cell>
        </row>
        <row r="69">
          <cell r="A69">
            <v>3400002539</v>
          </cell>
          <cell r="B69">
            <v>61206</v>
          </cell>
          <cell r="C69">
            <v>29</v>
          </cell>
        </row>
        <row r="70">
          <cell r="A70">
            <v>3400002540</v>
          </cell>
          <cell r="B70">
            <v>61101</v>
          </cell>
          <cell r="C70">
            <v>1</v>
          </cell>
        </row>
        <row r="71">
          <cell r="A71">
            <v>3400002541</v>
          </cell>
          <cell r="B71">
            <v>61206</v>
          </cell>
          <cell r="C71">
            <v>1</v>
          </cell>
        </row>
        <row r="72">
          <cell r="A72">
            <v>3400002542</v>
          </cell>
          <cell r="B72">
            <v>61101</v>
          </cell>
          <cell r="C72">
            <v>1</v>
          </cell>
        </row>
        <row r="73">
          <cell r="A73">
            <v>3400002543</v>
          </cell>
          <cell r="B73">
            <v>61112</v>
          </cell>
          <cell r="C73">
            <v>1</v>
          </cell>
        </row>
        <row r="74">
          <cell r="A74">
            <v>3400002544</v>
          </cell>
          <cell r="B74">
            <v>61112</v>
          </cell>
          <cell r="C74">
            <v>1</v>
          </cell>
        </row>
        <row r="75">
          <cell r="A75">
            <v>3400002545</v>
          </cell>
          <cell r="B75">
            <v>61112</v>
          </cell>
          <cell r="C75">
            <v>1</v>
          </cell>
        </row>
        <row r="76">
          <cell r="A76">
            <v>3400002546</v>
          </cell>
          <cell r="B76">
            <v>61112</v>
          </cell>
          <cell r="C76">
            <v>1</v>
          </cell>
        </row>
        <row r="77">
          <cell r="A77">
            <v>3400002547</v>
          </cell>
          <cell r="B77">
            <v>61206</v>
          </cell>
          <cell r="C77">
            <v>1</v>
          </cell>
        </row>
        <row r="78">
          <cell r="A78">
            <v>3400002548</v>
          </cell>
          <cell r="B78">
            <v>61161</v>
          </cell>
          <cell r="C78">
            <v>1</v>
          </cell>
        </row>
        <row r="79">
          <cell r="A79">
            <v>3400002549</v>
          </cell>
          <cell r="B79">
            <v>61161</v>
          </cell>
          <cell r="C79">
            <v>1</v>
          </cell>
        </row>
        <row r="80">
          <cell r="A80">
            <v>3400002550</v>
          </cell>
          <cell r="B80">
            <v>61100</v>
          </cell>
          <cell r="C80">
            <v>1</v>
          </cell>
        </row>
        <row r="81">
          <cell r="A81">
            <v>3400002551</v>
          </cell>
          <cell r="B81">
            <v>61161</v>
          </cell>
          <cell r="C81">
            <v>1</v>
          </cell>
        </row>
        <row r="82">
          <cell r="A82">
            <v>3400002552</v>
          </cell>
          <cell r="B82">
            <v>61161</v>
          </cell>
          <cell r="C82">
            <v>1</v>
          </cell>
        </row>
        <row r="83">
          <cell r="A83">
            <v>3400002553</v>
          </cell>
          <cell r="B83">
            <v>61161</v>
          </cell>
          <cell r="C83">
            <v>1</v>
          </cell>
        </row>
        <row r="84">
          <cell r="A84">
            <v>3400002554</v>
          </cell>
          <cell r="B84">
            <v>61161</v>
          </cell>
          <cell r="C84">
            <v>1</v>
          </cell>
        </row>
        <row r="85">
          <cell r="A85">
            <v>3400002555</v>
          </cell>
          <cell r="B85">
            <v>61161</v>
          </cell>
          <cell r="C85">
            <v>1</v>
          </cell>
        </row>
        <row r="86">
          <cell r="A86">
            <v>3400002556</v>
          </cell>
          <cell r="B86">
            <v>61206</v>
          </cell>
          <cell r="C86">
            <v>3</v>
          </cell>
        </row>
        <row r="87">
          <cell r="A87">
            <v>3400002557</v>
          </cell>
          <cell r="B87">
            <v>61206</v>
          </cell>
          <cell r="C87">
            <v>3</v>
          </cell>
        </row>
        <row r="88">
          <cell r="A88">
            <v>3400002558</v>
          </cell>
          <cell r="B88">
            <v>61206</v>
          </cell>
          <cell r="C88">
            <v>1</v>
          </cell>
        </row>
        <row r="89">
          <cell r="A89">
            <v>3400002559</v>
          </cell>
          <cell r="B89">
            <v>61161</v>
          </cell>
          <cell r="C89">
            <v>2</v>
          </cell>
        </row>
        <row r="90">
          <cell r="A90">
            <v>3400002560</v>
          </cell>
          <cell r="B90">
            <v>61206</v>
          </cell>
          <cell r="C90">
            <v>11</v>
          </cell>
        </row>
        <row r="91">
          <cell r="A91">
            <v>3400002561</v>
          </cell>
          <cell r="B91">
            <v>61104</v>
          </cell>
          <cell r="C91">
            <v>33</v>
          </cell>
        </row>
        <row r="92">
          <cell r="A92">
            <v>3400002562</v>
          </cell>
          <cell r="B92">
            <v>61206</v>
          </cell>
          <cell r="C92">
            <v>21</v>
          </cell>
        </row>
        <row r="93">
          <cell r="A93">
            <v>3400002563</v>
          </cell>
          <cell r="B93">
            <v>61104</v>
          </cell>
          <cell r="C93">
            <v>4</v>
          </cell>
        </row>
        <row r="94">
          <cell r="A94">
            <v>3400002564</v>
          </cell>
          <cell r="B94">
            <v>61206</v>
          </cell>
          <cell r="C94">
            <v>1</v>
          </cell>
        </row>
        <row r="95">
          <cell r="A95">
            <v>3400002565</v>
          </cell>
          <cell r="B95">
            <v>61162</v>
          </cell>
          <cell r="C95">
            <v>1</v>
          </cell>
        </row>
        <row r="96">
          <cell r="A96">
            <v>3400002566</v>
          </cell>
          <cell r="B96">
            <v>61206</v>
          </cell>
          <cell r="C96">
            <v>1</v>
          </cell>
        </row>
        <row r="97">
          <cell r="A97">
            <v>3400002567</v>
          </cell>
          <cell r="B97">
            <v>61200</v>
          </cell>
          <cell r="C97">
            <v>58</v>
          </cell>
        </row>
        <row r="98">
          <cell r="A98">
            <v>3400002568</v>
          </cell>
          <cell r="B98">
            <v>61155</v>
          </cell>
          <cell r="C98">
            <v>1</v>
          </cell>
        </row>
        <row r="99">
          <cell r="A99">
            <v>3400002569</v>
          </cell>
          <cell r="B99">
            <v>61208</v>
          </cell>
          <cell r="C99">
            <v>1</v>
          </cell>
        </row>
        <row r="100">
          <cell r="A100">
            <v>3400002570</v>
          </cell>
          <cell r="B100">
            <v>61159</v>
          </cell>
          <cell r="C100">
            <v>1</v>
          </cell>
        </row>
        <row r="101">
          <cell r="A101">
            <v>3400002571</v>
          </cell>
          <cell r="B101">
            <v>61160</v>
          </cell>
          <cell r="C101">
            <v>1</v>
          </cell>
        </row>
        <row r="102">
          <cell r="A102">
            <v>3400002572</v>
          </cell>
          <cell r="B102">
            <v>61100</v>
          </cell>
          <cell r="C102">
            <v>1</v>
          </cell>
        </row>
        <row r="103">
          <cell r="A103">
            <v>3400002573</v>
          </cell>
          <cell r="B103">
            <v>61155</v>
          </cell>
          <cell r="C103">
            <v>1</v>
          </cell>
        </row>
        <row r="104">
          <cell r="A104">
            <v>3400002574</v>
          </cell>
          <cell r="B104">
            <v>61154</v>
          </cell>
          <cell r="C104">
            <v>1</v>
          </cell>
        </row>
        <row r="105">
          <cell r="A105">
            <v>3400002575</v>
          </cell>
          <cell r="B105">
            <v>61160</v>
          </cell>
          <cell r="C105">
            <v>1</v>
          </cell>
        </row>
        <row r="106">
          <cell r="A106">
            <v>3400002576</v>
          </cell>
          <cell r="B106">
            <v>61155</v>
          </cell>
          <cell r="C106">
            <v>1</v>
          </cell>
        </row>
        <row r="107">
          <cell r="A107">
            <v>3400002577</v>
          </cell>
          <cell r="B107">
            <v>61155</v>
          </cell>
          <cell r="C107">
            <v>1</v>
          </cell>
        </row>
        <row r="108">
          <cell r="A108">
            <v>3400002578</v>
          </cell>
          <cell r="B108">
            <v>61155</v>
          </cell>
          <cell r="C108">
            <v>1</v>
          </cell>
        </row>
        <row r="109">
          <cell r="A109">
            <v>3400002579</v>
          </cell>
          <cell r="B109">
            <v>61155</v>
          </cell>
          <cell r="C109">
            <v>1</v>
          </cell>
        </row>
        <row r="110">
          <cell r="A110">
            <v>3400002580</v>
          </cell>
          <cell r="B110">
            <v>61206</v>
          </cell>
          <cell r="C110">
            <v>86</v>
          </cell>
        </row>
        <row r="111">
          <cell r="A111">
            <v>3400002581</v>
          </cell>
          <cell r="B111">
            <v>61206</v>
          </cell>
          <cell r="C111">
            <v>3</v>
          </cell>
        </row>
        <row r="112">
          <cell r="A112">
            <v>3400002582</v>
          </cell>
          <cell r="B112">
            <v>61161</v>
          </cell>
          <cell r="C112">
            <v>1</v>
          </cell>
        </row>
        <row r="113">
          <cell r="A113">
            <v>3400002583</v>
          </cell>
          <cell r="B113">
            <v>61206</v>
          </cell>
          <cell r="C113">
            <v>1</v>
          </cell>
        </row>
        <row r="114">
          <cell r="A114">
            <v>3400002584</v>
          </cell>
          <cell r="B114">
            <v>61150</v>
          </cell>
          <cell r="C114">
            <v>1</v>
          </cell>
        </row>
        <row r="115">
          <cell r="A115">
            <v>3400002585</v>
          </cell>
          <cell r="B115">
            <v>61150</v>
          </cell>
          <cell r="C115">
            <v>1</v>
          </cell>
        </row>
        <row r="116">
          <cell r="A116">
            <v>3400002586</v>
          </cell>
          <cell r="B116">
            <v>61150</v>
          </cell>
          <cell r="C116">
            <v>1</v>
          </cell>
        </row>
        <row r="117">
          <cell r="A117">
            <v>3400002587</v>
          </cell>
          <cell r="B117">
            <v>61150</v>
          </cell>
          <cell r="C117">
            <v>1</v>
          </cell>
        </row>
        <row r="118">
          <cell r="A118">
            <v>3400002588</v>
          </cell>
          <cell r="B118">
            <v>61206</v>
          </cell>
          <cell r="C118">
            <v>1</v>
          </cell>
        </row>
        <row r="119">
          <cell r="A119">
            <v>3400002589</v>
          </cell>
          <cell r="B119">
            <v>61206</v>
          </cell>
          <cell r="C119">
            <v>10</v>
          </cell>
        </row>
        <row r="120">
          <cell r="A120">
            <v>3400002590</v>
          </cell>
          <cell r="B120">
            <v>61203</v>
          </cell>
          <cell r="C120">
            <v>1</v>
          </cell>
        </row>
        <row r="121">
          <cell r="A121">
            <v>3400002591</v>
          </cell>
          <cell r="B121">
            <v>61200</v>
          </cell>
          <cell r="C121">
            <v>3</v>
          </cell>
        </row>
        <row r="122">
          <cell r="A122">
            <v>3400002592</v>
          </cell>
          <cell r="B122">
            <v>61203</v>
          </cell>
          <cell r="C122">
            <v>1</v>
          </cell>
        </row>
        <row r="123">
          <cell r="A123">
            <v>3400002593</v>
          </cell>
          <cell r="B123">
            <v>61206</v>
          </cell>
          <cell r="C123">
            <v>1</v>
          </cell>
        </row>
        <row r="124">
          <cell r="A124">
            <v>3400002594</v>
          </cell>
          <cell r="B124">
            <v>61161</v>
          </cell>
          <cell r="C124">
            <v>1</v>
          </cell>
        </row>
        <row r="125">
          <cell r="A125">
            <v>3400002595</v>
          </cell>
          <cell r="B125">
            <v>61206</v>
          </cell>
          <cell r="C125">
            <v>9</v>
          </cell>
        </row>
        <row r="126">
          <cell r="A126">
            <v>3400002596</v>
          </cell>
          <cell r="B126">
            <v>61161</v>
          </cell>
          <cell r="C126">
            <v>1</v>
          </cell>
        </row>
        <row r="127">
          <cell r="A127">
            <v>3400002597</v>
          </cell>
          <cell r="B127">
            <v>61206</v>
          </cell>
          <cell r="C127">
            <v>19</v>
          </cell>
        </row>
        <row r="128">
          <cell r="A128">
            <v>3400002598</v>
          </cell>
          <cell r="B128">
            <v>61159</v>
          </cell>
          <cell r="C128">
            <v>1</v>
          </cell>
        </row>
        <row r="129">
          <cell r="A129">
            <v>3400002599</v>
          </cell>
          <cell r="B129">
            <v>61206</v>
          </cell>
          <cell r="C129">
            <v>1</v>
          </cell>
        </row>
        <row r="130">
          <cell r="A130">
            <v>3400002600</v>
          </cell>
          <cell r="B130">
            <v>61161</v>
          </cell>
          <cell r="C130">
            <v>1</v>
          </cell>
        </row>
        <row r="131">
          <cell r="A131">
            <v>3400002601</v>
          </cell>
          <cell r="B131">
            <v>61200</v>
          </cell>
          <cell r="C131">
            <v>1</v>
          </cell>
        </row>
        <row r="132">
          <cell r="A132">
            <v>3400002602</v>
          </cell>
          <cell r="B132">
            <v>61162</v>
          </cell>
          <cell r="C132">
            <v>1</v>
          </cell>
        </row>
        <row r="133">
          <cell r="A133">
            <v>3400002603</v>
          </cell>
          <cell r="B133">
            <v>61162</v>
          </cell>
          <cell r="C133">
            <v>1</v>
          </cell>
        </row>
        <row r="134">
          <cell r="A134">
            <v>3400002604</v>
          </cell>
          <cell r="B134">
            <v>61162</v>
          </cell>
          <cell r="C134">
            <v>1</v>
          </cell>
        </row>
        <row r="135">
          <cell r="A135">
            <v>3400002605</v>
          </cell>
          <cell r="B135">
            <v>61162</v>
          </cell>
          <cell r="C135">
            <v>1</v>
          </cell>
        </row>
        <row r="136">
          <cell r="A136">
            <v>3400002606</v>
          </cell>
          <cell r="B136">
            <v>61162</v>
          </cell>
          <cell r="C136">
            <v>1</v>
          </cell>
        </row>
        <row r="137">
          <cell r="A137">
            <v>3400002607</v>
          </cell>
          <cell r="B137">
            <v>61162</v>
          </cell>
          <cell r="C137">
            <v>1</v>
          </cell>
        </row>
        <row r="138">
          <cell r="A138">
            <v>3400002608</v>
          </cell>
          <cell r="B138">
            <v>61206</v>
          </cell>
          <cell r="C138">
            <v>1</v>
          </cell>
        </row>
        <row r="139">
          <cell r="A139">
            <v>3400002609</v>
          </cell>
          <cell r="B139">
            <v>61159</v>
          </cell>
          <cell r="C139">
            <v>1</v>
          </cell>
        </row>
        <row r="140">
          <cell r="A140">
            <v>3400002610</v>
          </cell>
          <cell r="B140">
            <v>61161</v>
          </cell>
          <cell r="C140">
            <v>1</v>
          </cell>
        </row>
        <row r="141">
          <cell r="A141">
            <v>3400002611</v>
          </cell>
          <cell r="B141">
            <v>61161</v>
          </cell>
          <cell r="C141">
            <v>1</v>
          </cell>
        </row>
        <row r="142">
          <cell r="A142">
            <v>3400002612</v>
          </cell>
          <cell r="B142">
            <v>61162</v>
          </cell>
          <cell r="C142">
            <v>16</v>
          </cell>
        </row>
        <row r="143">
          <cell r="A143">
            <v>3400002613</v>
          </cell>
          <cell r="B143">
            <v>61151</v>
          </cell>
          <cell r="C143">
            <v>1</v>
          </cell>
        </row>
        <row r="144">
          <cell r="A144">
            <v>3400002614</v>
          </cell>
          <cell r="B144">
            <v>61206</v>
          </cell>
          <cell r="C144">
            <v>46</v>
          </cell>
        </row>
        <row r="145">
          <cell r="A145">
            <v>3400002615</v>
          </cell>
          <cell r="B145">
            <v>61206</v>
          </cell>
          <cell r="C145">
            <v>6</v>
          </cell>
        </row>
        <row r="146">
          <cell r="A146">
            <v>3400002616</v>
          </cell>
          <cell r="B146">
            <v>61206</v>
          </cell>
          <cell r="C146">
            <v>6</v>
          </cell>
        </row>
        <row r="147">
          <cell r="A147">
            <v>3400002617</v>
          </cell>
          <cell r="B147">
            <v>61150</v>
          </cell>
          <cell r="C147">
            <v>5</v>
          </cell>
        </row>
        <row r="148">
          <cell r="A148">
            <v>3400002618</v>
          </cell>
          <cell r="B148">
            <v>61206</v>
          </cell>
          <cell r="C148">
            <v>1</v>
          </cell>
        </row>
        <row r="149">
          <cell r="A149">
            <v>3400002619</v>
          </cell>
          <cell r="B149">
            <v>61206</v>
          </cell>
          <cell r="C149">
            <v>1</v>
          </cell>
        </row>
        <row r="150">
          <cell r="A150">
            <v>3400002620</v>
          </cell>
          <cell r="B150">
            <v>61206</v>
          </cell>
          <cell r="C150">
            <v>3</v>
          </cell>
        </row>
        <row r="151">
          <cell r="A151">
            <v>3400002621</v>
          </cell>
          <cell r="B151">
            <v>61206</v>
          </cell>
          <cell r="C151">
            <v>32</v>
          </cell>
        </row>
        <row r="152">
          <cell r="A152">
            <v>3400002622</v>
          </cell>
          <cell r="B152">
            <v>61206</v>
          </cell>
          <cell r="C152">
            <v>1</v>
          </cell>
        </row>
        <row r="153">
          <cell r="A153">
            <v>3400002623</v>
          </cell>
          <cell r="B153">
            <v>61206</v>
          </cell>
          <cell r="C153">
            <v>1</v>
          </cell>
        </row>
        <row r="154">
          <cell r="A154">
            <v>3400002624</v>
          </cell>
          <cell r="B154">
            <v>61206</v>
          </cell>
          <cell r="C154">
            <v>1</v>
          </cell>
        </row>
        <row r="155">
          <cell r="A155">
            <v>3400002625</v>
          </cell>
          <cell r="B155">
            <v>61206</v>
          </cell>
          <cell r="C155">
            <v>1</v>
          </cell>
        </row>
        <row r="156">
          <cell r="A156">
            <v>3400002626</v>
          </cell>
          <cell r="B156">
            <v>61206</v>
          </cell>
          <cell r="C156">
            <v>5</v>
          </cell>
        </row>
        <row r="157">
          <cell r="A157">
            <v>3400002627</v>
          </cell>
          <cell r="B157">
            <v>61108</v>
          </cell>
          <cell r="C157">
            <v>1</v>
          </cell>
        </row>
        <row r="158">
          <cell r="A158">
            <v>3400002628</v>
          </cell>
          <cell r="B158">
            <v>61115</v>
          </cell>
          <cell r="C158">
            <v>1</v>
          </cell>
        </row>
        <row r="159">
          <cell r="A159">
            <v>3400002629</v>
          </cell>
          <cell r="B159">
            <v>61206</v>
          </cell>
          <cell r="C159">
            <v>7</v>
          </cell>
        </row>
        <row r="160">
          <cell r="A160">
            <v>3400002630</v>
          </cell>
          <cell r="B160">
            <v>61206</v>
          </cell>
          <cell r="C160">
            <v>152</v>
          </cell>
        </row>
        <row r="161">
          <cell r="A161">
            <v>3400002631</v>
          </cell>
          <cell r="B161">
            <v>61206</v>
          </cell>
          <cell r="C161">
            <v>1</v>
          </cell>
        </row>
        <row r="162">
          <cell r="A162">
            <v>3400002632</v>
          </cell>
          <cell r="B162">
            <v>61154</v>
          </cell>
          <cell r="C162">
            <v>1</v>
          </cell>
        </row>
        <row r="163">
          <cell r="A163">
            <v>3400002633</v>
          </cell>
          <cell r="B163">
            <v>61159</v>
          </cell>
          <cell r="C163">
            <v>1</v>
          </cell>
        </row>
        <row r="164">
          <cell r="A164">
            <v>3400002634</v>
          </cell>
          <cell r="B164">
            <v>61161</v>
          </cell>
          <cell r="C164">
            <v>1</v>
          </cell>
        </row>
        <row r="165">
          <cell r="A165">
            <v>3400002635</v>
          </cell>
          <cell r="B165">
            <v>61155</v>
          </cell>
          <cell r="C165">
            <v>1</v>
          </cell>
        </row>
        <row r="166">
          <cell r="A166">
            <v>3400002636</v>
          </cell>
          <cell r="B166">
            <v>61155</v>
          </cell>
          <cell r="C166">
            <v>1</v>
          </cell>
        </row>
        <row r="167">
          <cell r="A167">
            <v>3400002637</v>
          </cell>
          <cell r="B167">
            <v>61155</v>
          </cell>
          <cell r="C167">
            <v>1</v>
          </cell>
        </row>
        <row r="168">
          <cell r="A168">
            <v>3400002638</v>
          </cell>
          <cell r="B168">
            <v>61201</v>
          </cell>
          <cell r="C168">
            <v>1</v>
          </cell>
        </row>
        <row r="169">
          <cell r="A169">
            <v>3400002639</v>
          </cell>
          <cell r="B169">
            <v>61161</v>
          </cell>
          <cell r="C169">
            <v>1</v>
          </cell>
        </row>
        <row r="170">
          <cell r="A170">
            <v>3400002640</v>
          </cell>
          <cell r="B170">
            <v>61206</v>
          </cell>
          <cell r="C170">
            <v>1</v>
          </cell>
        </row>
        <row r="171">
          <cell r="A171">
            <v>3400002641</v>
          </cell>
          <cell r="B171">
            <v>61157</v>
          </cell>
          <cell r="C171">
            <v>13</v>
          </cell>
        </row>
        <row r="172">
          <cell r="A172">
            <v>3400002642</v>
          </cell>
          <cell r="B172">
            <v>61203</v>
          </cell>
          <cell r="C172">
            <v>1</v>
          </cell>
        </row>
        <row r="173">
          <cell r="A173">
            <v>3400002643</v>
          </cell>
          <cell r="B173">
            <v>61206</v>
          </cell>
          <cell r="C173">
            <v>1</v>
          </cell>
        </row>
        <row r="174">
          <cell r="A174">
            <v>3400002644</v>
          </cell>
          <cell r="B174">
            <v>61206</v>
          </cell>
          <cell r="C174">
            <v>81</v>
          </cell>
        </row>
        <row r="175">
          <cell r="A175">
            <v>3400002645</v>
          </cell>
          <cell r="B175">
            <v>61206</v>
          </cell>
          <cell r="C175">
            <v>1</v>
          </cell>
        </row>
        <row r="176">
          <cell r="A176">
            <v>3400002646</v>
          </cell>
          <cell r="B176">
            <v>61206</v>
          </cell>
          <cell r="C176">
            <v>1</v>
          </cell>
        </row>
        <row r="177">
          <cell r="A177">
            <v>3400002647</v>
          </cell>
          <cell r="B177">
            <v>61206</v>
          </cell>
          <cell r="C177">
            <v>1</v>
          </cell>
        </row>
        <row r="178">
          <cell r="A178">
            <v>3400002648</v>
          </cell>
          <cell r="B178">
            <v>61206</v>
          </cell>
          <cell r="C178">
            <v>1</v>
          </cell>
        </row>
        <row r="179">
          <cell r="A179">
            <v>3400002649</v>
          </cell>
          <cell r="B179">
            <v>61206</v>
          </cell>
          <cell r="C179">
            <v>1</v>
          </cell>
        </row>
        <row r="180">
          <cell r="A180">
            <v>3400002650</v>
          </cell>
          <cell r="B180">
            <v>61206</v>
          </cell>
          <cell r="C180">
            <v>1</v>
          </cell>
        </row>
        <row r="181">
          <cell r="A181">
            <v>3400002651</v>
          </cell>
          <cell r="B181">
            <v>61162</v>
          </cell>
          <cell r="C181">
            <v>1</v>
          </cell>
        </row>
        <row r="182">
          <cell r="A182">
            <v>3400002652</v>
          </cell>
          <cell r="B182">
            <v>61206</v>
          </cell>
          <cell r="C182">
            <v>1</v>
          </cell>
        </row>
        <row r="183">
          <cell r="A183">
            <v>3400002653</v>
          </cell>
          <cell r="B183">
            <v>61206</v>
          </cell>
          <cell r="C183">
            <v>14</v>
          </cell>
        </row>
        <row r="184">
          <cell r="A184">
            <v>3400002654</v>
          </cell>
          <cell r="B184">
            <v>61157</v>
          </cell>
          <cell r="C184">
            <v>1</v>
          </cell>
        </row>
        <row r="185">
          <cell r="A185">
            <v>3400002655</v>
          </cell>
          <cell r="B185">
            <v>61161</v>
          </cell>
          <cell r="C185">
            <v>1</v>
          </cell>
        </row>
        <row r="186">
          <cell r="A186">
            <v>3400002656</v>
          </cell>
          <cell r="B186">
            <v>61203</v>
          </cell>
          <cell r="C186">
            <v>1</v>
          </cell>
        </row>
        <row r="187">
          <cell r="A187">
            <v>3400002657</v>
          </cell>
          <cell r="B187">
            <v>61200</v>
          </cell>
          <cell r="C187">
            <v>1</v>
          </cell>
        </row>
        <row r="188">
          <cell r="A188">
            <v>3400002658</v>
          </cell>
          <cell r="B188">
            <v>61206</v>
          </cell>
          <cell r="C188">
            <v>4</v>
          </cell>
        </row>
        <row r="189">
          <cell r="A189">
            <v>3400002659</v>
          </cell>
          <cell r="B189">
            <v>61150</v>
          </cell>
          <cell r="C189">
            <v>2</v>
          </cell>
        </row>
        <row r="190">
          <cell r="A190">
            <v>3400002660</v>
          </cell>
          <cell r="B190">
            <v>61206</v>
          </cell>
          <cell r="C190">
            <v>2</v>
          </cell>
        </row>
        <row r="191">
          <cell r="A191">
            <v>3400002661</v>
          </cell>
          <cell r="B191">
            <v>61161</v>
          </cell>
          <cell r="C191">
            <v>2</v>
          </cell>
        </row>
        <row r="192">
          <cell r="A192">
            <v>3400002662</v>
          </cell>
          <cell r="B192">
            <v>61161</v>
          </cell>
          <cell r="C192">
            <v>1</v>
          </cell>
        </row>
        <row r="193">
          <cell r="A193">
            <v>3400002663</v>
          </cell>
          <cell r="B193">
            <v>61161</v>
          </cell>
          <cell r="C193">
            <v>1</v>
          </cell>
        </row>
        <row r="194">
          <cell r="A194">
            <v>3400002664</v>
          </cell>
          <cell r="B194">
            <v>61206</v>
          </cell>
          <cell r="C194">
            <v>1</v>
          </cell>
        </row>
        <row r="195">
          <cell r="A195">
            <v>3400002665</v>
          </cell>
          <cell r="B195">
            <v>61206</v>
          </cell>
          <cell r="C195">
            <v>1</v>
          </cell>
        </row>
        <row r="196">
          <cell r="A196">
            <v>3400002666</v>
          </cell>
          <cell r="B196">
            <v>61206</v>
          </cell>
          <cell r="C196">
            <v>1</v>
          </cell>
        </row>
        <row r="197">
          <cell r="A197">
            <v>3400002667</v>
          </cell>
          <cell r="B197">
            <v>61206</v>
          </cell>
          <cell r="C197">
            <v>1</v>
          </cell>
        </row>
        <row r="198">
          <cell r="A198">
            <v>3400002668</v>
          </cell>
          <cell r="B198">
            <v>61161</v>
          </cell>
          <cell r="C198">
            <v>1</v>
          </cell>
        </row>
        <row r="199">
          <cell r="A199">
            <v>3400002669</v>
          </cell>
          <cell r="B199">
            <v>61161</v>
          </cell>
          <cell r="C199">
            <v>1</v>
          </cell>
        </row>
        <row r="200">
          <cell r="A200">
            <v>3400002670</v>
          </cell>
          <cell r="B200">
            <v>61159</v>
          </cell>
          <cell r="C200">
            <v>2</v>
          </cell>
        </row>
        <row r="201">
          <cell r="A201">
            <v>3400002671</v>
          </cell>
          <cell r="B201">
            <v>61206</v>
          </cell>
          <cell r="C201">
            <v>2</v>
          </cell>
        </row>
        <row r="202">
          <cell r="A202">
            <v>3400002672</v>
          </cell>
          <cell r="B202">
            <v>61206</v>
          </cell>
          <cell r="C202">
            <v>199</v>
          </cell>
        </row>
        <row r="203">
          <cell r="A203">
            <v>3400002673</v>
          </cell>
          <cell r="B203">
            <v>61157</v>
          </cell>
          <cell r="C203">
            <v>7</v>
          </cell>
        </row>
        <row r="204">
          <cell r="A204">
            <v>3400002674</v>
          </cell>
          <cell r="B204">
            <v>61155</v>
          </cell>
          <cell r="C204">
            <v>1</v>
          </cell>
        </row>
        <row r="205">
          <cell r="A205">
            <v>3400002675</v>
          </cell>
          <cell r="B205">
            <v>61157</v>
          </cell>
          <cell r="C205">
            <v>1</v>
          </cell>
        </row>
        <row r="206">
          <cell r="A206">
            <v>3400002676</v>
          </cell>
          <cell r="B206">
            <v>61206</v>
          </cell>
          <cell r="C206">
            <v>69</v>
          </cell>
        </row>
        <row r="207">
          <cell r="A207">
            <v>3400002677</v>
          </cell>
          <cell r="B207">
            <v>61161</v>
          </cell>
          <cell r="C207">
            <v>4</v>
          </cell>
        </row>
        <row r="208">
          <cell r="A208">
            <v>3400002678</v>
          </cell>
          <cell r="B208">
            <v>61150</v>
          </cell>
          <cell r="C208">
            <v>362</v>
          </cell>
        </row>
        <row r="209">
          <cell r="A209">
            <v>3400002679</v>
          </cell>
          <cell r="B209">
            <v>61206</v>
          </cell>
          <cell r="C209">
            <v>125</v>
          </cell>
        </row>
        <row r="210">
          <cell r="A210">
            <v>3400002680</v>
          </cell>
          <cell r="B210">
            <v>61200</v>
          </cell>
          <cell r="C210">
            <v>12</v>
          </cell>
        </row>
        <row r="211">
          <cell r="A211">
            <v>3400002681</v>
          </cell>
          <cell r="B211">
            <v>61200</v>
          </cell>
          <cell r="C211">
            <v>3</v>
          </cell>
        </row>
        <row r="212">
          <cell r="A212">
            <v>3400002682</v>
          </cell>
          <cell r="B212">
            <v>61162</v>
          </cell>
          <cell r="C212">
            <v>1</v>
          </cell>
        </row>
        <row r="213">
          <cell r="A213">
            <v>3400002683</v>
          </cell>
          <cell r="B213">
            <v>61206</v>
          </cell>
          <cell r="C213">
            <v>1</v>
          </cell>
        </row>
        <row r="214">
          <cell r="A214">
            <v>3400002684</v>
          </cell>
          <cell r="B214">
            <v>61158</v>
          </cell>
          <cell r="C214">
            <v>1</v>
          </cell>
        </row>
        <row r="215">
          <cell r="A215">
            <v>3400002685</v>
          </cell>
          <cell r="B215">
            <v>61160</v>
          </cell>
          <cell r="C215">
            <v>1</v>
          </cell>
        </row>
        <row r="216">
          <cell r="A216">
            <v>3400002686</v>
          </cell>
          <cell r="B216">
            <v>61160</v>
          </cell>
          <cell r="C216">
            <v>1</v>
          </cell>
        </row>
        <row r="217">
          <cell r="A217">
            <v>3400002687</v>
          </cell>
          <cell r="B217">
            <v>61100</v>
          </cell>
          <cell r="C217">
            <v>1</v>
          </cell>
        </row>
        <row r="218">
          <cell r="A218">
            <v>3400002688</v>
          </cell>
          <cell r="B218">
            <v>61200</v>
          </cell>
          <cell r="C218">
            <v>5</v>
          </cell>
        </row>
        <row r="219">
          <cell r="A219">
            <v>3400002689</v>
          </cell>
          <cell r="B219">
            <v>61161</v>
          </cell>
          <cell r="C219">
            <v>1</v>
          </cell>
        </row>
        <row r="220">
          <cell r="A220">
            <v>3400002690</v>
          </cell>
          <cell r="B220">
            <v>61161</v>
          </cell>
          <cell r="C220">
            <v>2</v>
          </cell>
        </row>
        <row r="221">
          <cell r="A221">
            <v>3400002691</v>
          </cell>
          <cell r="B221">
            <v>61206</v>
          </cell>
          <cell r="C221">
            <v>1</v>
          </cell>
        </row>
        <row r="222">
          <cell r="A222">
            <v>3400002692</v>
          </cell>
          <cell r="B222">
            <v>61150</v>
          </cell>
          <cell r="C222">
            <v>1</v>
          </cell>
        </row>
        <row r="223">
          <cell r="A223">
            <v>3400002693</v>
          </cell>
          <cell r="B223">
            <v>61200</v>
          </cell>
          <cell r="C223">
            <v>1</v>
          </cell>
        </row>
        <row r="224">
          <cell r="A224">
            <v>3400002694</v>
          </cell>
          <cell r="B224">
            <v>61161</v>
          </cell>
          <cell r="C224">
            <v>1</v>
          </cell>
        </row>
        <row r="225">
          <cell r="A225">
            <v>3400002695</v>
          </cell>
          <cell r="B225">
            <v>61153</v>
          </cell>
          <cell r="C225">
            <v>1</v>
          </cell>
        </row>
        <row r="226">
          <cell r="A226">
            <v>3400002696</v>
          </cell>
          <cell r="B226">
            <v>61150</v>
          </cell>
          <cell r="C226">
            <v>275</v>
          </cell>
        </row>
        <row r="227">
          <cell r="A227">
            <v>3400002697</v>
          </cell>
          <cell r="B227">
            <v>61150</v>
          </cell>
          <cell r="C227">
            <v>260</v>
          </cell>
        </row>
        <row r="228">
          <cell r="A228">
            <v>3400002698</v>
          </cell>
          <cell r="B228">
            <v>61206</v>
          </cell>
          <cell r="C228">
            <v>30</v>
          </cell>
        </row>
        <row r="229">
          <cell r="A229">
            <v>3400002699</v>
          </cell>
          <cell r="B229">
            <v>61161</v>
          </cell>
          <cell r="C229">
            <v>4</v>
          </cell>
        </row>
        <row r="230">
          <cell r="A230">
            <v>3400002700</v>
          </cell>
          <cell r="B230">
            <v>61203</v>
          </cell>
          <cell r="C230">
            <v>1</v>
          </cell>
        </row>
        <row r="231">
          <cell r="A231">
            <v>3400002701</v>
          </cell>
          <cell r="B231">
            <v>61206</v>
          </cell>
          <cell r="C231">
            <v>8</v>
          </cell>
        </row>
        <row r="232">
          <cell r="A232">
            <v>3400002702</v>
          </cell>
          <cell r="B232">
            <v>61206</v>
          </cell>
          <cell r="C232">
            <v>3</v>
          </cell>
        </row>
        <row r="233">
          <cell r="A233">
            <v>3400002703</v>
          </cell>
          <cell r="B233">
            <v>61161</v>
          </cell>
          <cell r="C233">
            <v>2</v>
          </cell>
        </row>
        <row r="234">
          <cell r="A234">
            <v>3400002704</v>
          </cell>
          <cell r="B234">
            <v>61161</v>
          </cell>
          <cell r="C234">
            <v>1</v>
          </cell>
        </row>
        <row r="235">
          <cell r="A235">
            <v>3400002705</v>
          </cell>
          <cell r="B235">
            <v>61157</v>
          </cell>
          <cell r="C235">
            <v>1</v>
          </cell>
        </row>
        <row r="236">
          <cell r="A236">
            <v>3400002706</v>
          </cell>
          <cell r="B236">
            <v>61206</v>
          </cell>
          <cell r="C236">
            <v>1</v>
          </cell>
        </row>
        <row r="237">
          <cell r="A237">
            <v>3400002707</v>
          </cell>
          <cell r="B237">
            <v>61206</v>
          </cell>
          <cell r="C237">
            <v>6</v>
          </cell>
        </row>
        <row r="238">
          <cell r="A238">
            <v>3400002708</v>
          </cell>
          <cell r="B238">
            <v>61206</v>
          </cell>
          <cell r="C238">
            <v>39</v>
          </cell>
        </row>
        <row r="239">
          <cell r="A239">
            <v>3400002709</v>
          </cell>
          <cell r="B239">
            <v>61157</v>
          </cell>
          <cell r="C239">
            <v>1</v>
          </cell>
        </row>
        <row r="240">
          <cell r="A240">
            <v>3400002710</v>
          </cell>
          <cell r="B240">
            <v>61200</v>
          </cell>
          <cell r="C240">
            <v>1</v>
          </cell>
        </row>
        <row r="241">
          <cell r="A241">
            <v>3400002711</v>
          </cell>
          <cell r="B241">
            <v>61200</v>
          </cell>
          <cell r="C241">
            <v>1</v>
          </cell>
        </row>
        <row r="242">
          <cell r="A242">
            <v>3400002712</v>
          </cell>
          <cell r="B242">
            <v>61200</v>
          </cell>
          <cell r="C242">
            <v>1</v>
          </cell>
        </row>
        <row r="243">
          <cell r="A243">
            <v>3400002713</v>
          </cell>
          <cell r="B243">
            <v>61200</v>
          </cell>
          <cell r="C243">
            <v>1</v>
          </cell>
        </row>
        <row r="244">
          <cell r="A244">
            <v>3400002713</v>
          </cell>
          <cell r="B244">
            <v>61200</v>
          </cell>
          <cell r="C244">
            <v>1</v>
          </cell>
        </row>
        <row r="245">
          <cell r="A245">
            <v>3400002714</v>
          </cell>
          <cell r="B245">
            <v>61200</v>
          </cell>
          <cell r="C245">
            <v>1</v>
          </cell>
        </row>
        <row r="246">
          <cell r="A246">
            <v>3400002715</v>
          </cell>
          <cell r="B246">
            <v>61208</v>
          </cell>
          <cell r="C246">
            <v>1</v>
          </cell>
        </row>
        <row r="247">
          <cell r="A247">
            <v>3400002716</v>
          </cell>
          <cell r="B247">
            <v>61206</v>
          </cell>
          <cell r="C247">
            <v>1</v>
          </cell>
        </row>
        <row r="248">
          <cell r="A248">
            <v>3400002717</v>
          </cell>
          <cell r="B248">
            <v>61206</v>
          </cell>
          <cell r="C248">
            <v>1</v>
          </cell>
        </row>
        <row r="249">
          <cell r="A249">
            <v>3400002718</v>
          </cell>
          <cell r="B249">
            <v>61157</v>
          </cell>
          <cell r="C249">
            <v>1</v>
          </cell>
        </row>
        <row r="250">
          <cell r="A250">
            <v>3400002719</v>
          </cell>
          <cell r="B250">
            <v>61206</v>
          </cell>
          <cell r="C250">
            <v>1</v>
          </cell>
        </row>
        <row r="251">
          <cell r="A251">
            <v>3400002720</v>
          </cell>
          <cell r="B251">
            <v>61200</v>
          </cell>
          <cell r="C251">
            <v>1</v>
          </cell>
        </row>
        <row r="252">
          <cell r="A252">
            <v>3400002721</v>
          </cell>
          <cell r="B252">
            <v>61200</v>
          </cell>
          <cell r="C252">
            <v>1</v>
          </cell>
        </row>
        <row r="253">
          <cell r="A253">
            <v>3400002722</v>
          </cell>
          <cell r="B253">
            <v>61200</v>
          </cell>
          <cell r="C253">
            <v>1</v>
          </cell>
        </row>
        <row r="254">
          <cell r="A254">
            <v>3400002723</v>
          </cell>
          <cell r="B254">
            <v>61200</v>
          </cell>
          <cell r="C254">
            <v>1</v>
          </cell>
        </row>
        <row r="255">
          <cell r="A255">
            <v>3400002724</v>
          </cell>
          <cell r="B255">
            <v>61200</v>
          </cell>
          <cell r="C255">
            <v>1</v>
          </cell>
        </row>
        <row r="256">
          <cell r="A256">
            <v>3400002725</v>
          </cell>
          <cell r="B256">
            <v>61200</v>
          </cell>
          <cell r="C256">
            <v>1</v>
          </cell>
        </row>
        <row r="257">
          <cell r="A257">
            <v>3400002726</v>
          </cell>
          <cell r="B257">
            <v>61200</v>
          </cell>
          <cell r="C257">
            <v>1</v>
          </cell>
        </row>
        <row r="258">
          <cell r="A258">
            <v>3400002727</v>
          </cell>
          <cell r="B258">
            <v>61200</v>
          </cell>
          <cell r="C258">
            <v>1</v>
          </cell>
        </row>
        <row r="259">
          <cell r="A259">
            <v>3400002728</v>
          </cell>
          <cell r="B259">
            <v>61206</v>
          </cell>
          <cell r="C259">
            <v>1</v>
          </cell>
        </row>
        <row r="260">
          <cell r="A260">
            <v>3400002729</v>
          </cell>
          <cell r="B260">
            <v>61206</v>
          </cell>
          <cell r="C260">
            <v>1</v>
          </cell>
        </row>
        <row r="261">
          <cell r="A261">
            <v>3400002730</v>
          </cell>
          <cell r="B261">
            <v>61206</v>
          </cell>
          <cell r="C261">
            <v>1</v>
          </cell>
        </row>
        <row r="262">
          <cell r="A262">
            <v>3400002731</v>
          </cell>
          <cell r="B262">
            <v>61206</v>
          </cell>
          <cell r="C262">
            <v>1</v>
          </cell>
        </row>
        <row r="263">
          <cell r="A263">
            <v>3400002732</v>
          </cell>
          <cell r="B263">
            <v>61206</v>
          </cell>
          <cell r="C263">
            <v>1</v>
          </cell>
        </row>
        <row r="264">
          <cell r="A264">
            <v>3400002733</v>
          </cell>
          <cell r="B264">
            <v>61206</v>
          </cell>
          <cell r="C264">
            <v>1</v>
          </cell>
        </row>
        <row r="265">
          <cell r="A265">
            <v>3400002734</v>
          </cell>
          <cell r="B265">
            <v>61206</v>
          </cell>
          <cell r="C265">
            <v>2</v>
          </cell>
        </row>
        <row r="266">
          <cell r="A266">
            <v>3400002735</v>
          </cell>
          <cell r="B266">
            <v>61206</v>
          </cell>
          <cell r="C266">
            <v>1</v>
          </cell>
        </row>
        <row r="267">
          <cell r="A267">
            <v>3400002736</v>
          </cell>
          <cell r="B267">
            <v>61200</v>
          </cell>
          <cell r="C267">
            <v>1</v>
          </cell>
        </row>
        <row r="268">
          <cell r="A268">
            <v>3400002737</v>
          </cell>
          <cell r="B268">
            <v>61200</v>
          </cell>
          <cell r="C268">
            <v>1</v>
          </cell>
        </row>
        <row r="269">
          <cell r="A269">
            <v>3400002738</v>
          </cell>
          <cell r="B269">
            <v>61200</v>
          </cell>
          <cell r="C269">
            <v>1</v>
          </cell>
        </row>
        <row r="270">
          <cell r="A270">
            <v>3400002739</v>
          </cell>
          <cell r="B270">
            <v>61200</v>
          </cell>
          <cell r="C270">
            <v>1</v>
          </cell>
        </row>
        <row r="271">
          <cell r="A271">
            <v>3400002740</v>
          </cell>
          <cell r="B271">
            <v>61157</v>
          </cell>
          <cell r="C271">
            <v>1</v>
          </cell>
        </row>
        <row r="272">
          <cell r="A272">
            <v>3400002741</v>
          </cell>
          <cell r="B272">
            <v>61206</v>
          </cell>
          <cell r="C272">
            <v>1</v>
          </cell>
        </row>
        <row r="273">
          <cell r="A273">
            <v>3400002742</v>
          </cell>
          <cell r="B273">
            <v>61151</v>
          </cell>
          <cell r="C273">
            <v>1</v>
          </cell>
        </row>
        <row r="274">
          <cell r="A274">
            <v>3400002743</v>
          </cell>
          <cell r="B274">
            <v>61151</v>
          </cell>
          <cell r="C274">
            <v>1</v>
          </cell>
        </row>
        <row r="275">
          <cell r="A275">
            <v>3400002744</v>
          </cell>
          <cell r="B275">
            <v>61157</v>
          </cell>
          <cell r="C275">
            <v>1</v>
          </cell>
        </row>
        <row r="276">
          <cell r="A276">
            <v>3400002745</v>
          </cell>
          <cell r="B276">
            <v>61115</v>
          </cell>
          <cell r="C276">
            <v>2</v>
          </cell>
        </row>
        <row r="277">
          <cell r="A277">
            <v>3400002746</v>
          </cell>
          <cell r="B277">
            <v>61206</v>
          </cell>
          <cell r="C277">
            <v>3</v>
          </cell>
        </row>
        <row r="278">
          <cell r="A278">
            <v>3400002747</v>
          </cell>
          <cell r="B278">
            <v>61102</v>
          </cell>
          <cell r="C278">
            <v>1</v>
          </cell>
        </row>
        <row r="279">
          <cell r="A279">
            <v>3400002748</v>
          </cell>
          <cell r="B279">
            <v>61206</v>
          </cell>
          <cell r="C279">
            <v>1</v>
          </cell>
        </row>
        <row r="280">
          <cell r="A280">
            <v>3400002749</v>
          </cell>
          <cell r="B280">
            <v>61103</v>
          </cell>
          <cell r="C280">
            <v>1</v>
          </cell>
        </row>
        <row r="281">
          <cell r="A281">
            <v>3400002750</v>
          </cell>
          <cell r="B281">
            <v>61115</v>
          </cell>
          <cell r="C281">
            <v>4</v>
          </cell>
        </row>
        <row r="282">
          <cell r="A282">
            <v>3400002751</v>
          </cell>
          <cell r="B282">
            <v>61206</v>
          </cell>
          <cell r="C282">
            <v>1</v>
          </cell>
        </row>
        <row r="283">
          <cell r="A283">
            <v>3400002752</v>
          </cell>
          <cell r="B283">
            <v>61161</v>
          </cell>
          <cell r="C283">
            <v>2</v>
          </cell>
        </row>
        <row r="284">
          <cell r="A284">
            <v>3400002753</v>
          </cell>
          <cell r="B284">
            <v>61206</v>
          </cell>
          <cell r="C284">
            <v>1</v>
          </cell>
        </row>
        <row r="285">
          <cell r="A285">
            <v>3400002754</v>
          </cell>
          <cell r="B285">
            <v>61206</v>
          </cell>
          <cell r="C285">
            <v>1</v>
          </cell>
        </row>
        <row r="286">
          <cell r="A286">
            <v>3400002755</v>
          </cell>
          <cell r="B286">
            <v>61206</v>
          </cell>
          <cell r="C286">
            <v>3</v>
          </cell>
        </row>
        <row r="287">
          <cell r="A287">
            <v>3400002756</v>
          </cell>
          <cell r="B287">
            <v>61208</v>
          </cell>
          <cell r="C287">
            <v>1</v>
          </cell>
        </row>
        <row r="288">
          <cell r="A288">
            <v>3400002757</v>
          </cell>
          <cell r="B288">
            <v>61206</v>
          </cell>
          <cell r="C288">
            <v>1</v>
          </cell>
        </row>
        <row r="289">
          <cell r="A289">
            <v>3400002758</v>
          </cell>
          <cell r="B289">
            <v>61206</v>
          </cell>
          <cell r="C289">
            <v>1</v>
          </cell>
        </row>
        <row r="290">
          <cell r="A290">
            <v>3400002759</v>
          </cell>
          <cell r="B290">
            <v>61208</v>
          </cell>
          <cell r="C290">
            <v>1</v>
          </cell>
        </row>
        <row r="291">
          <cell r="A291">
            <v>3400002760</v>
          </cell>
          <cell r="B291">
            <v>61151</v>
          </cell>
          <cell r="C291">
            <v>1</v>
          </cell>
        </row>
        <row r="292">
          <cell r="A292">
            <v>3400002761</v>
          </cell>
          <cell r="B292">
            <v>61206</v>
          </cell>
          <cell r="C292">
            <v>1</v>
          </cell>
        </row>
        <row r="293">
          <cell r="A293">
            <v>3400002762</v>
          </cell>
          <cell r="B293">
            <v>61151</v>
          </cell>
          <cell r="C293">
            <v>1</v>
          </cell>
        </row>
        <row r="294">
          <cell r="A294">
            <v>3400002763</v>
          </cell>
          <cell r="B294">
            <v>61151</v>
          </cell>
          <cell r="C294">
            <v>1</v>
          </cell>
        </row>
        <row r="295">
          <cell r="A295">
            <v>3400002764</v>
          </cell>
          <cell r="B295">
            <v>61156</v>
          </cell>
          <cell r="C295">
            <v>6</v>
          </cell>
        </row>
        <row r="296">
          <cell r="A296">
            <v>3400002765</v>
          </cell>
          <cell r="B296">
            <v>61151</v>
          </cell>
          <cell r="C296">
            <v>1</v>
          </cell>
        </row>
        <row r="297">
          <cell r="A297">
            <v>3400002766</v>
          </cell>
          <cell r="B297">
            <v>61151</v>
          </cell>
          <cell r="C297">
            <v>1</v>
          </cell>
        </row>
        <row r="298">
          <cell r="A298">
            <v>3400002767</v>
          </cell>
          <cell r="B298">
            <v>61151</v>
          </cell>
          <cell r="C298">
            <v>1</v>
          </cell>
        </row>
        <row r="299">
          <cell r="A299">
            <v>3400002768</v>
          </cell>
          <cell r="B299">
            <v>61151</v>
          </cell>
          <cell r="C299">
            <v>2</v>
          </cell>
        </row>
        <row r="300">
          <cell r="A300">
            <v>3400002769</v>
          </cell>
          <cell r="B300">
            <v>61151</v>
          </cell>
          <cell r="C300">
            <v>1</v>
          </cell>
        </row>
        <row r="301">
          <cell r="A301">
            <v>3400002770</v>
          </cell>
          <cell r="B301">
            <v>61206</v>
          </cell>
          <cell r="C301">
            <v>1</v>
          </cell>
        </row>
        <row r="302">
          <cell r="A302">
            <v>3400002771</v>
          </cell>
          <cell r="B302">
            <v>61206</v>
          </cell>
          <cell r="C302">
            <v>1</v>
          </cell>
        </row>
        <row r="303">
          <cell r="A303">
            <v>3400002772</v>
          </cell>
          <cell r="B303">
            <v>61208</v>
          </cell>
          <cell r="C303">
            <v>1</v>
          </cell>
        </row>
        <row r="304">
          <cell r="A304">
            <v>3400002773</v>
          </cell>
          <cell r="B304">
            <v>61206</v>
          </cell>
          <cell r="C304">
            <v>1</v>
          </cell>
        </row>
        <row r="305">
          <cell r="A305">
            <v>3400002774</v>
          </cell>
          <cell r="B305">
            <v>61206</v>
          </cell>
          <cell r="C305">
            <v>14</v>
          </cell>
        </row>
        <row r="306">
          <cell r="A306">
            <v>3400002775</v>
          </cell>
          <cell r="B306">
            <v>61157</v>
          </cell>
          <cell r="C306">
            <v>1</v>
          </cell>
        </row>
        <row r="307">
          <cell r="A307">
            <v>3400002776</v>
          </cell>
          <cell r="B307">
            <v>61206</v>
          </cell>
          <cell r="C307">
            <v>1</v>
          </cell>
        </row>
        <row r="308">
          <cell r="A308">
            <v>3400002777</v>
          </cell>
          <cell r="B308">
            <v>61161</v>
          </cell>
          <cell r="C308">
            <v>1</v>
          </cell>
        </row>
        <row r="309">
          <cell r="A309">
            <v>3400002778</v>
          </cell>
          <cell r="B309">
            <v>61161</v>
          </cell>
          <cell r="C309">
            <v>1</v>
          </cell>
        </row>
        <row r="310">
          <cell r="A310">
            <v>3400002779</v>
          </cell>
          <cell r="B310">
            <v>61161</v>
          </cell>
          <cell r="C310">
            <v>1</v>
          </cell>
        </row>
        <row r="311">
          <cell r="A311">
            <v>3400002780</v>
          </cell>
          <cell r="B311">
            <v>61206</v>
          </cell>
          <cell r="C311">
            <v>1</v>
          </cell>
        </row>
        <row r="312">
          <cell r="A312">
            <v>3400002781</v>
          </cell>
          <cell r="B312">
            <v>61206</v>
          </cell>
          <cell r="C312">
            <v>1</v>
          </cell>
        </row>
        <row r="313">
          <cell r="A313">
            <v>3400002782</v>
          </cell>
          <cell r="B313">
            <v>61206</v>
          </cell>
          <cell r="C313">
            <v>1</v>
          </cell>
        </row>
        <row r="314">
          <cell r="A314">
            <v>3400002783</v>
          </cell>
          <cell r="B314">
            <v>61162</v>
          </cell>
          <cell r="C314">
            <v>1</v>
          </cell>
        </row>
        <row r="315">
          <cell r="A315">
            <v>3400002784</v>
          </cell>
          <cell r="B315">
            <v>61200</v>
          </cell>
          <cell r="C315">
            <v>1</v>
          </cell>
        </row>
        <row r="316">
          <cell r="A316">
            <v>3400002785</v>
          </cell>
          <cell r="B316">
            <v>61151</v>
          </cell>
          <cell r="C316">
            <v>1</v>
          </cell>
        </row>
        <row r="317">
          <cell r="A317">
            <v>3400002786</v>
          </cell>
          <cell r="B317">
            <v>61100</v>
          </cell>
          <cell r="C317">
            <v>1</v>
          </cell>
        </row>
        <row r="318">
          <cell r="A318">
            <v>3400002787</v>
          </cell>
          <cell r="B318">
            <v>61206</v>
          </cell>
          <cell r="C318">
            <v>1</v>
          </cell>
        </row>
        <row r="319">
          <cell r="A319">
            <v>3400002788</v>
          </cell>
          <cell r="B319">
            <v>61206</v>
          </cell>
          <cell r="C319">
            <v>1</v>
          </cell>
        </row>
        <row r="320">
          <cell r="A320">
            <v>3400002789</v>
          </cell>
          <cell r="B320">
            <v>61206</v>
          </cell>
          <cell r="C320">
            <v>1</v>
          </cell>
        </row>
        <row r="321">
          <cell r="A321">
            <v>3400002790</v>
          </cell>
          <cell r="B321">
            <v>61206</v>
          </cell>
          <cell r="C321">
            <v>1</v>
          </cell>
        </row>
        <row r="322">
          <cell r="A322">
            <v>3400002791</v>
          </cell>
          <cell r="B322">
            <v>61206</v>
          </cell>
          <cell r="C322">
            <v>1</v>
          </cell>
        </row>
        <row r="323">
          <cell r="A323">
            <v>3400002792</v>
          </cell>
          <cell r="B323">
            <v>61206</v>
          </cell>
          <cell r="C323">
            <v>1</v>
          </cell>
        </row>
        <row r="324">
          <cell r="A324">
            <v>3400002793</v>
          </cell>
          <cell r="B324">
            <v>61206</v>
          </cell>
          <cell r="C324">
            <v>3</v>
          </cell>
        </row>
        <row r="325">
          <cell r="A325">
            <v>3400002794</v>
          </cell>
          <cell r="B325">
            <v>61206</v>
          </cell>
          <cell r="C325">
            <v>1</v>
          </cell>
        </row>
        <row r="326">
          <cell r="A326">
            <v>3400002795</v>
          </cell>
          <cell r="B326">
            <v>61151</v>
          </cell>
          <cell r="C326">
            <v>1</v>
          </cell>
        </row>
        <row r="327">
          <cell r="A327">
            <v>3400002796</v>
          </cell>
          <cell r="B327">
            <v>61206</v>
          </cell>
          <cell r="C327">
            <v>1</v>
          </cell>
        </row>
        <row r="328">
          <cell r="A328">
            <v>3400002797</v>
          </cell>
          <cell r="B328">
            <v>61206</v>
          </cell>
          <cell r="C328">
            <v>2</v>
          </cell>
        </row>
        <row r="329">
          <cell r="A329">
            <v>3400002798</v>
          </cell>
          <cell r="B329">
            <v>61151</v>
          </cell>
          <cell r="C329">
            <v>1</v>
          </cell>
        </row>
        <row r="330">
          <cell r="A330">
            <v>3400002799</v>
          </cell>
          <cell r="B330">
            <v>61206</v>
          </cell>
          <cell r="C330">
            <v>1</v>
          </cell>
        </row>
        <row r="331">
          <cell r="A331">
            <v>3400002800</v>
          </cell>
          <cell r="B331">
            <v>61206</v>
          </cell>
          <cell r="C331">
            <v>2</v>
          </cell>
        </row>
        <row r="332">
          <cell r="A332">
            <v>3400002801</v>
          </cell>
          <cell r="B332">
            <v>61206</v>
          </cell>
          <cell r="C332">
            <v>1</v>
          </cell>
        </row>
        <row r="333">
          <cell r="A333">
            <v>3400002802</v>
          </cell>
          <cell r="B333">
            <v>61206</v>
          </cell>
          <cell r="C333">
            <v>1</v>
          </cell>
        </row>
        <row r="334">
          <cell r="A334">
            <v>3400002803</v>
          </cell>
          <cell r="B334">
            <v>61153</v>
          </cell>
          <cell r="C334">
            <v>1</v>
          </cell>
        </row>
        <row r="335">
          <cell r="A335">
            <v>3400002804</v>
          </cell>
          <cell r="B335">
            <v>61157</v>
          </cell>
          <cell r="C335">
            <v>15</v>
          </cell>
        </row>
        <row r="336">
          <cell r="A336">
            <v>3400002805</v>
          </cell>
          <cell r="B336">
            <v>61206</v>
          </cell>
          <cell r="C336">
            <v>1</v>
          </cell>
        </row>
        <row r="337">
          <cell r="A337">
            <v>3400002806</v>
          </cell>
          <cell r="B337">
            <v>61206</v>
          </cell>
          <cell r="C337">
            <v>10</v>
          </cell>
        </row>
        <row r="338">
          <cell r="A338">
            <v>3400002807</v>
          </cell>
          <cell r="B338">
            <v>61151</v>
          </cell>
          <cell r="C338">
            <v>1</v>
          </cell>
        </row>
        <row r="339">
          <cell r="A339">
            <v>3400002808</v>
          </cell>
          <cell r="B339">
            <v>61206</v>
          </cell>
          <cell r="C339">
            <v>1</v>
          </cell>
        </row>
        <row r="340">
          <cell r="A340">
            <v>3400002809</v>
          </cell>
          <cell r="B340">
            <v>61155</v>
          </cell>
          <cell r="C340">
            <v>1</v>
          </cell>
        </row>
        <row r="341">
          <cell r="A341">
            <v>3400002810</v>
          </cell>
          <cell r="B341">
            <v>61151</v>
          </cell>
          <cell r="C341">
            <v>1</v>
          </cell>
        </row>
        <row r="342">
          <cell r="A342">
            <v>3400002811</v>
          </cell>
          <cell r="B342">
            <v>61112</v>
          </cell>
          <cell r="C342">
            <v>1</v>
          </cell>
        </row>
        <row r="343">
          <cell r="A343">
            <v>3400002812</v>
          </cell>
          <cell r="B343">
            <v>61206</v>
          </cell>
          <cell r="C343">
            <v>1</v>
          </cell>
        </row>
        <row r="344">
          <cell r="A344">
            <v>3400002813</v>
          </cell>
          <cell r="B344">
            <v>61206</v>
          </cell>
          <cell r="C344">
            <v>1</v>
          </cell>
        </row>
        <row r="345">
          <cell r="A345">
            <v>3400002814</v>
          </cell>
          <cell r="B345">
            <v>61206</v>
          </cell>
          <cell r="C345">
            <v>3</v>
          </cell>
        </row>
        <row r="346">
          <cell r="A346">
            <v>3400002815</v>
          </cell>
          <cell r="B346">
            <v>61100</v>
          </cell>
          <cell r="C346">
            <v>1</v>
          </cell>
        </row>
        <row r="347">
          <cell r="A347">
            <v>3400002816</v>
          </cell>
          <cell r="B347">
            <v>61103</v>
          </cell>
          <cell r="C347">
            <v>1</v>
          </cell>
        </row>
        <row r="348">
          <cell r="A348">
            <v>3400002817</v>
          </cell>
          <cell r="B348">
            <v>61103</v>
          </cell>
          <cell r="C348">
            <v>1</v>
          </cell>
        </row>
        <row r="349">
          <cell r="A349">
            <v>3400002818</v>
          </cell>
          <cell r="B349">
            <v>61103</v>
          </cell>
          <cell r="C349">
            <v>1</v>
          </cell>
        </row>
        <row r="350">
          <cell r="A350">
            <v>3400002819</v>
          </cell>
          <cell r="B350">
            <v>61157</v>
          </cell>
          <cell r="C350">
            <v>1</v>
          </cell>
        </row>
        <row r="351">
          <cell r="A351">
            <v>3400002820</v>
          </cell>
          <cell r="B351">
            <v>61157</v>
          </cell>
          <cell r="C351">
            <v>1</v>
          </cell>
        </row>
        <row r="352">
          <cell r="A352">
            <v>3400002821</v>
          </cell>
          <cell r="B352">
            <v>61157</v>
          </cell>
          <cell r="C352">
            <v>1</v>
          </cell>
        </row>
        <row r="353">
          <cell r="A353">
            <v>3400002822</v>
          </cell>
          <cell r="B353">
            <v>61115</v>
          </cell>
          <cell r="C353">
            <v>1</v>
          </cell>
        </row>
        <row r="354">
          <cell r="A354">
            <v>3400002823</v>
          </cell>
          <cell r="B354">
            <v>61115</v>
          </cell>
          <cell r="C354">
            <v>1</v>
          </cell>
        </row>
        <row r="355">
          <cell r="A355">
            <v>3400002824</v>
          </cell>
          <cell r="B355">
            <v>61157</v>
          </cell>
          <cell r="C355">
            <v>1</v>
          </cell>
        </row>
        <row r="356">
          <cell r="A356">
            <v>3400002825</v>
          </cell>
          <cell r="B356">
            <v>61206</v>
          </cell>
          <cell r="C356">
            <v>1</v>
          </cell>
        </row>
        <row r="357">
          <cell r="A357">
            <v>3400002826</v>
          </cell>
          <cell r="B357">
            <v>61206</v>
          </cell>
          <cell r="C357">
            <v>1</v>
          </cell>
        </row>
        <row r="358">
          <cell r="A358">
            <v>3400002827</v>
          </cell>
          <cell r="B358">
            <v>61157</v>
          </cell>
          <cell r="C358">
            <v>1</v>
          </cell>
        </row>
        <row r="359">
          <cell r="A359">
            <v>3400002828</v>
          </cell>
          <cell r="B359">
            <v>61158</v>
          </cell>
          <cell r="C359">
            <v>1</v>
          </cell>
        </row>
        <row r="360">
          <cell r="A360">
            <v>3400002829</v>
          </cell>
          <cell r="B360">
            <v>61154</v>
          </cell>
          <cell r="C360">
            <v>35</v>
          </cell>
        </row>
        <row r="361">
          <cell r="A361">
            <v>3400002830</v>
          </cell>
          <cell r="B361">
            <v>61157</v>
          </cell>
          <cell r="C361">
            <v>1</v>
          </cell>
        </row>
        <row r="362">
          <cell r="A362">
            <v>3400002831</v>
          </cell>
          <cell r="B362">
            <v>61208</v>
          </cell>
          <cell r="C362">
            <v>1</v>
          </cell>
        </row>
        <row r="363">
          <cell r="A363">
            <v>3400002832</v>
          </cell>
          <cell r="B363">
            <v>61151</v>
          </cell>
          <cell r="C363">
            <v>1</v>
          </cell>
        </row>
        <row r="364">
          <cell r="A364">
            <v>3400002833</v>
          </cell>
          <cell r="B364">
            <v>61150</v>
          </cell>
          <cell r="C364">
            <v>1</v>
          </cell>
        </row>
        <row r="365">
          <cell r="A365">
            <v>3400002834</v>
          </cell>
          <cell r="B365">
            <v>61150</v>
          </cell>
          <cell r="C365">
            <v>1</v>
          </cell>
        </row>
        <row r="366">
          <cell r="A366">
            <v>3400002835</v>
          </cell>
          <cell r="B366">
            <v>61157</v>
          </cell>
          <cell r="C366">
            <v>1</v>
          </cell>
        </row>
        <row r="367">
          <cell r="A367">
            <v>3400002836</v>
          </cell>
          <cell r="B367">
            <v>61208</v>
          </cell>
          <cell r="C367">
            <v>1</v>
          </cell>
        </row>
        <row r="368">
          <cell r="A368">
            <v>3400002837</v>
          </cell>
          <cell r="B368">
            <v>61150</v>
          </cell>
          <cell r="C368">
            <v>1</v>
          </cell>
        </row>
        <row r="369">
          <cell r="A369">
            <v>3400002838</v>
          </cell>
          <cell r="B369">
            <v>61118</v>
          </cell>
          <cell r="C369">
            <v>1</v>
          </cell>
        </row>
        <row r="370">
          <cell r="A370">
            <v>3400002839</v>
          </cell>
          <cell r="B370">
            <v>61157</v>
          </cell>
          <cell r="C370">
            <v>1</v>
          </cell>
        </row>
        <row r="371">
          <cell r="A371">
            <v>3400002840</v>
          </cell>
          <cell r="B371">
            <v>61206</v>
          </cell>
          <cell r="C371">
            <v>1</v>
          </cell>
        </row>
        <row r="372">
          <cell r="A372">
            <v>3400002841</v>
          </cell>
          <cell r="B372">
            <v>61206</v>
          </cell>
          <cell r="C372">
            <v>1</v>
          </cell>
        </row>
        <row r="373">
          <cell r="A373">
            <v>3400002842</v>
          </cell>
          <cell r="B373">
            <v>61206</v>
          </cell>
          <cell r="C373">
            <v>1</v>
          </cell>
        </row>
        <row r="374">
          <cell r="A374">
            <v>3400002843</v>
          </cell>
          <cell r="B374">
            <v>61206</v>
          </cell>
          <cell r="C374">
            <v>1</v>
          </cell>
        </row>
        <row r="375">
          <cell r="A375">
            <v>3400002844</v>
          </cell>
          <cell r="B375">
            <v>61206</v>
          </cell>
          <cell r="C375">
            <v>1</v>
          </cell>
        </row>
        <row r="376">
          <cell r="A376">
            <v>3400002845</v>
          </cell>
          <cell r="B376">
            <v>61101</v>
          </cell>
          <cell r="C376">
            <v>1</v>
          </cell>
        </row>
        <row r="377">
          <cell r="A377">
            <v>3400002846</v>
          </cell>
          <cell r="B377">
            <v>61100</v>
          </cell>
          <cell r="C377">
            <v>1</v>
          </cell>
        </row>
        <row r="378">
          <cell r="A378">
            <v>3400002847</v>
          </cell>
          <cell r="B378">
            <v>61100</v>
          </cell>
          <cell r="C378">
            <v>1</v>
          </cell>
        </row>
        <row r="379">
          <cell r="A379">
            <v>3400002848</v>
          </cell>
          <cell r="B379">
            <v>61206</v>
          </cell>
          <cell r="C379">
            <v>1</v>
          </cell>
        </row>
        <row r="380">
          <cell r="A380">
            <v>3400002849</v>
          </cell>
          <cell r="B380">
            <v>61157</v>
          </cell>
          <cell r="C380">
            <v>1</v>
          </cell>
        </row>
        <row r="381">
          <cell r="A381">
            <v>3400002850</v>
          </cell>
          <cell r="B381">
            <v>61151</v>
          </cell>
          <cell r="C381">
            <v>1</v>
          </cell>
        </row>
        <row r="382">
          <cell r="A382">
            <v>3400002851</v>
          </cell>
          <cell r="B382">
            <v>61151</v>
          </cell>
          <cell r="C382">
            <v>2</v>
          </cell>
        </row>
        <row r="383">
          <cell r="A383">
            <v>3400002852</v>
          </cell>
          <cell r="B383">
            <v>61206</v>
          </cell>
          <cell r="C383">
            <v>3</v>
          </cell>
        </row>
        <row r="384">
          <cell r="A384">
            <v>3400002853</v>
          </cell>
          <cell r="B384">
            <v>61206</v>
          </cell>
          <cell r="C384">
            <v>1</v>
          </cell>
        </row>
        <row r="385">
          <cell r="A385">
            <v>3400002854</v>
          </cell>
          <cell r="B385">
            <v>61206</v>
          </cell>
          <cell r="C385">
            <v>2</v>
          </cell>
        </row>
        <row r="386">
          <cell r="A386">
            <v>3400002855</v>
          </cell>
          <cell r="B386">
            <v>61206</v>
          </cell>
          <cell r="C386">
            <v>3</v>
          </cell>
        </row>
        <row r="387">
          <cell r="A387">
            <v>3400002856</v>
          </cell>
          <cell r="B387">
            <v>61206</v>
          </cell>
          <cell r="C387">
            <v>1</v>
          </cell>
        </row>
        <row r="388">
          <cell r="A388">
            <v>3400002857</v>
          </cell>
          <cell r="B388">
            <v>61206</v>
          </cell>
          <cell r="C388">
            <v>1</v>
          </cell>
        </row>
        <row r="389">
          <cell r="A389">
            <v>3400002858</v>
          </cell>
          <cell r="B389">
            <v>61101</v>
          </cell>
          <cell r="C389">
            <v>1</v>
          </cell>
        </row>
        <row r="390">
          <cell r="A390">
            <v>3400002859</v>
          </cell>
          <cell r="B390">
            <v>61150</v>
          </cell>
          <cell r="C390">
            <v>1</v>
          </cell>
        </row>
        <row r="391">
          <cell r="A391">
            <v>3400002860</v>
          </cell>
          <cell r="B391">
            <v>61206</v>
          </cell>
          <cell r="C391">
            <v>2</v>
          </cell>
        </row>
        <row r="392">
          <cell r="A392">
            <v>3400002861</v>
          </cell>
          <cell r="B392">
            <v>61206</v>
          </cell>
          <cell r="C392">
            <v>1</v>
          </cell>
        </row>
        <row r="393">
          <cell r="A393">
            <v>3400002862</v>
          </cell>
          <cell r="B393">
            <v>61206</v>
          </cell>
          <cell r="C393">
            <v>1</v>
          </cell>
        </row>
        <row r="394">
          <cell r="A394">
            <v>3400002863</v>
          </cell>
          <cell r="B394">
            <v>61208</v>
          </cell>
          <cell r="C394">
            <v>1</v>
          </cell>
        </row>
        <row r="395">
          <cell r="A395">
            <v>3400002864</v>
          </cell>
          <cell r="B395">
            <v>61206</v>
          </cell>
          <cell r="C395">
            <v>1</v>
          </cell>
        </row>
        <row r="396">
          <cell r="A396">
            <v>3400002865</v>
          </cell>
          <cell r="B396">
            <v>61206</v>
          </cell>
          <cell r="C396">
            <v>1</v>
          </cell>
        </row>
        <row r="397">
          <cell r="A397">
            <v>3400002866</v>
          </cell>
          <cell r="B397">
            <v>61112</v>
          </cell>
          <cell r="C397">
            <v>1</v>
          </cell>
        </row>
        <row r="398">
          <cell r="A398">
            <v>3400002867</v>
          </cell>
          <cell r="B398">
            <v>61206</v>
          </cell>
          <cell r="C398">
            <v>1</v>
          </cell>
        </row>
        <row r="399">
          <cell r="A399">
            <v>3400002868</v>
          </cell>
          <cell r="B399">
            <v>61206</v>
          </cell>
          <cell r="C399">
            <v>1</v>
          </cell>
        </row>
        <row r="400">
          <cell r="A400">
            <v>3400002869</v>
          </cell>
          <cell r="B400">
            <v>61206</v>
          </cell>
          <cell r="C400">
            <v>1</v>
          </cell>
        </row>
        <row r="401">
          <cell r="A401">
            <v>3400002870</v>
          </cell>
          <cell r="B401">
            <v>61208</v>
          </cell>
          <cell r="C401">
            <v>1</v>
          </cell>
        </row>
        <row r="402">
          <cell r="A402">
            <v>3400002871</v>
          </cell>
          <cell r="B402">
            <v>61208</v>
          </cell>
          <cell r="C402">
            <v>1</v>
          </cell>
        </row>
        <row r="403">
          <cell r="A403">
            <v>3400002872</v>
          </cell>
          <cell r="B403">
            <v>61100</v>
          </cell>
          <cell r="C403">
            <v>1</v>
          </cell>
        </row>
        <row r="404">
          <cell r="A404">
            <v>3400002873</v>
          </cell>
          <cell r="B404">
            <v>61203</v>
          </cell>
          <cell r="C404">
            <v>1</v>
          </cell>
        </row>
        <row r="405">
          <cell r="A405">
            <v>3400002874</v>
          </cell>
          <cell r="B405">
            <v>61162</v>
          </cell>
          <cell r="C405">
            <v>1</v>
          </cell>
        </row>
        <row r="406">
          <cell r="A406">
            <v>3400002875</v>
          </cell>
          <cell r="B406">
            <v>61156</v>
          </cell>
          <cell r="C406">
            <v>1</v>
          </cell>
        </row>
        <row r="407">
          <cell r="A407">
            <v>3400002876</v>
          </cell>
          <cell r="B407">
            <v>61100</v>
          </cell>
          <cell r="C407">
            <v>1</v>
          </cell>
        </row>
        <row r="408">
          <cell r="A408">
            <v>3400002877</v>
          </cell>
          <cell r="B408">
            <v>61101</v>
          </cell>
          <cell r="C408">
            <v>1</v>
          </cell>
        </row>
        <row r="409">
          <cell r="A409">
            <v>3400002878</v>
          </cell>
          <cell r="B409">
            <v>61102</v>
          </cell>
          <cell r="C409">
            <v>1</v>
          </cell>
        </row>
        <row r="410">
          <cell r="A410">
            <v>3400002879</v>
          </cell>
          <cell r="B410">
            <v>61208</v>
          </cell>
          <cell r="C410">
            <v>1</v>
          </cell>
        </row>
        <row r="411">
          <cell r="A411">
            <v>3400002880</v>
          </cell>
          <cell r="B411">
            <v>61206</v>
          </cell>
          <cell r="C411">
            <v>2</v>
          </cell>
        </row>
        <row r="412">
          <cell r="A412">
            <v>3400002881</v>
          </cell>
          <cell r="B412">
            <v>61206</v>
          </cell>
          <cell r="C412">
            <v>1</v>
          </cell>
        </row>
        <row r="413">
          <cell r="A413">
            <v>3400002882</v>
          </cell>
          <cell r="B413">
            <v>61200</v>
          </cell>
          <cell r="C413">
            <v>1</v>
          </cell>
        </row>
        <row r="414">
          <cell r="A414">
            <v>3400002883</v>
          </cell>
          <cell r="B414">
            <v>61161</v>
          </cell>
          <cell r="C414">
            <v>2</v>
          </cell>
        </row>
        <row r="415">
          <cell r="A415">
            <v>3400002884</v>
          </cell>
          <cell r="B415">
            <v>61206</v>
          </cell>
          <cell r="C415">
            <v>4</v>
          </cell>
        </row>
        <row r="416">
          <cell r="A416">
            <v>3400002885</v>
          </cell>
          <cell r="B416">
            <v>61206</v>
          </cell>
          <cell r="C416">
            <v>1</v>
          </cell>
        </row>
        <row r="417">
          <cell r="A417">
            <v>3400002886</v>
          </cell>
          <cell r="B417">
            <v>61206</v>
          </cell>
          <cell r="C417">
            <v>1</v>
          </cell>
        </row>
        <row r="418">
          <cell r="A418">
            <v>3400002887</v>
          </cell>
          <cell r="B418">
            <v>61206</v>
          </cell>
          <cell r="C418">
            <v>1</v>
          </cell>
        </row>
        <row r="419">
          <cell r="A419">
            <v>3400002888</v>
          </cell>
          <cell r="B419">
            <v>61155</v>
          </cell>
          <cell r="C419">
            <v>1</v>
          </cell>
        </row>
        <row r="420">
          <cell r="A420">
            <v>3400002889</v>
          </cell>
          <cell r="B420">
            <v>61155</v>
          </cell>
          <cell r="C420">
            <v>1</v>
          </cell>
        </row>
        <row r="421">
          <cell r="A421">
            <v>3400002890</v>
          </cell>
          <cell r="B421">
            <v>61200</v>
          </cell>
          <cell r="C421">
            <v>1</v>
          </cell>
        </row>
        <row r="422">
          <cell r="A422">
            <v>3400002891</v>
          </cell>
          <cell r="B422">
            <v>61159</v>
          </cell>
          <cell r="C422">
            <v>1</v>
          </cell>
        </row>
        <row r="423">
          <cell r="A423">
            <v>3400002892</v>
          </cell>
          <cell r="B423">
            <v>61162</v>
          </cell>
          <cell r="C423">
            <v>1</v>
          </cell>
        </row>
        <row r="424">
          <cell r="A424">
            <v>3400002893</v>
          </cell>
          <cell r="B424">
            <v>61206</v>
          </cell>
          <cell r="C424">
            <v>1</v>
          </cell>
        </row>
        <row r="425">
          <cell r="A425">
            <v>3400002894</v>
          </cell>
          <cell r="B425">
            <v>61203</v>
          </cell>
          <cell r="C425">
            <v>1</v>
          </cell>
        </row>
        <row r="426">
          <cell r="A426">
            <v>3400002895</v>
          </cell>
          <cell r="B426">
            <v>61161</v>
          </cell>
          <cell r="C426">
            <v>1</v>
          </cell>
        </row>
        <row r="427">
          <cell r="A427">
            <v>3400002896</v>
          </cell>
          <cell r="B427">
            <v>61159</v>
          </cell>
          <cell r="C427">
            <v>1</v>
          </cell>
        </row>
        <row r="428">
          <cell r="A428">
            <v>3400002897</v>
          </cell>
          <cell r="B428">
            <v>61200</v>
          </cell>
          <cell r="C428">
            <v>2</v>
          </cell>
        </row>
        <row r="429">
          <cell r="A429">
            <v>3400002898</v>
          </cell>
          <cell r="B429">
            <v>61161</v>
          </cell>
          <cell r="C429">
            <v>1</v>
          </cell>
        </row>
        <row r="430">
          <cell r="A430">
            <v>3400002899</v>
          </cell>
          <cell r="B430">
            <v>61157</v>
          </cell>
          <cell r="C430">
            <v>1</v>
          </cell>
        </row>
        <row r="431">
          <cell r="A431">
            <v>3400002900</v>
          </cell>
          <cell r="B431">
            <v>61160</v>
          </cell>
          <cell r="C431">
            <v>1</v>
          </cell>
        </row>
        <row r="432">
          <cell r="A432">
            <v>3400002901</v>
          </cell>
          <cell r="B432">
            <v>61206</v>
          </cell>
          <cell r="C432">
            <v>30</v>
          </cell>
        </row>
        <row r="433">
          <cell r="A433">
            <v>3400002902</v>
          </cell>
          <cell r="B433">
            <v>61206</v>
          </cell>
          <cell r="C433">
            <v>3</v>
          </cell>
        </row>
        <row r="434">
          <cell r="A434">
            <v>3400002903</v>
          </cell>
          <cell r="B434">
            <v>61206</v>
          </cell>
          <cell r="C434">
            <v>1</v>
          </cell>
        </row>
        <row r="435">
          <cell r="A435">
            <v>3400002904</v>
          </cell>
          <cell r="B435">
            <v>61104</v>
          </cell>
          <cell r="C435">
            <v>1</v>
          </cell>
        </row>
        <row r="436">
          <cell r="A436">
            <v>3400002905</v>
          </cell>
          <cell r="B436">
            <v>61157</v>
          </cell>
          <cell r="C436">
            <v>1</v>
          </cell>
        </row>
        <row r="437">
          <cell r="A437">
            <v>3400002906</v>
          </cell>
          <cell r="B437">
            <v>61201</v>
          </cell>
          <cell r="C437">
            <v>1</v>
          </cell>
        </row>
        <row r="438">
          <cell r="A438">
            <v>3400002907</v>
          </cell>
          <cell r="B438">
            <v>61162</v>
          </cell>
          <cell r="C438">
            <v>1</v>
          </cell>
        </row>
        <row r="439">
          <cell r="A439">
            <v>3400002908</v>
          </cell>
          <cell r="B439">
            <v>61158</v>
          </cell>
          <cell r="C439">
            <v>1</v>
          </cell>
        </row>
        <row r="440">
          <cell r="A440">
            <v>3400002909</v>
          </cell>
          <cell r="B440">
            <v>61155</v>
          </cell>
          <cell r="C440">
            <v>1</v>
          </cell>
        </row>
        <row r="441">
          <cell r="A441">
            <v>3400002910</v>
          </cell>
          <cell r="B441">
            <v>61201</v>
          </cell>
          <cell r="C441">
            <v>1</v>
          </cell>
        </row>
        <row r="442">
          <cell r="A442">
            <v>3400002911</v>
          </cell>
          <cell r="B442">
            <v>61200</v>
          </cell>
          <cell r="C442">
            <v>1</v>
          </cell>
        </row>
        <row r="443">
          <cell r="A443">
            <v>3400002912</v>
          </cell>
          <cell r="B443">
            <v>61158</v>
          </cell>
          <cell r="C443">
            <v>1</v>
          </cell>
        </row>
        <row r="444">
          <cell r="A444">
            <v>3400002913</v>
          </cell>
          <cell r="B444">
            <v>61115</v>
          </cell>
          <cell r="C444">
            <v>1</v>
          </cell>
        </row>
        <row r="445">
          <cell r="A445">
            <v>3400002913</v>
          </cell>
          <cell r="B445">
            <v>61115</v>
          </cell>
          <cell r="C445">
            <v>1</v>
          </cell>
        </row>
        <row r="446">
          <cell r="A446">
            <v>3400002914</v>
          </cell>
          <cell r="B446">
            <v>61109</v>
          </cell>
          <cell r="C446">
            <v>1</v>
          </cell>
        </row>
        <row r="447">
          <cell r="A447">
            <v>3400002915</v>
          </cell>
          <cell r="B447">
            <v>61157</v>
          </cell>
          <cell r="C447">
            <v>1</v>
          </cell>
        </row>
        <row r="448">
          <cell r="A448">
            <v>3400002916</v>
          </cell>
          <cell r="B448">
            <v>61162</v>
          </cell>
          <cell r="C448">
            <v>1</v>
          </cell>
        </row>
        <row r="449">
          <cell r="A449">
            <v>3400002917</v>
          </cell>
          <cell r="B449">
            <v>61162</v>
          </cell>
          <cell r="C449">
            <v>1</v>
          </cell>
        </row>
        <row r="450">
          <cell r="A450">
            <v>3400002918</v>
          </cell>
          <cell r="B450">
            <v>61162</v>
          </cell>
          <cell r="C450">
            <v>1</v>
          </cell>
        </row>
        <row r="451">
          <cell r="A451">
            <v>3400002919</v>
          </cell>
          <cell r="B451">
            <v>61162</v>
          </cell>
          <cell r="C451">
            <v>1</v>
          </cell>
        </row>
        <row r="452">
          <cell r="A452">
            <v>3400002920</v>
          </cell>
          <cell r="B452">
            <v>61162</v>
          </cell>
          <cell r="C452">
            <v>1</v>
          </cell>
        </row>
        <row r="453">
          <cell r="A453">
            <v>3400002921</v>
          </cell>
          <cell r="B453">
            <v>61102</v>
          </cell>
          <cell r="C453">
            <v>1</v>
          </cell>
        </row>
        <row r="454">
          <cell r="A454">
            <v>3400002922</v>
          </cell>
          <cell r="B454">
            <v>61158</v>
          </cell>
          <cell r="C454">
            <v>1</v>
          </cell>
        </row>
        <row r="455">
          <cell r="A455">
            <v>3400002923</v>
          </cell>
          <cell r="B455">
            <v>61200</v>
          </cell>
          <cell r="C455">
            <v>1</v>
          </cell>
        </row>
        <row r="456">
          <cell r="A456">
            <v>3400002924</v>
          </cell>
          <cell r="B456">
            <v>61200</v>
          </cell>
          <cell r="C456">
            <v>1</v>
          </cell>
        </row>
        <row r="457">
          <cell r="A457">
            <v>3400002925</v>
          </cell>
          <cell r="B457">
            <v>61159</v>
          </cell>
          <cell r="C457">
            <v>1</v>
          </cell>
        </row>
        <row r="458">
          <cell r="A458">
            <v>3400002926</v>
          </cell>
          <cell r="B458">
            <v>61119</v>
          </cell>
          <cell r="C458">
            <v>1</v>
          </cell>
        </row>
        <row r="459">
          <cell r="A459">
            <v>3400002927</v>
          </cell>
          <cell r="B459">
            <v>61108</v>
          </cell>
          <cell r="C459">
            <v>25</v>
          </cell>
        </row>
        <row r="460">
          <cell r="A460">
            <v>3400002928</v>
          </cell>
          <cell r="B460">
            <v>61160</v>
          </cell>
          <cell r="C460">
            <v>1</v>
          </cell>
        </row>
        <row r="461">
          <cell r="A461">
            <v>3400002929</v>
          </cell>
          <cell r="B461">
            <v>61160</v>
          </cell>
          <cell r="C461">
            <v>1</v>
          </cell>
        </row>
        <row r="462">
          <cell r="A462">
            <v>3400002930</v>
          </cell>
          <cell r="B462">
            <v>61156</v>
          </cell>
          <cell r="C462">
            <v>1</v>
          </cell>
        </row>
        <row r="463">
          <cell r="A463">
            <v>3400002931</v>
          </cell>
          <cell r="B463">
            <v>61158</v>
          </cell>
          <cell r="C463">
            <v>1</v>
          </cell>
        </row>
        <row r="464">
          <cell r="A464">
            <v>3400002931</v>
          </cell>
          <cell r="B464">
            <v>61158</v>
          </cell>
          <cell r="C464">
            <v>1</v>
          </cell>
        </row>
        <row r="465">
          <cell r="A465">
            <v>3400002932</v>
          </cell>
          <cell r="B465">
            <v>61108</v>
          </cell>
          <cell r="C465">
            <v>1</v>
          </cell>
        </row>
        <row r="466">
          <cell r="A466">
            <v>3400002933</v>
          </cell>
          <cell r="B466">
            <v>61115</v>
          </cell>
          <cell r="C466">
            <v>2</v>
          </cell>
        </row>
        <row r="467">
          <cell r="A467">
            <v>3400002934</v>
          </cell>
          <cell r="B467">
            <v>61162</v>
          </cell>
          <cell r="C467">
            <v>1</v>
          </cell>
        </row>
        <row r="468">
          <cell r="A468">
            <v>3400002935</v>
          </cell>
          <cell r="B468">
            <v>61162</v>
          </cell>
          <cell r="C468">
            <v>1</v>
          </cell>
        </row>
        <row r="469">
          <cell r="A469">
            <v>3400002936</v>
          </cell>
          <cell r="B469">
            <v>61101</v>
          </cell>
          <cell r="C469">
            <v>1</v>
          </cell>
        </row>
        <row r="470">
          <cell r="A470">
            <v>3400002937</v>
          </cell>
          <cell r="B470">
            <v>61107</v>
          </cell>
          <cell r="C470">
            <v>7</v>
          </cell>
        </row>
        <row r="471">
          <cell r="A471">
            <v>3400002938</v>
          </cell>
          <cell r="B471">
            <v>61104</v>
          </cell>
          <cell r="C471">
            <v>1</v>
          </cell>
        </row>
        <row r="472">
          <cell r="A472">
            <v>3400002939</v>
          </cell>
          <cell r="B472">
            <v>61160</v>
          </cell>
          <cell r="C472">
            <v>1</v>
          </cell>
        </row>
        <row r="473">
          <cell r="A473">
            <v>3400002940</v>
          </cell>
          <cell r="B473">
            <v>61118</v>
          </cell>
          <cell r="C473">
            <v>1</v>
          </cell>
        </row>
        <row r="474">
          <cell r="A474">
            <v>3400002941</v>
          </cell>
          <cell r="B474">
            <v>61157</v>
          </cell>
          <cell r="C474">
            <v>6</v>
          </cell>
        </row>
        <row r="475">
          <cell r="A475">
            <v>3400002942</v>
          </cell>
          <cell r="B475">
            <v>61159</v>
          </cell>
          <cell r="C475">
            <v>5</v>
          </cell>
        </row>
        <row r="476">
          <cell r="A476">
            <v>3400002943</v>
          </cell>
          <cell r="B476">
            <v>61159</v>
          </cell>
          <cell r="C476">
            <v>3</v>
          </cell>
        </row>
        <row r="477">
          <cell r="A477">
            <v>3400002944</v>
          </cell>
          <cell r="B477">
            <v>61159</v>
          </cell>
          <cell r="C477">
            <v>2</v>
          </cell>
        </row>
        <row r="478">
          <cell r="A478">
            <v>3400002945</v>
          </cell>
          <cell r="B478">
            <v>61157</v>
          </cell>
          <cell r="C478">
            <v>1</v>
          </cell>
        </row>
        <row r="479">
          <cell r="A479">
            <v>3400002946</v>
          </cell>
          <cell r="B479">
            <v>61161</v>
          </cell>
          <cell r="C479">
            <v>1</v>
          </cell>
        </row>
        <row r="480">
          <cell r="A480">
            <v>3400002947</v>
          </cell>
          <cell r="B480">
            <v>61161</v>
          </cell>
          <cell r="C480">
            <v>2</v>
          </cell>
        </row>
        <row r="481">
          <cell r="A481">
            <v>3400002948</v>
          </cell>
          <cell r="B481">
            <v>61109</v>
          </cell>
          <cell r="C481">
            <v>1</v>
          </cell>
        </row>
        <row r="482">
          <cell r="A482">
            <v>3400002949</v>
          </cell>
          <cell r="B482">
            <v>61203</v>
          </cell>
          <cell r="C482">
            <v>8</v>
          </cell>
        </row>
        <row r="483">
          <cell r="A483">
            <v>3400002950</v>
          </cell>
          <cell r="B483">
            <v>61112</v>
          </cell>
          <cell r="C483">
            <v>1</v>
          </cell>
        </row>
        <row r="484">
          <cell r="A484">
            <v>3400002951</v>
          </cell>
          <cell r="B484">
            <v>61112</v>
          </cell>
          <cell r="C484">
            <v>1</v>
          </cell>
        </row>
        <row r="485">
          <cell r="A485">
            <v>3400002952</v>
          </cell>
          <cell r="B485">
            <v>61115</v>
          </cell>
          <cell r="C485">
            <v>1</v>
          </cell>
        </row>
        <row r="486">
          <cell r="A486">
            <v>3400002953</v>
          </cell>
          <cell r="B486">
            <v>61108</v>
          </cell>
          <cell r="C486">
            <v>10</v>
          </cell>
        </row>
        <row r="487">
          <cell r="A487">
            <v>3400002954</v>
          </cell>
          <cell r="B487">
            <v>61158</v>
          </cell>
          <cell r="C487">
            <v>3</v>
          </cell>
        </row>
        <row r="488">
          <cell r="A488">
            <v>3400002955</v>
          </cell>
          <cell r="B488">
            <v>61116</v>
          </cell>
          <cell r="C488">
            <v>1</v>
          </cell>
        </row>
        <row r="489">
          <cell r="A489">
            <v>3400002956</v>
          </cell>
          <cell r="B489">
            <v>61104</v>
          </cell>
          <cell r="C489">
            <v>1</v>
          </cell>
        </row>
        <row r="490">
          <cell r="A490">
            <v>3400002957</v>
          </cell>
          <cell r="B490">
            <v>61200</v>
          </cell>
          <cell r="C490">
            <v>1</v>
          </cell>
        </row>
        <row r="491">
          <cell r="A491">
            <v>3400002958</v>
          </cell>
          <cell r="B491">
            <v>61157</v>
          </cell>
          <cell r="C491">
            <v>1</v>
          </cell>
        </row>
        <row r="492">
          <cell r="A492">
            <v>3400002959</v>
          </cell>
          <cell r="B492">
            <v>61157</v>
          </cell>
          <cell r="C492">
            <v>1</v>
          </cell>
        </row>
        <row r="493">
          <cell r="A493">
            <v>3400002960</v>
          </cell>
          <cell r="B493">
            <v>61200</v>
          </cell>
          <cell r="C493">
            <v>1</v>
          </cell>
        </row>
        <row r="494">
          <cell r="A494">
            <v>3400002961</v>
          </cell>
          <cell r="B494">
            <v>61107</v>
          </cell>
          <cell r="C494">
            <v>2</v>
          </cell>
        </row>
        <row r="495">
          <cell r="A495">
            <v>3400002962</v>
          </cell>
          <cell r="B495">
            <v>61203</v>
          </cell>
          <cell r="C495">
            <v>1</v>
          </cell>
        </row>
        <row r="496">
          <cell r="A496">
            <v>3400002963</v>
          </cell>
          <cell r="B496">
            <v>61203</v>
          </cell>
          <cell r="C496">
            <v>1</v>
          </cell>
        </row>
        <row r="497">
          <cell r="A497">
            <v>3400002964</v>
          </cell>
          <cell r="B497">
            <v>61203</v>
          </cell>
          <cell r="C497">
            <v>1</v>
          </cell>
        </row>
        <row r="498">
          <cell r="A498">
            <v>3400002965</v>
          </cell>
          <cell r="B498">
            <v>61203</v>
          </cell>
          <cell r="C498">
            <v>1</v>
          </cell>
        </row>
        <row r="499">
          <cell r="A499">
            <v>3400002966</v>
          </cell>
          <cell r="B499">
            <v>61158</v>
          </cell>
          <cell r="C499">
            <v>1</v>
          </cell>
        </row>
        <row r="500">
          <cell r="A500">
            <v>3400002967</v>
          </cell>
          <cell r="B500">
            <v>61156</v>
          </cell>
          <cell r="C500">
            <v>2</v>
          </cell>
        </row>
        <row r="501">
          <cell r="A501">
            <v>3400002968</v>
          </cell>
          <cell r="B501">
            <v>61109</v>
          </cell>
          <cell r="C501">
            <v>1</v>
          </cell>
        </row>
        <row r="502">
          <cell r="A502">
            <v>3400002969</v>
          </cell>
          <cell r="B502">
            <v>61109</v>
          </cell>
          <cell r="C502">
            <v>1</v>
          </cell>
        </row>
        <row r="503">
          <cell r="A503">
            <v>3400002970</v>
          </cell>
          <cell r="B503">
            <v>61109</v>
          </cell>
          <cell r="C503">
            <v>1</v>
          </cell>
        </row>
        <row r="504">
          <cell r="A504">
            <v>3400002971</v>
          </cell>
          <cell r="B504">
            <v>61109</v>
          </cell>
          <cell r="C504">
            <v>1</v>
          </cell>
        </row>
        <row r="505">
          <cell r="A505">
            <v>3400002972</v>
          </cell>
          <cell r="B505">
            <v>61157</v>
          </cell>
          <cell r="C505">
            <v>1</v>
          </cell>
        </row>
        <row r="506">
          <cell r="A506">
            <v>3400002973</v>
          </cell>
          <cell r="B506">
            <v>61108</v>
          </cell>
          <cell r="C506">
            <v>4</v>
          </cell>
        </row>
        <row r="507">
          <cell r="A507">
            <v>3400002974</v>
          </cell>
          <cell r="B507">
            <v>61200</v>
          </cell>
          <cell r="C507">
            <v>1</v>
          </cell>
        </row>
        <row r="508">
          <cell r="A508">
            <v>3400002975</v>
          </cell>
          <cell r="B508">
            <v>61200</v>
          </cell>
          <cell r="C508">
            <v>1</v>
          </cell>
        </row>
        <row r="509">
          <cell r="A509">
            <v>3400002976</v>
          </cell>
          <cell r="B509">
            <v>61200</v>
          </cell>
          <cell r="C509">
            <v>1</v>
          </cell>
        </row>
        <row r="510">
          <cell r="A510">
            <v>3400002977</v>
          </cell>
          <cell r="B510">
            <v>61200</v>
          </cell>
          <cell r="C510">
            <v>1</v>
          </cell>
        </row>
        <row r="511">
          <cell r="A511">
            <v>3400002978</v>
          </cell>
          <cell r="B511">
            <v>61200</v>
          </cell>
          <cell r="C511">
            <v>1</v>
          </cell>
        </row>
        <row r="512">
          <cell r="A512">
            <v>3400002979</v>
          </cell>
          <cell r="B512">
            <v>61200</v>
          </cell>
          <cell r="C512">
            <v>1</v>
          </cell>
        </row>
        <row r="513">
          <cell r="A513">
            <v>3400002980</v>
          </cell>
          <cell r="B513">
            <v>61200</v>
          </cell>
          <cell r="C513">
            <v>1</v>
          </cell>
        </row>
        <row r="514">
          <cell r="A514">
            <v>3400002981</v>
          </cell>
          <cell r="B514">
            <v>61203</v>
          </cell>
          <cell r="C514">
            <v>1</v>
          </cell>
        </row>
        <row r="515">
          <cell r="A515">
            <v>3400002982</v>
          </cell>
          <cell r="B515">
            <v>61157</v>
          </cell>
          <cell r="C515">
            <v>1</v>
          </cell>
        </row>
        <row r="516">
          <cell r="A516">
            <v>3400002983</v>
          </cell>
          <cell r="B516">
            <v>61109</v>
          </cell>
          <cell r="C516">
            <v>1</v>
          </cell>
        </row>
        <row r="517">
          <cell r="A517">
            <v>3400002984</v>
          </cell>
          <cell r="B517">
            <v>61116</v>
          </cell>
          <cell r="C517">
            <v>1</v>
          </cell>
        </row>
        <row r="518">
          <cell r="A518">
            <v>3400002985</v>
          </cell>
          <cell r="B518">
            <v>61116</v>
          </cell>
          <cell r="C518">
            <v>1</v>
          </cell>
        </row>
        <row r="519">
          <cell r="A519">
            <v>3400002986</v>
          </cell>
          <cell r="B519">
            <v>61116</v>
          </cell>
          <cell r="C519">
            <v>1</v>
          </cell>
        </row>
        <row r="520">
          <cell r="A520">
            <v>3400002987</v>
          </cell>
          <cell r="B520">
            <v>61203</v>
          </cell>
          <cell r="C520">
            <v>1</v>
          </cell>
        </row>
        <row r="521">
          <cell r="A521">
            <v>3400002988</v>
          </cell>
          <cell r="B521">
            <v>61203</v>
          </cell>
          <cell r="C521">
            <v>1</v>
          </cell>
        </row>
        <row r="522">
          <cell r="A522">
            <v>3400002989</v>
          </cell>
          <cell r="B522">
            <v>61104</v>
          </cell>
          <cell r="C522">
            <v>2</v>
          </cell>
        </row>
        <row r="523">
          <cell r="A523">
            <v>3400002990</v>
          </cell>
          <cell r="B523">
            <v>61104</v>
          </cell>
          <cell r="C523">
            <v>1</v>
          </cell>
        </row>
        <row r="524">
          <cell r="A524">
            <v>3400002991</v>
          </cell>
          <cell r="B524">
            <v>61101</v>
          </cell>
          <cell r="C524">
            <v>1</v>
          </cell>
        </row>
        <row r="525">
          <cell r="A525">
            <v>3400002992</v>
          </cell>
          <cell r="B525">
            <v>61201</v>
          </cell>
          <cell r="C525">
            <v>1</v>
          </cell>
        </row>
        <row r="526">
          <cell r="A526">
            <v>3400002993</v>
          </cell>
          <cell r="B526">
            <v>61159</v>
          </cell>
          <cell r="C526">
            <v>1</v>
          </cell>
        </row>
        <row r="527">
          <cell r="A527">
            <v>3400002994</v>
          </cell>
          <cell r="B527">
            <v>61108</v>
          </cell>
          <cell r="C527">
            <v>30</v>
          </cell>
        </row>
        <row r="528">
          <cell r="A528">
            <v>3400002995</v>
          </cell>
          <cell r="B528">
            <v>61150</v>
          </cell>
          <cell r="C528">
            <v>1</v>
          </cell>
        </row>
        <row r="529">
          <cell r="A529">
            <v>3400002996</v>
          </cell>
          <cell r="B529">
            <v>61208</v>
          </cell>
          <cell r="C529">
            <v>1</v>
          </cell>
        </row>
        <row r="530">
          <cell r="A530">
            <v>3400002997</v>
          </cell>
          <cell r="B530">
            <v>61108</v>
          </cell>
          <cell r="C530">
            <v>35</v>
          </cell>
        </row>
        <row r="531">
          <cell r="A531">
            <v>3400002998</v>
          </cell>
          <cell r="B531">
            <v>61107</v>
          </cell>
          <cell r="C531">
            <v>2</v>
          </cell>
        </row>
        <row r="532">
          <cell r="A532">
            <v>3400002999</v>
          </cell>
          <cell r="B532">
            <v>61155</v>
          </cell>
          <cell r="C532">
            <v>1</v>
          </cell>
        </row>
        <row r="533">
          <cell r="A533">
            <v>3400003000</v>
          </cell>
          <cell r="B533">
            <v>61108</v>
          </cell>
          <cell r="C533">
            <v>1</v>
          </cell>
        </row>
        <row r="534">
          <cell r="A534">
            <v>3400003001</v>
          </cell>
          <cell r="B534">
            <v>61155</v>
          </cell>
          <cell r="C534">
            <v>1</v>
          </cell>
        </row>
        <row r="535">
          <cell r="A535">
            <v>3400003002</v>
          </cell>
          <cell r="B535">
            <v>61155</v>
          </cell>
          <cell r="C535">
            <v>1</v>
          </cell>
        </row>
        <row r="536">
          <cell r="A536">
            <v>3400003003</v>
          </cell>
          <cell r="B536">
            <v>61100</v>
          </cell>
          <cell r="C536">
            <v>1</v>
          </cell>
        </row>
        <row r="537">
          <cell r="A537">
            <v>3400003004</v>
          </cell>
          <cell r="B537">
            <v>61100</v>
          </cell>
          <cell r="C537">
            <v>1</v>
          </cell>
        </row>
        <row r="538">
          <cell r="A538">
            <v>3400003005</v>
          </cell>
          <cell r="B538">
            <v>61201</v>
          </cell>
          <cell r="C538">
            <v>100</v>
          </cell>
        </row>
        <row r="539">
          <cell r="A539">
            <v>3400003006</v>
          </cell>
          <cell r="B539">
            <v>61208</v>
          </cell>
          <cell r="C539">
            <v>1</v>
          </cell>
        </row>
        <row r="540">
          <cell r="A540">
            <v>3400003007</v>
          </cell>
          <cell r="B540">
            <v>61100</v>
          </cell>
          <cell r="C540">
            <v>1</v>
          </cell>
        </row>
        <row r="541">
          <cell r="A541">
            <v>3400003008</v>
          </cell>
          <cell r="B541">
            <v>61107</v>
          </cell>
          <cell r="C541">
            <v>1</v>
          </cell>
        </row>
        <row r="542">
          <cell r="A542">
            <v>3400003009</v>
          </cell>
          <cell r="B542">
            <v>61118</v>
          </cell>
          <cell r="C542">
            <v>1</v>
          </cell>
        </row>
        <row r="543">
          <cell r="A543">
            <v>3400003010</v>
          </cell>
          <cell r="B543">
            <v>61118</v>
          </cell>
          <cell r="C543">
            <v>1</v>
          </cell>
        </row>
        <row r="544">
          <cell r="A544">
            <v>3400003011</v>
          </cell>
          <cell r="B544">
            <v>61118</v>
          </cell>
          <cell r="C544">
            <v>1</v>
          </cell>
        </row>
        <row r="545">
          <cell r="A545">
            <v>3400003012</v>
          </cell>
          <cell r="B545">
            <v>61102</v>
          </cell>
          <cell r="C545">
            <v>1</v>
          </cell>
        </row>
        <row r="546">
          <cell r="A546">
            <v>3400003013</v>
          </cell>
          <cell r="B546">
            <v>61158</v>
          </cell>
          <cell r="C546">
            <v>1</v>
          </cell>
        </row>
        <row r="547">
          <cell r="A547">
            <v>3400003014</v>
          </cell>
          <cell r="B547">
            <v>61108</v>
          </cell>
          <cell r="C547">
            <v>15</v>
          </cell>
        </row>
        <row r="548">
          <cell r="A548">
            <v>3400003015</v>
          </cell>
          <cell r="B548">
            <v>61115</v>
          </cell>
          <cell r="C548">
            <v>1</v>
          </cell>
        </row>
        <row r="549">
          <cell r="A549">
            <v>3400003016</v>
          </cell>
          <cell r="B549">
            <v>61108</v>
          </cell>
          <cell r="C549">
            <v>20</v>
          </cell>
        </row>
        <row r="550">
          <cell r="A550">
            <v>3400003017</v>
          </cell>
          <cell r="B550">
            <v>61102</v>
          </cell>
          <cell r="C550">
            <v>1</v>
          </cell>
        </row>
        <row r="551">
          <cell r="A551">
            <v>3400003018</v>
          </cell>
          <cell r="B551">
            <v>61150</v>
          </cell>
          <cell r="C551">
            <v>1</v>
          </cell>
        </row>
        <row r="552">
          <cell r="A552">
            <v>3400003019</v>
          </cell>
          <cell r="B552">
            <v>61203</v>
          </cell>
          <cell r="C552">
            <v>1</v>
          </cell>
        </row>
        <row r="553">
          <cell r="A553">
            <v>3400003020</v>
          </cell>
          <cell r="B553">
            <v>61203</v>
          </cell>
          <cell r="C553">
            <v>1</v>
          </cell>
        </row>
        <row r="554">
          <cell r="A554">
            <v>3400003021</v>
          </cell>
          <cell r="B554">
            <v>61203</v>
          </cell>
          <cell r="C554">
            <v>1</v>
          </cell>
        </row>
        <row r="555">
          <cell r="A555">
            <v>3400003022</v>
          </cell>
          <cell r="B555">
            <v>61203</v>
          </cell>
          <cell r="C555">
            <v>1</v>
          </cell>
        </row>
        <row r="556">
          <cell r="A556">
            <v>3400003023</v>
          </cell>
          <cell r="B556">
            <v>61200</v>
          </cell>
          <cell r="C556">
            <v>1</v>
          </cell>
        </row>
        <row r="557">
          <cell r="A557">
            <v>3400003024</v>
          </cell>
          <cell r="B557">
            <v>61108</v>
          </cell>
          <cell r="C557">
            <v>3</v>
          </cell>
        </row>
        <row r="558">
          <cell r="A558">
            <v>3400003025</v>
          </cell>
          <cell r="B558">
            <v>61154</v>
          </cell>
          <cell r="C558">
            <v>2</v>
          </cell>
        </row>
        <row r="559">
          <cell r="A559">
            <v>3400003026</v>
          </cell>
          <cell r="B559">
            <v>61201</v>
          </cell>
          <cell r="C559">
            <v>1</v>
          </cell>
        </row>
        <row r="560">
          <cell r="A560">
            <v>3400003027</v>
          </cell>
          <cell r="B560">
            <v>61155</v>
          </cell>
          <cell r="C560">
            <v>1</v>
          </cell>
        </row>
        <row r="561">
          <cell r="A561">
            <v>3400003028</v>
          </cell>
          <cell r="B561">
            <v>61201</v>
          </cell>
          <cell r="C561">
            <v>1</v>
          </cell>
        </row>
        <row r="562">
          <cell r="A562">
            <v>3400003029</v>
          </cell>
          <cell r="B562">
            <v>61162</v>
          </cell>
          <cell r="C562">
            <v>1</v>
          </cell>
        </row>
        <row r="563">
          <cell r="A563">
            <v>3400003030</v>
          </cell>
          <cell r="B563">
            <v>61200</v>
          </cell>
          <cell r="C563">
            <v>1</v>
          </cell>
        </row>
        <row r="564">
          <cell r="A564">
            <v>3400003031</v>
          </cell>
          <cell r="B564">
            <v>61102</v>
          </cell>
          <cell r="C564">
            <v>1</v>
          </cell>
        </row>
        <row r="565">
          <cell r="A565">
            <v>3400003032</v>
          </cell>
          <cell r="B565">
            <v>61109</v>
          </cell>
          <cell r="C565">
            <v>1</v>
          </cell>
        </row>
        <row r="566">
          <cell r="A566">
            <v>3400003033</v>
          </cell>
          <cell r="B566">
            <v>61200</v>
          </cell>
          <cell r="C566">
            <v>1</v>
          </cell>
        </row>
        <row r="567">
          <cell r="A567">
            <v>3400003034</v>
          </cell>
          <cell r="B567">
            <v>61157</v>
          </cell>
          <cell r="C567">
            <v>1</v>
          </cell>
        </row>
        <row r="568">
          <cell r="A568">
            <v>3400003035</v>
          </cell>
          <cell r="B568">
            <v>61108</v>
          </cell>
          <cell r="C568">
            <v>25</v>
          </cell>
        </row>
        <row r="569">
          <cell r="A569">
            <v>3400003036</v>
          </cell>
          <cell r="B569">
            <v>61118</v>
          </cell>
          <cell r="C569">
            <v>1</v>
          </cell>
        </row>
        <row r="570">
          <cell r="A570">
            <v>3400003037</v>
          </cell>
          <cell r="B570">
            <v>61115</v>
          </cell>
          <cell r="C570">
            <v>2</v>
          </cell>
        </row>
        <row r="571">
          <cell r="A571">
            <v>3400003038</v>
          </cell>
          <cell r="B571">
            <v>61116</v>
          </cell>
          <cell r="C571">
            <v>1</v>
          </cell>
        </row>
        <row r="572">
          <cell r="A572">
            <v>3400003039</v>
          </cell>
          <cell r="B572">
            <v>61116</v>
          </cell>
          <cell r="C572">
            <v>1</v>
          </cell>
        </row>
        <row r="573">
          <cell r="A573">
            <v>3400003040</v>
          </cell>
          <cell r="B573">
            <v>61116</v>
          </cell>
          <cell r="C573">
            <v>1</v>
          </cell>
        </row>
        <row r="574">
          <cell r="A574">
            <v>3400003041</v>
          </cell>
          <cell r="B574">
            <v>61104</v>
          </cell>
          <cell r="C574">
            <v>1</v>
          </cell>
        </row>
        <row r="575">
          <cell r="A575">
            <v>3400003042</v>
          </cell>
          <cell r="B575">
            <v>61102</v>
          </cell>
          <cell r="C575">
            <v>1</v>
          </cell>
        </row>
        <row r="576">
          <cell r="A576">
            <v>3400003043</v>
          </cell>
          <cell r="B576">
            <v>61102</v>
          </cell>
          <cell r="C576">
            <v>1</v>
          </cell>
        </row>
        <row r="577">
          <cell r="A577">
            <v>3400003044</v>
          </cell>
          <cell r="B577">
            <v>61102</v>
          </cell>
          <cell r="C577">
            <v>1</v>
          </cell>
        </row>
        <row r="578">
          <cell r="A578">
            <v>3400003045</v>
          </cell>
          <cell r="B578">
            <v>61102</v>
          </cell>
          <cell r="C578">
            <v>1</v>
          </cell>
        </row>
        <row r="579">
          <cell r="A579">
            <v>3400003046</v>
          </cell>
          <cell r="B579">
            <v>61155</v>
          </cell>
          <cell r="C579">
            <v>1</v>
          </cell>
        </row>
        <row r="580">
          <cell r="A580">
            <v>3400003047</v>
          </cell>
          <cell r="B580">
            <v>61155</v>
          </cell>
          <cell r="C580">
            <v>1</v>
          </cell>
        </row>
        <row r="581">
          <cell r="A581">
            <v>3400003048</v>
          </cell>
          <cell r="B581">
            <v>61155</v>
          </cell>
          <cell r="C581">
            <v>1</v>
          </cell>
        </row>
        <row r="582">
          <cell r="A582">
            <v>3400003049</v>
          </cell>
          <cell r="B582">
            <v>61155</v>
          </cell>
          <cell r="C582">
            <v>1</v>
          </cell>
        </row>
        <row r="583">
          <cell r="A583">
            <v>3400003050</v>
          </cell>
          <cell r="B583">
            <v>61102</v>
          </cell>
          <cell r="C583">
            <v>1</v>
          </cell>
        </row>
        <row r="584">
          <cell r="A584">
            <v>3400003051</v>
          </cell>
          <cell r="B584">
            <v>61102</v>
          </cell>
          <cell r="C584">
            <v>1</v>
          </cell>
        </row>
        <row r="585">
          <cell r="A585">
            <v>3400003052</v>
          </cell>
          <cell r="B585">
            <v>61102</v>
          </cell>
          <cell r="C585">
            <v>1</v>
          </cell>
        </row>
        <row r="586">
          <cell r="A586">
            <v>3400003053</v>
          </cell>
          <cell r="B586">
            <v>61102</v>
          </cell>
          <cell r="C586">
            <v>1</v>
          </cell>
        </row>
        <row r="587">
          <cell r="A587">
            <v>3400003054</v>
          </cell>
          <cell r="B587">
            <v>61102</v>
          </cell>
          <cell r="C587">
            <v>1</v>
          </cell>
        </row>
        <row r="588">
          <cell r="A588">
            <v>3400003055</v>
          </cell>
          <cell r="B588">
            <v>61102</v>
          </cell>
          <cell r="C588">
            <v>1</v>
          </cell>
        </row>
        <row r="589">
          <cell r="A589">
            <v>3400003056</v>
          </cell>
          <cell r="B589">
            <v>61102</v>
          </cell>
          <cell r="C589">
            <v>1</v>
          </cell>
        </row>
        <row r="590">
          <cell r="A590">
            <v>3400003057</v>
          </cell>
          <cell r="B590">
            <v>61102</v>
          </cell>
          <cell r="C590">
            <v>1</v>
          </cell>
        </row>
        <row r="591">
          <cell r="A591">
            <v>3400003058</v>
          </cell>
          <cell r="B591">
            <v>61102</v>
          </cell>
          <cell r="C591">
            <v>1</v>
          </cell>
        </row>
        <row r="592">
          <cell r="A592">
            <v>3400003059</v>
          </cell>
          <cell r="B592">
            <v>61102</v>
          </cell>
          <cell r="C592">
            <v>1</v>
          </cell>
        </row>
        <row r="593">
          <cell r="A593">
            <v>3400003060</v>
          </cell>
          <cell r="B593">
            <v>61102</v>
          </cell>
          <cell r="C593">
            <v>1</v>
          </cell>
        </row>
        <row r="594">
          <cell r="A594">
            <v>3400003061</v>
          </cell>
          <cell r="B594">
            <v>61102</v>
          </cell>
          <cell r="C594">
            <v>1</v>
          </cell>
        </row>
        <row r="595">
          <cell r="A595">
            <v>3400003062</v>
          </cell>
          <cell r="B595">
            <v>61102</v>
          </cell>
          <cell r="C595">
            <v>1</v>
          </cell>
        </row>
        <row r="596">
          <cell r="A596">
            <v>3400003063</v>
          </cell>
          <cell r="B596">
            <v>61102</v>
          </cell>
          <cell r="C596">
            <v>1</v>
          </cell>
        </row>
        <row r="597">
          <cell r="A597">
            <v>3400003064</v>
          </cell>
          <cell r="B597">
            <v>61102</v>
          </cell>
          <cell r="C597">
            <v>1</v>
          </cell>
        </row>
        <row r="598">
          <cell r="A598">
            <v>3400003065</v>
          </cell>
          <cell r="B598">
            <v>61102</v>
          </cell>
          <cell r="C598">
            <v>1</v>
          </cell>
        </row>
        <row r="599">
          <cell r="A599">
            <v>3400003066</v>
          </cell>
          <cell r="B599">
            <v>61102</v>
          </cell>
          <cell r="C599">
            <v>1</v>
          </cell>
        </row>
        <row r="600">
          <cell r="A600">
            <v>3400003067</v>
          </cell>
          <cell r="B600">
            <v>61102</v>
          </cell>
          <cell r="C600">
            <v>1</v>
          </cell>
        </row>
        <row r="601">
          <cell r="A601">
            <v>3400003068</v>
          </cell>
          <cell r="B601">
            <v>61102</v>
          </cell>
          <cell r="C601">
            <v>1</v>
          </cell>
        </row>
        <row r="602">
          <cell r="A602">
            <v>3400003069</v>
          </cell>
          <cell r="B602">
            <v>61102</v>
          </cell>
          <cell r="C602">
            <v>1</v>
          </cell>
        </row>
        <row r="603">
          <cell r="A603">
            <v>3400003070</v>
          </cell>
          <cell r="B603">
            <v>61102</v>
          </cell>
          <cell r="C603">
            <v>1</v>
          </cell>
        </row>
        <row r="604">
          <cell r="A604">
            <v>3400003071</v>
          </cell>
          <cell r="B604">
            <v>61102</v>
          </cell>
          <cell r="C604">
            <v>1</v>
          </cell>
        </row>
        <row r="605">
          <cell r="A605">
            <v>3400003072</v>
          </cell>
          <cell r="B605">
            <v>61102</v>
          </cell>
          <cell r="C605">
            <v>1</v>
          </cell>
        </row>
        <row r="606">
          <cell r="A606">
            <v>3400003073</v>
          </cell>
          <cell r="B606">
            <v>61102</v>
          </cell>
          <cell r="C606">
            <v>1</v>
          </cell>
        </row>
        <row r="607">
          <cell r="A607">
            <v>3400003074</v>
          </cell>
          <cell r="B607">
            <v>61102</v>
          </cell>
          <cell r="C607">
            <v>1</v>
          </cell>
        </row>
        <row r="608">
          <cell r="A608">
            <v>3400003075</v>
          </cell>
          <cell r="B608">
            <v>61102</v>
          </cell>
          <cell r="C608">
            <v>1</v>
          </cell>
        </row>
        <row r="609">
          <cell r="A609">
            <v>3400003076</v>
          </cell>
          <cell r="B609">
            <v>61102</v>
          </cell>
          <cell r="C609">
            <v>1</v>
          </cell>
        </row>
        <row r="610">
          <cell r="A610">
            <v>3400003077</v>
          </cell>
          <cell r="B610">
            <v>61102</v>
          </cell>
          <cell r="C610">
            <v>1</v>
          </cell>
        </row>
        <row r="611">
          <cell r="A611">
            <v>3400003078</v>
          </cell>
          <cell r="B611">
            <v>61102</v>
          </cell>
          <cell r="C611">
            <v>1</v>
          </cell>
        </row>
        <row r="612">
          <cell r="A612">
            <v>3400003079</v>
          </cell>
          <cell r="B612">
            <v>61102</v>
          </cell>
          <cell r="C612">
            <v>1</v>
          </cell>
        </row>
        <row r="613">
          <cell r="A613">
            <v>3400003080</v>
          </cell>
          <cell r="B613">
            <v>61102</v>
          </cell>
          <cell r="C613">
            <v>1</v>
          </cell>
        </row>
        <row r="614">
          <cell r="A614">
            <v>3400003081</v>
          </cell>
          <cell r="B614">
            <v>61102</v>
          </cell>
          <cell r="C614">
            <v>1</v>
          </cell>
        </row>
        <row r="615">
          <cell r="A615">
            <v>3400003082</v>
          </cell>
          <cell r="B615">
            <v>61102</v>
          </cell>
          <cell r="C615">
            <v>1</v>
          </cell>
        </row>
        <row r="616">
          <cell r="A616">
            <v>3400003083</v>
          </cell>
          <cell r="B616">
            <v>61102</v>
          </cell>
          <cell r="C616">
            <v>1</v>
          </cell>
        </row>
        <row r="617">
          <cell r="A617">
            <v>3400003084</v>
          </cell>
          <cell r="B617">
            <v>61102</v>
          </cell>
          <cell r="C617">
            <v>1</v>
          </cell>
        </row>
        <row r="618">
          <cell r="A618">
            <v>3400003085</v>
          </cell>
          <cell r="B618">
            <v>61102</v>
          </cell>
          <cell r="C618">
            <v>1</v>
          </cell>
        </row>
        <row r="619">
          <cell r="A619">
            <v>3400003086</v>
          </cell>
          <cell r="B619">
            <v>61102</v>
          </cell>
          <cell r="C619">
            <v>1</v>
          </cell>
        </row>
        <row r="620">
          <cell r="A620">
            <v>3400003087</v>
          </cell>
          <cell r="B620">
            <v>61102</v>
          </cell>
          <cell r="C620">
            <v>1</v>
          </cell>
        </row>
        <row r="621">
          <cell r="A621">
            <v>3400003088</v>
          </cell>
          <cell r="B621">
            <v>61102</v>
          </cell>
          <cell r="C621">
            <v>1</v>
          </cell>
        </row>
        <row r="622">
          <cell r="A622">
            <v>3400003089</v>
          </cell>
          <cell r="B622">
            <v>61102</v>
          </cell>
          <cell r="C622">
            <v>1</v>
          </cell>
        </row>
        <row r="623">
          <cell r="A623">
            <v>3400003090</v>
          </cell>
          <cell r="B623">
            <v>61102</v>
          </cell>
          <cell r="C623">
            <v>1</v>
          </cell>
        </row>
        <row r="624">
          <cell r="A624">
            <v>3400003091</v>
          </cell>
          <cell r="B624">
            <v>61102</v>
          </cell>
          <cell r="C624">
            <v>1</v>
          </cell>
        </row>
        <row r="625">
          <cell r="A625">
            <v>3400003092</v>
          </cell>
          <cell r="B625">
            <v>61102</v>
          </cell>
          <cell r="C625">
            <v>1</v>
          </cell>
        </row>
        <row r="626">
          <cell r="A626">
            <v>3400003093</v>
          </cell>
          <cell r="B626">
            <v>61102</v>
          </cell>
          <cell r="C626">
            <v>1</v>
          </cell>
        </row>
        <row r="627">
          <cell r="A627">
            <v>3400003094</v>
          </cell>
          <cell r="B627">
            <v>61102</v>
          </cell>
          <cell r="C627">
            <v>1</v>
          </cell>
        </row>
        <row r="628">
          <cell r="A628">
            <v>3400003095</v>
          </cell>
          <cell r="B628">
            <v>61102</v>
          </cell>
          <cell r="C628">
            <v>1</v>
          </cell>
        </row>
        <row r="629">
          <cell r="A629">
            <v>3400003096</v>
          </cell>
          <cell r="B629">
            <v>61102</v>
          </cell>
          <cell r="C629">
            <v>1</v>
          </cell>
        </row>
        <row r="630">
          <cell r="A630">
            <v>3400003097</v>
          </cell>
          <cell r="B630">
            <v>61102</v>
          </cell>
          <cell r="C630">
            <v>1</v>
          </cell>
        </row>
        <row r="631">
          <cell r="A631">
            <v>3400003098</v>
          </cell>
          <cell r="B631">
            <v>61102</v>
          </cell>
          <cell r="C631">
            <v>1</v>
          </cell>
        </row>
        <row r="632">
          <cell r="A632">
            <v>3400003099</v>
          </cell>
          <cell r="B632">
            <v>61102</v>
          </cell>
          <cell r="C632">
            <v>1</v>
          </cell>
        </row>
        <row r="633">
          <cell r="A633">
            <v>3400003100</v>
          </cell>
          <cell r="B633">
            <v>61102</v>
          </cell>
          <cell r="C633">
            <v>1</v>
          </cell>
        </row>
        <row r="634">
          <cell r="A634">
            <v>3400003101</v>
          </cell>
          <cell r="B634">
            <v>61102</v>
          </cell>
          <cell r="C634">
            <v>1</v>
          </cell>
        </row>
        <row r="635">
          <cell r="A635">
            <v>3400003102</v>
          </cell>
          <cell r="B635">
            <v>61102</v>
          </cell>
          <cell r="C635">
            <v>1</v>
          </cell>
        </row>
        <row r="636">
          <cell r="A636">
            <v>3400003103</v>
          </cell>
          <cell r="B636">
            <v>61102</v>
          </cell>
          <cell r="C636">
            <v>1</v>
          </cell>
        </row>
        <row r="637">
          <cell r="A637">
            <v>3400003104</v>
          </cell>
          <cell r="B637">
            <v>61102</v>
          </cell>
          <cell r="C637">
            <v>1</v>
          </cell>
        </row>
        <row r="638">
          <cell r="A638">
            <v>3400003105</v>
          </cell>
          <cell r="B638">
            <v>61102</v>
          </cell>
          <cell r="C638">
            <v>1</v>
          </cell>
        </row>
        <row r="639">
          <cell r="A639">
            <v>3400003106</v>
          </cell>
          <cell r="B639">
            <v>61102</v>
          </cell>
          <cell r="C639">
            <v>1</v>
          </cell>
        </row>
        <row r="640">
          <cell r="A640">
            <v>3400003107</v>
          </cell>
          <cell r="B640">
            <v>61102</v>
          </cell>
          <cell r="C640">
            <v>1</v>
          </cell>
        </row>
        <row r="641">
          <cell r="A641">
            <v>3400003108</v>
          </cell>
          <cell r="B641">
            <v>61102</v>
          </cell>
          <cell r="C641">
            <v>1</v>
          </cell>
        </row>
        <row r="642">
          <cell r="A642">
            <v>3400003109</v>
          </cell>
          <cell r="B642">
            <v>61102</v>
          </cell>
          <cell r="C642">
            <v>1</v>
          </cell>
        </row>
        <row r="643">
          <cell r="A643">
            <v>3400003110</v>
          </cell>
          <cell r="B643">
            <v>61102</v>
          </cell>
          <cell r="C643">
            <v>1</v>
          </cell>
        </row>
        <row r="644">
          <cell r="A644">
            <v>3400003111</v>
          </cell>
          <cell r="B644">
            <v>61102</v>
          </cell>
          <cell r="C644">
            <v>1</v>
          </cell>
        </row>
        <row r="645">
          <cell r="A645">
            <v>3400003112</v>
          </cell>
          <cell r="B645">
            <v>61102</v>
          </cell>
          <cell r="C645">
            <v>1</v>
          </cell>
        </row>
        <row r="646">
          <cell r="A646">
            <v>3400003113</v>
          </cell>
          <cell r="B646">
            <v>61102</v>
          </cell>
          <cell r="C646">
            <v>1</v>
          </cell>
        </row>
        <row r="647">
          <cell r="A647">
            <v>3400003114</v>
          </cell>
          <cell r="B647">
            <v>61102</v>
          </cell>
          <cell r="C647">
            <v>1</v>
          </cell>
        </row>
        <row r="648">
          <cell r="A648">
            <v>3400003115</v>
          </cell>
          <cell r="B648">
            <v>61102</v>
          </cell>
          <cell r="C648">
            <v>1</v>
          </cell>
        </row>
        <row r="649">
          <cell r="A649">
            <v>3400003116</v>
          </cell>
          <cell r="B649">
            <v>61102</v>
          </cell>
          <cell r="C649">
            <v>1</v>
          </cell>
        </row>
        <row r="650">
          <cell r="A650">
            <v>3400003117</v>
          </cell>
          <cell r="B650">
            <v>61102</v>
          </cell>
          <cell r="C650">
            <v>1</v>
          </cell>
        </row>
        <row r="651">
          <cell r="A651">
            <v>3400003118</v>
          </cell>
          <cell r="B651">
            <v>61102</v>
          </cell>
          <cell r="C651">
            <v>1</v>
          </cell>
        </row>
        <row r="652">
          <cell r="A652">
            <v>3400003119</v>
          </cell>
          <cell r="B652">
            <v>61102</v>
          </cell>
          <cell r="C652">
            <v>1</v>
          </cell>
        </row>
        <row r="653">
          <cell r="A653">
            <v>3400003120</v>
          </cell>
          <cell r="B653">
            <v>61102</v>
          </cell>
          <cell r="C653">
            <v>1</v>
          </cell>
        </row>
        <row r="654">
          <cell r="A654">
            <v>3400003121</v>
          </cell>
          <cell r="B654">
            <v>61102</v>
          </cell>
          <cell r="C654">
            <v>1</v>
          </cell>
        </row>
        <row r="655">
          <cell r="A655">
            <v>3400003122</v>
          </cell>
          <cell r="B655">
            <v>61102</v>
          </cell>
          <cell r="C655">
            <v>1</v>
          </cell>
        </row>
        <row r="656">
          <cell r="A656">
            <v>3400003123</v>
          </cell>
          <cell r="B656">
            <v>61102</v>
          </cell>
          <cell r="C656">
            <v>1</v>
          </cell>
        </row>
        <row r="657">
          <cell r="A657">
            <v>3400003124</v>
          </cell>
          <cell r="B657">
            <v>61102</v>
          </cell>
          <cell r="C657">
            <v>1</v>
          </cell>
        </row>
        <row r="658">
          <cell r="A658">
            <v>3400003125</v>
          </cell>
          <cell r="B658">
            <v>61102</v>
          </cell>
          <cell r="C658">
            <v>1</v>
          </cell>
        </row>
        <row r="659">
          <cell r="A659">
            <v>3400003126</v>
          </cell>
          <cell r="B659">
            <v>61102</v>
          </cell>
          <cell r="C659">
            <v>1</v>
          </cell>
        </row>
        <row r="660">
          <cell r="A660">
            <v>3400003127</v>
          </cell>
          <cell r="B660">
            <v>61102</v>
          </cell>
          <cell r="C660">
            <v>1</v>
          </cell>
        </row>
        <row r="661">
          <cell r="A661">
            <v>3400003128</v>
          </cell>
          <cell r="B661">
            <v>61102</v>
          </cell>
          <cell r="C661">
            <v>1</v>
          </cell>
        </row>
        <row r="662">
          <cell r="A662">
            <v>3400003129</v>
          </cell>
          <cell r="B662">
            <v>61102</v>
          </cell>
          <cell r="C662">
            <v>1</v>
          </cell>
        </row>
        <row r="663">
          <cell r="A663">
            <v>3400003130</v>
          </cell>
          <cell r="B663">
            <v>61102</v>
          </cell>
          <cell r="C663">
            <v>1</v>
          </cell>
        </row>
        <row r="664">
          <cell r="A664">
            <v>3400003131</v>
          </cell>
          <cell r="B664">
            <v>61102</v>
          </cell>
          <cell r="C664">
            <v>1</v>
          </cell>
        </row>
        <row r="665">
          <cell r="A665">
            <v>3400003132</v>
          </cell>
          <cell r="B665">
            <v>61102</v>
          </cell>
          <cell r="C665">
            <v>1</v>
          </cell>
        </row>
        <row r="666">
          <cell r="A666">
            <v>3400003133</v>
          </cell>
          <cell r="B666">
            <v>61102</v>
          </cell>
          <cell r="C666">
            <v>1</v>
          </cell>
        </row>
        <row r="667">
          <cell r="A667">
            <v>3400003134</v>
          </cell>
          <cell r="B667">
            <v>61102</v>
          </cell>
          <cell r="C667">
            <v>1</v>
          </cell>
        </row>
        <row r="668">
          <cell r="A668">
            <v>3400003135</v>
          </cell>
          <cell r="B668">
            <v>61102</v>
          </cell>
          <cell r="C668">
            <v>1</v>
          </cell>
        </row>
        <row r="669">
          <cell r="A669">
            <v>3400003136</v>
          </cell>
          <cell r="B669">
            <v>61102</v>
          </cell>
          <cell r="C669">
            <v>1</v>
          </cell>
        </row>
        <row r="670">
          <cell r="A670">
            <v>3400003137</v>
          </cell>
          <cell r="B670">
            <v>61102</v>
          </cell>
          <cell r="C670">
            <v>1</v>
          </cell>
        </row>
        <row r="671">
          <cell r="A671">
            <v>3400003138</v>
          </cell>
          <cell r="B671">
            <v>61102</v>
          </cell>
          <cell r="C671">
            <v>1</v>
          </cell>
        </row>
        <row r="672">
          <cell r="A672">
            <v>3400003139</v>
          </cell>
          <cell r="B672">
            <v>61102</v>
          </cell>
          <cell r="C672">
            <v>1</v>
          </cell>
        </row>
        <row r="673">
          <cell r="A673">
            <v>3400003140</v>
          </cell>
          <cell r="B673">
            <v>61102</v>
          </cell>
          <cell r="C673">
            <v>1</v>
          </cell>
        </row>
        <row r="674">
          <cell r="A674">
            <v>3400003141</v>
          </cell>
          <cell r="B674">
            <v>61102</v>
          </cell>
          <cell r="C674">
            <v>1</v>
          </cell>
        </row>
        <row r="675">
          <cell r="A675">
            <v>3400003142</v>
          </cell>
          <cell r="B675">
            <v>61102</v>
          </cell>
          <cell r="C675">
            <v>1</v>
          </cell>
        </row>
        <row r="676">
          <cell r="A676">
            <v>3400003143</v>
          </cell>
          <cell r="B676">
            <v>61102</v>
          </cell>
          <cell r="C676">
            <v>1</v>
          </cell>
        </row>
        <row r="677">
          <cell r="A677">
            <v>3400003144</v>
          </cell>
          <cell r="B677">
            <v>61102</v>
          </cell>
          <cell r="C677">
            <v>1</v>
          </cell>
        </row>
        <row r="678">
          <cell r="A678">
            <v>3400003145</v>
          </cell>
          <cell r="B678">
            <v>61102</v>
          </cell>
          <cell r="C678">
            <v>1</v>
          </cell>
        </row>
        <row r="679">
          <cell r="A679">
            <v>3400003146</v>
          </cell>
          <cell r="B679">
            <v>61102</v>
          </cell>
          <cell r="C679">
            <v>1</v>
          </cell>
        </row>
        <row r="680">
          <cell r="A680">
            <v>3400003147</v>
          </cell>
          <cell r="B680">
            <v>61102</v>
          </cell>
          <cell r="C680">
            <v>1</v>
          </cell>
        </row>
        <row r="681">
          <cell r="A681">
            <v>3400003148</v>
          </cell>
          <cell r="B681">
            <v>61102</v>
          </cell>
          <cell r="C681">
            <v>1</v>
          </cell>
        </row>
        <row r="682">
          <cell r="A682">
            <v>3400003149</v>
          </cell>
          <cell r="B682">
            <v>61102</v>
          </cell>
          <cell r="C682">
            <v>1</v>
          </cell>
        </row>
        <row r="683">
          <cell r="A683">
            <v>3400003150</v>
          </cell>
          <cell r="B683">
            <v>61102</v>
          </cell>
          <cell r="C683">
            <v>1</v>
          </cell>
        </row>
        <row r="684">
          <cell r="A684">
            <v>3400003151</v>
          </cell>
          <cell r="B684">
            <v>61102</v>
          </cell>
          <cell r="C684">
            <v>1</v>
          </cell>
        </row>
        <row r="685">
          <cell r="A685">
            <v>3400003152</v>
          </cell>
          <cell r="B685">
            <v>61102</v>
          </cell>
          <cell r="C685">
            <v>1</v>
          </cell>
        </row>
        <row r="686">
          <cell r="A686">
            <v>3400003153</v>
          </cell>
          <cell r="B686">
            <v>61102</v>
          </cell>
          <cell r="C686">
            <v>1</v>
          </cell>
        </row>
        <row r="687">
          <cell r="A687">
            <v>3400003154</v>
          </cell>
          <cell r="B687">
            <v>61102</v>
          </cell>
          <cell r="C687">
            <v>1</v>
          </cell>
        </row>
        <row r="688">
          <cell r="A688">
            <v>3400003155</v>
          </cell>
          <cell r="B688">
            <v>61102</v>
          </cell>
          <cell r="C688">
            <v>1</v>
          </cell>
        </row>
        <row r="689">
          <cell r="A689">
            <v>3400003156</v>
          </cell>
          <cell r="B689">
            <v>61102</v>
          </cell>
          <cell r="C689">
            <v>1</v>
          </cell>
        </row>
        <row r="690">
          <cell r="A690">
            <v>3400003157</v>
          </cell>
          <cell r="B690">
            <v>61102</v>
          </cell>
          <cell r="C690">
            <v>1</v>
          </cell>
        </row>
        <row r="691">
          <cell r="A691">
            <v>3400003158</v>
          </cell>
          <cell r="B691">
            <v>61102</v>
          </cell>
          <cell r="C691">
            <v>1</v>
          </cell>
        </row>
        <row r="692">
          <cell r="A692">
            <v>3400003159</v>
          </cell>
          <cell r="B692">
            <v>61102</v>
          </cell>
          <cell r="C692">
            <v>1</v>
          </cell>
        </row>
        <row r="693">
          <cell r="A693">
            <v>3400003160</v>
          </cell>
          <cell r="B693">
            <v>61102</v>
          </cell>
          <cell r="C693">
            <v>1</v>
          </cell>
        </row>
        <row r="694">
          <cell r="A694">
            <v>3400003161</v>
          </cell>
          <cell r="B694">
            <v>61102</v>
          </cell>
          <cell r="C694">
            <v>1</v>
          </cell>
        </row>
        <row r="695">
          <cell r="A695">
            <v>3400003162</v>
          </cell>
          <cell r="B695">
            <v>61102</v>
          </cell>
          <cell r="C695">
            <v>1</v>
          </cell>
        </row>
        <row r="696">
          <cell r="A696">
            <v>3400003163</v>
          </cell>
          <cell r="B696">
            <v>61102</v>
          </cell>
          <cell r="C696">
            <v>1</v>
          </cell>
        </row>
        <row r="697">
          <cell r="A697">
            <v>3400003164</v>
          </cell>
          <cell r="B697">
            <v>61102</v>
          </cell>
          <cell r="C697">
            <v>1</v>
          </cell>
        </row>
        <row r="698">
          <cell r="A698">
            <v>3400003165</v>
          </cell>
          <cell r="B698">
            <v>61102</v>
          </cell>
          <cell r="C698">
            <v>1</v>
          </cell>
        </row>
        <row r="699">
          <cell r="A699">
            <v>3400003165</v>
          </cell>
          <cell r="B699">
            <v>61102</v>
          </cell>
          <cell r="C699">
            <v>1</v>
          </cell>
        </row>
        <row r="700">
          <cell r="A700">
            <v>3400003166</v>
          </cell>
          <cell r="B700">
            <v>61102</v>
          </cell>
          <cell r="C700">
            <v>1</v>
          </cell>
        </row>
        <row r="701">
          <cell r="A701">
            <v>3400003167</v>
          </cell>
          <cell r="B701">
            <v>61102</v>
          </cell>
          <cell r="C701">
            <v>1</v>
          </cell>
        </row>
        <row r="702">
          <cell r="A702">
            <v>3400003168</v>
          </cell>
          <cell r="B702">
            <v>61102</v>
          </cell>
          <cell r="C702">
            <v>1</v>
          </cell>
        </row>
        <row r="703">
          <cell r="A703">
            <v>3400003168</v>
          </cell>
          <cell r="B703">
            <v>61102</v>
          </cell>
          <cell r="C703">
            <v>1</v>
          </cell>
        </row>
        <row r="704">
          <cell r="A704">
            <v>3400003169</v>
          </cell>
          <cell r="B704">
            <v>61102</v>
          </cell>
          <cell r="C704">
            <v>1</v>
          </cell>
        </row>
        <row r="705">
          <cell r="A705">
            <v>3400003170</v>
          </cell>
          <cell r="B705">
            <v>61102</v>
          </cell>
          <cell r="C705">
            <v>1</v>
          </cell>
        </row>
        <row r="706">
          <cell r="A706">
            <v>3400003171</v>
          </cell>
          <cell r="B706">
            <v>61102</v>
          </cell>
          <cell r="C706">
            <v>1</v>
          </cell>
        </row>
        <row r="707">
          <cell r="A707">
            <v>3400003172</v>
          </cell>
          <cell r="B707">
            <v>61102</v>
          </cell>
          <cell r="C707">
            <v>1</v>
          </cell>
        </row>
        <row r="708">
          <cell r="A708">
            <v>3400003173</v>
          </cell>
          <cell r="B708">
            <v>61102</v>
          </cell>
          <cell r="C708">
            <v>1</v>
          </cell>
        </row>
        <row r="709">
          <cell r="A709">
            <v>3400003174</v>
          </cell>
          <cell r="B709">
            <v>61102</v>
          </cell>
          <cell r="C709">
            <v>1</v>
          </cell>
        </row>
        <row r="710">
          <cell r="A710">
            <v>3400003175</v>
          </cell>
          <cell r="B710">
            <v>61102</v>
          </cell>
          <cell r="C710">
            <v>1</v>
          </cell>
        </row>
        <row r="711">
          <cell r="A711">
            <v>3400003176</v>
          </cell>
          <cell r="B711">
            <v>61162</v>
          </cell>
          <cell r="C711">
            <v>1</v>
          </cell>
        </row>
        <row r="712">
          <cell r="A712">
            <v>3400003177</v>
          </cell>
          <cell r="B712">
            <v>61162</v>
          </cell>
          <cell r="C712">
            <v>1</v>
          </cell>
        </row>
        <row r="713">
          <cell r="A713">
            <v>3400003178</v>
          </cell>
          <cell r="B713">
            <v>61201</v>
          </cell>
          <cell r="C713">
            <v>7</v>
          </cell>
        </row>
        <row r="714">
          <cell r="A714">
            <v>3400003179</v>
          </cell>
          <cell r="B714">
            <v>61162</v>
          </cell>
          <cell r="C714">
            <v>1</v>
          </cell>
        </row>
        <row r="715">
          <cell r="A715">
            <v>3400003180</v>
          </cell>
          <cell r="B715">
            <v>61162</v>
          </cell>
          <cell r="C715">
            <v>1</v>
          </cell>
        </row>
        <row r="716">
          <cell r="A716">
            <v>3400003181</v>
          </cell>
          <cell r="B716">
            <v>61162</v>
          </cell>
          <cell r="C716">
            <v>1</v>
          </cell>
        </row>
        <row r="717">
          <cell r="A717">
            <v>3400003182</v>
          </cell>
          <cell r="B717">
            <v>61162</v>
          </cell>
          <cell r="C717">
            <v>1</v>
          </cell>
        </row>
        <row r="718">
          <cell r="A718">
            <v>3400003183</v>
          </cell>
          <cell r="B718">
            <v>61162</v>
          </cell>
          <cell r="C718">
            <v>1</v>
          </cell>
        </row>
        <row r="719">
          <cell r="A719">
            <v>3400003184</v>
          </cell>
          <cell r="B719">
            <v>61162</v>
          </cell>
          <cell r="C719">
            <v>1</v>
          </cell>
        </row>
        <row r="720">
          <cell r="A720">
            <v>3400003185</v>
          </cell>
          <cell r="B720">
            <v>61162</v>
          </cell>
          <cell r="C720">
            <v>1</v>
          </cell>
        </row>
        <row r="721">
          <cell r="A721">
            <v>3400003186</v>
          </cell>
          <cell r="B721">
            <v>61162</v>
          </cell>
          <cell r="C721">
            <v>1</v>
          </cell>
        </row>
        <row r="722">
          <cell r="A722">
            <v>3400003187</v>
          </cell>
          <cell r="B722">
            <v>61162</v>
          </cell>
          <cell r="C722">
            <v>1</v>
          </cell>
        </row>
        <row r="723">
          <cell r="A723">
            <v>3400003188</v>
          </cell>
          <cell r="B723">
            <v>61162</v>
          </cell>
          <cell r="C723">
            <v>1</v>
          </cell>
        </row>
        <row r="724">
          <cell r="A724">
            <v>3400003189</v>
          </cell>
          <cell r="B724">
            <v>61162</v>
          </cell>
          <cell r="C724">
            <v>1</v>
          </cell>
        </row>
        <row r="725">
          <cell r="A725">
            <v>3400003190</v>
          </cell>
          <cell r="B725">
            <v>61162</v>
          </cell>
          <cell r="C725">
            <v>1</v>
          </cell>
        </row>
        <row r="726">
          <cell r="A726">
            <v>3400003191</v>
          </cell>
          <cell r="B726">
            <v>61162</v>
          </cell>
          <cell r="C726">
            <v>1</v>
          </cell>
        </row>
        <row r="727">
          <cell r="A727">
            <v>3400003192</v>
          </cell>
          <cell r="B727">
            <v>61162</v>
          </cell>
          <cell r="C727">
            <v>1</v>
          </cell>
        </row>
        <row r="728">
          <cell r="A728">
            <v>3400003193</v>
          </cell>
          <cell r="B728">
            <v>61162</v>
          </cell>
          <cell r="C728">
            <v>2</v>
          </cell>
        </row>
        <row r="729">
          <cell r="A729">
            <v>3400003194</v>
          </cell>
          <cell r="B729">
            <v>61162</v>
          </cell>
          <cell r="C729">
            <v>1</v>
          </cell>
        </row>
        <row r="730">
          <cell r="A730">
            <v>3400003195</v>
          </cell>
          <cell r="B730">
            <v>61162</v>
          </cell>
          <cell r="C730">
            <v>1</v>
          </cell>
        </row>
        <row r="731">
          <cell r="A731">
            <v>3400003196</v>
          </cell>
          <cell r="B731">
            <v>61162</v>
          </cell>
          <cell r="C731">
            <v>1</v>
          </cell>
        </row>
        <row r="732">
          <cell r="A732">
            <v>3400003197</v>
          </cell>
          <cell r="B732">
            <v>61162</v>
          </cell>
          <cell r="C732">
            <v>1</v>
          </cell>
        </row>
        <row r="733">
          <cell r="A733">
            <v>3400003198</v>
          </cell>
          <cell r="B733">
            <v>61162</v>
          </cell>
          <cell r="C733">
            <v>1</v>
          </cell>
        </row>
        <row r="734">
          <cell r="A734">
            <v>3400003199</v>
          </cell>
          <cell r="B734">
            <v>61102</v>
          </cell>
          <cell r="C734">
            <v>1</v>
          </cell>
        </row>
        <row r="735">
          <cell r="A735">
            <v>3400003200</v>
          </cell>
          <cell r="B735">
            <v>61155</v>
          </cell>
          <cell r="C735">
            <v>1</v>
          </cell>
        </row>
        <row r="736">
          <cell r="A736">
            <v>3400003201</v>
          </cell>
          <cell r="B736">
            <v>61158</v>
          </cell>
          <cell r="C736">
            <v>1</v>
          </cell>
        </row>
        <row r="737">
          <cell r="A737">
            <v>3400003202</v>
          </cell>
          <cell r="B737">
            <v>61108</v>
          </cell>
          <cell r="C737">
            <v>1</v>
          </cell>
        </row>
        <row r="738">
          <cell r="A738">
            <v>3400003203</v>
          </cell>
          <cell r="B738">
            <v>61200</v>
          </cell>
          <cell r="C738">
            <v>1</v>
          </cell>
        </row>
        <row r="739">
          <cell r="A739">
            <v>3400003204</v>
          </cell>
          <cell r="B739">
            <v>61109</v>
          </cell>
          <cell r="C739">
            <v>1</v>
          </cell>
        </row>
        <row r="740">
          <cell r="A740">
            <v>3400003205</v>
          </cell>
          <cell r="B740">
            <v>61116</v>
          </cell>
          <cell r="C740">
            <v>1</v>
          </cell>
        </row>
        <row r="741">
          <cell r="A741">
            <v>3400003206</v>
          </cell>
          <cell r="B741">
            <v>61116</v>
          </cell>
          <cell r="C741">
            <v>1</v>
          </cell>
        </row>
        <row r="742">
          <cell r="A742">
            <v>3400003207</v>
          </cell>
          <cell r="B742">
            <v>61158</v>
          </cell>
          <cell r="C742">
            <v>1</v>
          </cell>
        </row>
        <row r="743">
          <cell r="A743">
            <v>3400003208</v>
          </cell>
          <cell r="B743">
            <v>61103</v>
          </cell>
          <cell r="C743">
            <v>1</v>
          </cell>
        </row>
        <row r="744">
          <cell r="A744">
            <v>3400003209</v>
          </cell>
          <cell r="B744">
            <v>61206</v>
          </cell>
          <cell r="C744">
            <v>1</v>
          </cell>
        </row>
        <row r="745">
          <cell r="A745">
            <v>3400003210</v>
          </cell>
          <cell r="B745">
            <v>61162</v>
          </cell>
          <cell r="C745">
            <v>1</v>
          </cell>
        </row>
        <row r="746">
          <cell r="A746">
            <v>3400003211</v>
          </cell>
          <cell r="B746">
            <v>61116</v>
          </cell>
          <cell r="C746">
            <v>1</v>
          </cell>
        </row>
        <row r="747">
          <cell r="A747">
            <v>3400003212</v>
          </cell>
          <cell r="B747">
            <v>61158</v>
          </cell>
          <cell r="C747">
            <v>1</v>
          </cell>
        </row>
        <row r="748">
          <cell r="A748">
            <v>3400003213</v>
          </cell>
          <cell r="B748">
            <v>61158</v>
          </cell>
          <cell r="C748">
            <v>1</v>
          </cell>
        </row>
        <row r="749">
          <cell r="A749">
            <v>3400003214</v>
          </cell>
          <cell r="B749">
            <v>61103</v>
          </cell>
          <cell r="C749">
            <v>1</v>
          </cell>
        </row>
        <row r="750">
          <cell r="A750">
            <v>3400003215</v>
          </cell>
          <cell r="B750">
            <v>61116</v>
          </cell>
          <cell r="C750">
            <v>1</v>
          </cell>
        </row>
        <row r="751">
          <cell r="A751">
            <v>3400003216</v>
          </cell>
          <cell r="B751">
            <v>61102</v>
          </cell>
          <cell r="C751">
            <v>1</v>
          </cell>
        </row>
        <row r="752">
          <cell r="A752">
            <v>3400003217</v>
          </cell>
          <cell r="B752">
            <v>61102</v>
          </cell>
          <cell r="C752">
            <v>1</v>
          </cell>
        </row>
        <row r="753">
          <cell r="A753">
            <v>3400003218</v>
          </cell>
          <cell r="B753">
            <v>61107</v>
          </cell>
          <cell r="C753">
            <v>1</v>
          </cell>
        </row>
        <row r="754">
          <cell r="A754">
            <v>3400003219</v>
          </cell>
          <cell r="B754">
            <v>61102</v>
          </cell>
          <cell r="C754">
            <v>1</v>
          </cell>
        </row>
        <row r="755">
          <cell r="A755">
            <v>3400003220</v>
          </cell>
          <cell r="B755">
            <v>61112</v>
          </cell>
          <cell r="C755">
            <v>1</v>
          </cell>
        </row>
        <row r="756">
          <cell r="A756">
            <v>3400003221</v>
          </cell>
          <cell r="B756">
            <v>61153</v>
          </cell>
          <cell r="C756">
            <v>1</v>
          </cell>
        </row>
        <row r="757">
          <cell r="A757">
            <v>3400003222</v>
          </cell>
          <cell r="B757">
            <v>61153</v>
          </cell>
          <cell r="C757">
            <v>1</v>
          </cell>
        </row>
        <row r="758">
          <cell r="A758">
            <v>3400003223</v>
          </cell>
          <cell r="B758">
            <v>61112</v>
          </cell>
          <cell r="C758">
            <v>1</v>
          </cell>
        </row>
        <row r="759">
          <cell r="A759">
            <v>3400003224</v>
          </cell>
          <cell r="B759">
            <v>61112</v>
          </cell>
          <cell r="C759">
            <v>1</v>
          </cell>
        </row>
        <row r="760">
          <cell r="A760">
            <v>3400003225</v>
          </cell>
          <cell r="B760">
            <v>61112</v>
          </cell>
          <cell r="C760">
            <v>1</v>
          </cell>
        </row>
        <row r="761">
          <cell r="A761">
            <v>3400003226</v>
          </cell>
          <cell r="B761">
            <v>61112</v>
          </cell>
          <cell r="C761">
            <v>1</v>
          </cell>
        </row>
        <row r="762">
          <cell r="A762">
            <v>3400003227</v>
          </cell>
          <cell r="B762">
            <v>61112</v>
          </cell>
          <cell r="C762">
            <v>1</v>
          </cell>
        </row>
        <row r="763">
          <cell r="A763">
            <v>3400003228</v>
          </cell>
          <cell r="B763">
            <v>61112</v>
          </cell>
          <cell r="C763">
            <v>1</v>
          </cell>
        </row>
        <row r="764">
          <cell r="A764">
            <v>3400003229</v>
          </cell>
          <cell r="B764">
            <v>61112</v>
          </cell>
          <cell r="C764">
            <v>1</v>
          </cell>
        </row>
        <row r="765">
          <cell r="A765">
            <v>3400003230</v>
          </cell>
          <cell r="B765">
            <v>61112</v>
          </cell>
          <cell r="C765">
            <v>1</v>
          </cell>
        </row>
        <row r="766">
          <cell r="A766">
            <v>3400003231</v>
          </cell>
          <cell r="B766">
            <v>61112</v>
          </cell>
          <cell r="C766">
            <v>1</v>
          </cell>
        </row>
        <row r="767">
          <cell r="A767">
            <v>3400003232</v>
          </cell>
          <cell r="B767">
            <v>61112</v>
          </cell>
          <cell r="C767">
            <v>1</v>
          </cell>
        </row>
        <row r="768">
          <cell r="A768">
            <v>3400003233</v>
          </cell>
          <cell r="B768">
            <v>61115</v>
          </cell>
          <cell r="C768">
            <v>1</v>
          </cell>
        </row>
        <row r="769">
          <cell r="A769">
            <v>3400003234</v>
          </cell>
          <cell r="B769">
            <v>61115</v>
          </cell>
          <cell r="C769">
            <v>1</v>
          </cell>
        </row>
        <row r="770">
          <cell r="A770">
            <v>3400003235</v>
          </cell>
          <cell r="B770">
            <v>61115</v>
          </cell>
          <cell r="C770">
            <v>1</v>
          </cell>
        </row>
        <row r="771">
          <cell r="A771">
            <v>3400003236</v>
          </cell>
          <cell r="B771">
            <v>61115</v>
          </cell>
          <cell r="C771">
            <v>1</v>
          </cell>
        </row>
        <row r="772">
          <cell r="A772">
            <v>3400003237</v>
          </cell>
          <cell r="B772">
            <v>61115</v>
          </cell>
          <cell r="C772">
            <v>1</v>
          </cell>
        </row>
        <row r="773">
          <cell r="A773">
            <v>3400003238</v>
          </cell>
          <cell r="B773">
            <v>61115</v>
          </cell>
          <cell r="C773">
            <v>1</v>
          </cell>
        </row>
        <row r="774">
          <cell r="A774">
            <v>3400003239</v>
          </cell>
          <cell r="B774">
            <v>61115</v>
          </cell>
          <cell r="C774">
            <v>1</v>
          </cell>
        </row>
        <row r="775">
          <cell r="A775">
            <v>3400003240</v>
          </cell>
          <cell r="B775">
            <v>61115</v>
          </cell>
          <cell r="C775">
            <v>1</v>
          </cell>
        </row>
        <row r="776">
          <cell r="A776">
            <v>3400003241</v>
          </cell>
          <cell r="B776">
            <v>61115</v>
          </cell>
          <cell r="C776">
            <v>1</v>
          </cell>
        </row>
        <row r="777">
          <cell r="A777">
            <v>3400003242</v>
          </cell>
          <cell r="B777">
            <v>61115</v>
          </cell>
          <cell r="C777">
            <v>1</v>
          </cell>
        </row>
        <row r="778">
          <cell r="A778">
            <v>3400003243</v>
          </cell>
          <cell r="B778">
            <v>61115</v>
          </cell>
          <cell r="C778">
            <v>1</v>
          </cell>
        </row>
        <row r="779">
          <cell r="A779">
            <v>3400003244</v>
          </cell>
          <cell r="B779">
            <v>61115</v>
          </cell>
          <cell r="C779">
            <v>1</v>
          </cell>
        </row>
        <row r="780">
          <cell r="A780">
            <v>3400003245</v>
          </cell>
          <cell r="B780">
            <v>61115</v>
          </cell>
          <cell r="C780">
            <v>1</v>
          </cell>
        </row>
        <row r="781">
          <cell r="A781">
            <v>3400003246</v>
          </cell>
          <cell r="B781">
            <v>61115</v>
          </cell>
          <cell r="C781">
            <v>1</v>
          </cell>
        </row>
        <row r="782">
          <cell r="A782">
            <v>3400003247</v>
          </cell>
          <cell r="B782">
            <v>61115</v>
          </cell>
          <cell r="C782">
            <v>1</v>
          </cell>
        </row>
        <row r="783">
          <cell r="A783">
            <v>3400003248</v>
          </cell>
          <cell r="B783">
            <v>61115</v>
          </cell>
          <cell r="C783">
            <v>1</v>
          </cell>
        </row>
        <row r="784">
          <cell r="A784">
            <v>3400003249</v>
          </cell>
          <cell r="B784">
            <v>61115</v>
          </cell>
          <cell r="C784">
            <v>1</v>
          </cell>
        </row>
        <row r="785">
          <cell r="A785">
            <v>3400003250</v>
          </cell>
          <cell r="B785">
            <v>61115</v>
          </cell>
          <cell r="C785">
            <v>1</v>
          </cell>
        </row>
        <row r="786">
          <cell r="A786">
            <v>3400003251</v>
          </cell>
          <cell r="B786">
            <v>61115</v>
          </cell>
          <cell r="C786">
            <v>1</v>
          </cell>
        </row>
        <row r="787">
          <cell r="A787">
            <v>3400003252</v>
          </cell>
          <cell r="B787">
            <v>61115</v>
          </cell>
          <cell r="C787">
            <v>1</v>
          </cell>
        </row>
        <row r="788">
          <cell r="A788">
            <v>3400003253</v>
          </cell>
          <cell r="B788">
            <v>61115</v>
          </cell>
          <cell r="C788">
            <v>1</v>
          </cell>
        </row>
        <row r="789">
          <cell r="A789">
            <v>3400003254</v>
          </cell>
          <cell r="B789">
            <v>61115</v>
          </cell>
          <cell r="C789">
            <v>1</v>
          </cell>
        </row>
        <row r="790">
          <cell r="A790">
            <v>3400003255</v>
          </cell>
          <cell r="B790">
            <v>61115</v>
          </cell>
          <cell r="C790">
            <v>1</v>
          </cell>
        </row>
        <row r="791">
          <cell r="A791">
            <v>3400003256</v>
          </cell>
          <cell r="B791">
            <v>61115</v>
          </cell>
          <cell r="C791">
            <v>1</v>
          </cell>
        </row>
        <row r="792">
          <cell r="A792">
            <v>3400003257</v>
          </cell>
          <cell r="B792">
            <v>61115</v>
          </cell>
          <cell r="C792">
            <v>1</v>
          </cell>
        </row>
        <row r="793">
          <cell r="A793">
            <v>3400003258</v>
          </cell>
          <cell r="B793">
            <v>61115</v>
          </cell>
          <cell r="C793">
            <v>1</v>
          </cell>
        </row>
        <row r="794">
          <cell r="A794">
            <v>3400003259</v>
          </cell>
          <cell r="B794">
            <v>61115</v>
          </cell>
          <cell r="C794">
            <v>1</v>
          </cell>
        </row>
        <row r="795">
          <cell r="A795">
            <v>3400003260</v>
          </cell>
          <cell r="B795">
            <v>61115</v>
          </cell>
          <cell r="C795">
            <v>1</v>
          </cell>
        </row>
        <row r="796">
          <cell r="A796">
            <v>3400003261</v>
          </cell>
          <cell r="B796">
            <v>61115</v>
          </cell>
          <cell r="C796">
            <v>1</v>
          </cell>
        </row>
        <row r="797">
          <cell r="A797">
            <v>3400003262</v>
          </cell>
          <cell r="B797">
            <v>61115</v>
          </cell>
          <cell r="C797">
            <v>1</v>
          </cell>
        </row>
        <row r="798">
          <cell r="A798">
            <v>3400003263</v>
          </cell>
          <cell r="B798">
            <v>61115</v>
          </cell>
          <cell r="C798">
            <v>1</v>
          </cell>
        </row>
        <row r="799">
          <cell r="A799">
            <v>3400003264</v>
          </cell>
          <cell r="B799">
            <v>61115</v>
          </cell>
          <cell r="C799">
            <v>1</v>
          </cell>
        </row>
        <row r="800">
          <cell r="A800">
            <v>3400003265</v>
          </cell>
          <cell r="B800">
            <v>61115</v>
          </cell>
          <cell r="C800">
            <v>1</v>
          </cell>
        </row>
        <row r="801">
          <cell r="A801">
            <v>3400003266</v>
          </cell>
          <cell r="B801">
            <v>61115</v>
          </cell>
          <cell r="C801">
            <v>1</v>
          </cell>
        </row>
        <row r="802">
          <cell r="A802">
            <v>3400003267</v>
          </cell>
          <cell r="B802">
            <v>61115</v>
          </cell>
          <cell r="C802">
            <v>1</v>
          </cell>
        </row>
        <row r="803">
          <cell r="A803">
            <v>3400003268</v>
          </cell>
          <cell r="B803">
            <v>61115</v>
          </cell>
          <cell r="C803">
            <v>1</v>
          </cell>
        </row>
        <row r="804">
          <cell r="A804">
            <v>3400003269</v>
          </cell>
          <cell r="B804">
            <v>61115</v>
          </cell>
          <cell r="C804">
            <v>1</v>
          </cell>
        </row>
        <row r="805">
          <cell r="A805">
            <v>3400003270</v>
          </cell>
          <cell r="B805">
            <v>61115</v>
          </cell>
          <cell r="C805">
            <v>1</v>
          </cell>
        </row>
        <row r="806">
          <cell r="A806">
            <v>3400003271</v>
          </cell>
          <cell r="B806">
            <v>61115</v>
          </cell>
          <cell r="C806">
            <v>1</v>
          </cell>
        </row>
        <row r="807">
          <cell r="A807">
            <v>3400003272</v>
          </cell>
          <cell r="B807">
            <v>61115</v>
          </cell>
          <cell r="C807">
            <v>1</v>
          </cell>
        </row>
        <row r="808">
          <cell r="A808">
            <v>3400003273</v>
          </cell>
          <cell r="B808">
            <v>61115</v>
          </cell>
          <cell r="C808">
            <v>1</v>
          </cell>
        </row>
        <row r="809">
          <cell r="A809">
            <v>3400003274</v>
          </cell>
          <cell r="B809">
            <v>61115</v>
          </cell>
          <cell r="C809">
            <v>1</v>
          </cell>
        </row>
        <row r="810">
          <cell r="A810">
            <v>3400003275</v>
          </cell>
          <cell r="B810">
            <v>61115</v>
          </cell>
          <cell r="C810">
            <v>1</v>
          </cell>
        </row>
        <row r="811">
          <cell r="A811">
            <v>3400003276</v>
          </cell>
          <cell r="B811">
            <v>61115</v>
          </cell>
          <cell r="C811">
            <v>1</v>
          </cell>
        </row>
        <row r="812">
          <cell r="A812">
            <v>3400003277</v>
          </cell>
          <cell r="B812">
            <v>61115</v>
          </cell>
          <cell r="C812">
            <v>1</v>
          </cell>
        </row>
        <row r="813">
          <cell r="A813">
            <v>3400003278</v>
          </cell>
          <cell r="B813">
            <v>61115</v>
          </cell>
          <cell r="C813">
            <v>1</v>
          </cell>
        </row>
        <row r="814">
          <cell r="A814">
            <v>3400003279</v>
          </cell>
          <cell r="B814">
            <v>61115</v>
          </cell>
          <cell r="C814">
            <v>1</v>
          </cell>
        </row>
        <row r="815">
          <cell r="A815">
            <v>3400003280</v>
          </cell>
          <cell r="B815">
            <v>61115</v>
          </cell>
          <cell r="C815">
            <v>1</v>
          </cell>
        </row>
        <row r="816">
          <cell r="A816">
            <v>3400003281</v>
          </cell>
          <cell r="B816">
            <v>61115</v>
          </cell>
          <cell r="C816">
            <v>2</v>
          </cell>
        </row>
        <row r="817">
          <cell r="A817">
            <v>3400003282</v>
          </cell>
          <cell r="B817">
            <v>61153</v>
          </cell>
          <cell r="C817">
            <v>1</v>
          </cell>
        </row>
        <row r="818">
          <cell r="A818">
            <v>3400003283</v>
          </cell>
          <cell r="B818">
            <v>61115</v>
          </cell>
          <cell r="C818">
            <v>6</v>
          </cell>
        </row>
        <row r="819">
          <cell r="A819">
            <v>3400003284</v>
          </cell>
          <cell r="B819">
            <v>61115</v>
          </cell>
          <cell r="C819">
            <v>2</v>
          </cell>
        </row>
        <row r="820">
          <cell r="A820">
            <v>3400003285</v>
          </cell>
          <cell r="B820">
            <v>61115</v>
          </cell>
          <cell r="C820">
            <v>12</v>
          </cell>
        </row>
        <row r="821">
          <cell r="A821">
            <v>3400003286</v>
          </cell>
          <cell r="B821">
            <v>61115</v>
          </cell>
          <cell r="C821">
            <v>2</v>
          </cell>
        </row>
        <row r="822">
          <cell r="A822">
            <v>3400003287</v>
          </cell>
          <cell r="B822">
            <v>61115</v>
          </cell>
          <cell r="C822">
            <v>1</v>
          </cell>
        </row>
        <row r="823">
          <cell r="A823">
            <v>3400003288</v>
          </cell>
          <cell r="B823">
            <v>61158</v>
          </cell>
          <cell r="C823">
            <v>1</v>
          </cell>
        </row>
        <row r="824">
          <cell r="A824">
            <v>3400003289</v>
          </cell>
          <cell r="B824">
            <v>61158</v>
          </cell>
          <cell r="C824">
            <v>1</v>
          </cell>
        </row>
        <row r="825">
          <cell r="A825">
            <v>3400003289</v>
          </cell>
          <cell r="B825">
            <v>61158</v>
          </cell>
          <cell r="C825">
            <v>1</v>
          </cell>
        </row>
        <row r="826">
          <cell r="A826">
            <v>3400003290</v>
          </cell>
          <cell r="B826">
            <v>61155</v>
          </cell>
          <cell r="C826">
            <v>1</v>
          </cell>
        </row>
        <row r="827">
          <cell r="A827">
            <v>3400003291</v>
          </cell>
          <cell r="B827">
            <v>61159</v>
          </cell>
          <cell r="C827">
            <v>1</v>
          </cell>
        </row>
        <row r="828">
          <cell r="A828">
            <v>3400003292</v>
          </cell>
          <cell r="B828">
            <v>61162</v>
          </cell>
          <cell r="C828">
            <v>1</v>
          </cell>
        </row>
        <row r="829">
          <cell r="A829">
            <v>3400003293</v>
          </cell>
          <cell r="B829">
            <v>61157</v>
          </cell>
          <cell r="C829">
            <v>1</v>
          </cell>
        </row>
        <row r="830">
          <cell r="A830">
            <v>3400003294</v>
          </cell>
          <cell r="B830">
            <v>61162</v>
          </cell>
          <cell r="C830">
            <v>1</v>
          </cell>
        </row>
        <row r="831">
          <cell r="A831">
            <v>3400003295</v>
          </cell>
          <cell r="B831">
            <v>61158</v>
          </cell>
          <cell r="C831">
            <v>1</v>
          </cell>
        </row>
        <row r="832">
          <cell r="A832">
            <v>3400003296</v>
          </cell>
          <cell r="B832">
            <v>61108</v>
          </cell>
          <cell r="C832">
            <v>25</v>
          </cell>
        </row>
        <row r="833">
          <cell r="A833">
            <v>3400003297</v>
          </cell>
          <cell r="B833">
            <v>61119</v>
          </cell>
          <cell r="C833">
            <v>1</v>
          </cell>
        </row>
        <row r="834">
          <cell r="A834">
            <v>3400003298</v>
          </cell>
          <cell r="B834">
            <v>61150</v>
          </cell>
          <cell r="C834">
            <v>8</v>
          </cell>
        </row>
        <row r="835">
          <cell r="A835">
            <v>3400003299</v>
          </cell>
          <cell r="B835">
            <v>61107</v>
          </cell>
          <cell r="C835">
            <v>23</v>
          </cell>
        </row>
        <row r="836">
          <cell r="A836">
            <v>3400003300</v>
          </cell>
          <cell r="B836">
            <v>61101</v>
          </cell>
          <cell r="C836">
            <v>1</v>
          </cell>
        </row>
        <row r="837">
          <cell r="A837">
            <v>3400003301</v>
          </cell>
          <cell r="B837">
            <v>61155</v>
          </cell>
          <cell r="C837">
            <v>6</v>
          </cell>
        </row>
        <row r="838">
          <cell r="A838">
            <v>3400003302</v>
          </cell>
          <cell r="B838">
            <v>61159</v>
          </cell>
          <cell r="C838">
            <v>4</v>
          </cell>
        </row>
        <row r="839">
          <cell r="A839">
            <v>3400003303</v>
          </cell>
          <cell r="B839">
            <v>61108</v>
          </cell>
          <cell r="C839">
            <v>1</v>
          </cell>
        </row>
        <row r="840">
          <cell r="A840">
            <v>3400003304</v>
          </cell>
          <cell r="B840">
            <v>61203</v>
          </cell>
          <cell r="C840">
            <v>1</v>
          </cell>
        </row>
        <row r="841">
          <cell r="A841">
            <v>3400003305</v>
          </cell>
          <cell r="B841">
            <v>61203</v>
          </cell>
          <cell r="C841">
            <v>1</v>
          </cell>
        </row>
        <row r="842">
          <cell r="A842">
            <v>3400003306</v>
          </cell>
          <cell r="B842">
            <v>61203</v>
          </cell>
          <cell r="C842">
            <v>1</v>
          </cell>
        </row>
        <row r="843">
          <cell r="A843">
            <v>3400003307</v>
          </cell>
          <cell r="B843">
            <v>61203</v>
          </cell>
          <cell r="C843">
            <v>1</v>
          </cell>
        </row>
        <row r="844">
          <cell r="A844">
            <v>3400003308</v>
          </cell>
          <cell r="B844">
            <v>61203</v>
          </cell>
          <cell r="C844">
            <v>1</v>
          </cell>
        </row>
        <row r="845">
          <cell r="A845">
            <v>3400003309</v>
          </cell>
          <cell r="B845">
            <v>61203</v>
          </cell>
          <cell r="C845">
            <v>1</v>
          </cell>
        </row>
        <row r="846">
          <cell r="A846">
            <v>3400003310</v>
          </cell>
          <cell r="B846">
            <v>61203</v>
          </cell>
          <cell r="C846">
            <v>1</v>
          </cell>
        </row>
        <row r="847">
          <cell r="A847">
            <v>3400003311</v>
          </cell>
          <cell r="B847">
            <v>61203</v>
          </cell>
          <cell r="C847">
            <v>1</v>
          </cell>
        </row>
        <row r="848">
          <cell r="A848">
            <v>3400003312</v>
          </cell>
          <cell r="B848">
            <v>61116</v>
          </cell>
          <cell r="C848">
            <v>1</v>
          </cell>
        </row>
        <row r="849">
          <cell r="A849">
            <v>3400003313</v>
          </cell>
          <cell r="B849">
            <v>61116</v>
          </cell>
          <cell r="C849">
            <v>1</v>
          </cell>
        </row>
        <row r="850">
          <cell r="A850">
            <v>3400003314</v>
          </cell>
          <cell r="B850">
            <v>61116</v>
          </cell>
          <cell r="C850">
            <v>1</v>
          </cell>
        </row>
        <row r="851">
          <cell r="A851">
            <v>3400003315</v>
          </cell>
          <cell r="B851">
            <v>61200</v>
          </cell>
          <cell r="C851">
            <v>13</v>
          </cell>
        </row>
        <row r="852">
          <cell r="A852">
            <v>3400003316</v>
          </cell>
          <cell r="B852">
            <v>61161</v>
          </cell>
          <cell r="C852">
            <v>1</v>
          </cell>
        </row>
        <row r="853">
          <cell r="A853">
            <v>3400003317</v>
          </cell>
          <cell r="B853">
            <v>61108</v>
          </cell>
          <cell r="C853">
            <v>1</v>
          </cell>
        </row>
        <row r="854">
          <cell r="A854">
            <v>3400003318</v>
          </cell>
          <cell r="B854">
            <v>61101</v>
          </cell>
          <cell r="C854">
            <v>1</v>
          </cell>
        </row>
        <row r="855">
          <cell r="A855">
            <v>3400003319</v>
          </cell>
          <cell r="B855">
            <v>61101</v>
          </cell>
          <cell r="C855">
            <v>1</v>
          </cell>
        </row>
        <row r="856">
          <cell r="A856">
            <v>3400003320</v>
          </cell>
          <cell r="B856">
            <v>61101</v>
          </cell>
          <cell r="C856">
            <v>1</v>
          </cell>
        </row>
        <row r="857">
          <cell r="A857">
            <v>3400003321</v>
          </cell>
          <cell r="B857">
            <v>61101</v>
          </cell>
          <cell r="C857">
            <v>1</v>
          </cell>
        </row>
        <row r="858">
          <cell r="A858">
            <v>3400003322</v>
          </cell>
          <cell r="B858">
            <v>61158</v>
          </cell>
          <cell r="C858">
            <v>1</v>
          </cell>
        </row>
        <row r="859">
          <cell r="A859">
            <v>3400003323</v>
          </cell>
          <cell r="B859">
            <v>61161</v>
          </cell>
          <cell r="C859">
            <v>1</v>
          </cell>
        </row>
        <row r="860">
          <cell r="A860">
            <v>3400003324</v>
          </cell>
          <cell r="B860">
            <v>61161</v>
          </cell>
          <cell r="C860">
            <v>1</v>
          </cell>
        </row>
        <row r="861">
          <cell r="A861">
            <v>3400003325</v>
          </cell>
          <cell r="B861">
            <v>61162</v>
          </cell>
          <cell r="C861">
            <v>1</v>
          </cell>
        </row>
        <row r="862">
          <cell r="A862">
            <v>3400003326</v>
          </cell>
          <cell r="B862">
            <v>61162</v>
          </cell>
          <cell r="C862">
            <v>1</v>
          </cell>
        </row>
        <row r="863">
          <cell r="A863">
            <v>3400003327</v>
          </cell>
          <cell r="B863">
            <v>61158</v>
          </cell>
          <cell r="C863">
            <v>1</v>
          </cell>
        </row>
        <row r="864">
          <cell r="A864">
            <v>3400003328</v>
          </cell>
          <cell r="B864">
            <v>61118</v>
          </cell>
          <cell r="C864">
            <v>1</v>
          </cell>
        </row>
        <row r="865">
          <cell r="A865">
            <v>3400003329</v>
          </cell>
          <cell r="B865">
            <v>61109</v>
          </cell>
          <cell r="C865">
            <v>1</v>
          </cell>
        </row>
        <row r="866">
          <cell r="A866">
            <v>3400003330</v>
          </cell>
          <cell r="B866">
            <v>61109</v>
          </cell>
          <cell r="C866">
            <v>1</v>
          </cell>
        </row>
        <row r="867">
          <cell r="A867">
            <v>3400003331</v>
          </cell>
          <cell r="B867">
            <v>61155</v>
          </cell>
          <cell r="C867">
            <v>1</v>
          </cell>
        </row>
        <row r="868">
          <cell r="A868">
            <v>3400003332</v>
          </cell>
          <cell r="B868">
            <v>61102</v>
          </cell>
          <cell r="C868">
            <v>1</v>
          </cell>
        </row>
        <row r="869">
          <cell r="A869">
            <v>3400003333</v>
          </cell>
          <cell r="B869">
            <v>61104</v>
          </cell>
          <cell r="C869">
            <v>2</v>
          </cell>
        </row>
        <row r="870">
          <cell r="A870">
            <v>3400003334</v>
          </cell>
          <cell r="B870">
            <v>61112</v>
          </cell>
          <cell r="C870">
            <v>1</v>
          </cell>
        </row>
        <row r="871">
          <cell r="A871">
            <v>3400003335</v>
          </cell>
          <cell r="B871">
            <v>61150</v>
          </cell>
          <cell r="C871">
            <v>3</v>
          </cell>
        </row>
        <row r="872">
          <cell r="A872">
            <v>3400003336</v>
          </cell>
          <cell r="B872">
            <v>61102</v>
          </cell>
          <cell r="C872">
            <v>1</v>
          </cell>
        </row>
        <row r="873">
          <cell r="A873">
            <v>3400003337</v>
          </cell>
          <cell r="B873">
            <v>61159</v>
          </cell>
          <cell r="C873">
            <v>1</v>
          </cell>
        </row>
        <row r="874">
          <cell r="A874">
            <v>3400003338</v>
          </cell>
          <cell r="B874">
            <v>61155</v>
          </cell>
          <cell r="C874">
            <v>1</v>
          </cell>
        </row>
        <row r="875">
          <cell r="A875">
            <v>3400003339</v>
          </cell>
          <cell r="B875">
            <v>61155</v>
          </cell>
          <cell r="C875">
            <v>1</v>
          </cell>
        </row>
        <row r="876">
          <cell r="A876">
            <v>3400003340</v>
          </cell>
          <cell r="B876">
            <v>61116</v>
          </cell>
          <cell r="C876">
            <v>1</v>
          </cell>
        </row>
        <row r="877">
          <cell r="A877">
            <v>3400003340</v>
          </cell>
          <cell r="B877">
            <v>61116</v>
          </cell>
          <cell r="C877">
            <v>1</v>
          </cell>
        </row>
        <row r="878">
          <cell r="A878">
            <v>3400003341</v>
          </cell>
          <cell r="B878">
            <v>61108</v>
          </cell>
          <cell r="C878">
            <v>1</v>
          </cell>
        </row>
        <row r="879">
          <cell r="A879">
            <v>3400003342</v>
          </cell>
          <cell r="B879">
            <v>61116</v>
          </cell>
          <cell r="C879">
            <v>1</v>
          </cell>
        </row>
        <row r="880">
          <cell r="A880">
            <v>3400003343</v>
          </cell>
          <cell r="B880">
            <v>61158</v>
          </cell>
          <cell r="C880">
            <v>1</v>
          </cell>
        </row>
        <row r="881">
          <cell r="A881">
            <v>3400003344</v>
          </cell>
          <cell r="B881">
            <v>61158</v>
          </cell>
          <cell r="C881">
            <v>1</v>
          </cell>
        </row>
        <row r="882">
          <cell r="A882">
            <v>3400003345</v>
          </cell>
          <cell r="B882">
            <v>61200</v>
          </cell>
          <cell r="C882">
            <v>140</v>
          </cell>
        </row>
        <row r="883">
          <cell r="A883">
            <v>3400003346</v>
          </cell>
          <cell r="B883">
            <v>61200</v>
          </cell>
          <cell r="C883">
            <v>280</v>
          </cell>
        </row>
        <row r="884">
          <cell r="A884">
            <v>3400003347</v>
          </cell>
          <cell r="B884">
            <v>61155</v>
          </cell>
          <cell r="C884">
            <v>1</v>
          </cell>
        </row>
        <row r="885">
          <cell r="A885">
            <v>3400003347</v>
          </cell>
          <cell r="B885">
            <v>61155</v>
          </cell>
          <cell r="C885">
            <v>1</v>
          </cell>
        </row>
        <row r="886">
          <cell r="A886">
            <v>3400003348</v>
          </cell>
          <cell r="B886">
            <v>61102</v>
          </cell>
          <cell r="C886">
            <v>1</v>
          </cell>
        </row>
        <row r="887">
          <cell r="A887">
            <v>3400003349</v>
          </cell>
          <cell r="B887">
            <v>61102</v>
          </cell>
          <cell r="C887">
            <v>1</v>
          </cell>
        </row>
        <row r="888">
          <cell r="A888">
            <v>3400003350</v>
          </cell>
          <cell r="B888">
            <v>61160</v>
          </cell>
          <cell r="C888">
            <v>1</v>
          </cell>
        </row>
        <row r="889">
          <cell r="A889">
            <v>3400003351</v>
          </cell>
          <cell r="B889">
            <v>61161</v>
          </cell>
          <cell r="C889">
            <v>1</v>
          </cell>
        </row>
        <row r="890">
          <cell r="A890">
            <v>3400003352</v>
          </cell>
          <cell r="B890">
            <v>61157</v>
          </cell>
          <cell r="C890">
            <v>1</v>
          </cell>
        </row>
        <row r="891">
          <cell r="A891">
            <v>3400003353</v>
          </cell>
          <cell r="B891">
            <v>61102</v>
          </cell>
          <cell r="C891">
            <v>1</v>
          </cell>
        </row>
        <row r="892">
          <cell r="A892">
            <v>3400003354</v>
          </cell>
          <cell r="B892">
            <v>61101</v>
          </cell>
          <cell r="C892">
            <v>1</v>
          </cell>
        </row>
        <row r="893">
          <cell r="A893">
            <v>3400003355</v>
          </cell>
          <cell r="B893">
            <v>61102</v>
          </cell>
          <cell r="C893">
            <v>1</v>
          </cell>
        </row>
        <row r="894">
          <cell r="A894">
            <v>3400003356</v>
          </cell>
          <cell r="B894">
            <v>61200</v>
          </cell>
          <cell r="C894">
            <v>6</v>
          </cell>
        </row>
        <row r="895">
          <cell r="A895">
            <v>3400003357</v>
          </cell>
          <cell r="B895">
            <v>61115</v>
          </cell>
          <cell r="C895">
            <v>1</v>
          </cell>
        </row>
        <row r="896">
          <cell r="A896">
            <v>3400003358</v>
          </cell>
          <cell r="B896">
            <v>61107</v>
          </cell>
          <cell r="C896">
            <v>53</v>
          </cell>
        </row>
        <row r="897">
          <cell r="A897">
            <v>3400003359</v>
          </cell>
          <cell r="B897">
            <v>61115</v>
          </cell>
          <cell r="C897">
            <v>1</v>
          </cell>
        </row>
        <row r="898">
          <cell r="A898">
            <v>3400003360</v>
          </cell>
          <cell r="B898">
            <v>61109</v>
          </cell>
          <cell r="C898">
            <v>1</v>
          </cell>
        </row>
        <row r="899">
          <cell r="A899">
            <v>3400003361</v>
          </cell>
          <cell r="B899">
            <v>61155</v>
          </cell>
          <cell r="C899">
            <v>1</v>
          </cell>
        </row>
        <row r="900">
          <cell r="A900">
            <v>3400003362</v>
          </cell>
          <cell r="B900">
            <v>61102</v>
          </cell>
          <cell r="C900">
            <v>1</v>
          </cell>
        </row>
        <row r="901">
          <cell r="A901">
            <v>3400003363</v>
          </cell>
          <cell r="B901">
            <v>61160</v>
          </cell>
          <cell r="C901">
            <v>1</v>
          </cell>
        </row>
        <row r="902">
          <cell r="A902">
            <v>3400003364</v>
          </cell>
          <cell r="B902">
            <v>61116</v>
          </cell>
          <cell r="C902">
            <v>1</v>
          </cell>
        </row>
        <row r="903">
          <cell r="A903">
            <v>3400003365</v>
          </cell>
          <cell r="B903">
            <v>61108</v>
          </cell>
          <cell r="C903">
            <v>2</v>
          </cell>
        </row>
        <row r="904">
          <cell r="A904">
            <v>3400003366</v>
          </cell>
          <cell r="B904">
            <v>61150</v>
          </cell>
          <cell r="C904">
            <v>27</v>
          </cell>
        </row>
        <row r="905">
          <cell r="A905">
            <v>3400003367</v>
          </cell>
          <cell r="B905">
            <v>61150</v>
          </cell>
          <cell r="C905">
            <v>1350</v>
          </cell>
        </row>
        <row r="906">
          <cell r="A906">
            <v>3400003368</v>
          </cell>
          <cell r="B906">
            <v>61156</v>
          </cell>
          <cell r="C906">
            <v>84</v>
          </cell>
        </row>
        <row r="907">
          <cell r="A907">
            <v>3400003368</v>
          </cell>
          <cell r="B907">
            <v>61156</v>
          </cell>
          <cell r="C907">
            <v>84</v>
          </cell>
        </row>
        <row r="908">
          <cell r="A908">
            <v>3400003369</v>
          </cell>
          <cell r="B908">
            <v>61150</v>
          </cell>
          <cell r="C908">
            <v>1</v>
          </cell>
        </row>
        <row r="909">
          <cell r="A909">
            <v>3400003370</v>
          </cell>
          <cell r="B909">
            <v>61155</v>
          </cell>
          <cell r="C909">
            <v>1</v>
          </cell>
        </row>
        <row r="910">
          <cell r="A910">
            <v>3400003371</v>
          </cell>
          <cell r="B910">
            <v>61155</v>
          </cell>
          <cell r="C910">
            <v>1</v>
          </cell>
        </row>
        <row r="911">
          <cell r="A911">
            <v>3400003372</v>
          </cell>
          <cell r="B911">
            <v>61206</v>
          </cell>
          <cell r="C911">
            <v>1</v>
          </cell>
        </row>
        <row r="912">
          <cell r="A912">
            <v>3400003373</v>
          </cell>
          <cell r="B912">
            <v>61119</v>
          </cell>
          <cell r="C912">
            <v>1</v>
          </cell>
        </row>
        <row r="913">
          <cell r="A913">
            <v>3400003374</v>
          </cell>
          <cell r="B913">
            <v>61102</v>
          </cell>
          <cell r="C913">
            <v>1</v>
          </cell>
        </row>
        <row r="914">
          <cell r="A914">
            <v>3400003375</v>
          </cell>
          <cell r="B914">
            <v>61102</v>
          </cell>
          <cell r="C914">
            <v>1</v>
          </cell>
        </row>
        <row r="915">
          <cell r="A915">
            <v>3400003376</v>
          </cell>
          <cell r="B915">
            <v>61102</v>
          </cell>
          <cell r="C915">
            <v>1</v>
          </cell>
        </row>
        <row r="916">
          <cell r="A916">
            <v>3400003377</v>
          </cell>
          <cell r="B916">
            <v>61102</v>
          </cell>
          <cell r="C916">
            <v>1</v>
          </cell>
        </row>
        <row r="917">
          <cell r="A917">
            <v>3400003378</v>
          </cell>
          <cell r="B917">
            <v>61102</v>
          </cell>
          <cell r="C917">
            <v>1</v>
          </cell>
        </row>
        <row r="918">
          <cell r="A918">
            <v>3400003379</v>
          </cell>
          <cell r="B918">
            <v>61102</v>
          </cell>
          <cell r="C918">
            <v>1</v>
          </cell>
        </row>
        <row r="919">
          <cell r="A919">
            <v>3400003380</v>
          </cell>
          <cell r="B919">
            <v>61102</v>
          </cell>
          <cell r="C919">
            <v>1</v>
          </cell>
        </row>
        <row r="920">
          <cell r="A920">
            <v>3400003381</v>
          </cell>
          <cell r="B920">
            <v>61103</v>
          </cell>
          <cell r="C920">
            <v>1</v>
          </cell>
        </row>
        <row r="921">
          <cell r="A921">
            <v>3400003382</v>
          </cell>
          <cell r="B921">
            <v>61103</v>
          </cell>
          <cell r="C921">
            <v>1</v>
          </cell>
        </row>
        <row r="922">
          <cell r="A922">
            <v>3400003383</v>
          </cell>
          <cell r="B922">
            <v>61103</v>
          </cell>
          <cell r="C922">
            <v>1</v>
          </cell>
        </row>
        <row r="923">
          <cell r="A923">
            <v>3400003384</v>
          </cell>
          <cell r="B923">
            <v>61103</v>
          </cell>
          <cell r="C923">
            <v>1</v>
          </cell>
        </row>
        <row r="924">
          <cell r="A924">
            <v>3400003385</v>
          </cell>
          <cell r="B924">
            <v>61103</v>
          </cell>
          <cell r="C924">
            <v>1</v>
          </cell>
        </row>
        <row r="925">
          <cell r="A925">
            <v>3400003386</v>
          </cell>
          <cell r="B925">
            <v>61103</v>
          </cell>
          <cell r="C925">
            <v>1</v>
          </cell>
        </row>
        <row r="926">
          <cell r="A926">
            <v>3400003387</v>
          </cell>
          <cell r="B926">
            <v>61103</v>
          </cell>
          <cell r="C926">
            <v>1</v>
          </cell>
        </row>
        <row r="927">
          <cell r="A927">
            <v>3400003388</v>
          </cell>
          <cell r="B927">
            <v>61103</v>
          </cell>
          <cell r="C927">
            <v>1</v>
          </cell>
        </row>
        <row r="928">
          <cell r="A928">
            <v>3400003389</v>
          </cell>
          <cell r="B928">
            <v>61102</v>
          </cell>
          <cell r="C928">
            <v>1</v>
          </cell>
        </row>
        <row r="929">
          <cell r="A929">
            <v>3400003390</v>
          </cell>
          <cell r="B929">
            <v>61102</v>
          </cell>
          <cell r="C929">
            <v>1</v>
          </cell>
        </row>
        <row r="930">
          <cell r="A930">
            <v>3400003391</v>
          </cell>
          <cell r="B930">
            <v>61102</v>
          </cell>
          <cell r="C930">
            <v>1</v>
          </cell>
        </row>
        <row r="931">
          <cell r="A931">
            <v>3400003392</v>
          </cell>
          <cell r="B931">
            <v>61102</v>
          </cell>
          <cell r="C931">
            <v>1</v>
          </cell>
        </row>
        <row r="932">
          <cell r="A932">
            <v>3400003393</v>
          </cell>
          <cell r="B932">
            <v>61102</v>
          </cell>
          <cell r="C932">
            <v>1</v>
          </cell>
        </row>
        <row r="933">
          <cell r="A933">
            <v>3400003394</v>
          </cell>
          <cell r="B933">
            <v>61102</v>
          </cell>
          <cell r="C933">
            <v>1</v>
          </cell>
        </row>
        <row r="934">
          <cell r="A934">
            <v>3400003395</v>
          </cell>
          <cell r="B934">
            <v>61102</v>
          </cell>
          <cell r="C934">
            <v>1</v>
          </cell>
        </row>
        <row r="935">
          <cell r="A935">
            <v>3400003396</v>
          </cell>
          <cell r="B935">
            <v>61102</v>
          </cell>
          <cell r="C935">
            <v>1</v>
          </cell>
        </row>
        <row r="936">
          <cell r="A936">
            <v>3400003397</v>
          </cell>
          <cell r="B936">
            <v>61102</v>
          </cell>
          <cell r="C936">
            <v>1</v>
          </cell>
        </row>
        <row r="937">
          <cell r="A937">
            <v>3400003398</v>
          </cell>
          <cell r="B937">
            <v>61102</v>
          </cell>
          <cell r="C937">
            <v>1</v>
          </cell>
        </row>
        <row r="938">
          <cell r="A938">
            <v>3400003399</v>
          </cell>
          <cell r="B938">
            <v>61102</v>
          </cell>
          <cell r="C938">
            <v>1</v>
          </cell>
        </row>
        <row r="939">
          <cell r="A939">
            <v>3400003400</v>
          </cell>
          <cell r="B939">
            <v>61102</v>
          </cell>
          <cell r="C939">
            <v>1</v>
          </cell>
        </row>
        <row r="940">
          <cell r="A940">
            <v>3400003401</v>
          </cell>
          <cell r="B940">
            <v>61102</v>
          </cell>
          <cell r="C940">
            <v>1</v>
          </cell>
        </row>
        <row r="941">
          <cell r="A941">
            <v>3400003402</v>
          </cell>
          <cell r="B941">
            <v>61102</v>
          </cell>
          <cell r="C941">
            <v>1</v>
          </cell>
        </row>
        <row r="942">
          <cell r="A942">
            <v>3400003403</v>
          </cell>
          <cell r="B942">
            <v>61102</v>
          </cell>
          <cell r="C942">
            <v>1</v>
          </cell>
        </row>
        <row r="943">
          <cell r="A943">
            <v>3400003404</v>
          </cell>
          <cell r="B943">
            <v>61102</v>
          </cell>
          <cell r="C943">
            <v>1</v>
          </cell>
        </row>
        <row r="944">
          <cell r="A944">
            <v>3400003405</v>
          </cell>
          <cell r="B944">
            <v>61102</v>
          </cell>
          <cell r="C944">
            <v>1</v>
          </cell>
        </row>
        <row r="945">
          <cell r="A945">
            <v>3400003406</v>
          </cell>
          <cell r="B945">
            <v>61102</v>
          </cell>
          <cell r="C945">
            <v>1</v>
          </cell>
        </row>
        <row r="946">
          <cell r="A946">
            <v>3400003407</v>
          </cell>
          <cell r="B946">
            <v>61102</v>
          </cell>
          <cell r="C946">
            <v>1</v>
          </cell>
        </row>
        <row r="947">
          <cell r="A947">
            <v>3400003408</v>
          </cell>
          <cell r="B947">
            <v>61102</v>
          </cell>
          <cell r="C947">
            <v>1</v>
          </cell>
        </row>
        <row r="948">
          <cell r="A948">
            <v>3400003409</v>
          </cell>
          <cell r="B948">
            <v>61102</v>
          </cell>
          <cell r="C948">
            <v>1</v>
          </cell>
        </row>
        <row r="949">
          <cell r="A949">
            <v>3400003410</v>
          </cell>
          <cell r="B949">
            <v>61102</v>
          </cell>
          <cell r="C949">
            <v>1</v>
          </cell>
        </row>
        <row r="950">
          <cell r="A950">
            <v>3400003411</v>
          </cell>
          <cell r="B950">
            <v>61102</v>
          </cell>
          <cell r="C950">
            <v>1</v>
          </cell>
        </row>
        <row r="951">
          <cell r="A951">
            <v>3400003412</v>
          </cell>
          <cell r="B951">
            <v>61102</v>
          </cell>
          <cell r="C951">
            <v>1</v>
          </cell>
        </row>
        <row r="952">
          <cell r="A952">
            <v>3400003413</v>
          </cell>
          <cell r="B952">
            <v>61102</v>
          </cell>
          <cell r="C952">
            <v>1</v>
          </cell>
        </row>
        <row r="953">
          <cell r="A953">
            <v>3400003414</v>
          </cell>
          <cell r="B953">
            <v>61102</v>
          </cell>
          <cell r="C953">
            <v>1</v>
          </cell>
        </row>
        <row r="954">
          <cell r="A954">
            <v>3400003415</v>
          </cell>
          <cell r="B954">
            <v>61102</v>
          </cell>
          <cell r="C954">
            <v>1</v>
          </cell>
        </row>
        <row r="955">
          <cell r="A955">
            <v>3400003416</v>
          </cell>
          <cell r="B955">
            <v>61116</v>
          </cell>
          <cell r="C955">
            <v>1</v>
          </cell>
        </row>
        <row r="956">
          <cell r="A956">
            <v>3400003417</v>
          </cell>
          <cell r="B956">
            <v>61116</v>
          </cell>
          <cell r="C956">
            <v>1</v>
          </cell>
        </row>
        <row r="957">
          <cell r="A957">
            <v>3400003418</v>
          </cell>
          <cell r="B957">
            <v>61116</v>
          </cell>
          <cell r="C957">
            <v>1</v>
          </cell>
        </row>
        <row r="958">
          <cell r="A958">
            <v>3400003419</v>
          </cell>
          <cell r="B958">
            <v>61116</v>
          </cell>
          <cell r="C958">
            <v>1</v>
          </cell>
        </row>
        <row r="959">
          <cell r="A959">
            <v>3400003420</v>
          </cell>
          <cell r="B959">
            <v>61116</v>
          </cell>
          <cell r="C959">
            <v>1</v>
          </cell>
        </row>
        <row r="960">
          <cell r="A960">
            <v>3400003421</v>
          </cell>
          <cell r="B960">
            <v>61116</v>
          </cell>
          <cell r="C960">
            <v>1</v>
          </cell>
        </row>
        <row r="961">
          <cell r="A961">
            <v>3400003422</v>
          </cell>
          <cell r="B961">
            <v>61116</v>
          </cell>
          <cell r="C961">
            <v>1</v>
          </cell>
        </row>
        <row r="962">
          <cell r="A962">
            <v>3400003423</v>
          </cell>
          <cell r="B962">
            <v>61116</v>
          </cell>
          <cell r="C962">
            <v>1</v>
          </cell>
        </row>
        <row r="963">
          <cell r="A963">
            <v>3400003424</v>
          </cell>
          <cell r="B963">
            <v>61116</v>
          </cell>
          <cell r="C963">
            <v>1</v>
          </cell>
        </row>
        <row r="964">
          <cell r="A964">
            <v>3400003425</v>
          </cell>
          <cell r="B964">
            <v>61116</v>
          </cell>
          <cell r="C964">
            <v>1</v>
          </cell>
        </row>
        <row r="965">
          <cell r="A965">
            <v>3400003426</v>
          </cell>
          <cell r="B965">
            <v>61116</v>
          </cell>
          <cell r="C965">
            <v>1</v>
          </cell>
        </row>
        <row r="966">
          <cell r="A966">
            <v>3400003427</v>
          </cell>
          <cell r="B966">
            <v>61116</v>
          </cell>
          <cell r="C966">
            <v>1</v>
          </cell>
        </row>
        <row r="967">
          <cell r="A967">
            <v>3400003428</v>
          </cell>
          <cell r="B967">
            <v>61116</v>
          </cell>
          <cell r="C967">
            <v>1</v>
          </cell>
        </row>
        <row r="968">
          <cell r="A968">
            <v>3400003429</v>
          </cell>
          <cell r="B968">
            <v>61116</v>
          </cell>
          <cell r="C968">
            <v>1</v>
          </cell>
        </row>
        <row r="969">
          <cell r="A969">
            <v>3400003430</v>
          </cell>
          <cell r="B969">
            <v>61116</v>
          </cell>
          <cell r="C969">
            <v>1</v>
          </cell>
        </row>
        <row r="970">
          <cell r="A970">
            <v>3400003431</v>
          </cell>
          <cell r="B970">
            <v>61116</v>
          </cell>
          <cell r="C970">
            <v>1</v>
          </cell>
        </row>
        <row r="971">
          <cell r="A971">
            <v>3400003432</v>
          </cell>
          <cell r="B971">
            <v>61116</v>
          </cell>
          <cell r="C971">
            <v>1</v>
          </cell>
        </row>
        <row r="972">
          <cell r="A972">
            <v>3400003433</v>
          </cell>
          <cell r="B972">
            <v>61116</v>
          </cell>
          <cell r="C972">
            <v>1</v>
          </cell>
        </row>
        <row r="973">
          <cell r="A973">
            <v>3400003434</v>
          </cell>
          <cell r="B973">
            <v>61116</v>
          </cell>
          <cell r="C973">
            <v>1</v>
          </cell>
        </row>
        <row r="974">
          <cell r="A974">
            <v>3400003435</v>
          </cell>
          <cell r="B974">
            <v>61116</v>
          </cell>
          <cell r="C974">
            <v>1</v>
          </cell>
        </row>
        <row r="975">
          <cell r="A975">
            <v>3400003436</v>
          </cell>
          <cell r="B975">
            <v>61116</v>
          </cell>
          <cell r="C975">
            <v>1</v>
          </cell>
        </row>
        <row r="976">
          <cell r="A976">
            <v>3400003437</v>
          </cell>
          <cell r="B976">
            <v>61116</v>
          </cell>
          <cell r="C976">
            <v>1</v>
          </cell>
        </row>
        <row r="977">
          <cell r="A977">
            <v>3400003438</v>
          </cell>
          <cell r="B977">
            <v>61116</v>
          </cell>
          <cell r="C977">
            <v>1</v>
          </cell>
        </row>
        <row r="978">
          <cell r="A978">
            <v>3400003439</v>
          </cell>
          <cell r="B978">
            <v>61116</v>
          </cell>
          <cell r="C978">
            <v>1</v>
          </cell>
        </row>
        <row r="979">
          <cell r="A979">
            <v>3400003440</v>
          </cell>
          <cell r="B979">
            <v>61116</v>
          </cell>
          <cell r="C979">
            <v>1</v>
          </cell>
        </row>
        <row r="980">
          <cell r="A980">
            <v>3400003441</v>
          </cell>
          <cell r="B980">
            <v>61116</v>
          </cell>
          <cell r="C980">
            <v>1</v>
          </cell>
        </row>
        <row r="981">
          <cell r="A981">
            <v>3400003442</v>
          </cell>
          <cell r="B981">
            <v>61116</v>
          </cell>
          <cell r="C981">
            <v>1</v>
          </cell>
        </row>
        <row r="982">
          <cell r="A982">
            <v>3400003443</v>
          </cell>
          <cell r="B982">
            <v>61116</v>
          </cell>
          <cell r="C982">
            <v>1</v>
          </cell>
        </row>
        <row r="983">
          <cell r="A983">
            <v>3400003444</v>
          </cell>
          <cell r="B983">
            <v>61116</v>
          </cell>
          <cell r="C983">
            <v>1</v>
          </cell>
        </row>
        <row r="984">
          <cell r="A984">
            <v>3400003445</v>
          </cell>
          <cell r="B984">
            <v>61116</v>
          </cell>
          <cell r="C984">
            <v>1</v>
          </cell>
        </row>
        <row r="985">
          <cell r="A985">
            <v>3400003446</v>
          </cell>
          <cell r="B985">
            <v>61116</v>
          </cell>
          <cell r="C985">
            <v>1</v>
          </cell>
        </row>
        <row r="986">
          <cell r="A986">
            <v>3400003447</v>
          </cell>
          <cell r="B986">
            <v>61116</v>
          </cell>
          <cell r="C986">
            <v>1</v>
          </cell>
        </row>
        <row r="987">
          <cell r="A987">
            <v>3400003448</v>
          </cell>
          <cell r="B987">
            <v>61116</v>
          </cell>
          <cell r="C987">
            <v>1</v>
          </cell>
        </row>
        <row r="988">
          <cell r="A988">
            <v>3400003449</v>
          </cell>
          <cell r="B988">
            <v>61116</v>
          </cell>
          <cell r="C988">
            <v>1</v>
          </cell>
        </row>
        <row r="989">
          <cell r="A989">
            <v>3400003450</v>
          </cell>
          <cell r="B989">
            <v>61116</v>
          </cell>
          <cell r="C989">
            <v>1</v>
          </cell>
        </row>
        <row r="990">
          <cell r="A990">
            <v>3400003451</v>
          </cell>
          <cell r="B990">
            <v>61116</v>
          </cell>
          <cell r="C990">
            <v>1</v>
          </cell>
        </row>
        <row r="991">
          <cell r="A991">
            <v>3400003452</v>
          </cell>
          <cell r="B991">
            <v>61116</v>
          </cell>
          <cell r="C991">
            <v>1</v>
          </cell>
        </row>
        <row r="992">
          <cell r="A992">
            <v>3400003453</v>
          </cell>
          <cell r="B992">
            <v>61116</v>
          </cell>
          <cell r="C992">
            <v>1</v>
          </cell>
        </row>
        <row r="993">
          <cell r="A993">
            <v>3400003454</v>
          </cell>
          <cell r="B993">
            <v>61116</v>
          </cell>
          <cell r="C993">
            <v>1</v>
          </cell>
        </row>
        <row r="994">
          <cell r="A994">
            <v>3400003455</v>
          </cell>
          <cell r="B994">
            <v>61116</v>
          </cell>
          <cell r="C994">
            <v>1</v>
          </cell>
        </row>
        <row r="995">
          <cell r="A995">
            <v>3400003456</v>
          </cell>
          <cell r="B995">
            <v>61116</v>
          </cell>
          <cell r="C995">
            <v>1</v>
          </cell>
        </row>
        <row r="996">
          <cell r="A996">
            <v>3400003457</v>
          </cell>
          <cell r="B996">
            <v>61116</v>
          </cell>
          <cell r="C996">
            <v>1</v>
          </cell>
        </row>
        <row r="997">
          <cell r="A997">
            <v>3400003458</v>
          </cell>
          <cell r="B997">
            <v>61116</v>
          </cell>
          <cell r="C997">
            <v>1</v>
          </cell>
        </row>
        <row r="998">
          <cell r="A998">
            <v>3400003459</v>
          </cell>
          <cell r="B998">
            <v>61116</v>
          </cell>
          <cell r="C998">
            <v>1</v>
          </cell>
        </row>
        <row r="999">
          <cell r="A999">
            <v>3400003460</v>
          </cell>
          <cell r="B999">
            <v>61116</v>
          </cell>
          <cell r="C999">
            <v>1</v>
          </cell>
        </row>
        <row r="1000">
          <cell r="A1000">
            <v>3400003461</v>
          </cell>
          <cell r="B1000">
            <v>61116</v>
          </cell>
          <cell r="C1000">
            <v>1</v>
          </cell>
        </row>
        <row r="1001">
          <cell r="A1001">
            <v>3400003462</v>
          </cell>
          <cell r="B1001">
            <v>61116</v>
          </cell>
          <cell r="C1001">
            <v>1</v>
          </cell>
        </row>
        <row r="1002">
          <cell r="A1002">
            <v>3400003463</v>
          </cell>
          <cell r="B1002">
            <v>61116</v>
          </cell>
          <cell r="C1002">
            <v>1</v>
          </cell>
        </row>
        <row r="1003">
          <cell r="A1003">
            <v>3400003464</v>
          </cell>
          <cell r="B1003">
            <v>61116</v>
          </cell>
          <cell r="C1003">
            <v>1</v>
          </cell>
        </row>
        <row r="1004">
          <cell r="A1004">
            <v>3400003465</v>
          </cell>
          <cell r="B1004">
            <v>61116</v>
          </cell>
          <cell r="C1004">
            <v>1</v>
          </cell>
        </row>
        <row r="1005">
          <cell r="A1005">
            <v>3400003466</v>
          </cell>
          <cell r="B1005">
            <v>61116</v>
          </cell>
          <cell r="C1005">
            <v>1</v>
          </cell>
        </row>
        <row r="1006">
          <cell r="A1006">
            <v>3400003467</v>
          </cell>
          <cell r="B1006">
            <v>61116</v>
          </cell>
          <cell r="C1006">
            <v>1</v>
          </cell>
        </row>
        <row r="1007">
          <cell r="A1007">
            <v>3400003468</v>
          </cell>
          <cell r="B1007">
            <v>61116</v>
          </cell>
          <cell r="C1007">
            <v>1</v>
          </cell>
        </row>
        <row r="1008">
          <cell r="A1008">
            <v>3400003469</v>
          </cell>
          <cell r="B1008">
            <v>61116</v>
          </cell>
          <cell r="C1008">
            <v>1</v>
          </cell>
        </row>
        <row r="1009">
          <cell r="A1009">
            <v>3400003470</v>
          </cell>
          <cell r="B1009">
            <v>61116</v>
          </cell>
          <cell r="C1009">
            <v>1</v>
          </cell>
        </row>
        <row r="1010">
          <cell r="A1010">
            <v>3400003471</v>
          </cell>
          <cell r="B1010">
            <v>61116</v>
          </cell>
          <cell r="C1010">
            <v>1</v>
          </cell>
        </row>
        <row r="1011">
          <cell r="A1011">
            <v>3400003472</v>
          </cell>
          <cell r="B1011">
            <v>61116</v>
          </cell>
          <cell r="C1011">
            <v>1</v>
          </cell>
        </row>
        <row r="1012">
          <cell r="A1012">
            <v>3400003473</v>
          </cell>
          <cell r="B1012">
            <v>61116</v>
          </cell>
          <cell r="C1012">
            <v>1</v>
          </cell>
        </row>
        <row r="1013">
          <cell r="A1013">
            <v>3400003474</v>
          </cell>
          <cell r="B1013">
            <v>61116</v>
          </cell>
          <cell r="C1013">
            <v>1</v>
          </cell>
        </row>
        <row r="1014">
          <cell r="A1014">
            <v>3400003475</v>
          </cell>
          <cell r="B1014">
            <v>61116</v>
          </cell>
          <cell r="C1014">
            <v>1</v>
          </cell>
        </row>
        <row r="1015">
          <cell r="A1015">
            <v>3400003476</v>
          </cell>
          <cell r="B1015">
            <v>61116</v>
          </cell>
          <cell r="C1015">
            <v>1</v>
          </cell>
        </row>
        <row r="1016">
          <cell r="A1016">
            <v>3400003477</v>
          </cell>
          <cell r="B1016">
            <v>61116</v>
          </cell>
          <cell r="C1016">
            <v>1</v>
          </cell>
        </row>
        <row r="1017">
          <cell r="A1017">
            <v>3400003478</v>
          </cell>
          <cell r="B1017">
            <v>61116</v>
          </cell>
          <cell r="C1017">
            <v>1</v>
          </cell>
        </row>
        <row r="1018">
          <cell r="A1018">
            <v>3400003479</v>
          </cell>
          <cell r="B1018">
            <v>61116</v>
          </cell>
          <cell r="C1018">
            <v>1</v>
          </cell>
        </row>
        <row r="1019">
          <cell r="A1019">
            <v>3400003480</v>
          </cell>
          <cell r="B1019">
            <v>61116</v>
          </cell>
          <cell r="C1019">
            <v>1</v>
          </cell>
        </row>
        <row r="1020">
          <cell r="A1020">
            <v>3400003481</v>
          </cell>
          <cell r="B1020">
            <v>61116</v>
          </cell>
          <cell r="C1020">
            <v>1</v>
          </cell>
        </row>
        <row r="1021">
          <cell r="A1021">
            <v>3400003482</v>
          </cell>
          <cell r="B1021">
            <v>61116</v>
          </cell>
          <cell r="C1021">
            <v>1</v>
          </cell>
        </row>
        <row r="1022">
          <cell r="A1022">
            <v>3400003483</v>
          </cell>
          <cell r="B1022">
            <v>61116</v>
          </cell>
          <cell r="C1022">
            <v>1</v>
          </cell>
        </row>
        <row r="1023">
          <cell r="A1023">
            <v>3400003484</v>
          </cell>
          <cell r="B1023">
            <v>61116</v>
          </cell>
          <cell r="C1023">
            <v>1</v>
          </cell>
        </row>
        <row r="1024">
          <cell r="A1024">
            <v>3400003485</v>
          </cell>
          <cell r="B1024">
            <v>61116</v>
          </cell>
          <cell r="C1024">
            <v>1</v>
          </cell>
        </row>
        <row r="1025">
          <cell r="A1025">
            <v>3400003486</v>
          </cell>
          <cell r="B1025">
            <v>61116</v>
          </cell>
          <cell r="C1025">
            <v>1</v>
          </cell>
        </row>
        <row r="1026">
          <cell r="A1026">
            <v>3400003487</v>
          </cell>
          <cell r="B1026">
            <v>61116</v>
          </cell>
          <cell r="C1026">
            <v>1</v>
          </cell>
        </row>
        <row r="1027">
          <cell r="A1027">
            <v>3400003488</v>
          </cell>
          <cell r="B1027">
            <v>61116</v>
          </cell>
          <cell r="C1027">
            <v>1</v>
          </cell>
        </row>
        <row r="1028">
          <cell r="A1028">
            <v>3400003489</v>
          </cell>
          <cell r="B1028">
            <v>61116</v>
          </cell>
          <cell r="C1028">
            <v>1</v>
          </cell>
        </row>
        <row r="1029">
          <cell r="A1029">
            <v>3400003490</v>
          </cell>
          <cell r="B1029">
            <v>61116</v>
          </cell>
          <cell r="C1029">
            <v>1</v>
          </cell>
        </row>
        <row r="1030">
          <cell r="A1030">
            <v>3400003491</v>
          </cell>
          <cell r="B1030">
            <v>61116</v>
          </cell>
          <cell r="C1030">
            <v>1</v>
          </cell>
        </row>
        <row r="1031">
          <cell r="A1031">
            <v>3400003492</v>
          </cell>
          <cell r="B1031">
            <v>61116</v>
          </cell>
          <cell r="C1031">
            <v>1</v>
          </cell>
        </row>
        <row r="1032">
          <cell r="A1032">
            <v>3400003493</v>
          </cell>
          <cell r="B1032">
            <v>61116</v>
          </cell>
          <cell r="C1032">
            <v>1</v>
          </cell>
        </row>
        <row r="1033">
          <cell r="A1033">
            <v>3400003494</v>
          </cell>
          <cell r="B1033">
            <v>61116</v>
          </cell>
          <cell r="C1033">
            <v>1</v>
          </cell>
        </row>
        <row r="1034">
          <cell r="A1034">
            <v>3400003495</v>
          </cell>
          <cell r="B1034">
            <v>61116</v>
          </cell>
          <cell r="C1034">
            <v>1</v>
          </cell>
        </row>
        <row r="1035">
          <cell r="A1035">
            <v>3400003496</v>
          </cell>
          <cell r="B1035">
            <v>61116</v>
          </cell>
          <cell r="C1035">
            <v>1</v>
          </cell>
        </row>
        <row r="1036">
          <cell r="A1036">
            <v>3400003497</v>
          </cell>
          <cell r="B1036">
            <v>61116</v>
          </cell>
          <cell r="C1036">
            <v>1</v>
          </cell>
        </row>
        <row r="1037">
          <cell r="A1037">
            <v>3400003498</v>
          </cell>
          <cell r="B1037">
            <v>61116</v>
          </cell>
          <cell r="C1037">
            <v>1</v>
          </cell>
        </row>
        <row r="1038">
          <cell r="A1038">
            <v>3400003499</v>
          </cell>
          <cell r="B1038">
            <v>61116</v>
          </cell>
          <cell r="C1038">
            <v>1</v>
          </cell>
        </row>
        <row r="1039">
          <cell r="A1039">
            <v>3400003500</v>
          </cell>
          <cell r="B1039">
            <v>61116</v>
          </cell>
          <cell r="C1039">
            <v>1</v>
          </cell>
        </row>
        <row r="1040">
          <cell r="A1040">
            <v>3400003501</v>
          </cell>
          <cell r="B1040">
            <v>61103</v>
          </cell>
          <cell r="C1040">
            <v>1</v>
          </cell>
        </row>
        <row r="1041">
          <cell r="A1041">
            <v>3400003502</v>
          </cell>
          <cell r="B1041">
            <v>61103</v>
          </cell>
          <cell r="C1041">
            <v>1</v>
          </cell>
        </row>
        <row r="1042">
          <cell r="A1042">
            <v>3400003503</v>
          </cell>
          <cell r="B1042">
            <v>61103</v>
          </cell>
          <cell r="C1042">
            <v>1</v>
          </cell>
        </row>
        <row r="1043">
          <cell r="A1043">
            <v>3400003504</v>
          </cell>
          <cell r="B1043">
            <v>61103</v>
          </cell>
          <cell r="C1043">
            <v>1</v>
          </cell>
        </row>
        <row r="1044">
          <cell r="A1044">
            <v>3400003505</v>
          </cell>
          <cell r="B1044">
            <v>61103</v>
          </cell>
          <cell r="C1044">
            <v>1</v>
          </cell>
        </row>
        <row r="1045">
          <cell r="A1045">
            <v>3400003506</v>
          </cell>
          <cell r="B1045">
            <v>61200</v>
          </cell>
          <cell r="C1045">
            <v>1</v>
          </cell>
        </row>
        <row r="1046">
          <cell r="A1046">
            <v>3400003507</v>
          </cell>
          <cell r="B1046">
            <v>61200</v>
          </cell>
          <cell r="C1046">
            <v>1</v>
          </cell>
        </row>
        <row r="1047">
          <cell r="A1047">
            <v>3400003508</v>
          </cell>
          <cell r="B1047">
            <v>61200</v>
          </cell>
          <cell r="C1047">
            <v>1</v>
          </cell>
        </row>
        <row r="1048">
          <cell r="A1048">
            <v>3400003509</v>
          </cell>
          <cell r="B1048">
            <v>61200</v>
          </cell>
          <cell r="C1048">
            <v>1</v>
          </cell>
        </row>
        <row r="1049">
          <cell r="A1049">
            <v>3400003510</v>
          </cell>
          <cell r="B1049">
            <v>61200</v>
          </cell>
          <cell r="C1049">
            <v>1</v>
          </cell>
        </row>
        <row r="1050">
          <cell r="A1050">
            <v>3400003511</v>
          </cell>
          <cell r="B1050">
            <v>61200</v>
          </cell>
          <cell r="C1050">
            <v>1</v>
          </cell>
        </row>
        <row r="1051">
          <cell r="A1051">
            <v>3400003512</v>
          </cell>
          <cell r="B1051">
            <v>61200</v>
          </cell>
          <cell r="C1051">
            <v>1</v>
          </cell>
        </row>
        <row r="1052">
          <cell r="A1052">
            <v>3400003513</v>
          </cell>
          <cell r="B1052">
            <v>61200</v>
          </cell>
          <cell r="C1052">
            <v>1</v>
          </cell>
        </row>
        <row r="1053">
          <cell r="A1053">
            <v>3400003514</v>
          </cell>
          <cell r="B1053">
            <v>61200</v>
          </cell>
          <cell r="C1053">
            <v>1</v>
          </cell>
        </row>
        <row r="1054">
          <cell r="A1054">
            <v>3400003515</v>
          </cell>
          <cell r="B1054">
            <v>61200</v>
          </cell>
          <cell r="C1054">
            <v>1</v>
          </cell>
        </row>
        <row r="1055">
          <cell r="A1055">
            <v>3400003516</v>
          </cell>
          <cell r="B1055">
            <v>61200</v>
          </cell>
          <cell r="C1055">
            <v>1</v>
          </cell>
        </row>
        <row r="1056">
          <cell r="A1056">
            <v>3400003517</v>
          </cell>
          <cell r="B1056">
            <v>61200</v>
          </cell>
          <cell r="C1056">
            <v>1</v>
          </cell>
        </row>
        <row r="1057">
          <cell r="A1057">
            <v>3400003518</v>
          </cell>
          <cell r="B1057">
            <v>61200</v>
          </cell>
          <cell r="C1057">
            <v>1</v>
          </cell>
        </row>
        <row r="1058">
          <cell r="A1058">
            <v>3400003519</v>
          </cell>
          <cell r="B1058">
            <v>61200</v>
          </cell>
          <cell r="C1058">
            <v>1</v>
          </cell>
        </row>
        <row r="1059">
          <cell r="A1059">
            <v>3400003520</v>
          </cell>
          <cell r="B1059">
            <v>61200</v>
          </cell>
          <cell r="C1059">
            <v>1</v>
          </cell>
        </row>
        <row r="1060">
          <cell r="A1060">
            <v>3400003521</v>
          </cell>
          <cell r="B1060">
            <v>61200</v>
          </cell>
          <cell r="C1060">
            <v>1</v>
          </cell>
        </row>
        <row r="1061">
          <cell r="A1061">
            <v>3400003522</v>
          </cell>
          <cell r="B1061">
            <v>61200</v>
          </cell>
          <cell r="C1061">
            <v>1</v>
          </cell>
        </row>
        <row r="1062">
          <cell r="A1062">
            <v>3400003523</v>
          </cell>
          <cell r="B1062">
            <v>61200</v>
          </cell>
          <cell r="C1062">
            <v>1</v>
          </cell>
        </row>
        <row r="1063">
          <cell r="A1063">
            <v>3400003524</v>
          </cell>
          <cell r="B1063">
            <v>61200</v>
          </cell>
          <cell r="C1063">
            <v>1</v>
          </cell>
        </row>
        <row r="1064">
          <cell r="A1064">
            <v>3400003525</v>
          </cell>
          <cell r="B1064">
            <v>61200</v>
          </cell>
          <cell r="C1064">
            <v>1</v>
          </cell>
        </row>
        <row r="1065">
          <cell r="A1065">
            <v>3400003526</v>
          </cell>
          <cell r="B1065">
            <v>61200</v>
          </cell>
          <cell r="C1065">
            <v>1</v>
          </cell>
        </row>
        <row r="1066">
          <cell r="A1066">
            <v>3400003527</v>
          </cell>
          <cell r="B1066">
            <v>61201</v>
          </cell>
          <cell r="C1066">
            <v>1</v>
          </cell>
        </row>
        <row r="1067">
          <cell r="A1067">
            <v>3400003528</v>
          </cell>
          <cell r="B1067">
            <v>61201</v>
          </cell>
          <cell r="C1067">
            <v>1</v>
          </cell>
        </row>
        <row r="1068">
          <cell r="A1068">
            <v>3400003529</v>
          </cell>
          <cell r="B1068">
            <v>61203</v>
          </cell>
          <cell r="C1068">
            <v>1</v>
          </cell>
        </row>
        <row r="1069">
          <cell r="A1069">
            <v>3400003530</v>
          </cell>
          <cell r="B1069">
            <v>61161</v>
          </cell>
          <cell r="C1069">
            <v>1</v>
          </cell>
        </row>
        <row r="1070">
          <cell r="A1070">
            <v>3400003531</v>
          </cell>
          <cell r="B1070">
            <v>61200</v>
          </cell>
          <cell r="C1070">
            <v>1</v>
          </cell>
        </row>
        <row r="1071">
          <cell r="A1071">
            <v>3400003532</v>
          </cell>
          <cell r="B1071">
            <v>61200</v>
          </cell>
          <cell r="C1071">
            <v>1</v>
          </cell>
        </row>
        <row r="1072">
          <cell r="A1072">
            <v>3400003533</v>
          </cell>
          <cell r="B1072">
            <v>61116</v>
          </cell>
          <cell r="C1072">
            <v>1</v>
          </cell>
        </row>
        <row r="1073">
          <cell r="A1073">
            <v>3400003534</v>
          </cell>
          <cell r="B1073">
            <v>61157</v>
          </cell>
          <cell r="C1073">
            <v>11</v>
          </cell>
        </row>
        <row r="1074">
          <cell r="A1074">
            <v>3400003535</v>
          </cell>
          <cell r="B1074">
            <v>61157</v>
          </cell>
          <cell r="C1074">
            <v>2</v>
          </cell>
        </row>
        <row r="1075">
          <cell r="A1075">
            <v>3400003536</v>
          </cell>
          <cell r="B1075">
            <v>61157</v>
          </cell>
          <cell r="C1075">
            <v>1</v>
          </cell>
        </row>
        <row r="1076">
          <cell r="A1076">
            <v>3400003537</v>
          </cell>
          <cell r="B1076">
            <v>61157</v>
          </cell>
          <cell r="C1076">
            <v>1</v>
          </cell>
        </row>
        <row r="1077">
          <cell r="A1077">
            <v>3400003538</v>
          </cell>
          <cell r="B1077">
            <v>61157</v>
          </cell>
          <cell r="C1077">
            <v>32</v>
          </cell>
        </row>
        <row r="1078">
          <cell r="A1078">
            <v>3400003539</v>
          </cell>
          <cell r="B1078">
            <v>61157</v>
          </cell>
          <cell r="C1078">
            <v>8</v>
          </cell>
        </row>
        <row r="1079">
          <cell r="A1079">
            <v>3400003540</v>
          </cell>
          <cell r="B1079">
            <v>61157</v>
          </cell>
          <cell r="C1079">
            <v>2</v>
          </cell>
        </row>
        <row r="1080">
          <cell r="A1080">
            <v>3400003541</v>
          </cell>
          <cell r="B1080">
            <v>61157</v>
          </cell>
          <cell r="C1080">
            <v>20</v>
          </cell>
        </row>
        <row r="1081">
          <cell r="A1081">
            <v>3400003542</v>
          </cell>
          <cell r="B1081">
            <v>61100</v>
          </cell>
          <cell r="C1081">
            <v>1</v>
          </cell>
        </row>
        <row r="1082">
          <cell r="A1082">
            <v>3400003543</v>
          </cell>
          <cell r="B1082">
            <v>61100</v>
          </cell>
          <cell r="C1082">
            <v>1</v>
          </cell>
        </row>
        <row r="1083">
          <cell r="A1083">
            <v>3400003544</v>
          </cell>
          <cell r="B1083">
            <v>61157</v>
          </cell>
          <cell r="C1083">
            <v>1</v>
          </cell>
        </row>
        <row r="1084">
          <cell r="A1084">
            <v>3400003545</v>
          </cell>
          <cell r="B1084">
            <v>61157</v>
          </cell>
          <cell r="C1084">
            <v>1</v>
          </cell>
        </row>
        <row r="1085">
          <cell r="A1085">
            <v>3400003546</v>
          </cell>
          <cell r="B1085">
            <v>61157</v>
          </cell>
          <cell r="C1085">
            <v>1</v>
          </cell>
        </row>
        <row r="1086">
          <cell r="A1086">
            <v>3400003547</v>
          </cell>
          <cell r="B1086">
            <v>61200</v>
          </cell>
          <cell r="C1086">
            <v>1</v>
          </cell>
        </row>
        <row r="1087">
          <cell r="A1087">
            <v>3400003548</v>
          </cell>
          <cell r="B1087">
            <v>61158</v>
          </cell>
          <cell r="C1087">
            <v>1</v>
          </cell>
        </row>
        <row r="1088">
          <cell r="A1088">
            <v>3400003549</v>
          </cell>
          <cell r="B1088">
            <v>61158</v>
          </cell>
          <cell r="C1088">
            <v>1</v>
          </cell>
        </row>
        <row r="1089">
          <cell r="A1089">
            <v>3400003550</v>
          </cell>
          <cell r="B1089">
            <v>61158</v>
          </cell>
          <cell r="C1089">
            <v>1</v>
          </cell>
        </row>
        <row r="1090">
          <cell r="A1090">
            <v>3400003551</v>
          </cell>
          <cell r="B1090">
            <v>61155</v>
          </cell>
          <cell r="C1090">
            <v>1</v>
          </cell>
        </row>
        <row r="1091">
          <cell r="A1091">
            <v>3400003552</v>
          </cell>
          <cell r="B1091">
            <v>61100</v>
          </cell>
          <cell r="C1091">
            <v>1</v>
          </cell>
        </row>
        <row r="1092">
          <cell r="A1092">
            <v>3400003553</v>
          </cell>
          <cell r="B1092">
            <v>61112</v>
          </cell>
          <cell r="C1092">
            <v>1</v>
          </cell>
        </row>
        <row r="1093">
          <cell r="A1093">
            <v>3400003554</v>
          </cell>
          <cell r="B1093">
            <v>61109</v>
          </cell>
          <cell r="C1093">
            <v>1</v>
          </cell>
        </row>
        <row r="1094">
          <cell r="A1094">
            <v>3400003555</v>
          </cell>
          <cell r="B1094">
            <v>61200</v>
          </cell>
          <cell r="C1094">
            <v>17</v>
          </cell>
        </row>
        <row r="1095">
          <cell r="A1095">
            <v>3400003556</v>
          </cell>
          <cell r="B1095">
            <v>61159</v>
          </cell>
          <cell r="C1095">
            <v>2</v>
          </cell>
        </row>
        <row r="1096">
          <cell r="A1096">
            <v>3400003557</v>
          </cell>
          <cell r="B1096">
            <v>61155</v>
          </cell>
          <cell r="C1096">
            <v>12</v>
          </cell>
        </row>
        <row r="1097">
          <cell r="A1097">
            <v>3400003558</v>
          </cell>
          <cell r="B1097">
            <v>61161</v>
          </cell>
          <cell r="C1097">
            <v>2</v>
          </cell>
        </row>
        <row r="1098">
          <cell r="A1098">
            <v>3400003559</v>
          </cell>
          <cell r="B1098">
            <v>61158</v>
          </cell>
          <cell r="C1098">
            <v>1</v>
          </cell>
        </row>
        <row r="1099">
          <cell r="A1099">
            <v>3400003560</v>
          </cell>
          <cell r="B1099">
            <v>61156</v>
          </cell>
          <cell r="C1099">
            <v>3</v>
          </cell>
        </row>
        <row r="1100">
          <cell r="A1100">
            <v>3400003561</v>
          </cell>
          <cell r="B1100">
            <v>61158</v>
          </cell>
          <cell r="C1100">
            <v>1</v>
          </cell>
        </row>
        <row r="1101">
          <cell r="A1101">
            <v>3400003562</v>
          </cell>
          <cell r="B1101">
            <v>61200</v>
          </cell>
          <cell r="C1101">
            <v>1</v>
          </cell>
        </row>
        <row r="1102">
          <cell r="A1102">
            <v>3400003563</v>
          </cell>
          <cell r="B1102">
            <v>61116</v>
          </cell>
          <cell r="C1102">
            <v>1</v>
          </cell>
        </row>
        <row r="1103">
          <cell r="A1103">
            <v>3400003564</v>
          </cell>
          <cell r="B1103">
            <v>61118</v>
          </cell>
          <cell r="C1103">
            <v>1</v>
          </cell>
        </row>
        <row r="1104">
          <cell r="A1104">
            <v>3400003565</v>
          </cell>
          <cell r="B1104">
            <v>61162</v>
          </cell>
          <cell r="C1104">
            <v>1</v>
          </cell>
        </row>
        <row r="1105">
          <cell r="A1105">
            <v>3400003566</v>
          </cell>
          <cell r="B1105">
            <v>61104</v>
          </cell>
          <cell r="C1105">
            <v>1</v>
          </cell>
        </row>
        <row r="1106">
          <cell r="A1106">
            <v>3400003567</v>
          </cell>
          <cell r="B1106">
            <v>61107</v>
          </cell>
          <cell r="C1106">
            <v>1</v>
          </cell>
        </row>
        <row r="1107">
          <cell r="A1107">
            <v>3400003568</v>
          </cell>
          <cell r="B1107">
            <v>61103</v>
          </cell>
          <cell r="C1107">
            <v>1</v>
          </cell>
        </row>
        <row r="1108">
          <cell r="A1108">
            <v>3400003569</v>
          </cell>
          <cell r="B1108">
            <v>61111</v>
          </cell>
          <cell r="C1108">
            <v>1</v>
          </cell>
        </row>
        <row r="1109">
          <cell r="A1109">
            <v>3400003570</v>
          </cell>
          <cell r="B1109">
            <v>61103</v>
          </cell>
          <cell r="C1109">
            <v>1</v>
          </cell>
        </row>
        <row r="1110">
          <cell r="A1110">
            <v>3400003571</v>
          </cell>
          <cell r="B1110">
            <v>61100</v>
          </cell>
          <cell r="C1110">
            <v>1</v>
          </cell>
        </row>
        <row r="1111">
          <cell r="A1111">
            <v>3400003572</v>
          </cell>
          <cell r="B1111">
            <v>61101</v>
          </cell>
          <cell r="C1111">
            <v>1</v>
          </cell>
        </row>
        <row r="1112">
          <cell r="A1112">
            <v>3400003573</v>
          </cell>
          <cell r="B1112">
            <v>61155</v>
          </cell>
          <cell r="C1112">
            <v>1</v>
          </cell>
        </row>
        <row r="1113">
          <cell r="A1113">
            <v>3400003574</v>
          </cell>
          <cell r="B1113">
            <v>61155</v>
          </cell>
          <cell r="C1113">
            <v>1</v>
          </cell>
        </row>
        <row r="1114">
          <cell r="A1114">
            <v>3400003575</v>
          </cell>
          <cell r="B1114">
            <v>61155</v>
          </cell>
          <cell r="C1114">
            <v>1</v>
          </cell>
        </row>
        <row r="1115">
          <cell r="A1115">
            <v>3400003576</v>
          </cell>
          <cell r="B1115">
            <v>61155</v>
          </cell>
          <cell r="C1115">
            <v>1</v>
          </cell>
        </row>
        <row r="1116">
          <cell r="A1116">
            <v>3400003577</v>
          </cell>
          <cell r="B1116">
            <v>61155</v>
          </cell>
          <cell r="C1116">
            <v>1</v>
          </cell>
        </row>
        <row r="1117">
          <cell r="A1117">
            <v>3400003578</v>
          </cell>
          <cell r="B1117">
            <v>61108</v>
          </cell>
          <cell r="C1117">
            <v>1</v>
          </cell>
        </row>
        <row r="1118">
          <cell r="A1118">
            <v>3400003579</v>
          </cell>
          <cell r="B1118">
            <v>61112</v>
          </cell>
          <cell r="C1118">
            <v>1</v>
          </cell>
        </row>
        <row r="1119">
          <cell r="A1119">
            <v>3400003580</v>
          </cell>
          <cell r="B1119">
            <v>61100</v>
          </cell>
          <cell r="C1119">
            <v>1</v>
          </cell>
        </row>
        <row r="1120">
          <cell r="A1120">
            <v>3400003581</v>
          </cell>
          <cell r="B1120">
            <v>61107</v>
          </cell>
          <cell r="C1120">
            <v>1</v>
          </cell>
        </row>
        <row r="1121">
          <cell r="A1121">
            <v>3400003582</v>
          </cell>
          <cell r="B1121">
            <v>61115</v>
          </cell>
          <cell r="C1121">
            <v>1</v>
          </cell>
        </row>
        <row r="1122">
          <cell r="A1122">
            <v>3400003583</v>
          </cell>
          <cell r="B1122">
            <v>61200</v>
          </cell>
          <cell r="C1122">
            <v>4</v>
          </cell>
        </row>
        <row r="1123">
          <cell r="A1123">
            <v>3400003584</v>
          </cell>
          <cell r="B1123">
            <v>61102</v>
          </cell>
          <cell r="C1123">
            <v>1</v>
          </cell>
        </row>
        <row r="1124">
          <cell r="A1124">
            <v>3400003585</v>
          </cell>
          <cell r="B1124">
            <v>61155</v>
          </cell>
          <cell r="C1124">
            <v>8</v>
          </cell>
        </row>
        <row r="1125">
          <cell r="A1125">
            <v>3400003586</v>
          </cell>
          <cell r="B1125">
            <v>61152</v>
          </cell>
          <cell r="C1125">
            <v>1</v>
          </cell>
        </row>
        <row r="1126">
          <cell r="A1126">
            <v>3400003587</v>
          </cell>
          <cell r="B1126">
            <v>61119</v>
          </cell>
          <cell r="C1126">
            <v>1</v>
          </cell>
        </row>
        <row r="1127">
          <cell r="A1127">
            <v>3400003588</v>
          </cell>
          <cell r="B1127">
            <v>61159</v>
          </cell>
          <cell r="C1127">
            <v>5</v>
          </cell>
        </row>
        <row r="1128">
          <cell r="A1128">
            <v>3400003589</v>
          </cell>
          <cell r="B1128">
            <v>61161</v>
          </cell>
          <cell r="C1128">
            <v>2</v>
          </cell>
        </row>
        <row r="1129">
          <cell r="A1129">
            <v>3400003590</v>
          </cell>
          <cell r="B1129">
            <v>61162</v>
          </cell>
          <cell r="C1129">
            <v>1</v>
          </cell>
        </row>
        <row r="1130">
          <cell r="A1130">
            <v>3400003591</v>
          </cell>
          <cell r="B1130">
            <v>61162</v>
          </cell>
          <cell r="C1130">
            <v>1</v>
          </cell>
        </row>
        <row r="1131">
          <cell r="A1131">
            <v>3400003592</v>
          </cell>
          <cell r="B1131">
            <v>61119</v>
          </cell>
          <cell r="C1131">
            <v>2</v>
          </cell>
        </row>
        <row r="1132">
          <cell r="A1132">
            <v>3400003593</v>
          </cell>
          <cell r="B1132">
            <v>61161</v>
          </cell>
          <cell r="C1132">
            <v>2</v>
          </cell>
        </row>
        <row r="1133">
          <cell r="A1133">
            <v>3400003594</v>
          </cell>
          <cell r="B1133">
            <v>61107</v>
          </cell>
          <cell r="C1133">
            <v>2</v>
          </cell>
        </row>
        <row r="1134">
          <cell r="A1134">
            <v>3400003595</v>
          </cell>
          <cell r="B1134">
            <v>61155</v>
          </cell>
          <cell r="C1134">
            <v>6</v>
          </cell>
        </row>
        <row r="1135">
          <cell r="A1135">
            <v>3400003596</v>
          </cell>
          <cell r="B1135">
            <v>61162</v>
          </cell>
          <cell r="C1135">
            <v>24</v>
          </cell>
        </row>
        <row r="1136">
          <cell r="A1136">
            <v>3400003597</v>
          </cell>
          <cell r="B1136">
            <v>61100</v>
          </cell>
          <cell r="C1136">
            <v>1</v>
          </cell>
        </row>
        <row r="1137">
          <cell r="A1137">
            <v>3400003598</v>
          </cell>
          <cell r="B1137">
            <v>61162</v>
          </cell>
          <cell r="C1137">
            <v>2</v>
          </cell>
        </row>
        <row r="1138">
          <cell r="A1138">
            <v>3400003599</v>
          </cell>
          <cell r="B1138">
            <v>61162</v>
          </cell>
          <cell r="C1138">
            <v>2</v>
          </cell>
        </row>
        <row r="1139">
          <cell r="A1139">
            <v>3400003600</v>
          </cell>
          <cell r="B1139">
            <v>61162</v>
          </cell>
          <cell r="C1139">
            <v>1</v>
          </cell>
        </row>
        <row r="1140">
          <cell r="A1140">
            <v>3400003601</v>
          </cell>
          <cell r="B1140">
            <v>61107</v>
          </cell>
          <cell r="C1140">
            <v>1</v>
          </cell>
        </row>
        <row r="1141">
          <cell r="A1141">
            <v>3400003602</v>
          </cell>
          <cell r="B1141">
            <v>61107</v>
          </cell>
          <cell r="C1141">
            <v>1</v>
          </cell>
        </row>
        <row r="1142">
          <cell r="A1142">
            <v>3400003603</v>
          </cell>
          <cell r="B1142">
            <v>61107</v>
          </cell>
          <cell r="C1142">
            <v>1</v>
          </cell>
        </row>
        <row r="1143">
          <cell r="A1143">
            <v>3400003604</v>
          </cell>
          <cell r="B1143">
            <v>61160</v>
          </cell>
          <cell r="C1143">
            <v>1</v>
          </cell>
        </row>
        <row r="1144">
          <cell r="A1144">
            <v>3400003605</v>
          </cell>
          <cell r="B1144">
            <v>61160</v>
          </cell>
          <cell r="C1144">
            <v>1</v>
          </cell>
        </row>
        <row r="1145">
          <cell r="A1145">
            <v>3400003606</v>
          </cell>
          <cell r="B1145">
            <v>61157</v>
          </cell>
          <cell r="C1145">
            <v>1</v>
          </cell>
        </row>
        <row r="1146">
          <cell r="A1146">
            <v>3400003607</v>
          </cell>
          <cell r="B1146">
            <v>61161</v>
          </cell>
          <cell r="C1146">
            <v>1</v>
          </cell>
        </row>
        <row r="1147">
          <cell r="A1147">
            <v>3400003608</v>
          </cell>
          <cell r="B1147">
            <v>61158</v>
          </cell>
          <cell r="C1147">
            <v>1</v>
          </cell>
        </row>
        <row r="1148">
          <cell r="A1148">
            <v>3400003609</v>
          </cell>
          <cell r="B1148">
            <v>61203</v>
          </cell>
          <cell r="C1148">
            <v>1</v>
          </cell>
        </row>
        <row r="1149">
          <cell r="A1149">
            <v>3400003610</v>
          </cell>
          <cell r="B1149">
            <v>61104</v>
          </cell>
          <cell r="C1149">
            <v>1</v>
          </cell>
        </row>
        <row r="1150">
          <cell r="A1150">
            <v>3400003611</v>
          </cell>
          <cell r="B1150">
            <v>61100</v>
          </cell>
          <cell r="C1150">
            <v>1</v>
          </cell>
        </row>
        <row r="1151">
          <cell r="A1151">
            <v>3400003612</v>
          </cell>
          <cell r="B1151">
            <v>61157</v>
          </cell>
          <cell r="C1151">
            <v>4</v>
          </cell>
        </row>
        <row r="1152">
          <cell r="A1152">
            <v>3400003613</v>
          </cell>
          <cell r="B1152">
            <v>61100</v>
          </cell>
          <cell r="C1152">
            <v>1</v>
          </cell>
        </row>
        <row r="1153">
          <cell r="A1153">
            <v>3400003614</v>
          </cell>
          <cell r="B1153">
            <v>61111</v>
          </cell>
          <cell r="C1153">
            <v>1</v>
          </cell>
        </row>
        <row r="1154">
          <cell r="A1154">
            <v>3400003615</v>
          </cell>
          <cell r="B1154">
            <v>61200</v>
          </cell>
          <cell r="C1154">
            <v>1</v>
          </cell>
        </row>
        <row r="1155">
          <cell r="A1155">
            <v>3400003616</v>
          </cell>
          <cell r="B1155">
            <v>61107</v>
          </cell>
          <cell r="C1155">
            <v>1</v>
          </cell>
        </row>
        <row r="1156">
          <cell r="A1156">
            <v>3400003617</v>
          </cell>
          <cell r="B1156">
            <v>61112</v>
          </cell>
          <cell r="C1156">
            <v>1</v>
          </cell>
        </row>
        <row r="1157">
          <cell r="A1157">
            <v>3400003618</v>
          </cell>
          <cell r="B1157">
            <v>61112</v>
          </cell>
          <cell r="C1157">
            <v>1</v>
          </cell>
        </row>
        <row r="1158">
          <cell r="A1158">
            <v>3400003619</v>
          </cell>
          <cell r="B1158">
            <v>61112</v>
          </cell>
          <cell r="C1158">
            <v>1</v>
          </cell>
        </row>
        <row r="1159">
          <cell r="A1159">
            <v>3400003620</v>
          </cell>
          <cell r="B1159">
            <v>61112</v>
          </cell>
          <cell r="C1159">
            <v>1</v>
          </cell>
        </row>
        <row r="1160">
          <cell r="A1160">
            <v>3400003621</v>
          </cell>
          <cell r="B1160">
            <v>61112</v>
          </cell>
          <cell r="C1160">
            <v>1</v>
          </cell>
        </row>
        <row r="1161">
          <cell r="A1161">
            <v>3400003622</v>
          </cell>
          <cell r="B1161">
            <v>61112</v>
          </cell>
          <cell r="C1161">
            <v>1</v>
          </cell>
        </row>
        <row r="1162">
          <cell r="A1162">
            <v>3400003623</v>
          </cell>
          <cell r="B1162">
            <v>61115</v>
          </cell>
          <cell r="C1162">
            <v>1</v>
          </cell>
        </row>
        <row r="1163">
          <cell r="A1163">
            <v>3400003624</v>
          </cell>
          <cell r="B1163">
            <v>61115</v>
          </cell>
          <cell r="C1163">
            <v>30</v>
          </cell>
        </row>
        <row r="1164">
          <cell r="A1164">
            <v>3400003625</v>
          </cell>
          <cell r="B1164">
            <v>61102</v>
          </cell>
          <cell r="C1164">
            <v>1</v>
          </cell>
        </row>
        <row r="1165">
          <cell r="A1165">
            <v>3400003626</v>
          </cell>
          <cell r="B1165">
            <v>61112</v>
          </cell>
          <cell r="C1165">
            <v>1</v>
          </cell>
        </row>
        <row r="1166">
          <cell r="A1166">
            <v>3400003627</v>
          </cell>
          <cell r="B1166">
            <v>61112</v>
          </cell>
          <cell r="C1166">
            <v>500</v>
          </cell>
        </row>
        <row r="1167">
          <cell r="A1167">
            <v>3400003627</v>
          </cell>
          <cell r="B1167">
            <v>61112</v>
          </cell>
          <cell r="C1167">
            <v>1</v>
          </cell>
        </row>
        <row r="1168">
          <cell r="A1168">
            <v>3400003628</v>
          </cell>
          <cell r="B1168">
            <v>61112</v>
          </cell>
          <cell r="C1168">
            <v>1</v>
          </cell>
        </row>
        <row r="1169">
          <cell r="A1169">
            <v>3400003629</v>
          </cell>
          <cell r="B1169">
            <v>61112</v>
          </cell>
          <cell r="C1169">
            <v>1</v>
          </cell>
        </row>
        <row r="1170">
          <cell r="A1170">
            <v>3400003630</v>
          </cell>
          <cell r="B1170">
            <v>61112</v>
          </cell>
          <cell r="C1170">
            <v>1</v>
          </cell>
        </row>
        <row r="1171">
          <cell r="A1171">
            <v>3400003631</v>
          </cell>
          <cell r="B1171">
            <v>61107</v>
          </cell>
          <cell r="C1171">
            <v>1</v>
          </cell>
        </row>
        <row r="1172">
          <cell r="A1172">
            <v>3400003632</v>
          </cell>
          <cell r="B1172">
            <v>61206</v>
          </cell>
          <cell r="C1172">
            <v>1</v>
          </cell>
        </row>
        <row r="1173">
          <cell r="A1173">
            <v>3400003633</v>
          </cell>
          <cell r="B1173">
            <v>61154</v>
          </cell>
          <cell r="C1173">
            <v>1</v>
          </cell>
        </row>
        <row r="1174">
          <cell r="A1174">
            <v>3400003634</v>
          </cell>
          <cell r="B1174">
            <v>61115</v>
          </cell>
          <cell r="C1174">
            <v>1</v>
          </cell>
        </row>
        <row r="1175">
          <cell r="A1175">
            <v>3400003635</v>
          </cell>
          <cell r="B1175">
            <v>61115</v>
          </cell>
          <cell r="C1175">
            <v>1</v>
          </cell>
        </row>
        <row r="1176">
          <cell r="A1176">
            <v>3400003636</v>
          </cell>
          <cell r="B1176">
            <v>61115</v>
          </cell>
          <cell r="C1176">
            <v>1</v>
          </cell>
        </row>
        <row r="1177">
          <cell r="A1177">
            <v>3400003637</v>
          </cell>
          <cell r="B1177">
            <v>61115</v>
          </cell>
          <cell r="C1177">
            <v>1</v>
          </cell>
        </row>
        <row r="1178">
          <cell r="A1178">
            <v>3400003638</v>
          </cell>
          <cell r="B1178">
            <v>61115</v>
          </cell>
          <cell r="C1178">
            <v>1</v>
          </cell>
        </row>
        <row r="1179">
          <cell r="A1179">
            <v>3400003639</v>
          </cell>
          <cell r="B1179">
            <v>61115</v>
          </cell>
          <cell r="C1179">
            <v>1</v>
          </cell>
        </row>
        <row r="1180">
          <cell r="A1180">
            <v>3400003640</v>
          </cell>
          <cell r="B1180">
            <v>61115</v>
          </cell>
          <cell r="C1180">
            <v>1</v>
          </cell>
        </row>
        <row r="1181">
          <cell r="A1181">
            <v>3400003641</v>
          </cell>
          <cell r="B1181">
            <v>61115</v>
          </cell>
          <cell r="C1181">
            <v>1</v>
          </cell>
        </row>
        <row r="1182">
          <cell r="A1182">
            <v>3400003642</v>
          </cell>
          <cell r="B1182">
            <v>61115</v>
          </cell>
          <cell r="C1182">
            <v>1</v>
          </cell>
        </row>
        <row r="1183">
          <cell r="A1183">
            <v>3400003643</v>
          </cell>
          <cell r="B1183">
            <v>61115</v>
          </cell>
          <cell r="C1183">
            <v>1</v>
          </cell>
        </row>
        <row r="1184">
          <cell r="A1184">
            <v>3400003644</v>
          </cell>
          <cell r="B1184">
            <v>61115</v>
          </cell>
          <cell r="C1184">
            <v>1</v>
          </cell>
        </row>
        <row r="1185">
          <cell r="A1185">
            <v>3400003645</v>
          </cell>
          <cell r="B1185">
            <v>61115</v>
          </cell>
          <cell r="C1185">
            <v>1</v>
          </cell>
        </row>
        <row r="1186">
          <cell r="A1186">
            <v>3400003646</v>
          </cell>
          <cell r="B1186">
            <v>61115</v>
          </cell>
          <cell r="C1186">
            <v>1</v>
          </cell>
        </row>
        <row r="1187">
          <cell r="A1187">
            <v>3400003647</v>
          </cell>
          <cell r="B1187">
            <v>61115</v>
          </cell>
          <cell r="C1187">
            <v>1</v>
          </cell>
        </row>
        <row r="1188">
          <cell r="A1188">
            <v>3400003648</v>
          </cell>
          <cell r="B1188">
            <v>61115</v>
          </cell>
          <cell r="C1188">
            <v>1</v>
          </cell>
        </row>
        <row r="1189">
          <cell r="A1189">
            <v>3400003649</v>
          </cell>
          <cell r="B1189">
            <v>61115</v>
          </cell>
          <cell r="C1189">
            <v>1</v>
          </cell>
        </row>
        <row r="1190">
          <cell r="A1190">
            <v>3400003650</v>
          </cell>
          <cell r="B1190">
            <v>61115</v>
          </cell>
          <cell r="C1190">
            <v>1</v>
          </cell>
        </row>
        <row r="1191">
          <cell r="A1191">
            <v>3400003651</v>
          </cell>
          <cell r="B1191">
            <v>61115</v>
          </cell>
          <cell r="C1191">
            <v>1</v>
          </cell>
        </row>
        <row r="1192">
          <cell r="A1192">
            <v>3400003652</v>
          </cell>
          <cell r="B1192">
            <v>61115</v>
          </cell>
          <cell r="C1192">
            <v>1</v>
          </cell>
        </row>
        <row r="1193">
          <cell r="A1193">
            <v>3400003653</v>
          </cell>
          <cell r="B1193">
            <v>61115</v>
          </cell>
          <cell r="C1193">
            <v>1</v>
          </cell>
        </row>
        <row r="1194">
          <cell r="A1194">
            <v>3400003654</v>
          </cell>
          <cell r="B1194">
            <v>61115</v>
          </cell>
          <cell r="C1194">
            <v>1</v>
          </cell>
        </row>
        <row r="1195">
          <cell r="A1195">
            <v>3400003655</v>
          </cell>
          <cell r="B1195">
            <v>61115</v>
          </cell>
          <cell r="C1195">
            <v>1</v>
          </cell>
        </row>
        <row r="1196">
          <cell r="A1196">
            <v>3400003656</v>
          </cell>
          <cell r="B1196">
            <v>61115</v>
          </cell>
          <cell r="C1196">
            <v>1</v>
          </cell>
        </row>
        <row r="1197">
          <cell r="A1197">
            <v>3400003657</v>
          </cell>
          <cell r="B1197">
            <v>61115</v>
          </cell>
          <cell r="C1197">
            <v>1</v>
          </cell>
        </row>
        <row r="1198">
          <cell r="A1198">
            <v>3400003658</v>
          </cell>
          <cell r="B1198">
            <v>61115</v>
          </cell>
          <cell r="C1198">
            <v>1</v>
          </cell>
        </row>
        <row r="1199">
          <cell r="A1199">
            <v>3400003659</v>
          </cell>
          <cell r="B1199">
            <v>61115</v>
          </cell>
          <cell r="C1199">
            <v>1</v>
          </cell>
        </row>
        <row r="1200">
          <cell r="A1200">
            <v>3400003660</v>
          </cell>
          <cell r="B1200">
            <v>61115</v>
          </cell>
          <cell r="C1200">
            <v>1</v>
          </cell>
        </row>
        <row r="1201">
          <cell r="A1201">
            <v>3400003661</v>
          </cell>
          <cell r="B1201">
            <v>61115</v>
          </cell>
          <cell r="C1201">
            <v>1</v>
          </cell>
        </row>
        <row r="1202">
          <cell r="A1202">
            <v>3400003662</v>
          </cell>
          <cell r="B1202">
            <v>61115</v>
          </cell>
          <cell r="C1202">
            <v>1</v>
          </cell>
        </row>
        <row r="1203">
          <cell r="A1203">
            <v>3400003663</v>
          </cell>
          <cell r="B1203">
            <v>61115</v>
          </cell>
          <cell r="C1203">
            <v>1</v>
          </cell>
        </row>
        <row r="1204">
          <cell r="A1204">
            <v>3400003664</v>
          </cell>
          <cell r="B1204">
            <v>61115</v>
          </cell>
          <cell r="C1204">
            <v>1</v>
          </cell>
        </row>
        <row r="1205">
          <cell r="A1205">
            <v>3400003665</v>
          </cell>
          <cell r="B1205">
            <v>61115</v>
          </cell>
          <cell r="C1205">
            <v>1</v>
          </cell>
        </row>
        <row r="1206">
          <cell r="A1206">
            <v>3400003666</v>
          </cell>
          <cell r="B1206">
            <v>61115</v>
          </cell>
          <cell r="C1206">
            <v>1</v>
          </cell>
        </row>
        <row r="1207">
          <cell r="A1207">
            <v>3400003667</v>
          </cell>
          <cell r="B1207">
            <v>61115</v>
          </cell>
          <cell r="C1207">
            <v>1</v>
          </cell>
        </row>
        <row r="1208">
          <cell r="A1208">
            <v>3400003668</v>
          </cell>
          <cell r="B1208">
            <v>61115</v>
          </cell>
          <cell r="C1208">
            <v>1</v>
          </cell>
        </row>
        <row r="1209">
          <cell r="A1209">
            <v>3400003669</v>
          </cell>
          <cell r="B1209">
            <v>61115</v>
          </cell>
          <cell r="C1209">
            <v>1</v>
          </cell>
        </row>
        <row r="1210">
          <cell r="A1210">
            <v>3400003670</v>
          </cell>
          <cell r="B1210">
            <v>61115</v>
          </cell>
          <cell r="C1210">
            <v>1</v>
          </cell>
        </row>
        <row r="1211">
          <cell r="A1211">
            <v>3400003671</v>
          </cell>
          <cell r="B1211">
            <v>61115</v>
          </cell>
          <cell r="C1211">
            <v>1</v>
          </cell>
        </row>
        <row r="1212">
          <cell r="A1212">
            <v>3400003672</v>
          </cell>
          <cell r="B1212">
            <v>61115</v>
          </cell>
          <cell r="C1212">
            <v>1</v>
          </cell>
        </row>
        <row r="1213">
          <cell r="A1213">
            <v>3400003673</v>
          </cell>
          <cell r="B1213">
            <v>61115</v>
          </cell>
          <cell r="C1213">
            <v>1</v>
          </cell>
        </row>
        <row r="1214">
          <cell r="A1214">
            <v>3400003674</v>
          </cell>
          <cell r="B1214">
            <v>61115</v>
          </cell>
          <cell r="C1214">
            <v>1</v>
          </cell>
        </row>
        <row r="1215">
          <cell r="A1215">
            <v>3400003675</v>
          </cell>
          <cell r="B1215">
            <v>61115</v>
          </cell>
          <cell r="C1215">
            <v>1</v>
          </cell>
        </row>
        <row r="1216">
          <cell r="A1216">
            <v>3400003676</v>
          </cell>
          <cell r="B1216">
            <v>61115</v>
          </cell>
          <cell r="C1216">
            <v>1</v>
          </cell>
        </row>
        <row r="1217">
          <cell r="A1217">
            <v>3400003677</v>
          </cell>
          <cell r="B1217">
            <v>61115</v>
          </cell>
          <cell r="C1217">
            <v>1</v>
          </cell>
        </row>
        <row r="1218">
          <cell r="A1218">
            <v>3400003678</v>
          </cell>
          <cell r="B1218">
            <v>61115</v>
          </cell>
          <cell r="C1218">
            <v>1</v>
          </cell>
        </row>
        <row r="1219">
          <cell r="A1219">
            <v>3400003679</v>
          </cell>
          <cell r="B1219">
            <v>61115</v>
          </cell>
          <cell r="C1219">
            <v>1</v>
          </cell>
        </row>
        <row r="1220">
          <cell r="A1220">
            <v>3400003680</v>
          </cell>
          <cell r="B1220">
            <v>61115</v>
          </cell>
          <cell r="C1220">
            <v>1</v>
          </cell>
        </row>
        <row r="1221">
          <cell r="A1221">
            <v>3400003681</v>
          </cell>
          <cell r="B1221">
            <v>61115</v>
          </cell>
          <cell r="C1221">
            <v>1</v>
          </cell>
        </row>
        <row r="1222">
          <cell r="A1222">
            <v>3400003682</v>
          </cell>
          <cell r="B1222">
            <v>61115</v>
          </cell>
          <cell r="C1222">
            <v>1</v>
          </cell>
        </row>
        <row r="1223">
          <cell r="A1223">
            <v>3400003683</v>
          </cell>
          <cell r="B1223">
            <v>61115</v>
          </cell>
          <cell r="C1223">
            <v>1</v>
          </cell>
        </row>
        <row r="1224">
          <cell r="A1224">
            <v>3400003684</v>
          </cell>
          <cell r="B1224">
            <v>61115</v>
          </cell>
          <cell r="C1224">
            <v>1</v>
          </cell>
        </row>
        <row r="1225">
          <cell r="A1225">
            <v>3400003685</v>
          </cell>
          <cell r="B1225">
            <v>61115</v>
          </cell>
          <cell r="C1225">
            <v>1</v>
          </cell>
        </row>
        <row r="1226">
          <cell r="A1226">
            <v>3400003686</v>
          </cell>
          <cell r="B1226">
            <v>61115</v>
          </cell>
          <cell r="C1226">
            <v>1</v>
          </cell>
        </row>
        <row r="1227">
          <cell r="A1227">
            <v>3400003687</v>
          </cell>
          <cell r="B1227">
            <v>61115</v>
          </cell>
          <cell r="C1227">
            <v>1</v>
          </cell>
        </row>
        <row r="1228">
          <cell r="A1228">
            <v>3400003688</v>
          </cell>
          <cell r="B1228">
            <v>61115</v>
          </cell>
          <cell r="C1228">
            <v>1</v>
          </cell>
        </row>
        <row r="1229">
          <cell r="A1229">
            <v>3400003689</v>
          </cell>
          <cell r="B1229">
            <v>61115</v>
          </cell>
          <cell r="C1229">
            <v>1</v>
          </cell>
        </row>
        <row r="1230">
          <cell r="A1230">
            <v>3400003690</v>
          </cell>
          <cell r="B1230">
            <v>61115</v>
          </cell>
          <cell r="C1230">
            <v>1</v>
          </cell>
        </row>
        <row r="1231">
          <cell r="A1231">
            <v>3400003691</v>
          </cell>
          <cell r="B1231">
            <v>61115</v>
          </cell>
          <cell r="C1231">
            <v>1</v>
          </cell>
        </row>
        <row r="1232">
          <cell r="A1232">
            <v>3400003692</v>
          </cell>
          <cell r="B1232">
            <v>61115</v>
          </cell>
          <cell r="C1232">
            <v>1</v>
          </cell>
        </row>
        <row r="1233">
          <cell r="A1233">
            <v>3400003693</v>
          </cell>
          <cell r="B1233">
            <v>61115</v>
          </cell>
          <cell r="C1233">
            <v>1</v>
          </cell>
        </row>
        <row r="1234">
          <cell r="A1234">
            <v>3400003694</v>
          </cell>
          <cell r="B1234">
            <v>61115</v>
          </cell>
          <cell r="C1234">
            <v>1</v>
          </cell>
        </row>
        <row r="1235">
          <cell r="A1235">
            <v>3400003695</v>
          </cell>
          <cell r="B1235">
            <v>61115</v>
          </cell>
          <cell r="C1235">
            <v>1</v>
          </cell>
        </row>
        <row r="1236">
          <cell r="A1236">
            <v>3400003696</v>
          </cell>
          <cell r="B1236">
            <v>61115</v>
          </cell>
          <cell r="C1236">
            <v>1</v>
          </cell>
        </row>
        <row r="1237">
          <cell r="A1237">
            <v>3400003697</v>
          </cell>
          <cell r="B1237">
            <v>61115</v>
          </cell>
          <cell r="C1237">
            <v>1</v>
          </cell>
        </row>
        <row r="1238">
          <cell r="A1238">
            <v>3400003698</v>
          </cell>
          <cell r="B1238">
            <v>61115</v>
          </cell>
          <cell r="C1238">
            <v>1</v>
          </cell>
        </row>
        <row r="1239">
          <cell r="A1239">
            <v>3400003699</v>
          </cell>
          <cell r="B1239">
            <v>61115</v>
          </cell>
          <cell r="C1239">
            <v>1</v>
          </cell>
        </row>
        <row r="1240">
          <cell r="A1240">
            <v>3400003700</v>
          </cell>
          <cell r="B1240">
            <v>61115</v>
          </cell>
          <cell r="C1240">
            <v>1</v>
          </cell>
        </row>
        <row r="1241">
          <cell r="A1241">
            <v>3400003701</v>
          </cell>
          <cell r="B1241">
            <v>61115</v>
          </cell>
          <cell r="C1241">
            <v>1</v>
          </cell>
        </row>
        <row r="1242">
          <cell r="A1242">
            <v>3400003702</v>
          </cell>
          <cell r="B1242">
            <v>61115</v>
          </cell>
          <cell r="C1242">
            <v>1</v>
          </cell>
        </row>
        <row r="1243">
          <cell r="A1243">
            <v>3400003703</v>
          </cell>
          <cell r="B1243">
            <v>61115</v>
          </cell>
          <cell r="C1243">
            <v>1</v>
          </cell>
        </row>
        <row r="1244">
          <cell r="A1244">
            <v>3400003704</v>
          </cell>
          <cell r="B1244">
            <v>61115</v>
          </cell>
          <cell r="C1244">
            <v>1</v>
          </cell>
        </row>
        <row r="1245">
          <cell r="A1245">
            <v>3400003705</v>
          </cell>
          <cell r="B1245">
            <v>61115</v>
          </cell>
          <cell r="C1245">
            <v>1</v>
          </cell>
        </row>
        <row r="1246">
          <cell r="A1246">
            <v>3400003706</v>
          </cell>
          <cell r="B1246">
            <v>61115</v>
          </cell>
          <cell r="C1246">
            <v>1</v>
          </cell>
        </row>
        <row r="1247">
          <cell r="A1247">
            <v>3400003707</v>
          </cell>
          <cell r="B1247">
            <v>61115</v>
          </cell>
          <cell r="C1247">
            <v>1</v>
          </cell>
        </row>
        <row r="1248">
          <cell r="A1248">
            <v>3400003708</v>
          </cell>
          <cell r="B1248">
            <v>61115</v>
          </cell>
          <cell r="C1248">
            <v>1</v>
          </cell>
        </row>
        <row r="1249">
          <cell r="A1249">
            <v>3400003709</v>
          </cell>
          <cell r="B1249">
            <v>61115</v>
          </cell>
          <cell r="C1249">
            <v>1</v>
          </cell>
        </row>
        <row r="1250">
          <cell r="A1250">
            <v>3400003710</v>
          </cell>
          <cell r="B1250">
            <v>61115</v>
          </cell>
          <cell r="C1250">
            <v>1</v>
          </cell>
        </row>
        <row r="1251">
          <cell r="A1251">
            <v>3400003711</v>
          </cell>
          <cell r="B1251">
            <v>61115</v>
          </cell>
          <cell r="C1251">
            <v>1</v>
          </cell>
        </row>
        <row r="1252">
          <cell r="A1252">
            <v>3400003712</v>
          </cell>
          <cell r="B1252">
            <v>61115</v>
          </cell>
          <cell r="C1252">
            <v>1</v>
          </cell>
        </row>
        <row r="1253">
          <cell r="A1253">
            <v>3400003713</v>
          </cell>
          <cell r="B1253">
            <v>61115</v>
          </cell>
          <cell r="C1253">
            <v>1</v>
          </cell>
        </row>
        <row r="1254">
          <cell r="A1254">
            <v>3400003714</v>
          </cell>
          <cell r="B1254">
            <v>61115</v>
          </cell>
          <cell r="C1254">
            <v>1</v>
          </cell>
        </row>
        <row r="1255">
          <cell r="A1255">
            <v>3400003715</v>
          </cell>
          <cell r="B1255">
            <v>61115</v>
          </cell>
          <cell r="C1255">
            <v>1</v>
          </cell>
        </row>
        <row r="1256">
          <cell r="A1256">
            <v>3400003716</v>
          </cell>
          <cell r="B1256">
            <v>61115</v>
          </cell>
          <cell r="C1256">
            <v>1</v>
          </cell>
        </row>
        <row r="1257">
          <cell r="A1257">
            <v>3400003717</v>
          </cell>
          <cell r="B1257">
            <v>61115</v>
          </cell>
          <cell r="C1257">
            <v>1</v>
          </cell>
        </row>
        <row r="1258">
          <cell r="A1258">
            <v>3400003718</v>
          </cell>
          <cell r="B1258">
            <v>61115</v>
          </cell>
          <cell r="C1258">
            <v>1</v>
          </cell>
        </row>
        <row r="1259">
          <cell r="A1259">
            <v>3400003719</v>
          </cell>
          <cell r="B1259">
            <v>61115</v>
          </cell>
          <cell r="C1259">
            <v>1</v>
          </cell>
        </row>
        <row r="1260">
          <cell r="A1260">
            <v>3400003720</v>
          </cell>
          <cell r="B1260">
            <v>61115</v>
          </cell>
          <cell r="C1260">
            <v>1</v>
          </cell>
        </row>
        <row r="1261">
          <cell r="A1261">
            <v>3400003721</v>
          </cell>
          <cell r="B1261">
            <v>61115</v>
          </cell>
          <cell r="C1261">
            <v>1</v>
          </cell>
        </row>
        <row r="1262">
          <cell r="A1262">
            <v>3400003722</v>
          </cell>
          <cell r="B1262">
            <v>61115</v>
          </cell>
          <cell r="C1262">
            <v>1</v>
          </cell>
        </row>
        <row r="1263">
          <cell r="A1263">
            <v>3400003723</v>
          </cell>
          <cell r="B1263">
            <v>61115</v>
          </cell>
          <cell r="C1263">
            <v>1</v>
          </cell>
        </row>
        <row r="1264">
          <cell r="A1264">
            <v>3400003724</v>
          </cell>
          <cell r="B1264">
            <v>61115</v>
          </cell>
          <cell r="C1264">
            <v>1</v>
          </cell>
        </row>
        <row r="1265">
          <cell r="A1265">
            <v>3400003725</v>
          </cell>
          <cell r="B1265">
            <v>61115</v>
          </cell>
          <cell r="C1265">
            <v>1</v>
          </cell>
        </row>
        <row r="1266">
          <cell r="A1266">
            <v>3400003726</v>
          </cell>
          <cell r="B1266">
            <v>61115</v>
          </cell>
          <cell r="C1266">
            <v>1</v>
          </cell>
        </row>
        <row r="1267">
          <cell r="A1267">
            <v>3400003727</v>
          </cell>
          <cell r="B1267">
            <v>61115</v>
          </cell>
          <cell r="C1267">
            <v>1</v>
          </cell>
        </row>
        <row r="1268">
          <cell r="A1268">
            <v>3400003728</v>
          </cell>
          <cell r="B1268">
            <v>61115</v>
          </cell>
          <cell r="C1268">
            <v>1</v>
          </cell>
        </row>
        <row r="1269">
          <cell r="A1269">
            <v>3400003729</v>
          </cell>
          <cell r="B1269">
            <v>61115</v>
          </cell>
          <cell r="C1269">
            <v>1</v>
          </cell>
        </row>
        <row r="1270">
          <cell r="A1270">
            <v>3400003730</v>
          </cell>
          <cell r="B1270">
            <v>61115</v>
          </cell>
          <cell r="C1270">
            <v>1</v>
          </cell>
        </row>
        <row r="1271">
          <cell r="A1271">
            <v>3400003731</v>
          </cell>
          <cell r="B1271">
            <v>61115</v>
          </cell>
          <cell r="C1271">
            <v>1</v>
          </cell>
        </row>
        <row r="1272">
          <cell r="A1272">
            <v>3400003732</v>
          </cell>
          <cell r="B1272">
            <v>61115</v>
          </cell>
          <cell r="C1272">
            <v>1</v>
          </cell>
        </row>
        <row r="1273">
          <cell r="A1273">
            <v>3400003733</v>
          </cell>
          <cell r="B1273">
            <v>61115</v>
          </cell>
          <cell r="C1273">
            <v>1</v>
          </cell>
        </row>
        <row r="1274">
          <cell r="A1274">
            <v>3400003734</v>
          </cell>
          <cell r="B1274">
            <v>61115</v>
          </cell>
          <cell r="C1274">
            <v>1</v>
          </cell>
        </row>
        <row r="1275">
          <cell r="A1275">
            <v>3400003735</v>
          </cell>
          <cell r="B1275">
            <v>61115</v>
          </cell>
          <cell r="C1275">
            <v>1</v>
          </cell>
        </row>
        <row r="1276">
          <cell r="A1276">
            <v>3400003736</v>
          </cell>
          <cell r="B1276">
            <v>61115</v>
          </cell>
          <cell r="C1276">
            <v>1</v>
          </cell>
        </row>
        <row r="1277">
          <cell r="A1277">
            <v>3400003737</v>
          </cell>
          <cell r="B1277">
            <v>61115</v>
          </cell>
          <cell r="C1277">
            <v>1</v>
          </cell>
        </row>
        <row r="1278">
          <cell r="A1278">
            <v>3400003738</v>
          </cell>
          <cell r="B1278">
            <v>61101</v>
          </cell>
          <cell r="C1278">
            <v>1</v>
          </cell>
        </row>
        <row r="1279">
          <cell r="A1279">
            <v>3400003739</v>
          </cell>
          <cell r="B1279">
            <v>61200</v>
          </cell>
          <cell r="C1279">
            <v>1</v>
          </cell>
        </row>
        <row r="1280">
          <cell r="A1280">
            <v>3400003740</v>
          </cell>
          <cell r="B1280">
            <v>61200</v>
          </cell>
          <cell r="C1280">
            <v>1</v>
          </cell>
        </row>
        <row r="1281">
          <cell r="A1281">
            <v>3400003741</v>
          </cell>
          <cell r="B1281">
            <v>61103</v>
          </cell>
          <cell r="C1281">
            <v>1</v>
          </cell>
        </row>
        <row r="1282">
          <cell r="A1282">
            <v>3400003742</v>
          </cell>
          <cell r="B1282">
            <v>61160</v>
          </cell>
          <cell r="C1282">
            <v>1</v>
          </cell>
        </row>
        <row r="1283">
          <cell r="A1283">
            <v>3400003743</v>
          </cell>
          <cell r="B1283">
            <v>61200</v>
          </cell>
          <cell r="C1283">
            <v>1</v>
          </cell>
        </row>
        <row r="1284">
          <cell r="A1284">
            <v>3400003744</v>
          </cell>
          <cell r="B1284">
            <v>61200</v>
          </cell>
          <cell r="C1284">
            <v>1</v>
          </cell>
        </row>
        <row r="1285">
          <cell r="A1285">
            <v>3400003745</v>
          </cell>
          <cell r="B1285">
            <v>61200</v>
          </cell>
          <cell r="C1285">
            <v>1</v>
          </cell>
        </row>
        <row r="1286">
          <cell r="A1286">
            <v>3400003746</v>
          </cell>
          <cell r="B1286">
            <v>61200</v>
          </cell>
          <cell r="C1286">
            <v>1</v>
          </cell>
        </row>
        <row r="1287">
          <cell r="A1287">
            <v>3400003747</v>
          </cell>
          <cell r="B1287">
            <v>61200</v>
          </cell>
          <cell r="C1287">
            <v>1</v>
          </cell>
        </row>
        <row r="1288">
          <cell r="A1288">
            <v>3400003748</v>
          </cell>
          <cell r="B1288">
            <v>61200</v>
          </cell>
          <cell r="C1288">
            <v>1</v>
          </cell>
        </row>
        <row r="1289">
          <cell r="A1289">
            <v>3400003749</v>
          </cell>
          <cell r="B1289">
            <v>61200</v>
          </cell>
          <cell r="C1289">
            <v>1</v>
          </cell>
        </row>
        <row r="1290">
          <cell r="A1290">
            <v>3400003750</v>
          </cell>
          <cell r="B1290">
            <v>61107</v>
          </cell>
          <cell r="C1290">
            <v>1</v>
          </cell>
        </row>
        <row r="1291">
          <cell r="A1291">
            <v>3400003751</v>
          </cell>
          <cell r="B1291">
            <v>61160</v>
          </cell>
          <cell r="C1291">
            <v>1</v>
          </cell>
        </row>
        <row r="1292">
          <cell r="A1292">
            <v>3400003752</v>
          </cell>
          <cell r="B1292">
            <v>61116</v>
          </cell>
          <cell r="C1292">
            <v>1</v>
          </cell>
        </row>
        <row r="1293">
          <cell r="A1293">
            <v>3400003753</v>
          </cell>
          <cell r="B1293">
            <v>61116</v>
          </cell>
          <cell r="C1293">
            <v>1</v>
          </cell>
        </row>
        <row r="1294">
          <cell r="A1294">
            <v>3400003754</v>
          </cell>
          <cell r="B1294">
            <v>61116</v>
          </cell>
          <cell r="C1294">
            <v>1</v>
          </cell>
        </row>
        <row r="1295">
          <cell r="A1295">
            <v>3400003755</v>
          </cell>
          <cell r="B1295">
            <v>61116</v>
          </cell>
          <cell r="C1295">
            <v>1</v>
          </cell>
        </row>
        <row r="1296">
          <cell r="A1296">
            <v>3400003756</v>
          </cell>
          <cell r="B1296">
            <v>61116</v>
          </cell>
          <cell r="C1296">
            <v>1</v>
          </cell>
        </row>
        <row r="1297">
          <cell r="A1297">
            <v>3400003757</v>
          </cell>
          <cell r="B1297">
            <v>61116</v>
          </cell>
          <cell r="C1297">
            <v>1</v>
          </cell>
        </row>
        <row r="1298">
          <cell r="A1298">
            <v>3400003758</v>
          </cell>
          <cell r="B1298">
            <v>61116</v>
          </cell>
          <cell r="C1298">
            <v>1</v>
          </cell>
        </row>
        <row r="1299">
          <cell r="A1299">
            <v>3400003759</v>
          </cell>
          <cell r="B1299">
            <v>61116</v>
          </cell>
          <cell r="C1299">
            <v>1</v>
          </cell>
        </row>
        <row r="1300">
          <cell r="A1300">
            <v>3400003760</v>
          </cell>
          <cell r="B1300">
            <v>61116</v>
          </cell>
          <cell r="C1300">
            <v>1</v>
          </cell>
        </row>
        <row r="1301">
          <cell r="A1301">
            <v>3400003761</v>
          </cell>
          <cell r="B1301">
            <v>61116</v>
          </cell>
          <cell r="C1301">
            <v>1</v>
          </cell>
        </row>
        <row r="1302">
          <cell r="A1302">
            <v>3400003762</v>
          </cell>
          <cell r="B1302">
            <v>61155</v>
          </cell>
          <cell r="C1302">
            <v>1</v>
          </cell>
        </row>
        <row r="1303">
          <cell r="A1303">
            <v>3400003763</v>
          </cell>
          <cell r="B1303">
            <v>61155</v>
          </cell>
          <cell r="C1303">
            <v>1</v>
          </cell>
        </row>
        <row r="1304">
          <cell r="A1304">
            <v>3400003764</v>
          </cell>
          <cell r="B1304">
            <v>61155</v>
          </cell>
          <cell r="C1304">
            <v>1</v>
          </cell>
        </row>
        <row r="1305">
          <cell r="A1305">
            <v>3400003765</v>
          </cell>
          <cell r="B1305">
            <v>61155</v>
          </cell>
          <cell r="C1305">
            <v>1</v>
          </cell>
        </row>
        <row r="1306">
          <cell r="A1306">
            <v>3400003766</v>
          </cell>
          <cell r="B1306">
            <v>61155</v>
          </cell>
          <cell r="C1306">
            <v>1</v>
          </cell>
        </row>
        <row r="1307">
          <cell r="A1307">
            <v>3400003767</v>
          </cell>
          <cell r="B1307">
            <v>61203</v>
          </cell>
          <cell r="C1307">
            <v>1</v>
          </cell>
        </row>
        <row r="1308">
          <cell r="A1308">
            <v>3400003768</v>
          </cell>
          <cell r="B1308">
            <v>61203</v>
          </cell>
          <cell r="C1308">
            <v>1</v>
          </cell>
        </row>
        <row r="1309">
          <cell r="A1309">
            <v>3400003769</v>
          </cell>
          <cell r="B1309">
            <v>61102</v>
          </cell>
          <cell r="C1309">
            <v>1</v>
          </cell>
        </row>
        <row r="1310">
          <cell r="A1310">
            <v>3400003770</v>
          </cell>
          <cell r="B1310">
            <v>61115</v>
          </cell>
          <cell r="C1310">
            <v>1</v>
          </cell>
        </row>
        <row r="1311">
          <cell r="A1311">
            <v>3400003771</v>
          </cell>
          <cell r="B1311">
            <v>61102</v>
          </cell>
          <cell r="C1311">
            <v>1</v>
          </cell>
        </row>
        <row r="1312">
          <cell r="A1312">
            <v>3400003772</v>
          </cell>
          <cell r="B1312">
            <v>61157</v>
          </cell>
          <cell r="C1312">
            <v>1</v>
          </cell>
        </row>
        <row r="1313">
          <cell r="A1313">
            <v>3400003773</v>
          </cell>
          <cell r="B1313">
            <v>61157</v>
          </cell>
          <cell r="C1313">
            <v>1</v>
          </cell>
        </row>
        <row r="1314">
          <cell r="A1314">
            <v>3400003774</v>
          </cell>
          <cell r="B1314">
            <v>61158</v>
          </cell>
          <cell r="C1314">
            <v>1</v>
          </cell>
        </row>
        <row r="1315">
          <cell r="A1315">
            <v>3400003775</v>
          </cell>
          <cell r="B1315">
            <v>61160</v>
          </cell>
          <cell r="C1315">
            <v>1</v>
          </cell>
        </row>
        <row r="1316">
          <cell r="A1316">
            <v>3400003776</v>
          </cell>
          <cell r="B1316">
            <v>61151</v>
          </cell>
          <cell r="C1316">
            <v>1</v>
          </cell>
        </row>
        <row r="1317">
          <cell r="A1317">
            <v>3400003777</v>
          </cell>
          <cell r="B1317">
            <v>61119</v>
          </cell>
          <cell r="C1317">
            <v>1</v>
          </cell>
        </row>
        <row r="1318">
          <cell r="A1318">
            <v>3400003778</v>
          </cell>
          <cell r="B1318">
            <v>61158</v>
          </cell>
          <cell r="C1318">
            <v>1</v>
          </cell>
        </row>
        <row r="1319">
          <cell r="A1319">
            <v>3400003779</v>
          </cell>
          <cell r="B1319">
            <v>61158</v>
          </cell>
          <cell r="C1319">
            <v>1</v>
          </cell>
        </row>
        <row r="1320">
          <cell r="A1320">
            <v>3400003780</v>
          </cell>
          <cell r="B1320">
            <v>61102</v>
          </cell>
          <cell r="C1320">
            <v>1</v>
          </cell>
        </row>
        <row r="1321">
          <cell r="A1321">
            <v>3400003781</v>
          </cell>
          <cell r="B1321">
            <v>61115</v>
          </cell>
          <cell r="C1321">
            <v>1</v>
          </cell>
        </row>
        <row r="1322">
          <cell r="A1322">
            <v>3400003782</v>
          </cell>
          <cell r="B1322">
            <v>61157</v>
          </cell>
          <cell r="C1322">
            <v>1</v>
          </cell>
        </row>
        <row r="1323">
          <cell r="A1323">
            <v>3400003783</v>
          </cell>
          <cell r="B1323">
            <v>61108</v>
          </cell>
          <cell r="C1323">
            <v>1</v>
          </cell>
        </row>
        <row r="1324">
          <cell r="A1324">
            <v>3400003784</v>
          </cell>
          <cell r="B1324">
            <v>61200</v>
          </cell>
          <cell r="C1324">
            <v>1</v>
          </cell>
        </row>
        <row r="1325">
          <cell r="A1325">
            <v>3400003785</v>
          </cell>
          <cell r="B1325">
            <v>61119</v>
          </cell>
          <cell r="C1325">
            <v>1</v>
          </cell>
        </row>
        <row r="1326">
          <cell r="A1326">
            <v>3400003786</v>
          </cell>
          <cell r="B1326">
            <v>61119</v>
          </cell>
          <cell r="C1326">
            <v>1</v>
          </cell>
        </row>
        <row r="1327">
          <cell r="A1327">
            <v>3400003787</v>
          </cell>
          <cell r="B1327">
            <v>61119</v>
          </cell>
          <cell r="C1327">
            <v>1</v>
          </cell>
        </row>
        <row r="1328">
          <cell r="A1328">
            <v>3400003788</v>
          </cell>
          <cell r="B1328">
            <v>61200</v>
          </cell>
          <cell r="C1328">
            <v>1</v>
          </cell>
        </row>
        <row r="1329">
          <cell r="A1329">
            <v>3400003789</v>
          </cell>
          <cell r="B1329">
            <v>61200</v>
          </cell>
          <cell r="C1329">
            <v>1</v>
          </cell>
        </row>
        <row r="1330">
          <cell r="A1330">
            <v>3400003790</v>
          </cell>
          <cell r="B1330">
            <v>61200</v>
          </cell>
          <cell r="C1330">
            <v>1</v>
          </cell>
        </row>
        <row r="1331">
          <cell r="A1331">
            <v>3400003791</v>
          </cell>
          <cell r="B1331">
            <v>61207</v>
          </cell>
          <cell r="C1331">
            <v>1</v>
          </cell>
        </row>
        <row r="1332">
          <cell r="A1332">
            <v>3400003792</v>
          </cell>
          <cell r="B1332">
            <v>61207</v>
          </cell>
          <cell r="C1332">
            <v>1</v>
          </cell>
        </row>
        <row r="1333">
          <cell r="A1333">
            <v>3400003793</v>
          </cell>
          <cell r="B1333">
            <v>61207</v>
          </cell>
          <cell r="C1333">
            <v>1</v>
          </cell>
        </row>
        <row r="1334">
          <cell r="A1334">
            <v>3400003794</v>
          </cell>
          <cell r="B1334">
            <v>61115</v>
          </cell>
          <cell r="C1334">
            <v>12</v>
          </cell>
        </row>
        <row r="1335">
          <cell r="A1335">
            <v>3400003795</v>
          </cell>
          <cell r="B1335">
            <v>61207</v>
          </cell>
          <cell r="C1335">
            <v>1</v>
          </cell>
        </row>
        <row r="1336">
          <cell r="A1336">
            <v>3400003796</v>
          </cell>
          <cell r="B1336">
            <v>61207</v>
          </cell>
          <cell r="C1336">
            <v>1</v>
          </cell>
        </row>
        <row r="1337">
          <cell r="A1337">
            <v>3400003797</v>
          </cell>
          <cell r="B1337">
            <v>61207</v>
          </cell>
          <cell r="C1337">
            <v>1</v>
          </cell>
        </row>
        <row r="1338">
          <cell r="A1338">
            <v>3400003798</v>
          </cell>
          <cell r="B1338">
            <v>61100</v>
          </cell>
          <cell r="C1338">
            <v>1</v>
          </cell>
        </row>
        <row r="1339">
          <cell r="A1339">
            <v>3400003799</v>
          </cell>
          <cell r="B1339">
            <v>61159</v>
          </cell>
          <cell r="C1339">
            <v>1</v>
          </cell>
        </row>
        <row r="1340">
          <cell r="A1340">
            <v>3400003800</v>
          </cell>
          <cell r="B1340">
            <v>61159</v>
          </cell>
          <cell r="C1340">
            <v>1</v>
          </cell>
        </row>
        <row r="1341">
          <cell r="A1341">
            <v>3400003801</v>
          </cell>
          <cell r="B1341">
            <v>61203</v>
          </cell>
          <cell r="C1341">
            <v>1</v>
          </cell>
        </row>
        <row r="1342">
          <cell r="A1342">
            <v>3400003802</v>
          </cell>
          <cell r="B1342">
            <v>61155</v>
          </cell>
          <cell r="C1342">
            <v>1</v>
          </cell>
        </row>
        <row r="1343">
          <cell r="A1343">
            <v>3400003803</v>
          </cell>
          <cell r="B1343">
            <v>61155</v>
          </cell>
          <cell r="C1343">
            <v>1</v>
          </cell>
        </row>
        <row r="1344">
          <cell r="A1344">
            <v>3400003804</v>
          </cell>
          <cell r="B1344">
            <v>61155</v>
          </cell>
          <cell r="C1344">
            <v>1</v>
          </cell>
        </row>
        <row r="1345">
          <cell r="A1345">
            <v>3400003805</v>
          </cell>
          <cell r="B1345">
            <v>61155</v>
          </cell>
          <cell r="C1345">
            <v>1</v>
          </cell>
        </row>
        <row r="1346">
          <cell r="A1346">
            <v>3400003806</v>
          </cell>
          <cell r="B1346">
            <v>61102</v>
          </cell>
          <cell r="C1346">
            <v>1</v>
          </cell>
        </row>
        <row r="1347">
          <cell r="A1347">
            <v>3400003807</v>
          </cell>
          <cell r="B1347">
            <v>61161</v>
          </cell>
          <cell r="C1347">
            <v>1</v>
          </cell>
        </row>
        <row r="1348">
          <cell r="A1348">
            <v>3400003808</v>
          </cell>
          <cell r="B1348">
            <v>61161</v>
          </cell>
          <cell r="C1348">
            <v>1</v>
          </cell>
        </row>
        <row r="1349">
          <cell r="A1349">
            <v>3400003809</v>
          </cell>
          <cell r="B1349">
            <v>61115</v>
          </cell>
          <cell r="C1349">
            <v>1</v>
          </cell>
        </row>
        <row r="1350">
          <cell r="A1350">
            <v>3400003810</v>
          </cell>
          <cell r="B1350">
            <v>61153</v>
          </cell>
          <cell r="C1350">
            <v>1</v>
          </cell>
        </row>
        <row r="1351">
          <cell r="A1351">
            <v>3400003811</v>
          </cell>
          <cell r="B1351">
            <v>61108</v>
          </cell>
          <cell r="C1351">
            <v>1</v>
          </cell>
        </row>
        <row r="1352">
          <cell r="A1352">
            <v>3400003812</v>
          </cell>
          <cell r="B1352">
            <v>61119</v>
          </cell>
          <cell r="C1352">
            <v>1</v>
          </cell>
        </row>
        <row r="1353">
          <cell r="A1353">
            <v>3400003813</v>
          </cell>
          <cell r="B1353">
            <v>61119</v>
          </cell>
          <cell r="C1353">
            <v>1</v>
          </cell>
        </row>
        <row r="1354">
          <cell r="A1354">
            <v>3400003814</v>
          </cell>
          <cell r="B1354">
            <v>61161</v>
          </cell>
          <cell r="C1354">
            <v>1</v>
          </cell>
        </row>
        <row r="1355">
          <cell r="A1355">
            <v>3400003815</v>
          </cell>
          <cell r="B1355">
            <v>61112</v>
          </cell>
          <cell r="C1355">
            <v>1</v>
          </cell>
        </row>
        <row r="1356">
          <cell r="A1356">
            <v>3400003816</v>
          </cell>
          <cell r="B1356">
            <v>61160</v>
          </cell>
          <cell r="C1356">
            <v>1</v>
          </cell>
        </row>
        <row r="1357">
          <cell r="A1357">
            <v>3400003817</v>
          </cell>
          <cell r="B1357">
            <v>61150</v>
          </cell>
          <cell r="C1357">
            <v>1</v>
          </cell>
        </row>
        <row r="1358">
          <cell r="A1358">
            <v>3400003818</v>
          </cell>
          <cell r="B1358">
            <v>61150</v>
          </cell>
          <cell r="C1358">
            <v>1</v>
          </cell>
        </row>
        <row r="1359">
          <cell r="A1359">
            <v>3400003819</v>
          </cell>
          <cell r="B1359">
            <v>61159</v>
          </cell>
          <cell r="C1359">
            <v>1</v>
          </cell>
        </row>
        <row r="1360">
          <cell r="A1360">
            <v>3400003820</v>
          </cell>
          <cell r="B1360">
            <v>61102</v>
          </cell>
          <cell r="C1360">
            <v>1</v>
          </cell>
        </row>
        <row r="1361">
          <cell r="A1361">
            <v>3400003821</v>
          </cell>
          <cell r="B1361">
            <v>61102</v>
          </cell>
          <cell r="C1361">
            <v>1</v>
          </cell>
        </row>
        <row r="1362">
          <cell r="A1362">
            <v>3400003822</v>
          </cell>
          <cell r="B1362">
            <v>61155</v>
          </cell>
          <cell r="C1362">
            <v>1</v>
          </cell>
        </row>
        <row r="1363">
          <cell r="A1363">
            <v>3400003823</v>
          </cell>
          <cell r="B1363">
            <v>61159</v>
          </cell>
          <cell r="C1363">
            <v>1</v>
          </cell>
        </row>
        <row r="1364">
          <cell r="A1364">
            <v>3400003824</v>
          </cell>
          <cell r="B1364">
            <v>61201</v>
          </cell>
          <cell r="C1364">
            <v>1</v>
          </cell>
        </row>
        <row r="1365">
          <cell r="A1365">
            <v>3400003825</v>
          </cell>
          <cell r="B1365">
            <v>61158</v>
          </cell>
          <cell r="C1365">
            <v>1</v>
          </cell>
        </row>
        <row r="1366">
          <cell r="A1366">
            <v>3400003826</v>
          </cell>
          <cell r="B1366">
            <v>61155</v>
          </cell>
          <cell r="C1366">
            <v>1</v>
          </cell>
        </row>
        <row r="1367">
          <cell r="A1367">
            <v>3400003827</v>
          </cell>
          <cell r="B1367">
            <v>61155</v>
          </cell>
          <cell r="C1367">
            <v>1</v>
          </cell>
        </row>
        <row r="1368">
          <cell r="A1368">
            <v>3400003828</v>
          </cell>
          <cell r="B1368">
            <v>61155</v>
          </cell>
          <cell r="C1368">
            <v>1</v>
          </cell>
        </row>
        <row r="1369">
          <cell r="A1369">
            <v>3400003829</v>
          </cell>
          <cell r="B1369">
            <v>61112</v>
          </cell>
          <cell r="C1369">
            <v>1</v>
          </cell>
        </row>
        <row r="1370">
          <cell r="A1370">
            <v>3400003830</v>
          </cell>
          <cell r="B1370">
            <v>61112</v>
          </cell>
          <cell r="C1370">
            <v>1</v>
          </cell>
        </row>
        <row r="1371">
          <cell r="A1371">
            <v>3400003831</v>
          </cell>
          <cell r="B1371">
            <v>61112</v>
          </cell>
          <cell r="C1371">
            <v>1</v>
          </cell>
        </row>
        <row r="1372">
          <cell r="A1372">
            <v>3400003832</v>
          </cell>
          <cell r="B1372">
            <v>61112</v>
          </cell>
          <cell r="C1372">
            <v>1</v>
          </cell>
        </row>
        <row r="1373">
          <cell r="A1373">
            <v>3400003833</v>
          </cell>
          <cell r="B1373">
            <v>61102</v>
          </cell>
          <cell r="C1373">
            <v>1</v>
          </cell>
        </row>
        <row r="1374">
          <cell r="A1374">
            <v>3400003834</v>
          </cell>
          <cell r="B1374">
            <v>61107</v>
          </cell>
          <cell r="C1374">
            <v>1</v>
          </cell>
        </row>
        <row r="1375">
          <cell r="A1375">
            <v>3400003835</v>
          </cell>
          <cell r="B1375">
            <v>61200</v>
          </cell>
          <cell r="C1375">
            <v>1</v>
          </cell>
        </row>
        <row r="1376">
          <cell r="A1376">
            <v>3400003836</v>
          </cell>
          <cell r="B1376">
            <v>61116</v>
          </cell>
          <cell r="C1376">
            <v>1</v>
          </cell>
        </row>
        <row r="1377">
          <cell r="A1377">
            <v>3400003837</v>
          </cell>
          <cell r="B1377">
            <v>61116</v>
          </cell>
          <cell r="C1377">
            <v>1</v>
          </cell>
        </row>
        <row r="1378">
          <cell r="A1378">
            <v>3400003838</v>
          </cell>
          <cell r="B1378">
            <v>61116</v>
          </cell>
          <cell r="C1378">
            <v>1</v>
          </cell>
        </row>
        <row r="1379">
          <cell r="A1379">
            <v>3400003839</v>
          </cell>
          <cell r="B1379">
            <v>61116</v>
          </cell>
          <cell r="C1379">
            <v>1</v>
          </cell>
        </row>
        <row r="1380">
          <cell r="A1380">
            <v>3400003840</v>
          </cell>
          <cell r="B1380">
            <v>61116</v>
          </cell>
          <cell r="C1380">
            <v>1</v>
          </cell>
        </row>
        <row r="1381">
          <cell r="A1381">
            <v>3400003841</v>
          </cell>
          <cell r="B1381">
            <v>61116</v>
          </cell>
          <cell r="C1381">
            <v>1</v>
          </cell>
        </row>
        <row r="1382">
          <cell r="A1382">
            <v>3400003842</v>
          </cell>
          <cell r="B1382">
            <v>61116</v>
          </cell>
          <cell r="C1382">
            <v>1</v>
          </cell>
        </row>
        <row r="1383">
          <cell r="A1383">
            <v>3400003843</v>
          </cell>
          <cell r="B1383">
            <v>61116</v>
          </cell>
          <cell r="C1383">
            <v>1</v>
          </cell>
        </row>
        <row r="1384">
          <cell r="A1384">
            <v>3400003844</v>
          </cell>
          <cell r="B1384">
            <v>61116</v>
          </cell>
          <cell r="C1384">
            <v>1</v>
          </cell>
        </row>
        <row r="1385">
          <cell r="A1385">
            <v>3400003845</v>
          </cell>
          <cell r="B1385">
            <v>61116</v>
          </cell>
          <cell r="C1385">
            <v>1</v>
          </cell>
        </row>
        <row r="1386">
          <cell r="A1386">
            <v>3400003846</v>
          </cell>
          <cell r="B1386">
            <v>61116</v>
          </cell>
          <cell r="C1386">
            <v>1</v>
          </cell>
        </row>
        <row r="1387">
          <cell r="A1387">
            <v>3400003847</v>
          </cell>
          <cell r="B1387">
            <v>61116</v>
          </cell>
          <cell r="C1387">
            <v>1</v>
          </cell>
        </row>
        <row r="1388">
          <cell r="A1388">
            <v>3400003848</v>
          </cell>
          <cell r="B1388">
            <v>61116</v>
          </cell>
          <cell r="C1388">
            <v>1</v>
          </cell>
        </row>
        <row r="1389">
          <cell r="A1389">
            <v>3400003849</v>
          </cell>
          <cell r="B1389">
            <v>61116</v>
          </cell>
          <cell r="C1389">
            <v>1</v>
          </cell>
        </row>
        <row r="1390">
          <cell r="A1390">
            <v>3400003850</v>
          </cell>
          <cell r="B1390">
            <v>61116</v>
          </cell>
          <cell r="C1390">
            <v>1</v>
          </cell>
        </row>
        <row r="1391">
          <cell r="A1391">
            <v>3400003851</v>
          </cell>
          <cell r="B1391">
            <v>61116</v>
          </cell>
          <cell r="C1391">
            <v>1</v>
          </cell>
        </row>
        <row r="1392">
          <cell r="A1392">
            <v>3400003852</v>
          </cell>
          <cell r="B1392">
            <v>61116</v>
          </cell>
          <cell r="C1392">
            <v>1</v>
          </cell>
        </row>
        <row r="1393">
          <cell r="A1393">
            <v>3400003853</v>
          </cell>
          <cell r="B1393">
            <v>61116</v>
          </cell>
          <cell r="C1393">
            <v>1</v>
          </cell>
        </row>
        <row r="1394">
          <cell r="A1394">
            <v>3400003854</v>
          </cell>
          <cell r="B1394">
            <v>61116</v>
          </cell>
          <cell r="C1394">
            <v>1</v>
          </cell>
        </row>
        <row r="1395">
          <cell r="A1395">
            <v>3400003855</v>
          </cell>
          <cell r="B1395">
            <v>61116</v>
          </cell>
          <cell r="C1395">
            <v>1</v>
          </cell>
        </row>
        <row r="1396">
          <cell r="A1396">
            <v>3400003856</v>
          </cell>
          <cell r="B1396">
            <v>61116</v>
          </cell>
          <cell r="C1396">
            <v>1</v>
          </cell>
        </row>
        <row r="1397">
          <cell r="A1397">
            <v>3400003857</v>
          </cell>
          <cell r="B1397">
            <v>61116</v>
          </cell>
          <cell r="C1397">
            <v>1</v>
          </cell>
        </row>
        <row r="1398">
          <cell r="A1398">
            <v>3400003858</v>
          </cell>
          <cell r="B1398">
            <v>61116</v>
          </cell>
          <cell r="C1398">
            <v>1</v>
          </cell>
        </row>
        <row r="1399">
          <cell r="A1399">
            <v>3400003859</v>
          </cell>
          <cell r="B1399">
            <v>61116</v>
          </cell>
          <cell r="C1399">
            <v>1</v>
          </cell>
        </row>
        <row r="1400">
          <cell r="A1400">
            <v>3400003860</v>
          </cell>
          <cell r="B1400">
            <v>61116</v>
          </cell>
          <cell r="C1400">
            <v>1</v>
          </cell>
        </row>
        <row r="1401">
          <cell r="A1401">
            <v>3400003861</v>
          </cell>
          <cell r="B1401">
            <v>61116</v>
          </cell>
          <cell r="C1401">
            <v>1</v>
          </cell>
        </row>
        <row r="1402">
          <cell r="A1402">
            <v>3400003862</v>
          </cell>
          <cell r="B1402">
            <v>61116</v>
          </cell>
          <cell r="C1402">
            <v>1</v>
          </cell>
        </row>
        <row r="1403">
          <cell r="A1403">
            <v>3400003863</v>
          </cell>
          <cell r="B1403">
            <v>61116</v>
          </cell>
          <cell r="C1403">
            <v>1</v>
          </cell>
        </row>
        <row r="1404">
          <cell r="A1404">
            <v>3400003864</v>
          </cell>
          <cell r="B1404">
            <v>61116</v>
          </cell>
          <cell r="C1404">
            <v>1</v>
          </cell>
        </row>
        <row r="1405">
          <cell r="A1405">
            <v>3400003865</v>
          </cell>
          <cell r="B1405">
            <v>61116</v>
          </cell>
          <cell r="C1405">
            <v>1</v>
          </cell>
        </row>
        <row r="1406">
          <cell r="A1406">
            <v>3400003866</v>
          </cell>
          <cell r="B1406">
            <v>61116</v>
          </cell>
          <cell r="C1406">
            <v>1</v>
          </cell>
        </row>
        <row r="1407">
          <cell r="A1407">
            <v>3400003867</v>
          </cell>
          <cell r="B1407">
            <v>61116</v>
          </cell>
          <cell r="C1407">
            <v>1</v>
          </cell>
        </row>
        <row r="1408">
          <cell r="A1408">
            <v>3400003868</v>
          </cell>
          <cell r="B1408">
            <v>61116</v>
          </cell>
          <cell r="C1408">
            <v>1</v>
          </cell>
        </row>
        <row r="1409">
          <cell r="A1409">
            <v>3400003869</v>
          </cell>
          <cell r="B1409">
            <v>61116</v>
          </cell>
          <cell r="C1409">
            <v>1</v>
          </cell>
        </row>
        <row r="1410">
          <cell r="A1410">
            <v>3400003870</v>
          </cell>
          <cell r="B1410">
            <v>61116</v>
          </cell>
          <cell r="C1410">
            <v>1</v>
          </cell>
        </row>
        <row r="1411">
          <cell r="A1411">
            <v>3400003871</v>
          </cell>
          <cell r="B1411">
            <v>61116</v>
          </cell>
          <cell r="C1411">
            <v>1</v>
          </cell>
        </row>
        <row r="1412">
          <cell r="A1412">
            <v>3400003872</v>
          </cell>
          <cell r="B1412">
            <v>61116</v>
          </cell>
          <cell r="C1412">
            <v>1</v>
          </cell>
        </row>
        <row r="1413">
          <cell r="A1413">
            <v>3400003873</v>
          </cell>
          <cell r="B1413">
            <v>61116</v>
          </cell>
          <cell r="C1413">
            <v>1</v>
          </cell>
        </row>
        <row r="1414">
          <cell r="A1414">
            <v>3400003874</v>
          </cell>
          <cell r="B1414">
            <v>61116</v>
          </cell>
          <cell r="C1414">
            <v>1</v>
          </cell>
        </row>
        <row r="1415">
          <cell r="A1415">
            <v>3400003875</v>
          </cell>
          <cell r="B1415">
            <v>61116</v>
          </cell>
          <cell r="C1415">
            <v>1</v>
          </cell>
        </row>
        <row r="1416">
          <cell r="A1416">
            <v>3400003876</v>
          </cell>
          <cell r="B1416">
            <v>61116</v>
          </cell>
          <cell r="C1416">
            <v>1</v>
          </cell>
        </row>
        <row r="1417">
          <cell r="A1417">
            <v>3400003877</v>
          </cell>
          <cell r="B1417">
            <v>61116</v>
          </cell>
          <cell r="C1417">
            <v>1</v>
          </cell>
        </row>
        <row r="1418">
          <cell r="A1418">
            <v>3400003878</v>
          </cell>
          <cell r="B1418">
            <v>61116</v>
          </cell>
          <cell r="C1418">
            <v>1</v>
          </cell>
        </row>
        <row r="1419">
          <cell r="A1419">
            <v>3400003879</v>
          </cell>
          <cell r="B1419">
            <v>61116</v>
          </cell>
          <cell r="C1419">
            <v>1</v>
          </cell>
        </row>
        <row r="1420">
          <cell r="A1420">
            <v>3400003880</v>
          </cell>
          <cell r="B1420">
            <v>61116</v>
          </cell>
          <cell r="C1420">
            <v>1</v>
          </cell>
        </row>
        <row r="1421">
          <cell r="A1421">
            <v>3400003881</v>
          </cell>
          <cell r="B1421">
            <v>61116</v>
          </cell>
          <cell r="C1421">
            <v>1</v>
          </cell>
        </row>
        <row r="1422">
          <cell r="A1422">
            <v>3400003882</v>
          </cell>
          <cell r="B1422">
            <v>61116</v>
          </cell>
          <cell r="C1422">
            <v>1</v>
          </cell>
        </row>
        <row r="1423">
          <cell r="A1423">
            <v>3400003883</v>
          </cell>
          <cell r="B1423">
            <v>61116</v>
          </cell>
          <cell r="C1423">
            <v>1</v>
          </cell>
        </row>
        <row r="1424">
          <cell r="A1424">
            <v>3400003884</v>
          </cell>
          <cell r="B1424">
            <v>61116</v>
          </cell>
          <cell r="C1424">
            <v>1</v>
          </cell>
        </row>
        <row r="1425">
          <cell r="A1425">
            <v>3400003885</v>
          </cell>
          <cell r="B1425">
            <v>61116</v>
          </cell>
          <cell r="C1425">
            <v>1</v>
          </cell>
        </row>
        <row r="1426">
          <cell r="A1426">
            <v>3400003886</v>
          </cell>
          <cell r="B1426">
            <v>61116</v>
          </cell>
          <cell r="C1426">
            <v>1</v>
          </cell>
        </row>
        <row r="1427">
          <cell r="A1427">
            <v>3400003887</v>
          </cell>
          <cell r="B1427">
            <v>61116</v>
          </cell>
          <cell r="C1427">
            <v>1</v>
          </cell>
        </row>
        <row r="1428">
          <cell r="A1428">
            <v>3400003888</v>
          </cell>
          <cell r="B1428">
            <v>61116</v>
          </cell>
          <cell r="C1428">
            <v>1</v>
          </cell>
        </row>
        <row r="1429">
          <cell r="A1429">
            <v>3400003889</v>
          </cell>
          <cell r="B1429">
            <v>61116</v>
          </cell>
          <cell r="C1429">
            <v>1</v>
          </cell>
        </row>
        <row r="1430">
          <cell r="A1430">
            <v>3400003890</v>
          </cell>
          <cell r="B1430">
            <v>61116</v>
          </cell>
          <cell r="C1430">
            <v>1</v>
          </cell>
        </row>
        <row r="1431">
          <cell r="A1431">
            <v>3400003891</v>
          </cell>
          <cell r="B1431">
            <v>61116</v>
          </cell>
          <cell r="C1431">
            <v>1</v>
          </cell>
        </row>
        <row r="1432">
          <cell r="A1432">
            <v>3400003892</v>
          </cell>
          <cell r="B1432">
            <v>61116</v>
          </cell>
          <cell r="C1432">
            <v>1</v>
          </cell>
        </row>
        <row r="1433">
          <cell r="A1433">
            <v>3400003893</v>
          </cell>
          <cell r="B1433">
            <v>61116</v>
          </cell>
          <cell r="C1433">
            <v>1</v>
          </cell>
        </row>
        <row r="1434">
          <cell r="A1434">
            <v>3400003894</v>
          </cell>
          <cell r="B1434">
            <v>61116</v>
          </cell>
          <cell r="C1434">
            <v>1</v>
          </cell>
        </row>
        <row r="1435">
          <cell r="A1435">
            <v>3400003895</v>
          </cell>
          <cell r="B1435">
            <v>61116</v>
          </cell>
          <cell r="C1435">
            <v>1</v>
          </cell>
        </row>
        <row r="1436">
          <cell r="A1436">
            <v>3400003896</v>
          </cell>
          <cell r="B1436">
            <v>61116</v>
          </cell>
          <cell r="C1436">
            <v>1</v>
          </cell>
        </row>
        <row r="1437">
          <cell r="A1437">
            <v>3400003897</v>
          </cell>
          <cell r="B1437">
            <v>61116</v>
          </cell>
          <cell r="C1437">
            <v>1</v>
          </cell>
        </row>
        <row r="1438">
          <cell r="A1438">
            <v>3400003898</v>
          </cell>
          <cell r="B1438">
            <v>61116</v>
          </cell>
          <cell r="C1438">
            <v>1</v>
          </cell>
        </row>
        <row r="1439">
          <cell r="A1439">
            <v>3400003899</v>
          </cell>
          <cell r="B1439">
            <v>61116</v>
          </cell>
          <cell r="C1439">
            <v>1</v>
          </cell>
        </row>
        <row r="1440">
          <cell r="A1440">
            <v>3400003900</v>
          </cell>
          <cell r="B1440">
            <v>61116</v>
          </cell>
          <cell r="C1440">
            <v>1</v>
          </cell>
        </row>
        <row r="1441">
          <cell r="A1441">
            <v>3400003901</v>
          </cell>
          <cell r="B1441">
            <v>61116</v>
          </cell>
          <cell r="C1441">
            <v>1</v>
          </cell>
        </row>
        <row r="1442">
          <cell r="A1442">
            <v>3400003902</v>
          </cell>
          <cell r="B1442">
            <v>61116</v>
          </cell>
          <cell r="C1442">
            <v>1</v>
          </cell>
        </row>
        <row r="1443">
          <cell r="A1443">
            <v>3400003903</v>
          </cell>
          <cell r="B1443">
            <v>61116</v>
          </cell>
          <cell r="C1443">
            <v>1</v>
          </cell>
        </row>
        <row r="1444">
          <cell r="A1444">
            <v>3400003904</v>
          </cell>
          <cell r="B1444">
            <v>61116</v>
          </cell>
          <cell r="C1444">
            <v>1</v>
          </cell>
        </row>
        <row r="1445">
          <cell r="A1445">
            <v>3400003905</v>
          </cell>
          <cell r="B1445">
            <v>61116</v>
          </cell>
          <cell r="C1445">
            <v>1</v>
          </cell>
        </row>
        <row r="1446">
          <cell r="A1446">
            <v>3400003906</v>
          </cell>
          <cell r="B1446">
            <v>61116</v>
          </cell>
          <cell r="C1446">
            <v>1</v>
          </cell>
        </row>
        <row r="1447">
          <cell r="A1447">
            <v>3400003907</v>
          </cell>
          <cell r="B1447">
            <v>61116</v>
          </cell>
          <cell r="C1447">
            <v>4</v>
          </cell>
        </row>
        <row r="1448">
          <cell r="A1448">
            <v>3400003908</v>
          </cell>
          <cell r="B1448">
            <v>61116</v>
          </cell>
          <cell r="C1448">
            <v>1</v>
          </cell>
        </row>
        <row r="1449">
          <cell r="A1449">
            <v>3400003909</v>
          </cell>
          <cell r="B1449">
            <v>61116</v>
          </cell>
          <cell r="C1449">
            <v>1</v>
          </cell>
        </row>
        <row r="1450">
          <cell r="A1450">
            <v>3400003910</v>
          </cell>
          <cell r="B1450">
            <v>61116</v>
          </cell>
          <cell r="C1450">
            <v>1</v>
          </cell>
        </row>
        <row r="1451">
          <cell r="A1451">
            <v>3400003911</v>
          </cell>
          <cell r="B1451">
            <v>61116</v>
          </cell>
          <cell r="C1451">
            <v>1</v>
          </cell>
        </row>
        <row r="1452">
          <cell r="A1452">
            <v>3400003912</v>
          </cell>
          <cell r="B1452">
            <v>61116</v>
          </cell>
          <cell r="C1452">
            <v>1</v>
          </cell>
        </row>
        <row r="1453">
          <cell r="A1453">
            <v>3400003913</v>
          </cell>
          <cell r="B1453">
            <v>61116</v>
          </cell>
          <cell r="C1453">
            <v>1</v>
          </cell>
        </row>
        <row r="1454">
          <cell r="A1454">
            <v>3400003914</v>
          </cell>
          <cell r="B1454">
            <v>61206</v>
          </cell>
          <cell r="C1454">
            <v>1</v>
          </cell>
        </row>
        <row r="1455">
          <cell r="A1455">
            <v>3400003915</v>
          </cell>
          <cell r="B1455">
            <v>61116</v>
          </cell>
          <cell r="C1455">
            <v>1</v>
          </cell>
        </row>
        <row r="1456">
          <cell r="A1456">
            <v>3400003916</v>
          </cell>
          <cell r="B1456">
            <v>61116</v>
          </cell>
          <cell r="C1456">
            <v>1</v>
          </cell>
        </row>
        <row r="1457">
          <cell r="A1457">
            <v>3400003917</v>
          </cell>
          <cell r="B1457">
            <v>61116</v>
          </cell>
          <cell r="C1457">
            <v>1</v>
          </cell>
        </row>
        <row r="1458">
          <cell r="A1458">
            <v>3400003918</v>
          </cell>
          <cell r="B1458">
            <v>61116</v>
          </cell>
          <cell r="C1458">
            <v>1</v>
          </cell>
        </row>
        <row r="1459">
          <cell r="A1459">
            <v>3400003919</v>
          </cell>
          <cell r="B1459">
            <v>61116</v>
          </cell>
          <cell r="C1459">
            <v>1</v>
          </cell>
        </row>
        <row r="1460">
          <cell r="A1460">
            <v>3400003920</v>
          </cell>
          <cell r="B1460">
            <v>61109</v>
          </cell>
          <cell r="C1460">
            <v>1</v>
          </cell>
        </row>
        <row r="1461">
          <cell r="A1461">
            <v>3400003921</v>
          </cell>
          <cell r="B1461">
            <v>61109</v>
          </cell>
          <cell r="C1461">
            <v>1</v>
          </cell>
        </row>
        <row r="1462">
          <cell r="A1462">
            <v>3400003922</v>
          </cell>
          <cell r="B1462">
            <v>61116</v>
          </cell>
          <cell r="C1462">
            <v>1</v>
          </cell>
        </row>
        <row r="1463">
          <cell r="A1463">
            <v>3400003923</v>
          </cell>
          <cell r="B1463">
            <v>61200</v>
          </cell>
          <cell r="C1463">
            <v>1</v>
          </cell>
        </row>
        <row r="1464">
          <cell r="A1464">
            <v>3400003924</v>
          </cell>
          <cell r="B1464">
            <v>61109</v>
          </cell>
          <cell r="C1464">
            <v>1</v>
          </cell>
        </row>
        <row r="1465">
          <cell r="A1465">
            <v>3400003925</v>
          </cell>
          <cell r="B1465">
            <v>61116</v>
          </cell>
          <cell r="C1465">
            <v>1</v>
          </cell>
        </row>
        <row r="1466">
          <cell r="A1466">
            <v>3400003926</v>
          </cell>
          <cell r="B1466">
            <v>61116</v>
          </cell>
          <cell r="C1466">
            <v>1</v>
          </cell>
        </row>
        <row r="1467">
          <cell r="A1467">
            <v>3400003927</v>
          </cell>
          <cell r="B1467">
            <v>61116</v>
          </cell>
          <cell r="C1467">
            <v>1</v>
          </cell>
        </row>
        <row r="1468">
          <cell r="A1468">
            <v>3400003928</v>
          </cell>
          <cell r="B1468">
            <v>61116</v>
          </cell>
          <cell r="C1468">
            <v>1</v>
          </cell>
        </row>
        <row r="1469">
          <cell r="A1469">
            <v>3400003929</v>
          </cell>
          <cell r="B1469">
            <v>61116</v>
          </cell>
          <cell r="C1469">
            <v>1</v>
          </cell>
        </row>
        <row r="1470">
          <cell r="A1470">
            <v>3400003930</v>
          </cell>
          <cell r="B1470">
            <v>61116</v>
          </cell>
          <cell r="C1470">
            <v>1</v>
          </cell>
        </row>
        <row r="1471">
          <cell r="A1471">
            <v>3400003931</v>
          </cell>
          <cell r="B1471">
            <v>61116</v>
          </cell>
          <cell r="C1471">
            <v>1</v>
          </cell>
        </row>
        <row r="1472">
          <cell r="A1472">
            <v>3400003932</v>
          </cell>
          <cell r="B1472">
            <v>61116</v>
          </cell>
          <cell r="C1472">
            <v>1</v>
          </cell>
        </row>
        <row r="1473">
          <cell r="A1473">
            <v>3400003933</v>
          </cell>
          <cell r="B1473">
            <v>61116</v>
          </cell>
          <cell r="C1473">
            <v>1</v>
          </cell>
        </row>
        <row r="1474">
          <cell r="A1474">
            <v>3400003934</v>
          </cell>
          <cell r="B1474">
            <v>61116</v>
          </cell>
          <cell r="C1474">
            <v>1</v>
          </cell>
        </row>
        <row r="1475">
          <cell r="A1475">
            <v>3400003935</v>
          </cell>
          <cell r="B1475">
            <v>61116</v>
          </cell>
          <cell r="C1475">
            <v>1</v>
          </cell>
        </row>
        <row r="1476">
          <cell r="A1476">
            <v>3400003936</v>
          </cell>
          <cell r="B1476">
            <v>61116</v>
          </cell>
          <cell r="C1476">
            <v>1</v>
          </cell>
        </row>
        <row r="1477">
          <cell r="A1477">
            <v>3400003937</v>
          </cell>
          <cell r="B1477">
            <v>61116</v>
          </cell>
          <cell r="C1477">
            <v>1</v>
          </cell>
        </row>
        <row r="1478">
          <cell r="A1478">
            <v>3400003938</v>
          </cell>
          <cell r="B1478">
            <v>61116</v>
          </cell>
          <cell r="C1478">
            <v>1</v>
          </cell>
        </row>
        <row r="1479">
          <cell r="A1479">
            <v>3400003939</v>
          </cell>
          <cell r="B1479">
            <v>61116</v>
          </cell>
          <cell r="C1479">
            <v>1</v>
          </cell>
        </row>
        <row r="1480">
          <cell r="A1480">
            <v>3400003940</v>
          </cell>
          <cell r="B1480">
            <v>61116</v>
          </cell>
          <cell r="C1480">
            <v>1</v>
          </cell>
        </row>
        <row r="1481">
          <cell r="A1481">
            <v>3400003941</v>
          </cell>
          <cell r="B1481">
            <v>61116</v>
          </cell>
          <cell r="C1481">
            <v>1</v>
          </cell>
        </row>
        <row r="1482">
          <cell r="A1482">
            <v>3400003942</v>
          </cell>
          <cell r="B1482">
            <v>61116</v>
          </cell>
          <cell r="C1482">
            <v>1</v>
          </cell>
        </row>
        <row r="1483">
          <cell r="A1483">
            <v>3400003943</v>
          </cell>
          <cell r="B1483">
            <v>61116</v>
          </cell>
          <cell r="C1483">
            <v>1</v>
          </cell>
        </row>
        <row r="1484">
          <cell r="A1484">
            <v>3400003944</v>
          </cell>
          <cell r="B1484">
            <v>61116</v>
          </cell>
          <cell r="C1484">
            <v>1</v>
          </cell>
        </row>
        <row r="1485">
          <cell r="A1485">
            <v>3400003945</v>
          </cell>
          <cell r="B1485">
            <v>61116</v>
          </cell>
          <cell r="C1485">
            <v>1</v>
          </cell>
        </row>
        <row r="1486">
          <cell r="A1486">
            <v>3400003946</v>
          </cell>
          <cell r="B1486">
            <v>61116</v>
          </cell>
          <cell r="C1486">
            <v>1</v>
          </cell>
        </row>
        <row r="1487">
          <cell r="A1487">
            <v>3400003947</v>
          </cell>
          <cell r="B1487">
            <v>61116</v>
          </cell>
          <cell r="C1487">
            <v>1</v>
          </cell>
        </row>
        <row r="1488">
          <cell r="A1488">
            <v>3400003948</v>
          </cell>
          <cell r="B1488">
            <v>61116</v>
          </cell>
          <cell r="C1488">
            <v>1</v>
          </cell>
        </row>
        <row r="1489">
          <cell r="A1489">
            <v>3400003949</v>
          </cell>
          <cell r="B1489">
            <v>61109</v>
          </cell>
          <cell r="C1489">
            <v>1</v>
          </cell>
        </row>
        <row r="1490">
          <cell r="A1490">
            <v>3400003950</v>
          </cell>
          <cell r="B1490">
            <v>61116</v>
          </cell>
          <cell r="C1490">
            <v>1</v>
          </cell>
        </row>
        <row r="1491">
          <cell r="A1491">
            <v>3400003951</v>
          </cell>
          <cell r="B1491">
            <v>61116</v>
          </cell>
          <cell r="C1491">
            <v>1</v>
          </cell>
        </row>
        <row r="1492">
          <cell r="A1492">
            <v>3400003952</v>
          </cell>
          <cell r="B1492">
            <v>61116</v>
          </cell>
          <cell r="C1492">
            <v>1</v>
          </cell>
        </row>
        <row r="1493">
          <cell r="A1493">
            <v>3400003953</v>
          </cell>
          <cell r="B1493">
            <v>61206</v>
          </cell>
          <cell r="C1493">
            <v>1</v>
          </cell>
        </row>
        <row r="1494">
          <cell r="A1494">
            <v>3400003954</v>
          </cell>
          <cell r="B1494">
            <v>61206</v>
          </cell>
          <cell r="C1494">
            <v>1</v>
          </cell>
        </row>
        <row r="1495">
          <cell r="A1495">
            <v>3400003955</v>
          </cell>
          <cell r="B1495">
            <v>61206</v>
          </cell>
          <cell r="C1495">
            <v>1</v>
          </cell>
        </row>
        <row r="1496">
          <cell r="A1496">
            <v>3400003956</v>
          </cell>
          <cell r="B1496">
            <v>61154</v>
          </cell>
          <cell r="C1496">
            <v>1</v>
          </cell>
        </row>
        <row r="1497">
          <cell r="A1497">
            <v>3400003957</v>
          </cell>
          <cell r="B1497">
            <v>61154</v>
          </cell>
          <cell r="C1497">
            <v>1</v>
          </cell>
        </row>
        <row r="1498">
          <cell r="A1498">
            <v>3400003958</v>
          </cell>
          <cell r="B1498">
            <v>61153</v>
          </cell>
          <cell r="C1498">
            <v>1</v>
          </cell>
        </row>
        <row r="1499">
          <cell r="A1499">
            <v>3400003959</v>
          </cell>
          <cell r="B1499">
            <v>61115</v>
          </cell>
          <cell r="C1499">
            <v>1</v>
          </cell>
        </row>
        <row r="1500">
          <cell r="A1500">
            <v>3400003960</v>
          </cell>
          <cell r="B1500">
            <v>61153</v>
          </cell>
          <cell r="C1500">
            <v>1</v>
          </cell>
        </row>
        <row r="1501">
          <cell r="A1501">
            <v>3400003961</v>
          </cell>
          <cell r="B1501">
            <v>61112</v>
          </cell>
          <cell r="C1501">
            <v>1</v>
          </cell>
        </row>
        <row r="1502">
          <cell r="A1502">
            <v>3400003962</v>
          </cell>
          <cell r="B1502">
            <v>61112</v>
          </cell>
          <cell r="C1502">
            <v>1</v>
          </cell>
        </row>
        <row r="1503">
          <cell r="A1503">
            <v>3400003963</v>
          </cell>
          <cell r="B1503">
            <v>61115</v>
          </cell>
          <cell r="C1503">
            <v>1</v>
          </cell>
        </row>
        <row r="1504">
          <cell r="A1504">
            <v>3400003964</v>
          </cell>
          <cell r="B1504">
            <v>61100</v>
          </cell>
          <cell r="C1504">
            <v>1</v>
          </cell>
        </row>
        <row r="1505">
          <cell r="A1505">
            <v>3400003965</v>
          </cell>
          <cell r="B1505">
            <v>61100</v>
          </cell>
          <cell r="C1505">
            <v>1</v>
          </cell>
        </row>
        <row r="1506">
          <cell r="A1506">
            <v>3400003966</v>
          </cell>
          <cell r="B1506">
            <v>61104</v>
          </cell>
          <cell r="C1506">
            <v>1</v>
          </cell>
        </row>
        <row r="1507">
          <cell r="A1507">
            <v>3400003967</v>
          </cell>
          <cell r="B1507">
            <v>61103</v>
          </cell>
          <cell r="C1507">
            <v>1</v>
          </cell>
        </row>
        <row r="1508">
          <cell r="A1508">
            <v>3400003968</v>
          </cell>
          <cell r="B1508">
            <v>61115</v>
          </cell>
          <cell r="C1508">
            <v>1</v>
          </cell>
        </row>
        <row r="1509">
          <cell r="A1509">
            <v>3400003969</v>
          </cell>
          <cell r="B1509">
            <v>61115</v>
          </cell>
          <cell r="C1509">
            <v>1</v>
          </cell>
        </row>
        <row r="1510">
          <cell r="A1510">
            <v>3400003970</v>
          </cell>
          <cell r="B1510">
            <v>61115</v>
          </cell>
          <cell r="C1510">
            <v>1</v>
          </cell>
        </row>
        <row r="1511">
          <cell r="A1511">
            <v>3400003971</v>
          </cell>
          <cell r="B1511">
            <v>61115</v>
          </cell>
          <cell r="C1511">
            <v>1</v>
          </cell>
        </row>
        <row r="1512">
          <cell r="A1512">
            <v>3400003972</v>
          </cell>
          <cell r="B1512">
            <v>61153</v>
          </cell>
          <cell r="C1512">
            <v>1</v>
          </cell>
        </row>
        <row r="1513">
          <cell r="A1513">
            <v>3400003973</v>
          </cell>
          <cell r="B1513">
            <v>61112</v>
          </cell>
          <cell r="C1513">
            <v>1</v>
          </cell>
        </row>
        <row r="1514">
          <cell r="A1514">
            <v>3400003974</v>
          </cell>
          <cell r="B1514">
            <v>61115</v>
          </cell>
          <cell r="C1514">
            <v>1</v>
          </cell>
        </row>
        <row r="1515">
          <cell r="A1515">
            <v>3400003975</v>
          </cell>
          <cell r="B1515">
            <v>61153</v>
          </cell>
          <cell r="C1515">
            <v>1</v>
          </cell>
        </row>
        <row r="1516">
          <cell r="A1516">
            <v>3400003976</v>
          </cell>
          <cell r="B1516">
            <v>61115</v>
          </cell>
          <cell r="C1516">
            <v>1</v>
          </cell>
        </row>
        <row r="1517">
          <cell r="A1517">
            <v>3400003977</v>
          </cell>
          <cell r="B1517">
            <v>61153</v>
          </cell>
          <cell r="C1517">
            <v>1</v>
          </cell>
        </row>
        <row r="1518">
          <cell r="A1518">
            <v>3400003978</v>
          </cell>
          <cell r="B1518">
            <v>61115</v>
          </cell>
          <cell r="C1518">
            <v>1</v>
          </cell>
        </row>
        <row r="1519">
          <cell r="A1519">
            <v>3400003979</v>
          </cell>
          <cell r="B1519">
            <v>61153</v>
          </cell>
          <cell r="C1519">
            <v>1</v>
          </cell>
        </row>
        <row r="1520">
          <cell r="A1520">
            <v>3400003980</v>
          </cell>
          <cell r="B1520">
            <v>61115</v>
          </cell>
          <cell r="C1520">
            <v>1</v>
          </cell>
        </row>
        <row r="1521">
          <cell r="A1521">
            <v>3400003981</v>
          </cell>
          <cell r="B1521">
            <v>61115</v>
          </cell>
          <cell r="C1521">
            <v>1</v>
          </cell>
        </row>
        <row r="1522">
          <cell r="A1522">
            <v>3400003982</v>
          </cell>
          <cell r="B1522">
            <v>61103</v>
          </cell>
          <cell r="C1522">
            <v>1</v>
          </cell>
        </row>
        <row r="1523">
          <cell r="A1523">
            <v>3400003983</v>
          </cell>
          <cell r="B1523">
            <v>61103</v>
          </cell>
          <cell r="C1523">
            <v>1</v>
          </cell>
        </row>
        <row r="1524">
          <cell r="A1524">
            <v>3400003984</v>
          </cell>
          <cell r="B1524">
            <v>61103</v>
          </cell>
          <cell r="C1524">
            <v>1</v>
          </cell>
        </row>
        <row r="1525">
          <cell r="A1525">
            <v>3400003985</v>
          </cell>
          <cell r="B1525">
            <v>61103</v>
          </cell>
          <cell r="C1525">
            <v>1</v>
          </cell>
        </row>
        <row r="1526">
          <cell r="A1526">
            <v>3400003986</v>
          </cell>
          <cell r="B1526">
            <v>61103</v>
          </cell>
          <cell r="C1526">
            <v>1</v>
          </cell>
        </row>
        <row r="1527">
          <cell r="A1527">
            <v>3400003987</v>
          </cell>
          <cell r="B1527">
            <v>61119</v>
          </cell>
          <cell r="C1527">
            <v>1</v>
          </cell>
        </row>
        <row r="1528">
          <cell r="A1528">
            <v>3400003988</v>
          </cell>
          <cell r="B1528">
            <v>61119</v>
          </cell>
          <cell r="C1528">
            <v>1</v>
          </cell>
        </row>
        <row r="1529">
          <cell r="A1529">
            <v>3400003989</v>
          </cell>
          <cell r="B1529">
            <v>61115</v>
          </cell>
          <cell r="C1529">
            <v>1</v>
          </cell>
        </row>
        <row r="1530">
          <cell r="A1530">
            <v>3400003990</v>
          </cell>
          <cell r="B1530">
            <v>61115</v>
          </cell>
          <cell r="C1530">
            <v>1</v>
          </cell>
        </row>
        <row r="1531">
          <cell r="A1531">
            <v>3400003991</v>
          </cell>
          <cell r="B1531">
            <v>61115</v>
          </cell>
          <cell r="C1531">
            <v>1</v>
          </cell>
        </row>
        <row r="1532">
          <cell r="A1532">
            <v>3400003992</v>
          </cell>
          <cell r="B1532">
            <v>61115</v>
          </cell>
          <cell r="C1532">
            <v>1</v>
          </cell>
        </row>
        <row r="1533">
          <cell r="A1533">
            <v>3400003993</v>
          </cell>
          <cell r="B1533">
            <v>61100</v>
          </cell>
          <cell r="C1533">
            <v>1</v>
          </cell>
        </row>
        <row r="1534">
          <cell r="A1534">
            <v>3400003994</v>
          </cell>
          <cell r="B1534">
            <v>61100</v>
          </cell>
          <cell r="C1534">
            <v>1</v>
          </cell>
        </row>
        <row r="1535">
          <cell r="A1535">
            <v>3400003995</v>
          </cell>
          <cell r="B1535">
            <v>61103</v>
          </cell>
          <cell r="C1535">
            <v>1</v>
          </cell>
        </row>
        <row r="1536">
          <cell r="A1536">
            <v>3400003996</v>
          </cell>
          <cell r="B1536">
            <v>61103</v>
          </cell>
          <cell r="C1536">
            <v>1</v>
          </cell>
        </row>
        <row r="1537">
          <cell r="A1537">
            <v>3400003997</v>
          </cell>
          <cell r="B1537">
            <v>61103</v>
          </cell>
          <cell r="C1537">
            <v>1</v>
          </cell>
        </row>
        <row r="1538">
          <cell r="A1538">
            <v>3400003998</v>
          </cell>
          <cell r="B1538">
            <v>61103</v>
          </cell>
          <cell r="C1538">
            <v>1</v>
          </cell>
        </row>
        <row r="1539">
          <cell r="A1539">
            <v>3400003999</v>
          </cell>
          <cell r="B1539">
            <v>61100</v>
          </cell>
          <cell r="C1539">
            <v>1</v>
          </cell>
        </row>
        <row r="1540">
          <cell r="A1540">
            <v>3400004000</v>
          </cell>
          <cell r="B1540">
            <v>61100</v>
          </cell>
          <cell r="C1540">
            <v>1</v>
          </cell>
        </row>
        <row r="1541">
          <cell r="A1541">
            <v>3400004001</v>
          </cell>
          <cell r="B1541">
            <v>61112</v>
          </cell>
          <cell r="C1541">
            <v>1</v>
          </cell>
        </row>
        <row r="1542">
          <cell r="A1542">
            <v>3400004002</v>
          </cell>
          <cell r="B1542">
            <v>61101</v>
          </cell>
          <cell r="C1542">
            <v>1</v>
          </cell>
        </row>
        <row r="1543">
          <cell r="A1543">
            <v>3400004003</v>
          </cell>
          <cell r="B1543">
            <v>61103</v>
          </cell>
          <cell r="C1543">
            <v>1</v>
          </cell>
        </row>
        <row r="1544">
          <cell r="A1544">
            <v>3400004004</v>
          </cell>
          <cell r="B1544">
            <v>61112</v>
          </cell>
          <cell r="C1544">
            <v>1</v>
          </cell>
        </row>
        <row r="1545">
          <cell r="A1545">
            <v>3400004005</v>
          </cell>
          <cell r="B1545">
            <v>61112</v>
          </cell>
          <cell r="C1545">
            <v>1</v>
          </cell>
        </row>
        <row r="1546">
          <cell r="A1546">
            <v>3400004006</v>
          </cell>
          <cell r="B1546">
            <v>61115</v>
          </cell>
          <cell r="C1546">
            <v>1</v>
          </cell>
        </row>
        <row r="1547">
          <cell r="A1547">
            <v>3400004007</v>
          </cell>
          <cell r="B1547">
            <v>61112</v>
          </cell>
          <cell r="C1547">
            <v>1</v>
          </cell>
        </row>
        <row r="1548">
          <cell r="A1548">
            <v>3400004008</v>
          </cell>
          <cell r="B1548">
            <v>61112</v>
          </cell>
          <cell r="C1548">
            <v>1</v>
          </cell>
        </row>
        <row r="1549">
          <cell r="A1549">
            <v>3400004009</v>
          </cell>
          <cell r="B1549">
            <v>61112</v>
          </cell>
          <cell r="C1549">
            <v>1</v>
          </cell>
        </row>
        <row r="1550">
          <cell r="A1550">
            <v>3400004010</v>
          </cell>
          <cell r="B1550">
            <v>61112</v>
          </cell>
          <cell r="C1550">
            <v>1</v>
          </cell>
        </row>
        <row r="1551">
          <cell r="A1551">
            <v>3400004011</v>
          </cell>
          <cell r="B1551">
            <v>61112</v>
          </cell>
          <cell r="C1551">
            <v>1</v>
          </cell>
        </row>
        <row r="1552">
          <cell r="A1552">
            <v>3400004012</v>
          </cell>
          <cell r="B1552">
            <v>61206</v>
          </cell>
          <cell r="C1552">
            <v>1</v>
          </cell>
        </row>
        <row r="1553">
          <cell r="A1553">
            <v>3400004013</v>
          </cell>
          <cell r="B1553">
            <v>61153</v>
          </cell>
          <cell r="C1553">
            <v>1</v>
          </cell>
        </row>
        <row r="1554">
          <cell r="A1554">
            <v>3400004014</v>
          </cell>
          <cell r="B1554">
            <v>61112</v>
          </cell>
          <cell r="C1554">
            <v>1</v>
          </cell>
        </row>
        <row r="1555">
          <cell r="A1555">
            <v>3400004015</v>
          </cell>
          <cell r="B1555">
            <v>61112</v>
          </cell>
          <cell r="C1555">
            <v>1</v>
          </cell>
        </row>
        <row r="1556">
          <cell r="A1556">
            <v>3400004016</v>
          </cell>
          <cell r="B1556">
            <v>61151</v>
          </cell>
          <cell r="C1556">
            <v>1</v>
          </cell>
        </row>
        <row r="1557">
          <cell r="A1557">
            <v>3400004017</v>
          </cell>
          <cell r="B1557">
            <v>61119</v>
          </cell>
          <cell r="C1557">
            <v>1</v>
          </cell>
        </row>
        <row r="1558">
          <cell r="A1558">
            <v>3400004018</v>
          </cell>
          <cell r="B1558">
            <v>61112</v>
          </cell>
          <cell r="C1558">
            <v>1</v>
          </cell>
        </row>
        <row r="1559">
          <cell r="A1559">
            <v>3400004019</v>
          </cell>
          <cell r="B1559">
            <v>61112</v>
          </cell>
          <cell r="C1559">
            <v>1</v>
          </cell>
        </row>
        <row r="1560">
          <cell r="A1560">
            <v>3400004020</v>
          </cell>
          <cell r="B1560">
            <v>61206</v>
          </cell>
          <cell r="C1560">
            <v>1</v>
          </cell>
        </row>
        <row r="1561">
          <cell r="A1561">
            <v>3400004021</v>
          </cell>
          <cell r="B1561">
            <v>61206</v>
          </cell>
          <cell r="C1561">
            <v>1</v>
          </cell>
        </row>
        <row r="1562">
          <cell r="A1562">
            <v>3400004022</v>
          </cell>
          <cell r="B1562">
            <v>61112</v>
          </cell>
          <cell r="C1562">
            <v>1</v>
          </cell>
        </row>
        <row r="1563">
          <cell r="A1563">
            <v>3400004023</v>
          </cell>
          <cell r="B1563">
            <v>61100</v>
          </cell>
          <cell r="C1563">
            <v>1</v>
          </cell>
        </row>
        <row r="1564">
          <cell r="A1564">
            <v>3400004024</v>
          </cell>
          <cell r="B1564">
            <v>61119</v>
          </cell>
          <cell r="C1564">
            <v>1</v>
          </cell>
        </row>
        <row r="1565">
          <cell r="A1565">
            <v>3400004025</v>
          </cell>
          <cell r="B1565">
            <v>61100</v>
          </cell>
          <cell r="C1565">
            <v>1</v>
          </cell>
        </row>
        <row r="1566">
          <cell r="A1566">
            <v>3400004026</v>
          </cell>
          <cell r="B1566">
            <v>61103</v>
          </cell>
          <cell r="C1566">
            <v>1</v>
          </cell>
        </row>
        <row r="1567">
          <cell r="A1567">
            <v>3400004027</v>
          </cell>
          <cell r="B1567">
            <v>61100</v>
          </cell>
          <cell r="C1567">
            <v>1</v>
          </cell>
        </row>
        <row r="1568">
          <cell r="A1568">
            <v>3400004028</v>
          </cell>
          <cell r="B1568">
            <v>61100</v>
          </cell>
          <cell r="C1568">
            <v>1</v>
          </cell>
        </row>
        <row r="1569">
          <cell r="A1569">
            <v>3400004029</v>
          </cell>
          <cell r="B1569">
            <v>61100</v>
          </cell>
          <cell r="C1569">
            <v>1</v>
          </cell>
        </row>
        <row r="1570">
          <cell r="A1570">
            <v>3400004030</v>
          </cell>
          <cell r="B1570">
            <v>61100</v>
          </cell>
          <cell r="C1570">
            <v>1</v>
          </cell>
        </row>
        <row r="1571">
          <cell r="A1571">
            <v>3400004031</v>
          </cell>
          <cell r="B1571">
            <v>61100</v>
          </cell>
          <cell r="C1571">
            <v>1</v>
          </cell>
        </row>
        <row r="1572">
          <cell r="A1572">
            <v>3400004032</v>
          </cell>
          <cell r="B1572">
            <v>61112</v>
          </cell>
          <cell r="C1572">
            <v>1</v>
          </cell>
        </row>
        <row r="1573">
          <cell r="A1573">
            <v>3400004033</v>
          </cell>
          <cell r="B1573">
            <v>61153</v>
          </cell>
          <cell r="C1573">
            <v>1</v>
          </cell>
        </row>
        <row r="1574">
          <cell r="A1574">
            <v>3400004034</v>
          </cell>
          <cell r="B1574">
            <v>61112</v>
          </cell>
          <cell r="C1574">
            <v>1</v>
          </cell>
        </row>
        <row r="1575">
          <cell r="A1575">
            <v>3400004035</v>
          </cell>
          <cell r="B1575">
            <v>61115</v>
          </cell>
          <cell r="C1575">
            <v>1</v>
          </cell>
        </row>
        <row r="1576">
          <cell r="A1576">
            <v>3400004036</v>
          </cell>
          <cell r="B1576">
            <v>61115</v>
          </cell>
          <cell r="C1576">
            <v>1</v>
          </cell>
        </row>
        <row r="1577">
          <cell r="A1577">
            <v>3400004037</v>
          </cell>
          <cell r="B1577">
            <v>61115</v>
          </cell>
          <cell r="C1577">
            <v>1</v>
          </cell>
        </row>
        <row r="1578">
          <cell r="A1578">
            <v>3400004038</v>
          </cell>
          <cell r="B1578">
            <v>61115</v>
          </cell>
          <cell r="C1578">
            <v>1</v>
          </cell>
        </row>
        <row r="1579">
          <cell r="A1579">
            <v>3400004039</v>
          </cell>
          <cell r="B1579">
            <v>61115</v>
          </cell>
          <cell r="C1579">
            <v>1</v>
          </cell>
        </row>
        <row r="1580">
          <cell r="A1580">
            <v>3400004040</v>
          </cell>
          <cell r="B1580">
            <v>61115</v>
          </cell>
          <cell r="C1580">
            <v>1</v>
          </cell>
        </row>
        <row r="1581">
          <cell r="A1581">
            <v>3400004041</v>
          </cell>
          <cell r="B1581">
            <v>61115</v>
          </cell>
          <cell r="C1581">
            <v>1</v>
          </cell>
        </row>
        <row r="1582">
          <cell r="A1582">
            <v>3400004042</v>
          </cell>
          <cell r="B1582">
            <v>61115</v>
          </cell>
          <cell r="C1582">
            <v>1</v>
          </cell>
        </row>
        <row r="1583">
          <cell r="A1583">
            <v>3400004043</v>
          </cell>
          <cell r="B1583">
            <v>61115</v>
          </cell>
          <cell r="C1583">
            <v>1</v>
          </cell>
        </row>
        <row r="1584">
          <cell r="A1584">
            <v>3400004044</v>
          </cell>
          <cell r="B1584">
            <v>61115</v>
          </cell>
          <cell r="C1584">
            <v>1</v>
          </cell>
        </row>
        <row r="1585">
          <cell r="A1585">
            <v>3400004045</v>
          </cell>
          <cell r="B1585">
            <v>61115</v>
          </cell>
          <cell r="C1585">
            <v>1</v>
          </cell>
        </row>
        <row r="1586">
          <cell r="A1586">
            <v>3400004046</v>
          </cell>
          <cell r="B1586">
            <v>61115</v>
          </cell>
          <cell r="C1586">
            <v>1</v>
          </cell>
        </row>
        <row r="1587">
          <cell r="A1587">
            <v>3400004047</v>
          </cell>
          <cell r="B1587">
            <v>61115</v>
          </cell>
          <cell r="C1587">
            <v>1</v>
          </cell>
        </row>
        <row r="1588">
          <cell r="A1588">
            <v>3400004048</v>
          </cell>
          <cell r="B1588">
            <v>61115</v>
          </cell>
          <cell r="C1588">
            <v>1</v>
          </cell>
        </row>
        <row r="1589">
          <cell r="A1589">
            <v>3400004049</v>
          </cell>
          <cell r="B1589">
            <v>61115</v>
          </cell>
          <cell r="C1589">
            <v>1</v>
          </cell>
        </row>
        <row r="1590">
          <cell r="A1590">
            <v>3400004050</v>
          </cell>
          <cell r="B1590">
            <v>61115</v>
          </cell>
          <cell r="C1590">
            <v>1</v>
          </cell>
        </row>
        <row r="1591">
          <cell r="A1591">
            <v>3400004051</v>
          </cell>
          <cell r="B1591">
            <v>61115</v>
          </cell>
          <cell r="C1591">
            <v>1</v>
          </cell>
        </row>
        <row r="1592">
          <cell r="A1592">
            <v>3400004052</v>
          </cell>
          <cell r="B1592">
            <v>61115</v>
          </cell>
          <cell r="C1592">
            <v>1</v>
          </cell>
        </row>
        <row r="1593">
          <cell r="A1593">
            <v>3400004053</v>
          </cell>
          <cell r="B1593">
            <v>61115</v>
          </cell>
          <cell r="C1593">
            <v>1</v>
          </cell>
        </row>
        <row r="1594">
          <cell r="A1594">
            <v>3400004054</v>
          </cell>
          <cell r="B1594">
            <v>61115</v>
          </cell>
          <cell r="C1594">
            <v>1</v>
          </cell>
        </row>
        <row r="1595">
          <cell r="A1595">
            <v>3400004055</v>
          </cell>
          <cell r="B1595">
            <v>61115</v>
          </cell>
          <cell r="C1595">
            <v>1</v>
          </cell>
        </row>
        <row r="1596">
          <cell r="A1596">
            <v>3400004056</v>
          </cell>
          <cell r="B1596">
            <v>61115</v>
          </cell>
          <cell r="C1596">
            <v>1</v>
          </cell>
        </row>
        <row r="1597">
          <cell r="A1597">
            <v>3400004057</v>
          </cell>
          <cell r="B1597">
            <v>61153</v>
          </cell>
          <cell r="C1597">
            <v>1</v>
          </cell>
        </row>
        <row r="1598">
          <cell r="A1598">
            <v>3400004058</v>
          </cell>
          <cell r="B1598">
            <v>61115</v>
          </cell>
          <cell r="C1598">
            <v>1</v>
          </cell>
        </row>
        <row r="1599">
          <cell r="A1599">
            <v>3400004059</v>
          </cell>
          <cell r="B1599">
            <v>61115</v>
          </cell>
          <cell r="C1599">
            <v>1</v>
          </cell>
        </row>
        <row r="1600">
          <cell r="A1600">
            <v>3400004060</v>
          </cell>
          <cell r="B1600">
            <v>61115</v>
          </cell>
          <cell r="C1600">
            <v>1</v>
          </cell>
        </row>
        <row r="1601">
          <cell r="A1601">
            <v>3400004061</v>
          </cell>
          <cell r="B1601">
            <v>61115</v>
          </cell>
          <cell r="C1601">
            <v>1</v>
          </cell>
        </row>
        <row r="1602">
          <cell r="A1602">
            <v>3400004062</v>
          </cell>
          <cell r="B1602">
            <v>61115</v>
          </cell>
          <cell r="C1602">
            <v>1</v>
          </cell>
        </row>
        <row r="1603">
          <cell r="A1603">
            <v>3400004063</v>
          </cell>
          <cell r="B1603">
            <v>61115</v>
          </cell>
          <cell r="C1603">
            <v>1</v>
          </cell>
        </row>
        <row r="1604">
          <cell r="A1604">
            <v>3400004064</v>
          </cell>
          <cell r="B1604">
            <v>61115</v>
          </cell>
          <cell r="C1604">
            <v>1</v>
          </cell>
        </row>
        <row r="1605">
          <cell r="A1605">
            <v>3400004065</v>
          </cell>
          <cell r="B1605">
            <v>61115</v>
          </cell>
          <cell r="C1605">
            <v>1</v>
          </cell>
        </row>
        <row r="1606">
          <cell r="A1606">
            <v>3400004066</v>
          </cell>
          <cell r="B1606">
            <v>61115</v>
          </cell>
          <cell r="C1606">
            <v>1</v>
          </cell>
        </row>
        <row r="1607">
          <cell r="A1607">
            <v>3400004067</v>
          </cell>
          <cell r="B1607">
            <v>61115</v>
          </cell>
          <cell r="C1607">
            <v>1</v>
          </cell>
        </row>
        <row r="1608">
          <cell r="A1608">
            <v>3400004068</v>
          </cell>
          <cell r="B1608">
            <v>61115</v>
          </cell>
          <cell r="C1608">
            <v>1</v>
          </cell>
        </row>
        <row r="1609">
          <cell r="A1609">
            <v>3400004069</v>
          </cell>
          <cell r="B1609">
            <v>61115</v>
          </cell>
          <cell r="C1609">
            <v>1</v>
          </cell>
        </row>
        <row r="1610">
          <cell r="A1610">
            <v>3400004070</v>
          </cell>
          <cell r="B1610">
            <v>61115</v>
          </cell>
          <cell r="C1610">
            <v>1</v>
          </cell>
        </row>
        <row r="1611">
          <cell r="A1611">
            <v>3400004071</v>
          </cell>
          <cell r="B1611">
            <v>61115</v>
          </cell>
          <cell r="C1611">
            <v>1</v>
          </cell>
        </row>
        <row r="1612">
          <cell r="A1612">
            <v>3400004072</v>
          </cell>
          <cell r="B1612">
            <v>61115</v>
          </cell>
          <cell r="C1612">
            <v>1</v>
          </cell>
        </row>
        <row r="1613">
          <cell r="A1613">
            <v>3400004073</v>
          </cell>
          <cell r="B1613">
            <v>61115</v>
          </cell>
          <cell r="C1613">
            <v>1</v>
          </cell>
        </row>
        <row r="1614">
          <cell r="A1614">
            <v>3400004074</v>
          </cell>
          <cell r="B1614">
            <v>61153</v>
          </cell>
          <cell r="C1614">
            <v>1</v>
          </cell>
        </row>
        <row r="1615">
          <cell r="A1615">
            <v>3400004075</v>
          </cell>
          <cell r="B1615">
            <v>61115</v>
          </cell>
          <cell r="C1615">
            <v>1</v>
          </cell>
        </row>
        <row r="1616">
          <cell r="A1616">
            <v>3400004076</v>
          </cell>
          <cell r="B1616">
            <v>61115</v>
          </cell>
          <cell r="C1616">
            <v>1</v>
          </cell>
        </row>
        <row r="1617">
          <cell r="A1617">
            <v>3400004077</v>
          </cell>
          <cell r="B1617">
            <v>61115</v>
          </cell>
          <cell r="C1617">
            <v>1</v>
          </cell>
        </row>
        <row r="1618">
          <cell r="A1618">
            <v>3400004078</v>
          </cell>
          <cell r="B1618">
            <v>61115</v>
          </cell>
          <cell r="C1618">
            <v>1</v>
          </cell>
        </row>
        <row r="1619">
          <cell r="A1619">
            <v>3400004079</v>
          </cell>
          <cell r="B1619">
            <v>61153</v>
          </cell>
          <cell r="C1619">
            <v>1</v>
          </cell>
        </row>
        <row r="1620">
          <cell r="A1620">
            <v>3400004080</v>
          </cell>
          <cell r="B1620">
            <v>61112</v>
          </cell>
          <cell r="C1620">
            <v>1</v>
          </cell>
        </row>
        <row r="1621">
          <cell r="A1621">
            <v>3400004081</v>
          </cell>
          <cell r="B1621">
            <v>61115</v>
          </cell>
          <cell r="C1621">
            <v>1</v>
          </cell>
        </row>
        <row r="1622">
          <cell r="A1622">
            <v>3400004082</v>
          </cell>
          <cell r="B1622">
            <v>61153</v>
          </cell>
          <cell r="C1622">
            <v>1</v>
          </cell>
        </row>
        <row r="1623">
          <cell r="A1623">
            <v>3400004083</v>
          </cell>
          <cell r="B1623">
            <v>61115</v>
          </cell>
          <cell r="C1623">
            <v>1</v>
          </cell>
        </row>
        <row r="1624">
          <cell r="A1624">
            <v>3400004084</v>
          </cell>
          <cell r="B1624">
            <v>61153</v>
          </cell>
          <cell r="C1624">
            <v>1</v>
          </cell>
        </row>
        <row r="1625">
          <cell r="A1625">
            <v>3400004085</v>
          </cell>
          <cell r="B1625">
            <v>61153</v>
          </cell>
          <cell r="C1625">
            <v>1</v>
          </cell>
        </row>
        <row r="1626">
          <cell r="A1626">
            <v>3400004086</v>
          </cell>
          <cell r="B1626">
            <v>61112</v>
          </cell>
          <cell r="C1626">
            <v>1</v>
          </cell>
        </row>
        <row r="1627">
          <cell r="A1627">
            <v>3400004087</v>
          </cell>
          <cell r="B1627">
            <v>61153</v>
          </cell>
          <cell r="C1627">
            <v>1</v>
          </cell>
        </row>
        <row r="1628">
          <cell r="A1628">
            <v>3400004088</v>
          </cell>
          <cell r="B1628">
            <v>61112</v>
          </cell>
          <cell r="C1628">
            <v>1</v>
          </cell>
        </row>
        <row r="1629">
          <cell r="A1629">
            <v>3400004089</v>
          </cell>
          <cell r="B1629">
            <v>61101</v>
          </cell>
          <cell r="C1629">
            <v>1</v>
          </cell>
        </row>
        <row r="1630">
          <cell r="A1630">
            <v>3400004090</v>
          </cell>
          <cell r="B1630">
            <v>61115</v>
          </cell>
          <cell r="C1630">
            <v>1</v>
          </cell>
        </row>
        <row r="1631">
          <cell r="A1631">
            <v>3400004091</v>
          </cell>
          <cell r="B1631">
            <v>61103</v>
          </cell>
          <cell r="C1631">
            <v>1</v>
          </cell>
        </row>
        <row r="1632">
          <cell r="A1632">
            <v>3400004092</v>
          </cell>
          <cell r="B1632">
            <v>61104</v>
          </cell>
          <cell r="C1632">
            <v>3</v>
          </cell>
        </row>
        <row r="1633">
          <cell r="A1633">
            <v>3400004093</v>
          </cell>
          <cell r="B1633">
            <v>61103</v>
          </cell>
          <cell r="C1633">
            <v>1</v>
          </cell>
        </row>
        <row r="1634">
          <cell r="A1634">
            <v>3400004094</v>
          </cell>
          <cell r="B1634">
            <v>61154</v>
          </cell>
          <cell r="C1634">
            <v>1</v>
          </cell>
        </row>
        <row r="1635">
          <cell r="A1635">
            <v>3400004095</v>
          </cell>
          <cell r="B1635">
            <v>61206</v>
          </cell>
          <cell r="C1635">
            <v>5</v>
          </cell>
        </row>
        <row r="1636">
          <cell r="A1636">
            <v>3400004096</v>
          </cell>
          <cell r="B1636">
            <v>61111</v>
          </cell>
          <cell r="C1636">
            <v>1</v>
          </cell>
        </row>
        <row r="1637">
          <cell r="A1637">
            <v>3400004097</v>
          </cell>
          <cell r="B1637">
            <v>61102</v>
          </cell>
          <cell r="C1637">
            <v>1</v>
          </cell>
        </row>
        <row r="1638">
          <cell r="A1638">
            <v>3400004098</v>
          </cell>
          <cell r="B1638">
            <v>61102</v>
          </cell>
          <cell r="C1638">
            <v>1</v>
          </cell>
        </row>
        <row r="1639">
          <cell r="A1639">
            <v>3400004099</v>
          </cell>
          <cell r="B1639">
            <v>61102</v>
          </cell>
          <cell r="C1639">
            <v>1</v>
          </cell>
        </row>
        <row r="1640">
          <cell r="A1640">
            <v>3400004100</v>
          </cell>
          <cell r="B1640">
            <v>61115</v>
          </cell>
          <cell r="C1640">
            <v>1</v>
          </cell>
        </row>
        <row r="1641">
          <cell r="A1641">
            <v>3400004101</v>
          </cell>
          <cell r="B1641">
            <v>61115</v>
          </cell>
          <cell r="C1641">
            <v>1</v>
          </cell>
        </row>
        <row r="1642">
          <cell r="A1642">
            <v>3400004102</v>
          </cell>
          <cell r="B1642">
            <v>61100</v>
          </cell>
          <cell r="C1642">
            <v>1</v>
          </cell>
        </row>
        <row r="1643">
          <cell r="A1643">
            <v>3400004103</v>
          </cell>
          <cell r="B1643">
            <v>61100</v>
          </cell>
          <cell r="C1643">
            <v>1</v>
          </cell>
        </row>
        <row r="1644">
          <cell r="A1644">
            <v>3400004104</v>
          </cell>
          <cell r="B1644">
            <v>61100</v>
          </cell>
          <cell r="C1644">
            <v>1</v>
          </cell>
        </row>
        <row r="1645">
          <cell r="A1645">
            <v>3400004105</v>
          </cell>
          <cell r="B1645">
            <v>61100</v>
          </cell>
          <cell r="C1645">
            <v>1</v>
          </cell>
        </row>
        <row r="1646">
          <cell r="A1646">
            <v>3400004106</v>
          </cell>
          <cell r="B1646">
            <v>61100</v>
          </cell>
          <cell r="C1646">
            <v>1</v>
          </cell>
        </row>
        <row r="1647">
          <cell r="A1647">
            <v>3400004107</v>
          </cell>
          <cell r="B1647">
            <v>61102</v>
          </cell>
          <cell r="C1647">
            <v>1</v>
          </cell>
        </row>
        <row r="1648">
          <cell r="A1648">
            <v>3400004108</v>
          </cell>
          <cell r="B1648">
            <v>61102</v>
          </cell>
          <cell r="C1648">
            <v>1</v>
          </cell>
        </row>
        <row r="1649">
          <cell r="A1649">
            <v>3400004109</v>
          </cell>
          <cell r="B1649">
            <v>61102</v>
          </cell>
          <cell r="C1649">
            <v>1</v>
          </cell>
        </row>
        <row r="1650">
          <cell r="A1650">
            <v>3400004110</v>
          </cell>
          <cell r="B1650">
            <v>61102</v>
          </cell>
          <cell r="C1650">
            <v>1</v>
          </cell>
        </row>
        <row r="1651">
          <cell r="A1651">
            <v>3400004111</v>
          </cell>
          <cell r="B1651">
            <v>61102</v>
          </cell>
          <cell r="C1651">
            <v>1</v>
          </cell>
        </row>
        <row r="1652">
          <cell r="A1652">
            <v>3400004112</v>
          </cell>
          <cell r="B1652">
            <v>61102</v>
          </cell>
          <cell r="C1652">
            <v>1</v>
          </cell>
        </row>
        <row r="1653">
          <cell r="A1653">
            <v>3400004113</v>
          </cell>
          <cell r="B1653">
            <v>61102</v>
          </cell>
          <cell r="C1653">
            <v>1</v>
          </cell>
        </row>
        <row r="1654">
          <cell r="A1654">
            <v>3400004114</v>
          </cell>
          <cell r="B1654">
            <v>61102</v>
          </cell>
          <cell r="C1654">
            <v>1</v>
          </cell>
        </row>
        <row r="1655">
          <cell r="A1655">
            <v>3400004115</v>
          </cell>
          <cell r="B1655">
            <v>61102</v>
          </cell>
          <cell r="C1655">
            <v>1</v>
          </cell>
        </row>
        <row r="1656">
          <cell r="A1656">
            <v>3400004116</v>
          </cell>
          <cell r="B1656">
            <v>61102</v>
          </cell>
          <cell r="C1656">
            <v>1</v>
          </cell>
        </row>
        <row r="1657">
          <cell r="A1657">
            <v>3400004117</v>
          </cell>
          <cell r="B1657">
            <v>61115</v>
          </cell>
          <cell r="C1657">
            <v>1</v>
          </cell>
        </row>
        <row r="1658">
          <cell r="A1658">
            <v>3400004118</v>
          </cell>
          <cell r="B1658">
            <v>61115</v>
          </cell>
          <cell r="C1658">
            <v>1</v>
          </cell>
        </row>
        <row r="1659">
          <cell r="A1659">
            <v>3400004119</v>
          </cell>
          <cell r="B1659">
            <v>61115</v>
          </cell>
          <cell r="C1659">
            <v>1</v>
          </cell>
        </row>
        <row r="1660">
          <cell r="A1660">
            <v>3400004120</v>
          </cell>
          <cell r="B1660">
            <v>61115</v>
          </cell>
          <cell r="C1660">
            <v>1</v>
          </cell>
        </row>
        <row r="1661">
          <cell r="A1661">
            <v>3400004121</v>
          </cell>
          <cell r="B1661">
            <v>61100</v>
          </cell>
          <cell r="C1661">
            <v>1</v>
          </cell>
        </row>
        <row r="1662">
          <cell r="A1662">
            <v>3400004122</v>
          </cell>
          <cell r="B1662">
            <v>61103</v>
          </cell>
          <cell r="C1662">
            <v>1</v>
          </cell>
        </row>
        <row r="1663">
          <cell r="A1663">
            <v>3400004122</v>
          </cell>
          <cell r="B1663">
            <v>61206</v>
          </cell>
          <cell r="C1663">
            <v>1</v>
          </cell>
        </row>
        <row r="1664">
          <cell r="A1664">
            <v>3400004123</v>
          </cell>
          <cell r="B1664">
            <v>61103</v>
          </cell>
          <cell r="C1664">
            <v>1</v>
          </cell>
        </row>
        <row r="1665">
          <cell r="A1665">
            <v>3400004123</v>
          </cell>
          <cell r="B1665">
            <v>61206</v>
          </cell>
          <cell r="C1665">
            <v>1</v>
          </cell>
        </row>
        <row r="1666">
          <cell r="A1666">
            <v>3400004124</v>
          </cell>
          <cell r="B1666">
            <v>61206</v>
          </cell>
          <cell r="C1666">
            <v>1</v>
          </cell>
        </row>
        <row r="1667">
          <cell r="A1667">
            <v>3400004124</v>
          </cell>
          <cell r="B1667">
            <v>61206</v>
          </cell>
          <cell r="C1667">
            <v>1</v>
          </cell>
        </row>
        <row r="1668">
          <cell r="A1668">
            <v>3400004125</v>
          </cell>
          <cell r="B1668">
            <v>61206</v>
          </cell>
          <cell r="C1668">
            <v>1</v>
          </cell>
        </row>
        <row r="1669">
          <cell r="A1669">
            <v>3400004125</v>
          </cell>
          <cell r="B1669">
            <v>61206</v>
          </cell>
          <cell r="C1669">
            <v>1</v>
          </cell>
        </row>
        <row r="1670">
          <cell r="A1670">
            <v>3400004126</v>
          </cell>
          <cell r="B1670">
            <v>61206</v>
          </cell>
          <cell r="C1670">
            <v>1</v>
          </cell>
        </row>
        <row r="1671">
          <cell r="A1671">
            <v>3400004126</v>
          </cell>
          <cell r="B1671">
            <v>61206</v>
          </cell>
          <cell r="C1671">
            <v>1</v>
          </cell>
        </row>
        <row r="1672">
          <cell r="A1672">
            <v>3400004127</v>
          </cell>
          <cell r="B1672">
            <v>61101</v>
          </cell>
          <cell r="C1672">
            <v>1</v>
          </cell>
        </row>
        <row r="1673">
          <cell r="A1673">
            <v>3400004128</v>
          </cell>
          <cell r="B1673">
            <v>61206</v>
          </cell>
          <cell r="C1673">
            <v>1</v>
          </cell>
        </row>
        <row r="1674">
          <cell r="A1674">
            <v>3400004129</v>
          </cell>
          <cell r="B1674">
            <v>61206</v>
          </cell>
          <cell r="C1674">
            <v>1</v>
          </cell>
        </row>
        <row r="1675">
          <cell r="A1675">
            <v>3400004130</v>
          </cell>
          <cell r="B1675">
            <v>61206</v>
          </cell>
          <cell r="C1675">
            <v>1</v>
          </cell>
        </row>
        <row r="1676">
          <cell r="A1676">
            <v>3400004131</v>
          </cell>
          <cell r="B1676">
            <v>61206</v>
          </cell>
          <cell r="C1676">
            <v>1</v>
          </cell>
        </row>
        <row r="1677">
          <cell r="A1677">
            <v>3400004132</v>
          </cell>
          <cell r="B1677">
            <v>61103</v>
          </cell>
          <cell r="C1677">
            <v>1</v>
          </cell>
        </row>
        <row r="1678">
          <cell r="A1678">
            <v>3400004132</v>
          </cell>
          <cell r="B1678">
            <v>61103</v>
          </cell>
          <cell r="C1678">
            <v>1</v>
          </cell>
        </row>
        <row r="1679">
          <cell r="A1679">
            <v>3400004133</v>
          </cell>
          <cell r="B1679">
            <v>61102</v>
          </cell>
          <cell r="C1679">
            <v>1</v>
          </cell>
        </row>
        <row r="1680">
          <cell r="A1680">
            <v>3400004134</v>
          </cell>
          <cell r="B1680">
            <v>61102</v>
          </cell>
          <cell r="C1680">
            <v>1</v>
          </cell>
        </row>
        <row r="1681">
          <cell r="A1681">
            <v>3400004135</v>
          </cell>
          <cell r="B1681">
            <v>61102</v>
          </cell>
          <cell r="C1681">
            <v>1</v>
          </cell>
        </row>
        <row r="1682">
          <cell r="A1682">
            <v>3400004136</v>
          </cell>
          <cell r="B1682">
            <v>61102</v>
          </cell>
          <cell r="C1682">
            <v>1</v>
          </cell>
        </row>
        <row r="1683">
          <cell r="A1683">
            <v>3400004137</v>
          </cell>
          <cell r="B1683">
            <v>61102</v>
          </cell>
          <cell r="C1683">
            <v>1</v>
          </cell>
        </row>
        <row r="1684">
          <cell r="A1684">
            <v>3400004138</v>
          </cell>
          <cell r="B1684">
            <v>61102</v>
          </cell>
          <cell r="C1684">
            <v>1</v>
          </cell>
        </row>
        <row r="1685">
          <cell r="A1685">
            <v>3400004139</v>
          </cell>
          <cell r="B1685">
            <v>61102</v>
          </cell>
          <cell r="C1685">
            <v>1</v>
          </cell>
        </row>
        <row r="1686">
          <cell r="A1686">
            <v>3400004140</v>
          </cell>
          <cell r="B1686">
            <v>61102</v>
          </cell>
          <cell r="C1686">
            <v>1</v>
          </cell>
        </row>
        <row r="1687">
          <cell r="A1687">
            <v>3400004141</v>
          </cell>
          <cell r="B1687">
            <v>61102</v>
          </cell>
          <cell r="C1687">
            <v>1</v>
          </cell>
        </row>
        <row r="1688">
          <cell r="A1688">
            <v>3400004142</v>
          </cell>
          <cell r="B1688">
            <v>61102</v>
          </cell>
          <cell r="C1688">
            <v>1</v>
          </cell>
        </row>
        <row r="1689">
          <cell r="A1689">
            <v>3400004143</v>
          </cell>
          <cell r="B1689">
            <v>61115</v>
          </cell>
          <cell r="C1689">
            <v>1</v>
          </cell>
        </row>
        <row r="1690">
          <cell r="A1690">
            <v>3400004144</v>
          </cell>
          <cell r="B1690">
            <v>61115</v>
          </cell>
          <cell r="C1690">
            <v>1</v>
          </cell>
        </row>
        <row r="1691">
          <cell r="A1691">
            <v>3400004145</v>
          </cell>
          <cell r="B1691">
            <v>61115</v>
          </cell>
          <cell r="C1691">
            <v>1</v>
          </cell>
        </row>
        <row r="1692">
          <cell r="A1692">
            <v>3400004146</v>
          </cell>
          <cell r="B1692">
            <v>61115</v>
          </cell>
          <cell r="C1692">
            <v>1</v>
          </cell>
        </row>
        <row r="1693">
          <cell r="A1693">
            <v>3400004147</v>
          </cell>
          <cell r="B1693">
            <v>61100</v>
          </cell>
          <cell r="C1693">
            <v>1</v>
          </cell>
        </row>
        <row r="1694">
          <cell r="A1694">
            <v>3400004148</v>
          </cell>
          <cell r="B1694">
            <v>61100</v>
          </cell>
          <cell r="C1694">
            <v>1</v>
          </cell>
        </row>
        <row r="1695">
          <cell r="A1695">
            <v>3400004149</v>
          </cell>
          <cell r="B1695">
            <v>61100</v>
          </cell>
          <cell r="C1695">
            <v>1</v>
          </cell>
        </row>
        <row r="1696">
          <cell r="A1696">
            <v>3400004150</v>
          </cell>
          <cell r="B1696">
            <v>61100</v>
          </cell>
          <cell r="C1696">
            <v>1</v>
          </cell>
        </row>
        <row r="1697">
          <cell r="A1697">
            <v>3400004151</v>
          </cell>
          <cell r="B1697">
            <v>61100</v>
          </cell>
          <cell r="C1697">
            <v>1</v>
          </cell>
        </row>
        <row r="1698">
          <cell r="A1698">
            <v>3400004152</v>
          </cell>
          <cell r="B1698">
            <v>61100</v>
          </cell>
          <cell r="C1698">
            <v>1</v>
          </cell>
        </row>
        <row r="1699">
          <cell r="A1699">
            <v>3400004153</v>
          </cell>
          <cell r="B1699">
            <v>61100</v>
          </cell>
          <cell r="C1699">
            <v>1</v>
          </cell>
        </row>
        <row r="1700">
          <cell r="A1700">
            <v>3400004154</v>
          </cell>
          <cell r="B1700">
            <v>61100</v>
          </cell>
          <cell r="C1700">
            <v>1</v>
          </cell>
        </row>
        <row r="1701">
          <cell r="A1701">
            <v>3400004155</v>
          </cell>
          <cell r="B1701">
            <v>61100</v>
          </cell>
          <cell r="C1701">
            <v>1</v>
          </cell>
        </row>
        <row r="1702">
          <cell r="A1702">
            <v>3400004156</v>
          </cell>
          <cell r="B1702">
            <v>61100</v>
          </cell>
          <cell r="C1702">
            <v>1</v>
          </cell>
        </row>
        <row r="1703">
          <cell r="A1703">
            <v>3400004157</v>
          </cell>
          <cell r="B1703">
            <v>61100</v>
          </cell>
          <cell r="C1703">
            <v>1</v>
          </cell>
        </row>
        <row r="1704">
          <cell r="A1704">
            <v>3400004158</v>
          </cell>
          <cell r="B1704">
            <v>61100</v>
          </cell>
          <cell r="C1704">
            <v>1</v>
          </cell>
        </row>
        <row r="1705">
          <cell r="A1705">
            <v>3400004159</v>
          </cell>
          <cell r="B1705">
            <v>61100</v>
          </cell>
          <cell r="C1705">
            <v>1</v>
          </cell>
        </row>
        <row r="1706">
          <cell r="A1706">
            <v>3400004160</v>
          </cell>
          <cell r="B1706">
            <v>61100</v>
          </cell>
          <cell r="C1706">
            <v>1</v>
          </cell>
        </row>
        <row r="1707">
          <cell r="A1707">
            <v>3400004161</v>
          </cell>
          <cell r="B1707">
            <v>61100</v>
          </cell>
          <cell r="C1707">
            <v>1</v>
          </cell>
        </row>
        <row r="1708">
          <cell r="A1708">
            <v>3400004162</v>
          </cell>
          <cell r="B1708">
            <v>61100</v>
          </cell>
          <cell r="C1708">
            <v>1</v>
          </cell>
        </row>
        <row r="1709">
          <cell r="A1709">
            <v>3400004163</v>
          </cell>
          <cell r="B1709">
            <v>61100</v>
          </cell>
          <cell r="C1709">
            <v>1</v>
          </cell>
        </row>
        <row r="1710">
          <cell r="A1710">
            <v>3400004164</v>
          </cell>
          <cell r="B1710">
            <v>61100</v>
          </cell>
          <cell r="C1710">
            <v>1</v>
          </cell>
        </row>
        <row r="1711">
          <cell r="A1711">
            <v>3400004165</v>
          </cell>
          <cell r="B1711">
            <v>61100</v>
          </cell>
          <cell r="C1711">
            <v>1</v>
          </cell>
        </row>
        <row r="1712">
          <cell r="A1712">
            <v>3400004166</v>
          </cell>
          <cell r="B1712">
            <v>61100</v>
          </cell>
          <cell r="C1712">
            <v>1</v>
          </cell>
        </row>
        <row r="1713">
          <cell r="A1713">
            <v>3400004167</v>
          </cell>
          <cell r="B1713">
            <v>61100</v>
          </cell>
          <cell r="C1713">
            <v>1</v>
          </cell>
        </row>
        <row r="1714">
          <cell r="A1714">
            <v>3400004168</v>
          </cell>
          <cell r="B1714">
            <v>61154</v>
          </cell>
          <cell r="C1714">
            <v>1</v>
          </cell>
        </row>
        <row r="1715">
          <cell r="A1715">
            <v>3400004169</v>
          </cell>
          <cell r="B1715">
            <v>61154</v>
          </cell>
          <cell r="C1715">
            <v>1</v>
          </cell>
        </row>
        <row r="1716">
          <cell r="A1716">
            <v>3400004170</v>
          </cell>
          <cell r="B1716">
            <v>61154</v>
          </cell>
          <cell r="C1716">
            <v>1</v>
          </cell>
        </row>
        <row r="1717">
          <cell r="A1717">
            <v>3400004171</v>
          </cell>
          <cell r="B1717">
            <v>61118</v>
          </cell>
          <cell r="C1717">
            <v>1</v>
          </cell>
        </row>
        <row r="1718">
          <cell r="A1718">
            <v>3400004172</v>
          </cell>
          <cell r="B1718">
            <v>61150</v>
          </cell>
          <cell r="C1718">
            <v>1</v>
          </cell>
        </row>
        <row r="1719">
          <cell r="A1719">
            <v>3400004173</v>
          </cell>
          <cell r="B1719">
            <v>61104</v>
          </cell>
          <cell r="C1719">
            <v>1</v>
          </cell>
        </row>
        <row r="1720">
          <cell r="A1720">
            <v>3400004174</v>
          </cell>
          <cell r="B1720">
            <v>61119</v>
          </cell>
          <cell r="C1720">
            <v>1</v>
          </cell>
        </row>
        <row r="1721">
          <cell r="A1721">
            <v>3400004175</v>
          </cell>
          <cell r="B1721">
            <v>61100</v>
          </cell>
          <cell r="C1721">
            <v>1</v>
          </cell>
        </row>
        <row r="1722">
          <cell r="A1722">
            <v>3400004176</v>
          </cell>
          <cell r="B1722">
            <v>61100</v>
          </cell>
          <cell r="C1722">
            <v>1</v>
          </cell>
        </row>
        <row r="1723">
          <cell r="A1723">
            <v>3400004177</v>
          </cell>
          <cell r="B1723">
            <v>61100</v>
          </cell>
          <cell r="C1723">
            <v>1</v>
          </cell>
        </row>
        <row r="1724">
          <cell r="A1724">
            <v>3400004178</v>
          </cell>
          <cell r="B1724">
            <v>61100</v>
          </cell>
          <cell r="C1724">
            <v>1</v>
          </cell>
        </row>
        <row r="1725">
          <cell r="A1725">
            <v>3400004179</v>
          </cell>
          <cell r="B1725">
            <v>61100</v>
          </cell>
          <cell r="C1725">
            <v>1</v>
          </cell>
        </row>
        <row r="1726">
          <cell r="A1726">
            <v>3400004180</v>
          </cell>
          <cell r="B1726">
            <v>61100</v>
          </cell>
          <cell r="C1726">
            <v>1</v>
          </cell>
        </row>
        <row r="1727">
          <cell r="A1727">
            <v>3400004181</v>
          </cell>
          <cell r="B1727">
            <v>61100</v>
          </cell>
          <cell r="C1727">
            <v>1</v>
          </cell>
        </row>
        <row r="1728">
          <cell r="A1728">
            <v>3400004182</v>
          </cell>
          <cell r="B1728">
            <v>61100</v>
          </cell>
          <cell r="C1728">
            <v>1</v>
          </cell>
        </row>
        <row r="1729">
          <cell r="A1729">
            <v>3400004183</v>
          </cell>
          <cell r="B1729">
            <v>61100</v>
          </cell>
          <cell r="C1729">
            <v>1</v>
          </cell>
        </row>
        <row r="1730">
          <cell r="A1730">
            <v>3400004184</v>
          </cell>
          <cell r="B1730">
            <v>61100</v>
          </cell>
          <cell r="C1730">
            <v>1</v>
          </cell>
        </row>
        <row r="1731">
          <cell r="A1731">
            <v>3400004185</v>
          </cell>
          <cell r="B1731">
            <v>61100</v>
          </cell>
          <cell r="C1731">
            <v>1</v>
          </cell>
        </row>
        <row r="1732">
          <cell r="A1732">
            <v>3400004186</v>
          </cell>
          <cell r="B1732">
            <v>61100</v>
          </cell>
          <cell r="C1732">
            <v>1</v>
          </cell>
        </row>
        <row r="1733">
          <cell r="A1733">
            <v>3400004187</v>
          </cell>
          <cell r="B1733">
            <v>61100</v>
          </cell>
          <cell r="C1733">
            <v>1</v>
          </cell>
        </row>
        <row r="1734">
          <cell r="A1734">
            <v>3400004188</v>
          </cell>
          <cell r="B1734">
            <v>61100</v>
          </cell>
          <cell r="C1734">
            <v>1</v>
          </cell>
        </row>
        <row r="1735">
          <cell r="A1735">
            <v>3400004189</v>
          </cell>
          <cell r="B1735">
            <v>61100</v>
          </cell>
          <cell r="C1735">
            <v>1</v>
          </cell>
        </row>
        <row r="1736">
          <cell r="A1736">
            <v>3400004190</v>
          </cell>
          <cell r="B1736">
            <v>61100</v>
          </cell>
          <cell r="C1736">
            <v>1</v>
          </cell>
        </row>
        <row r="1737">
          <cell r="A1737">
            <v>3400004191</v>
          </cell>
          <cell r="B1737">
            <v>61100</v>
          </cell>
          <cell r="C1737">
            <v>1</v>
          </cell>
        </row>
        <row r="1738">
          <cell r="A1738">
            <v>3400004192</v>
          </cell>
          <cell r="B1738">
            <v>61100</v>
          </cell>
          <cell r="C1738">
            <v>1</v>
          </cell>
        </row>
        <row r="1739">
          <cell r="A1739">
            <v>3400004193</v>
          </cell>
          <cell r="B1739">
            <v>61100</v>
          </cell>
          <cell r="C1739">
            <v>1</v>
          </cell>
        </row>
        <row r="1740">
          <cell r="A1740">
            <v>3400004194</v>
          </cell>
          <cell r="B1740">
            <v>61100</v>
          </cell>
          <cell r="C1740">
            <v>1</v>
          </cell>
        </row>
        <row r="1741">
          <cell r="A1741">
            <v>3400004195</v>
          </cell>
          <cell r="B1741">
            <v>61100</v>
          </cell>
          <cell r="C1741">
            <v>1</v>
          </cell>
        </row>
        <row r="1742">
          <cell r="A1742">
            <v>3400004196</v>
          </cell>
          <cell r="B1742">
            <v>61103</v>
          </cell>
          <cell r="C1742">
            <v>1</v>
          </cell>
        </row>
        <row r="1743">
          <cell r="A1743">
            <v>3400004197</v>
          </cell>
          <cell r="B1743">
            <v>61100</v>
          </cell>
          <cell r="C1743">
            <v>1</v>
          </cell>
        </row>
        <row r="1744">
          <cell r="A1744">
            <v>3400004198</v>
          </cell>
          <cell r="B1744">
            <v>61100</v>
          </cell>
          <cell r="C1744">
            <v>1</v>
          </cell>
        </row>
        <row r="1745">
          <cell r="A1745">
            <v>3400004199</v>
          </cell>
          <cell r="B1745">
            <v>61100</v>
          </cell>
          <cell r="C1745">
            <v>1</v>
          </cell>
        </row>
        <row r="1746">
          <cell r="A1746">
            <v>3400004200</v>
          </cell>
          <cell r="B1746">
            <v>61100</v>
          </cell>
          <cell r="C1746">
            <v>1</v>
          </cell>
        </row>
        <row r="1747">
          <cell r="A1747">
            <v>3400004201</v>
          </cell>
          <cell r="B1747">
            <v>61100</v>
          </cell>
          <cell r="C1747">
            <v>1</v>
          </cell>
        </row>
        <row r="1748">
          <cell r="A1748">
            <v>3400004202</v>
          </cell>
          <cell r="B1748">
            <v>61100</v>
          </cell>
          <cell r="C1748">
            <v>1</v>
          </cell>
        </row>
        <row r="1749">
          <cell r="A1749">
            <v>3400004203</v>
          </cell>
          <cell r="B1749">
            <v>61100</v>
          </cell>
          <cell r="C1749">
            <v>1</v>
          </cell>
        </row>
        <row r="1750">
          <cell r="A1750">
            <v>3400004204</v>
          </cell>
          <cell r="B1750">
            <v>61100</v>
          </cell>
          <cell r="C1750">
            <v>1</v>
          </cell>
        </row>
        <row r="1751">
          <cell r="A1751">
            <v>3400004205</v>
          </cell>
          <cell r="B1751">
            <v>61100</v>
          </cell>
          <cell r="C1751">
            <v>1</v>
          </cell>
        </row>
        <row r="1752">
          <cell r="A1752">
            <v>3400004206</v>
          </cell>
          <cell r="B1752">
            <v>61100</v>
          </cell>
          <cell r="C1752">
            <v>1</v>
          </cell>
        </row>
        <row r="1753">
          <cell r="A1753">
            <v>3400004207</v>
          </cell>
          <cell r="B1753">
            <v>61100</v>
          </cell>
          <cell r="C1753">
            <v>1</v>
          </cell>
        </row>
        <row r="1754">
          <cell r="A1754">
            <v>3400004208</v>
          </cell>
          <cell r="B1754">
            <v>61100</v>
          </cell>
          <cell r="C1754">
            <v>1</v>
          </cell>
        </row>
        <row r="1755">
          <cell r="A1755">
            <v>3400004209</v>
          </cell>
          <cell r="B1755">
            <v>61100</v>
          </cell>
          <cell r="C1755">
            <v>1</v>
          </cell>
        </row>
        <row r="1756">
          <cell r="A1756">
            <v>3400004210</v>
          </cell>
          <cell r="B1756">
            <v>61100</v>
          </cell>
          <cell r="C1756">
            <v>1</v>
          </cell>
        </row>
        <row r="1757">
          <cell r="A1757">
            <v>3400004211</v>
          </cell>
          <cell r="B1757">
            <v>61100</v>
          </cell>
          <cell r="C1757">
            <v>1</v>
          </cell>
        </row>
        <row r="1758">
          <cell r="A1758">
            <v>3400004212</v>
          </cell>
          <cell r="B1758">
            <v>61103</v>
          </cell>
          <cell r="C1758">
            <v>1</v>
          </cell>
        </row>
        <row r="1759">
          <cell r="A1759">
            <v>3400004213</v>
          </cell>
          <cell r="B1759">
            <v>61103</v>
          </cell>
          <cell r="C1759">
            <v>1</v>
          </cell>
        </row>
        <row r="1760">
          <cell r="A1760">
            <v>3400004214</v>
          </cell>
          <cell r="B1760">
            <v>61103</v>
          </cell>
          <cell r="C1760">
            <v>1</v>
          </cell>
        </row>
        <row r="1761">
          <cell r="A1761">
            <v>3400004215</v>
          </cell>
          <cell r="B1761">
            <v>61103</v>
          </cell>
          <cell r="C1761">
            <v>1</v>
          </cell>
        </row>
        <row r="1762">
          <cell r="A1762">
            <v>3400004216</v>
          </cell>
          <cell r="B1762">
            <v>61206</v>
          </cell>
          <cell r="C1762">
            <v>1</v>
          </cell>
        </row>
        <row r="1763">
          <cell r="A1763">
            <v>3400004217</v>
          </cell>
          <cell r="B1763">
            <v>61206</v>
          </cell>
          <cell r="C1763">
            <v>1</v>
          </cell>
        </row>
        <row r="1764">
          <cell r="A1764">
            <v>3400004218</v>
          </cell>
          <cell r="B1764">
            <v>61206</v>
          </cell>
          <cell r="C1764">
            <v>1</v>
          </cell>
        </row>
        <row r="1765">
          <cell r="A1765">
            <v>3400004219</v>
          </cell>
          <cell r="B1765">
            <v>61206</v>
          </cell>
          <cell r="C1765">
            <v>1</v>
          </cell>
        </row>
        <row r="1766">
          <cell r="A1766">
            <v>3400004220</v>
          </cell>
          <cell r="B1766">
            <v>61206</v>
          </cell>
          <cell r="C1766">
            <v>1</v>
          </cell>
        </row>
        <row r="1767">
          <cell r="A1767">
            <v>3400004221</v>
          </cell>
          <cell r="B1767">
            <v>61206</v>
          </cell>
          <cell r="C1767">
            <v>1</v>
          </cell>
        </row>
        <row r="1768">
          <cell r="A1768">
            <v>3400004222</v>
          </cell>
          <cell r="B1768">
            <v>61206</v>
          </cell>
          <cell r="C1768">
            <v>1</v>
          </cell>
        </row>
        <row r="1769">
          <cell r="A1769">
            <v>3400004223</v>
          </cell>
          <cell r="B1769">
            <v>61206</v>
          </cell>
          <cell r="C1769">
            <v>1</v>
          </cell>
        </row>
        <row r="1770">
          <cell r="A1770">
            <v>3400004224</v>
          </cell>
          <cell r="B1770">
            <v>61150</v>
          </cell>
          <cell r="C1770">
            <v>1</v>
          </cell>
        </row>
        <row r="1771">
          <cell r="A1771">
            <v>3400004225</v>
          </cell>
          <cell r="B1771">
            <v>61206</v>
          </cell>
          <cell r="C1771">
            <v>1</v>
          </cell>
        </row>
        <row r="1772">
          <cell r="A1772">
            <v>3400004226</v>
          </cell>
          <cell r="B1772">
            <v>61206</v>
          </cell>
          <cell r="C1772">
            <v>1</v>
          </cell>
        </row>
        <row r="1773">
          <cell r="A1773">
            <v>3400004227</v>
          </cell>
          <cell r="B1773">
            <v>61206</v>
          </cell>
          <cell r="C1773">
            <v>1</v>
          </cell>
        </row>
        <row r="1774">
          <cell r="A1774">
            <v>3400004228</v>
          </cell>
          <cell r="B1774">
            <v>61206</v>
          </cell>
          <cell r="C1774">
            <v>1</v>
          </cell>
        </row>
        <row r="1775">
          <cell r="A1775">
            <v>3400004229</v>
          </cell>
          <cell r="B1775">
            <v>61206</v>
          </cell>
          <cell r="C1775">
            <v>1</v>
          </cell>
        </row>
        <row r="1776">
          <cell r="A1776">
            <v>3400004230</v>
          </cell>
          <cell r="B1776">
            <v>61206</v>
          </cell>
          <cell r="C1776">
            <v>1</v>
          </cell>
        </row>
        <row r="1777">
          <cell r="A1777">
            <v>3400004231</v>
          </cell>
          <cell r="B1777">
            <v>61150</v>
          </cell>
          <cell r="C1777">
            <v>1</v>
          </cell>
        </row>
        <row r="1778">
          <cell r="A1778">
            <v>3400004232</v>
          </cell>
          <cell r="B1778">
            <v>61150</v>
          </cell>
          <cell r="C1778">
            <v>1</v>
          </cell>
        </row>
        <row r="1779">
          <cell r="A1779">
            <v>3400004233</v>
          </cell>
          <cell r="B1779">
            <v>61153</v>
          </cell>
          <cell r="C1779">
            <v>1</v>
          </cell>
        </row>
        <row r="1780">
          <cell r="A1780">
            <v>3400004234</v>
          </cell>
          <cell r="B1780">
            <v>61112</v>
          </cell>
          <cell r="C1780">
            <v>1</v>
          </cell>
        </row>
        <row r="1781">
          <cell r="A1781">
            <v>3400004235</v>
          </cell>
          <cell r="B1781">
            <v>61153</v>
          </cell>
          <cell r="C1781">
            <v>1</v>
          </cell>
        </row>
        <row r="1782">
          <cell r="A1782">
            <v>3400004236</v>
          </cell>
          <cell r="B1782">
            <v>61153</v>
          </cell>
          <cell r="C1782">
            <v>1</v>
          </cell>
        </row>
        <row r="1783">
          <cell r="A1783">
            <v>3400004237</v>
          </cell>
          <cell r="B1783">
            <v>61153</v>
          </cell>
          <cell r="C1783">
            <v>1</v>
          </cell>
        </row>
        <row r="1784">
          <cell r="A1784">
            <v>3400004238</v>
          </cell>
          <cell r="B1784">
            <v>61153</v>
          </cell>
          <cell r="C1784">
            <v>1</v>
          </cell>
        </row>
        <row r="1785">
          <cell r="A1785">
            <v>3400004239</v>
          </cell>
          <cell r="B1785">
            <v>61153</v>
          </cell>
          <cell r="C1785">
            <v>1</v>
          </cell>
        </row>
        <row r="1786">
          <cell r="A1786">
            <v>3400004240</v>
          </cell>
          <cell r="B1786">
            <v>61153</v>
          </cell>
          <cell r="C1786">
            <v>1</v>
          </cell>
        </row>
        <row r="1787">
          <cell r="A1787">
            <v>3400004241</v>
          </cell>
          <cell r="B1787">
            <v>61153</v>
          </cell>
          <cell r="C1787">
            <v>1</v>
          </cell>
        </row>
        <row r="1788">
          <cell r="A1788">
            <v>3400004242</v>
          </cell>
          <cell r="B1788">
            <v>61153</v>
          </cell>
          <cell r="C1788">
            <v>1</v>
          </cell>
        </row>
        <row r="1789">
          <cell r="A1789">
            <v>3400004243</v>
          </cell>
          <cell r="B1789">
            <v>61150</v>
          </cell>
          <cell r="C1789">
            <v>150</v>
          </cell>
        </row>
        <row r="1790">
          <cell r="A1790">
            <v>3400004244</v>
          </cell>
          <cell r="B1790">
            <v>61206</v>
          </cell>
          <cell r="C1790">
            <v>50</v>
          </cell>
        </row>
        <row r="1791">
          <cell r="A1791">
            <v>3400004245</v>
          </cell>
          <cell r="B1791">
            <v>61206</v>
          </cell>
          <cell r="C1791">
            <v>20</v>
          </cell>
        </row>
        <row r="1792">
          <cell r="A1792">
            <v>3400004246</v>
          </cell>
          <cell r="B1792">
            <v>61112</v>
          </cell>
          <cell r="C1792">
            <v>1</v>
          </cell>
        </row>
        <row r="1793">
          <cell r="A1793">
            <v>3400004247</v>
          </cell>
          <cell r="B1793">
            <v>61112</v>
          </cell>
          <cell r="C1793">
            <v>1</v>
          </cell>
        </row>
        <row r="1794">
          <cell r="A1794">
            <v>3400004248</v>
          </cell>
          <cell r="B1794">
            <v>61112</v>
          </cell>
          <cell r="C1794">
            <v>1</v>
          </cell>
        </row>
        <row r="1795">
          <cell r="A1795">
            <v>3400004249</v>
          </cell>
          <cell r="B1795">
            <v>61112</v>
          </cell>
          <cell r="C1795">
            <v>1</v>
          </cell>
        </row>
        <row r="1796">
          <cell r="A1796">
            <v>3400004250</v>
          </cell>
          <cell r="B1796">
            <v>61153</v>
          </cell>
          <cell r="C1796">
            <v>1</v>
          </cell>
        </row>
        <row r="1797">
          <cell r="A1797">
            <v>3400004251</v>
          </cell>
          <cell r="B1797">
            <v>61111</v>
          </cell>
          <cell r="C1797">
            <v>1</v>
          </cell>
        </row>
        <row r="1798">
          <cell r="A1798">
            <v>3400004252</v>
          </cell>
          <cell r="B1798">
            <v>61100</v>
          </cell>
          <cell r="C1798">
            <v>1</v>
          </cell>
        </row>
        <row r="1799">
          <cell r="A1799">
            <v>3400004253</v>
          </cell>
          <cell r="B1799">
            <v>61100</v>
          </cell>
          <cell r="C1799">
            <v>1</v>
          </cell>
        </row>
        <row r="1800">
          <cell r="A1800">
            <v>3400004254</v>
          </cell>
          <cell r="B1800">
            <v>61100</v>
          </cell>
          <cell r="C1800">
            <v>1</v>
          </cell>
        </row>
        <row r="1801">
          <cell r="A1801">
            <v>3400004255</v>
          </cell>
          <cell r="B1801">
            <v>61154</v>
          </cell>
          <cell r="C1801">
            <v>1</v>
          </cell>
        </row>
        <row r="1802">
          <cell r="A1802">
            <v>3400004256</v>
          </cell>
          <cell r="B1802">
            <v>61157</v>
          </cell>
          <cell r="C1802">
            <v>1</v>
          </cell>
        </row>
        <row r="1803">
          <cell r="A1803">
            <v>3400004256</v>
          </cell>
          <cell r="B1803">
            <v>61157</v>
          </cell>
          <cell r="C1803">
            <v>1</v>
          </cell>
        </row>
        <row r="1804">
          <cell r="A1804">
            <v>3400004257</v>
          </cell>
          <cell r="B1804">
            <v>61119</v>
          </cell>
          <cell r="C1804">
            <v>1</v>
          </cell>
        </row>
        <row r="1805">
          <cell r="A1805">
            <v>3400004258</v>
          </cell>
          <cell r="B1805">
            <v>61206</v>
          </cell>
          <cell r="C1805">
            <v>1</v>
          </cell>
        </row>
        <row r="1806">
          <cell r="A1806">
            <v>3400004259</v>
          </cell>
          <cell r="B1806">
            <v>61160</v>
          </cell>
          <cell r="C1806">
            <v>1</v>
          </cell>
        </row>
        <row r="1807">
          <cell r="A1807">
            <v>3400004260</v>
          </cell>
          <cell r="B1807">
            <v>61206</v>
          </cell>
          <cell r="C1807">
            <v>1</v>
          </cell>
        </row>
        <row r="1808">
          <cell r="A1808">
            <v>3400004261</v>
          </cell>
          <cell r="B1808">
            <v>61206</v>
          </cell>
          <cell r="C1808">
            <v>1</v>
          </cell>
        </row>
        <row r="1809">
          <cell r="A1809">
            <v>3400004262</v>
          </cell>
          <cell r="B1809">
            <v>61154</v>
          </cell>
          <cell r="C1809">
            <v>1</v>
          </cell>
        </row>
        <row r="1810">
          <cell r="A1810">
            <v>3400004263</v>
          </cell>
          <cell r="B1810">
            <v>61153</v>
          </cell>
          <cell r="C1810">
            <v>1</v>
          </cell>
        </row>
        <row r="1811">
          <cell r="A1811">
            <v>3400004264</v>
          </cell>
          <cell r="B1811">
            <v>61115</v>
          </cell>
          <cell r="C1811">
            <v>5</v>
          </cell>
        </row>
        <row r="1812">
          <cell r="A1812">
            <v>3400004265</v>
          </cell>
          <cell r="B1812">
            <v>61104</v>
          </cell>
          <cell r="C1812">
            <v>1</v>
          </cell>
        </row>
        <row r="1813">
          <cell r="A1813">
            <v>3400004266</v>
          </cell>
          <cell r="B1813">
            <v>61111</v>
          </cell>
          <cell r="C1813">
            <v>1</v>
          </cell>
        </row>
        <row r="1814">
          <cell r="A1814">
            <v>3400004267</v>
          </cell>
          <cell r="B1814">
            <v>61151</v>
          </cell>
          <cell r="C1814">
            <v>1</v>
          </cell>
        </row>
        <row r="1815">
          <cell r="A1815">
            <v>3400004268</v>
          </cell>
          <cell r="B1815">
            <v>61159</v>
          </cell>
          <cell r="C1815">
            <v>1</v>
          </cell>
        </row>
        <row r="1816">
          <cell r="A1816">
            <v>3400004269</v>
          </cell>
          <cell r="B1816">
            <v>61152</v>
          </cell>
          <cell r="C1816">
            <v>1</v>
          </cell>
        </row>
        <row r="1817">
          <cell r="A1817">
            <v>3400004270</v>
          </cell>
          <cell r="B1817">
            <v>61119</v>
          </cell>
          <cell r="C1817">
            <v>1</v>
          </cell>
        </row>
        <row r="1818">
          <cell r="A1818">
            <v>3400004271</v>
          </cell>
          <cell r="B1818">
            <v>61119</v>
          </cell>
          <cell r="C1818">
            <v>1</v>
          </cell>
        </row>
        <row r="1819">
          <cell r="A1819">
            <v>3400004272</v>
          </cell>
          <cell r="B1819">
            <v>61104</v>
          </cell>
          <cell r="C1819">
            <v>1</v>
          </cell>
        </row>
        <row r="1820">
          <cell r="A1820">
            <v>3400004273</v>
          </cell>
          <cell r="B1820">
            <v>61104</v>
          </cell>
          <cell r="C1820">
            <v>1</v>
          </cell>
        </row>
        <row r="1821">
          <cell r="A1821">
            <v>3400004274</v>
          </cell>
          <cell r="B1821">
            <v>61104</v>
          </cell>
          <cell r="C1821">
            <v>1</v>
          </cell>
        </row>
        <row r="1822">
          <cell r="A1822">
            <v>3400004275</v>
          </cell>
          <cell r="B1822">
            <v>61104</v>
          </cell>
          <cell r="C1822">
            <v>1</v>
          </cell>
        </row>
        <row r="1823">
          <cell r="A1823">
            <v>3400004276</v>
          </cell>
          <cell r="B1823">
            <v>61104</v>
          </cell>
          <cell r="C1823">
            <v>1</v>
          </cell>
        </row>
        <row r="1824">
          <cell r="A1824">
            <v>3400004277</v>
          </cell>
          <cell r="B1824">
            <v>61104</v>
          </cell>
          <cell r="C1824">
            <v>1</v>
          </cell>
        </row>
        <row r="1825">
          <cell r="A1825">
            <v>3400004278</v>
          </cell>
          <cell r="B1825">
            <v>61104</v>
          </cell>
          <cell r="C1825">
            <v>1</v>
          </cell>
        </row>
        <row r="1826">
          <cell r="A1826">
            <v>3400004279</v>
          </cell>
          <cell r="B1826">
            <v>61104</v>
          </cell>
          <cell r="C1826">
            <v>1</v>
          </cell>
        </row>
        <row r="1827">
          <cell r="A1827">
            <v>3400004280</v>
          </cell>
          <cell r="B1827">
            <v>61104</v>
          </cell>
          <cell r="C1827">
            <v>1</v>
          </cell>
        </row>
        <row r="1828">
          <cell r="A1828">
            <v>3400004281</v>
          </cell>
          <cell r="B1828">
            <v>61104</v>
          </cell>
          <cell r="C1828">
            <v>1</v>
          </cell>
        </row>
        <row r="1829">
          <cell r="A1829">
            <v>3400004282</v>
          </cell>
          <cell r="B1829">
            <v>61101</v>
          </cell>
          <cell r="C1829">
            <v>1</v>
          </cell>
        </row>
        <row r="1830">
          <cell r="A1830">
            <v>3400004282</v>
          </cell>
          <cell r="B1830">
            <v>61101</v>
          </cell>
          <cell r="C1830">
            <v>1</v>
          </cell>
        </row>
        <row r="1831">
          <cell r="A1831">
            <v>3400004283</v>
          </cell>
          <cell r="B1831">
            <v>61101</v>
          </cell>
          <cell r="C1831">
            <v>1</v>
          </cell>
        </row>
        <row r="1832">
          <cell r="A1832">
            <v>3400004283</v>
          </cell>
          <cell r="B1832">
            <v>61101</v>
          </cell>
          <cell r="C1832">
            <v>1</v>
          </cell>
        </row>
        <row r="1833">
          <cell r="A1833">
            <v>3400004284</v>
          </cell>
          <cell r="B1833">
            <v>61101</v>
          </cell>
          <cell r="C1833">
            <v>1</v>
          </cell>
        </row>
        <row r="1834">
          <cell r="A1834">
            <v>3400004284</v>
          </cell>
          <cell r="B1834">
            <v>61101</v>
          </cell>
          <cell r="C1834">
            <v>1</v>
          </cell>
        </row>
        <row r="1835">
          <cell r="A1835">
            <v>3400004285</v>
          </cell>
          <cell r="B1835">
            <v>61206</v>
          </cell>
          <cell r="C1835">
            <v>1</v>
          </cell>
        </row>
        <row r="1836">
          <cell r="A1836">
            <v>3400004286</v>
          </cell>
          <cell r="B1836">
            <v>61206</v>
          </cell>
          <cell r="C1836">
            <v>1</v>
          </cell>
        </row>
        <row r="1837">
          <cell r="A1837">
            <v>3400004287</v>
          </cell>
          <cell r="B1837">
            <v>61206</v>
          </cell>
          <cell r="C1837">
            <v>1</v>
          </cell>
        </row>
        <row r="1838">
          <cell r="A1838">
            <v>3400004288</v>
          </cell>
          <cell r="B1838">
            <v>61206</v>
          </cell>
          <cell r="C1838">
            <v>1</v>
          </cell>
        </row>
        <row r="1839">
          <cell r="A1839">
            <v>3400004289</v>
          </cell>
          <cell r="B1839">
            <v>61206</v>
          </cell>
          <cell r="C1839">
            <v>1</v>
          </cell>
        </row>
        <row r="1840">
          <cell r="A1840">
            <v>3400004290</v>
          </cell>
          <cell r="B1840">
            <v>61206</v>
          </cell>
          <cell r="C1840">
            <v>1</v>
          </cell>
        </row>
        <row r="1841">
          <cell r="A1841">
            <v>3400004291</v>
          </cell>
          <cell r="B1841">
            <v>61206</v>
          </cell>
          <cell r="C1841">
            <v>1</v>
          </cell>
        </row>
        <row r="1842">
          <cell r="A1842">
            <v>3400004292</v>
          </cell>
          <cell r="B1842">
            <v>61206</v>
          </cell>
          <cell r="C1842">
            <v>1</v>
          </cell>
        </row>
        <row r="1843">
          <cell r="A1843">
            <v>3400004293</v>
          </cell>
          <cell r="B1843">
            <v>61206</v>
          </cell>
          <cell r="C1843">
            <v>1</v>
          </cell>
        </row>
        <row r="1844">
          <cell r="A1844">
            <v>3400004294</v>
          </cell>
          <cell r="B1844">
            <v>61206</v>
          </cell>
          <cell r="C1844">
            <v>1</v>
          </cell>
        </row>
        <row r="1845">
          <cell r="A1845">
            <v>3400004295</v>
          </cell>
          <cell r="B1845">
            <v>61206</v>
          </cell>
          <cell r="C1845">
            <v>1</v>
          </cell>
        </row>
        <row r="1846">
          <cell r="A1846">
            <v>3400004296</v>
          </cell>
          <cell r="B1846">
            <v>61206</v>
          </cell>
          <cell r="C1846">
            <v>1</v>
          </cell>
        </row>
        <row r="1847">
          <cell r="A1847">
            <v>3400004297</v>
          </cell>
          <cell r="B1847">
            <v>61112</v>
          </cell>
          <cell r="C1847">
            <v>1</v>
          </cell>
        </row>
        <row r="1848">
          <cell r="A1848">
            <v>3400004298</v>
          </cell>
          <cell r="B1848">
            <v>61112</v>
          </cell>
          <cell r="C1848">
            <v>1</v>
          </cell>
        </row>
        <row r="1849">
          <cell r="A1849">
            <v>3400004299</v>
          </cell>
          <cell r="B1849">
            <v>61112</v>
          </cell>
          <cell r="C1849">
            <v>1</v>
          </cell>
        </row>
        <row r="1850">
          <cell r="A1850">
            <v>3400004300</v>
          </cell>
          <cell r="B1850">
            <v>61112</v>
          </cell>
          <cell r="C1850">
            <v>1</v>
          </cell>
        </row>
        <row r="1851">
          <cell r="A1851">
            <v>3400004301</v>
          </cell>
          <cell r="B1851">
            <v>61112</v>
          </cell>
          <cell r="C1851">
            <v>1</v>
          </cell>
        </row>
        <row r="1852">
          <cell r="A1852">
            <v>3400004302</v>
          </cell>
          <cell r="B1852">
            <v>61112</v>
          </cell>
          <cell r="C1852">
            <v>1</v>
          </cell>
        </row>
        <row r="1853">
          <cell r="A1853">
            <v>3400004303</v>
          </cell>
          <cell r="B1853">
            <v>61154</v>
          </cell>
          <cell r="C1853">
            <v>1</v>
          </cell>
        </row>
        <row r="1854">
          <cell r="A1854">
            <v>3400004304</v>
          </cell>
          <cell r="B1854">
            <v>61112</v>
          </cell>
          <cell r="C1854">
            <v>1</v>
          </cell>
        </row>
        <row r="1855">
          <cell r="A1855">
            <v>3400004305</v>
          </cell>
          <cell r="B1855">
            <v>61112</v>
          </cell>
          <cell r="C1855">
            <v>1</v>
          </cell>
        </row>
        <row r="1856">
          <cell r="A1856">
            <v>3400004306</v>
          </cell>
          <cell r="B1856">
            <v>61112</v>
          </cell>
          <cell r="C1856">
            <v>1</v>
          </cell>
        </row>
        <row r="1857">
          <cell r="A1857">
            <v>3400004307</v>
          </cell>
          <cell r="B1857">
            <v>61102</v>
          </cell>
          <cell r="C1857">
            <v>1</v>
          </cell>
        </row>
        <row r="1858">
          <cell r="A1858">
            <v>3400004308</v>
          </cell>
          <cell r="B1858">
            <v>61102</v>
          </cell>
          <cell r="C1858">
            <v>1</v>
          </cell>
        </row>
        <row r="1859">
          <cell r="A1859">
            <v>3400004309</v>
          </cell>
          <cell r="B1859">
            <v>61153</v>
          </cell>
          <cell r="C1859">
            <v>1</v>
          </cell>
        </row>
        <row r="1860">
          <cell r="A1860">
            <v>3400004310</v>
          </cell>
          <cell r="B1860">
            <v>61153</v>
          </cell>
          <cell r="C1860">
            <v>1</v>
          </cell>
        </row>
        <row r="1861">
          <cell r="A1861">
            <v>3400004311</v>
          </cell>
          <cell r="B1861">
            <v>61153</v>
          </cell>
          <cell r="C1861">
            <v>1</v>
          </cell>
        </row>
        <row r="1862">
          <cell r="A1862">
            <v>3400004312</v>
          </cell>
          <cell r="B1862">
            <v>61153</v>
          </cell>
          <cell r="C1862">
            <v>1</v>
          </cell>
        </row>
        <row r="1863">
          <cell r="A1863">
            <v>3400004313</v>
          </cell>
          <cell r="B1863">
            <v>61153</v>
          </cell>
          <cell r="C1863">
            <v>1</v>
          </cell>
        </row>
        <row r="1864">
          <cell r="A1864">
            <v>3400004314</v>
          </cell>
          <cell r="B1864">
            <v>61102</v>
          </cell>
          <cell r="C1864">
            <v>1</v>
          </cell>
        </row>
        <row r="1865">
          <cell r="A1865">
            <v>3400004315</v>
          </cell>
          <cell r="B1865">
            <v>61102</v>
          </cell>
          <cell r="C1865">
            <v>1</v>
          </cell>
        </row>
        <row r="1866">
          <cell r="A1866">
            <v>3400004316</v>
          </cell>
          <cell r="B1866">
            <v>61154</v>
          </cell>
          <cell r="C1866">
            <v>1</v>
          </cell>
        </row>
        <row r="1867">
          <cell r="A1867">
            <v>3400004317</v>
          </cell>
          <cell r="B1867">
            <v>61150</v>
          </cell>
          <cell r="C1867">
            <v>1</v>
          </cell>
        </row>
        <row r="1868">
          <cell r="A1868">
            <v>3400004318</v>
          </cell>
          <cell r="B1868">
            <v>61150</v>
          </cell>
          <cell r="C1868">
            <v>1</v>
          </cell>
        </row>
        <row r="1869">
          <cell r="A1869">
            <v>3400004319</v>
          </cell>
          <cell r="B1869">
            <v>61154</v>
          </cell>
          <cell r="C1869">
            <v>1</v>
          </cell>
        </row>
        <row r="1870">
          <cell r="A1870">
            <v>3400004320</v>
          </cell>
          <cell r="B1870">
            <v>61154</v>
          </cell>
          <cell r="C1870">
            <v>1</v>
          </cell>
        </row>
        <row r="1871">
          <cell r="A1871">
            <v>3400004321</v>
          </cell>
          <cell r="B1871">
            <v>61154</v>
          </cell>
          <cell r="C1871">
            <v>1</v>
          </cell>
        </row>
        <row r="1872">
          <cell r="A1872">
            <v>3400004322</v>
          </cell>
          <cell r="B1872">
            <v>61154</v>
          </cell>
          <cell r="C1872">
            <v>1</v>
          </cell>
        </row>
        <row r="1873">
          <cell r="A1873">
            <v>3400004323</v>
          </cell>
          <cell r="B1873">
            <v>61104</v>
          </cell>
          <cell r="C1873">
            <v>1</v>
          </cell>
        </row>
        <row r="1874">
          <cell r="A1874">
            <v>3400004324</v>
          </cell>
          <cell r="B1874">
            <v>61104</v>
          </cell>
          <cell r="C1874">
            <v>1</v>
          </cell>
        </row>
        <row r="1875">
          <cell r="A1875">
            <v>3400004325</v>
          </cell>
          <cell r="B1875">
            <v>61104</v>
          </cell>
          <cell r="C1875">
            <v>1</v>
          </cell>
        </row>
        <row r="1876">
          <cell r="A1876">
            <v>3400004326</v>
          </cell>
          <cell r="B1876">
            <v>61206</v>
          </cell>
          <cell r="C1876">
            <v>1</v>
          </cell>
        </row>
        <row r="1877">
          <cell r="A1877">
            <v>3400004327</v>
          </cell>
          <cell r="B1877">
            <v>61206</v>
          </cell>
          <cell r="C1877">
            <v>1</v>
          </cell>
        </row>
        <row r="1878">
          <cell r="A1878">
            <v>3400004328</v>
          </cell>
          <cell r="B1878">
            <v>61206</v>
          </cell>
          <cell r="C1878">
            <v>1</v>
          </cell>
        </row>
        <row r="1879">
          <cell r="A1879">
            <v>3400004329</v>
          </cell>
          <cell r="B1879">
            <v>61206</v>
          </cell>
          <cell r="C1879">
            <v>1</v>
          </cell>
        </row>
        <row r="1880">
          <cell r="A1880">
            <v>3400004330</v>
          </cell>
          <cell r="B1880">
            <v>61206</v>
          </cell>
          <cell r="C1880">
            <v>1</v>
          </cell>
        </row>
        <row r="1881">
          <cell r="A1881">
            <v>3400004331</v>
          </cell>
          <cell r="B1881">
            <v>61206</v>
          </cell>
          <cell r="C1881">
            <v>1</v>
          </cell>
        </row>
        <row r="1882">
          <cell r="A1882">
            <v>3400004332</v>
          </cell>
          <cell r="B1882">
            <v>61206</v>
          </cell>
          <cell r="C1882">
            <v>1</v>
          </cell>
        </row>
        <row r="1883">
          <cell r="A1883">
            <v>3400004333</v>
          </cell>
          <cell r="B1883">
            <v>61206</v>
          </cell>
          <cell r="C1883">
            <v>1</v>
          </cell>
        </row>
        <row r="1884">
          <cell r="A1884">
            <v>3400004334</v>
          </cell>
          <cell r="B1884">
            <v>61206</v>
          </cell>
          <cell r="C1884">
            <v>1</v>
          </cell>
        </row>
        <row r="1885">
          <cell r="A1885">
            <v>3400004335</v>
          </cell>
          <cell r="B1885">
            <v>61206</v>
          </cell>
          <cell r="C1885">
            <v>1</v>
          </cell>
        </row>
        <row r="1886">
          <cell r="A1886">
            <v>3400004336</v>
          </cell>
          <cell r="B1886">
            <v>61161</v>
          </cell>
          <cell r="C1886">
            <v>2</v>
          </cell>
        </row>
        <row r="1887">
          <cell r="A1887">
            <v>3400004337</v>
          </cell>
          <cell r="B1887">
            <v>61101</v>
          </cell>
          <cell r="C1887">
            <v>1</v>
          </cell>
        </row>
        <row r="1888">
          <cell r="A1888">
            <v>3400004338</v>
          </cell>
          <cell r="B1888">
            <v>61100</v>
          </cell>
          <cell r="C1888">
            <v>1</v>
          </cell>
        </row>
        <row r="1889">
          <cell r="A1889">
            <v>3400004339</v>
          </cell>
          <cell r="B1889">
            <v>61100</v>
          </cell>
          <cell r="C1889">
            <v>1</v>
          </cell>
        </row>
        <row r="1890">
          <cell r="A1890">
            <v>3400004340</v>
          </cell>
          <cell r="B1890">
            <v>61100</v>
          </cell>
          <cell r="C1890">
            <v>1</v>
          </cell>
        </row>
        <row r="1891">
          <cell r="A1891">
            <v>3400004341</v>
          </cell>
          <cell r="B1891">
            <v>61100</v>
          </cell>
          <cell r="C1891">
            <v>1</v>
          </cell>
        </row>
        <row r="1892">
          <cell r="A1892">
            <v>3400004342</v>
          </cell>
          <cell r="B1892">
            <v>61101</v>
          </cell>
          <cell r="C1892">
            <v>1</v>
          </cell>
        </row>
        <row r="1893">
          <cell r="A1893">
            <v>3400004343</v>
          </cell>
          <cell r="B1893">
            <v>61101</v>
          </cell>
          <cell r="C1893">
            <v>1</v>
          </cell>
        </row>
        <row r="1894">
          <cell r="A1894">
            <v>3400004344</v>
          </cell>
          <cell r="B1894">
            <v>61101</v>
          </cell>
          <cell r="C1894">
            <v>1</v>
          </cell>
        </row>
        <row r="1895">
          <cell r="A1895">
            <v>3400004345</v>
          </cell>
          <cell r="B1895">
            <v>61101</v>
          </cell>
          <cell r="C1895">
            <v>1</v>
          </cell>
        </row>
        <row r="1896">
          <cell r="A1896">
            <v>3400004346</v>
          </cell>
          <cell r="B1896">
            <v>61101</v>
          </cell>
          <cell r="C1896">
            <v>1</v>
          </cell>
        </row>
        <row r="1897">
          <cell r="A1897">
            <v>3400004347</v>
          </cell>
          <cell r="B1897">
            <v>61101</v>
          </cell>
          <cell r="C1897">
            <v>1</v>
          </cell>
        </row>
        <row r="1898">
          <cell r="A1898">
            <v>3400004348</v>
          </cell>
          <cell r="B1898">
            <v>61101</v>
          </cell>
          <cell r="C1898">
            <v>1</v>
          </cell>
        </row>
        <row r="1899">
          <cell r="A1899">
            <v>3400004349</v>
          </cell>
          <cell r="B1899">
            <v>61101</v>
          </cell>
          <cell r="C1899">
            <v>1</v>
          </cell>
        </row>
        <row r="1900">
          <cell r="A1900">
            <v>3400004350</v>
          </cell>
          <cell r="B1900">
            <v>61101</v>
          </cell>
          <cell r="C1900">
            <v>1</v>
          </cell>
        </row>
        <row r="1901">
          <cell r="A1901">
            <v>3400004351</v>
          </cell>
          <cell r="B1901">
            <v>61101</v>
          </cell>
          <cell r="C1901">
            <v>1</v>
          </cell>
        </row>
        <row r="1902">
          <cell r="A1902">
            <v>3400004352</v>
          </cell>
          <cell r="B1902">
            <v>61101</v>
          </cell>
          <cell r="C1902">
            <v>1</v>
          </cell>
        </row>
        <row r="1903">
          <cell r="A1903">
            <v>3400004353</v>
          </cell>
          <cell r="B1903">
            <v>61150</v>
          </cell>
          <cell r="C1903">
            <v>1</v>
          </cell>
        </row>
        <row r="1904">
          <cell r="A1904">
            <v>3400004354</v>
          </cell>
          <cell r="B1904">
            <v>61150</v>
          </cell>
          <cell r="C1904">
            <v>1</v>
          </cell>
        </row>
        <row r="1905">
          <cell r="A1905">
            <v>3400004355</v>
          </cell>
          <cell r="B1905">
            <v>61206</v>
          </cell>
          <cell r="C1905">
            <v>1</v>
          </cell>
        </row>
        <row r="1906">
          <cell r="A1906">
            <v>3400004356</v>
          </cell>
          <cell r="B1906">
            <v>61206</v>
          </cell>
          <cell r="C1906">
            <v>1</v>
          </cell>
        </row>
        <row r="1907">
          <cell r="A1907">
            <v>3400004357</v>
          </cell>
          <cell r="B1907">
            <v>61206</v>
          </cell>
          <cell r="C1907">
            <v>1</v>
          </cell>
        </row>
        <row r="1908">
          <cell r="A1908">
            <v>3400004358</v>
          </cell>
          <cell r="B1908">
            <v>61206</v>
          </cell>
          <cell r="C1908">
            <v>1</v>
          </cell>
        </row>
        <row r="1909">
          <cell r="A1909">
            <v>3400004359</v>
          </cell>
          <cell r="B1909">
            <v>61206</v>
          </cell>
          <cell r="C1909">
            <v>100</v>
          </cell>
        </row>
        <row r="1910">
          <cell r="A1910">
            <v>3400004360</v>
          </cell>
          <cell r="B1910">
            <v>61206</v>
          </cell>
          <cell r="C1910">
            <v>131</v>
          </cell>
        </row>
        <row r="1911">
          <cell r="A1911">
            <v>3400004361</v>
          </cell>
          <cell r="B1911">
            <v>61206</v>
          </cell>
          <cell r="C1911">
            <v>122</v>
          </cell>
        </row>
        <row r="1912">
          <cell r="A1912">
            <v>3400004362</v>
          </cell>
          <cell r="B1912">
            <v>61206</v>
          </cell>
          <cell r="C1912">
            <v>180</v>
          </cell>
        </row>
        <row r="1913">
          <cell r="A1913">
            <v>3400004363</v>
          </cell>
          <cell r="B1913">
            <v>61206</v>
          </cell>
          <cell r="C1913">
            <v>188</v>
          </cell>
        </row>
        <row r="1914">
          <cell r="A1914">
            <v>3400004364</v>
          </cell>
          <cell r="B1914">
            <v>61158</v>
          </cell>
          <cell r="C1914">
            <v>1</v>
          </cell>
        </row>
        <row r="1915">
          <cell r="A1915">
            <v>3400004365</v>
          </cell>
          <cell r="B1915">
            <v>61158</v>
          </cell>
          <cell r="C1915">
            <v>1</v>
          </cell>
        </row>
        <row r="1916">
          <cell r="A1916">
            <v>3400004365</v>
          </cell>
          <cell r="B1916">
            <v>61158</v>
          </cell>
          <cell r="C1916">
            <v>1</v>
          </cell>
        </row>
        <row r="1917">
          <cell r="A1917">
            <v>3400004365</v>
          </cell>
          <cell r="B1917">
            <v>61158</v>
          </cell>
          <cell r="C1917">
            <v>1</v>
          </cell>
        </row>
        <row r="1918">
          <cell r="A1918">
            <v>3400004365</v>
          </cell>
          <cell r="B1918">
            <v>61158</v>
          </cell>
          <cell r="C1918">
            <v>1</v>
          </cell>
        </row>
        <row r="1919">
          <cell r="A1919">
            <v>3400004366</v>
          </cell>
          <cell r="B1919">
            <v>61104</v>
          </cell>
          <cell r="C1919">
            <v>1</v>
          </cell>
        </row>
        <row r="1920">
          <cell r="A1920">
            <v>3400004367</v>
          </cell>
          <cell r="B1920">
            <v>61104</v>
          </cell>
          <cell r="C1920">
            <v>4</v>
          </cell>
        </row>
        <row r="1921">
          <cell r="A1921">
            <v>3400004368</v>
          </cell>
          <cell r="B1921">
            <v>61104</v>
          </cell>
          <cell r="C1921">
            <v>1</v>
          </cell>
        </row>
        <row r="1922">
          <cell r="A1922">
            <v>3400004369</v>
          </cell>
          <cell r="B1922">
            <v>61104</v>
          </cell>
          <cell r="C1922">
            <v>1</v>
          </cell>
        </row>
        <row r="1923">
          <cell r="A1923">
            <v>3400004370</v>
          </cell>
          <cell r="B1923">
            <v>61104</v>
          </cell>
          <cell r="C1923">
            <v>1</v>
          </cell>
        </row>
        <row r="1924">
          <cell r="A1924">
            <v>3400004371</v>
          </cell>
          <cell r="B1924">
            <v>61104</v>
          </cell>
          <cell r="C1924">
            <v>1</v>
          </cell>
        </row>
        <row r="1925">
          <cell r="A1925">
            <v>3400004372</v>
          </cell>
          <cell r="B1925">
            <v>61104</v>
          </cell>
          <cell r="C1925">
            <v>1</v>
          </cell>
        </row>
        <row r="1926">
          <cell r="A1926">
            <v>3400004373</v>
          </cell>
          <cell r="B1926">
            <v>61104</v>
          </cell>
          <cell r="C1926">
            <v>1</v>
          </cell>
        </row>
        <row r="1927">
          <cell r="A1927">
            <v>3400004374</v>
          </cell>
          <cell r="B1927">
            <v>61104</v>
          </cell>
          <cell r="C1927">
            <v>1</v>
          </cell>
        </row>
        <row r="1928">
          <cell r="A1928">
            <v>3400004375</v>
          </cell>
          <cell r="B1928">
            <v>61104</v>
          </cell>
          <cell r="C1928">
            <v>1</v>
          </cell>
        </row>
        <row r="1929">
          <cell r="A1929">
            <v>3400004376</v>
          </cell>
          <cell r="B1929">
            <v>61104</v>
          </cell>
          <cell r="C1929">
            <v>1</v>
          </cell>
        </row>
        <row r="1930">
          <cell r="A1930">
            <v>3400004377</v>
          </cell>
          <cell r="B1930">
            <v>61104</v>
          </cell>
          <cell r="C1930">
            <v>1</v>
          </cell>
        </row>
        <row r="1931">
          <cell r="A1931">
            <v>3400004378</v>
          </cell>
          <cell r="B1931">
            <v>61104</v>
          </cell>
          <cell r="C1931">
            <v>2</v>
          </cell>
        </row>
        <row r="1932">
          <cell r="A1932">
            <v>3400004379</v>
          </cell>
          <cell r="B1932">
            <v>61104</v>
          </cell>
          <cell r="C1932">
            <v>1</v>
          </cell>
        </row>
        <row r="1933">
          <cell r="A1933">
            <v>3400004380</v>
          </cell>
          <cell r="B1933">
            <v>61104</v>
          </cell>
          <cell r="C1933">
            <v>1</v>
          </cell>
        </row>
        <row r="1934">
          <cell r="A1934">
            <v>3400004381</v>
          </cell>
          <cell r="B1934">
            <v>61104</v>
          </cell>
          <cell r="C1934">
            <v>1</v>
          </cell>
        </row>
        <row r="1935">
          <cell r="A1935">
            <v>3400004382</v>
          </cell>
          <cell r="B1935">
            <v>61104</v>
          </cell>
          <cell r="C1935">
            <v>1</v>
          </cell>
        </row>
        <row r="1936">
          <cell r="A1936">
            <v>3400004383</v>
          </cell>
          <cell r="B1936">
            <v>61104</v>
          </cell>
          <cell r="C1936">
            <v>1</v>
          </cell>
        </row>
        <row r="1937">
          <cell r="A1937">
            <v>3400004384</v>
          </cell>
          <cell r="B1937">
            <v>61104</v>
          </cell>
          <cell r="C1937">
            <v>1</v>
          </cell>
        </row>
        <row r="1938">
          <cell r="A1938">
            <v>3400004385</v>
          </cell>
          <cell r="B1938">
            <v>61104</v>
          </cell>
          <cell r="C1938">
            <v>1</v>
          </cell>
        </row>
        <row r="1939">
          <cell r="A1939">
            <v>3400004386</v>
          </cell>
          <cell r="B1939">
            <v>61104</v>
          </cell>
          <cell r="C1939">
            <v>1</v>
          </cell>
        </row>
        <row r="1940">
          <cell r="A1940">
            <v>3400004387</v>
          </cell>
          <cell r="B1940">
            <v>61104</v>
          </cell>
          <cell r="C1940">
            <v>1</v>
          </cell>
        </row>
        <row r="1941">
          <cell r="A1941">
            <v>3400004388</v>
          </cell>
          <cell r="B1941">
            <v>61158</v>
          </cell>
          <cell r="C1941">
            <v>1</v>
          </cell>
        </row>
        <row r="1942">
          <cell r="A1942">
            <v>3400004388</v>
          </cell>
          <cell r="B1942">
            <v>61158</v>
          </cell>
          <cell r="C1942">
            <v>1</v>
          </cell>
        </row>
        <row r="1943">
          <cell r="A1943">
            <v>3400004388</v>
          </cell>
          <cell r="B1943">
            <v>61158</v>
          </cell>
          <cell r="C1943">
            <v>1</v>
          </cell>
        </row>
        <row r="1944">
          <cell r="A1944">
            <v>3400004389</v>
          </cell>
          <cell r="B1944">
            <v>61155</v>
          </cell>
          <cell r="C1944">
            <v>1</v>
          </cell>
        </row>
        <row r="1945">
          <cell r="A1945">
            <v>3400004389</v>
          </cell>
          <cell r="B1945">
            <v>61155</v>
          </cell>
          <cell r="C1945">
            <v>1</v>
          </cell>
        </row>
        <row r="1946">
          <cell r="A1946">
            <v>3400004390</v>
          </cell>
          <cell r="B1946">
            <v>61158</v>
          </cell>
          <cell r="C1946">
            <v>1</v>
          </cell>
        </row>
        <row r="1947">
          <cell r="A1947">
            <v>3400004390</v>
          </cell>
          <cell r="B1947">
            <v>61158</v>
          </cell>
          <cell r="C1947">
            <v>1</v>
          </cell>
        </row>
        <row r="1948">
          <cell r="A1948">
            <v>3400004390</v>
          </cell>
          <cell r="B1948">
            <v>61158</v>
          </cell>
          <cell r="C1948">
            <v>1</v>
          </cell>
        </row>
        <row r="1949">
          <cell r="A1949">
            <v>3400004391</v>
          </cell>
          <cell r="B1949">
            <v>61162</v>
          </cell>
          <cell r="C1949">
            <v>1</v>
          </cell>
        </row>
        <row r="1950">
          <cell r="A1950">
            <v>3400004391</v>
          </cell>
          <cell r="B1950">
            <v>61162</v>
          </cell>
          <cell r="C1950">
            <v>1</v>
          </cell>
        </row>
        <row r="1951">
          <cell r="A1951">
            <v>3400004392</v>
          </cell>
          <cell r="B1951">
            <v>61158</v>
          </cell>
          <cell r="C1951">
            <v>1</v>
          </cell>
        </row>
        <row r="1952">
          <cell r="A1952">
            <v>3400004392</v>
          </cell>
          <cell r="B1952">
            <v>61158</v>
          </cell>
          <cell r="C1952">
            <v>1</v>
          </cell>
        </row>
        <row r="1953">
          <cell r="A1953">
            <v>3400004393</v>
          </cell>
          <cell r="B1953">
            <v>61112</v>
          </cell>
          <cell r="C1953">
            <v>1</v>
          </cell>
        </row>
        <row r="1954">
          <cell r="A1954">
            <v>3400004394</v>
          </cell>
          <cell r="B1954">
            <v>61155</v>
          </cell>
          <cell r="C1954">
            <v>1</v>
          </cell>
        </row>
        <row r="1955">
          <cell r="A1955">
            <v>3400004395</v>
          </cell>
          <cell r="B1955">
            <v>61156</v>
          </cell>
          <cell r="C1955">
            <v>1</v>
          </cell>
        </row>
        <row r="1956">
          <cell r="A1956">
            <v>3400004396</v>
          </cell>
          <cell r="B1956">
            <v>61156</v>
          </cell>
          <cell r="C1956">
            <v>1</v>
          </cell>
        </row>
        <row r="1957">
          <cell r="A1957">
            <v>3400004397</v>
          </cell>
          <cell r="B1957">
            <v>61156</v>
          </cell>
          <cell r="C1957">
            <v>1</v>
          </cell>
        </row>
        <row r="1958">
          <cell r="A1958">
            <v>3400004398</v>
          </cell>
          <cell r="B1958">
            <v>61156</v>
          </cell>
          <cell r="C1958">
            <v>1</v>
          </cell>
        </row>
        <row r="1959">
          <cell r="A1959">
            <v>3400004399</v>
          </cell>
          <cell r="B1959">
            <v>61156</v>
          </cell>
          <cell r="C1959">
            <v>1</v>
          </cell>
        </row>
        <row r="1960">
          <cell r="A1960">
            <v>3400004400</v>
          </cell>
          <cell r="B1960">
            <v>61156</v>
          </cell>
          <cell r="C1960">
            <v>1</v>
          </cell>
        </row>
        <row r="1961">
          <cell r="A1961">
            <v>3400004401</v>
          </cell>
          <cell r="B1961">
            <v>61156</v>
          </cell>
          <cell r="C1961">
            <v>1</v>
          </cell>
        </row>
        <row r="1962">
          <cell r="A1962">
            <v>3400004402</v>
          </cell>
          <cell r="B1962">
            <v>61156</v>
          </cell>
          <cell r="C1962">
            <v>1</v>
          </cell>
        </row>
        <row r="1963">
          <cell r="A1963">
            <v>3400004403</v>
          </cell>
          <cell r="B1963">
            <v>61206</v>
          </cell>
          <cell r="C1963">
            <v>1</v>
          </cell>
        </row>
        <row r="1964">
          <cell r="A1964">
            <v>3400004404</v>
          </cell>
          <cell r="B1964">
            <v>61156</v>
          </cell>
          <cell r="C1964">
            <v>1</v>
          </cell>
        </row>
        <row r="1965">
          <cell r="A1965">
            <v>3400004405</v>
          </cell>
          <cell r="B1965">
            <v>61156</v>
          </cell>
          <cell r="C1965">
            <v>1</v>
          </cell>
        </row>
        <row r="1966">
          <cell r="A1966">
            <v>3400004406</v>
          </cell>
          <cell r="B1966">
            <v>61156</v>
          </cell>
          <cell r="C1966">
            <v>1</v>
          </cell>
        </row>
        <row r="1967">
          <cell r="A1967">
            <v>3400004407</v>
          </cell>
          <cell r="B1967">
            <v>61156</v>
          </cell>
          <cell r="C1967">
            <v>1</v>
          </cell>
        </row>
        <row r="1968">
          <cell r="A1968">
            <v>3400004408</v>
          </cell>
          <cell r="B1968">
            <v>61156</v>
          </cell>
          <cell r="C1968">
            <v>1</v>
          </cell>
        </row>
        <row r="1969">
          <cell r="A1969">
            <v>3400004409</v>
          </cell>
          <cell r="B1969">
            <v>61156</v>
          </cell>
          <cell r="C1969">
            <v>1</v>
          </cell>
        </row>
        <row r="1970">
          <cell r="A1970">
            <v>3400004410</v>
          </cell>
          <cell r="B1970">
            <v>61156</v>
          </cell>
          <cell r="C1970">
            <v>1</v>
          </cell>
        </row>
        <row r="1971">
          <cell r="A1971">
            <v>3400004411</v>
          </cell>
          <cell r="B1971">
            <v>61112</v>
          </cell>
          <cell r="C1971">
            <v>1</v>
          </cell>
        </row>
        <row r="1972">
          <cell r="A1972">
            <v>3400004412</v>
          </cell>
          <cell r="B1972">
            <v>61156</v>
          </cell>
          <cell r="C1972">
            <v>1</v>
          </cell>
        </row>
        <row r="1973">
          <cell r="A1973">
            <v>3400004413</v>
          </cell>
          <cell r="B1973">
            <v>61206</v>
          </cell>
          <cell r="C1973">
            <v>1</v>
          </cell>
        </row>
        <row r="1974">
          <cell r="A1974">
            <v>3400004414</v>
          </cell>
          <cell r="B1974">
            <v>61206</v>
          </cell>
          <cell r="C1974">
            <v>1</v>
          </cell>
        </row>
        <row r="1975">
          <cell r="A1975">
            <v>3400004415</v>
          </cell>
          <cell r="B1975">
            <v>61208</v>
          </cell>
          <cell r="C1975">
            <v>1</v>
          </cell>
        </row>
        <row r="1976">
          <cell r="A1976">
            <v>3400004416</v>
          </cell>
          <cell r="B1976">
            <v>61208</v>
          </cell>
          <cell r="C1976">
            <v>1</v>
          </cell>
        </row>
        <row r="1977">
          <cell r="A1977">
            <v>3400004417</v>
          </cell>
          <cell r="B1977">
            <v>61208</v>
          </cell>
          <cell r="C1977">
            <v>1</v>
          </cell>
        </row>
        <row r="1978">
          <cell r="A1978">
            <v>3400004418</v>
          </cell>
          <cell r="B1978">
            <v>61208</v>
          </cell>
          <cell r="C1978">
            <v>1</v>
          </cell>
        </row>
        <row r="1979">
          <cell r="A1979">
            <v>3400004419</v>
          </cell>
          <cell r="B1979">
            <v>61206</v>
          </cell>
          <cell r="C1979">
            <v>1</v>
          </cell>
        </row>
        <row r="1980">
          <cell r="A1980">
            <v>3400004420</v>
          </cell>
          <cell r="B1980">
            <v>61104</v>
          </cell>
          <cell r="C1980">
            <v>1</v>
          </cell>
        </row>
        <row r="1981">
          <cell r="A1981">
            <v>3400004421</v>
          </cell>
          <cell r="B1981">
            <v>61104</v>
          </cell>
          <cell r="C1981">
            <v>1</v>
          </cell>
        </row>
        <row r="1982">
          <cell r="A1982">
            <v>3400004422</v>
          </cell>
          <cell r="B1982">
            <v>61104</v>
          </cell>
          <cell r="C1982">
            <v>1</v>
          </cell>
        </row>
        <row r="1983">
          <cell r="A1983">
            <v>3400004423</v>
          </cell>
          <cell r="B1983">
            <v>61158</v>
          </cell>
          <cell r="C1983">
            <v>1</v>
          </cell>
        </row>
        <row r="1984">
          <cell r="A1984">
            <v>3400004423</v>
          </cell>
          <cell r="B1984">
            <v>61206</v>
          </cell>
          <cell r="C1984">
            <v>1</v>
          </cell>
        </row>
        <row r="1985">
          <cell r="A1985">
            <v>3400004424</v>
          </cell>
          <cell r="B1985">
            <v>61101</v>
          </cell>
          <cell r="C1985">
            <v>1</v>
          </cell>
        </row>
        <row r="1986">
          <cell r="A1986">
            <v>3400004425</v>
          </cell>
          <cell r="B1986">
            <v>61104</v>
          </cell>
          <cell r="C1986">
            <v>15</v>
          </cell>
        </row>
        <row r="1987">
          <cell r="A1987">
            <v>3400004426</v>
          </cell>
          <cell r="B1987">
            <v>61206</v>
          </cell>
          <cell r="C1987">
            <v>1</v>
          </cell>
        </row>
        <row r="1988">
          <cell r="A1988">
            <v>3400004427</v>
          </cell>
          <cell r="B1988">
            <v>61107</v>
          </cell>
          <cell r="C1988">
            <v>1</v>
          </cell>
        </row>
        <row r="1989">
          <cell r="A1989">
            <v>3400004428</v>
          </cell>
          <cell r="B1989">
            <v>61156</v>
          </cell>
          <cell r="C1989">
            <v>1</v>
          </cell>
        </row>
        <row r="1990">
          <cell r="A1990">
            <v>3400004429</v>
          </cell>
          <cell r="B1990">
            <v>61158</v>
          </cell>
          <cell r="C1990">
            <v>1</v>
          </cell>
        </row>
        <row r="1991">
          <cell r="A1991">
            <v>3400004430</v>
          </cell>
          <cell r="B1991">
            <v>61158</v>
          </cell>
          <cell r="C1991">
            <v>1</v>
          </cell>
        </row>
        <row r="1992">
          <cell r="A1992">
            <v>3400004431</v>
          </cell>
          <cell r="B1992">
            <v>61206</v>
          </cell>
          <cell r="C1992">
            <v>5</v>
          </cell>
        </row>
        <row r="1993">
          <cell r="A1993">
            <v>3400004432</v>
          </cell>
          <cell r="B1993">
            <v>61158</v>
          </cell>
          <cell r="C1993">
            <v>4</v>
          </cell>
        </row>
        <row r="1994">
          <cell r="A1994">
            <v>3400004433</v>
          </cell>
          <cell r="B1994">
            <v>61116</v>
          </cell>
          <cell r="C1994">
            <v>1</v>
          </cell>
        </row>
        <row r="1995">
          <cell r="A1995">
            <v>3400004434</v>
          </cell>
          <cell r="B1995">
            <v>61116</v>
          </cell>
          <cell r="C1995">
            <v>1</v>
          </cell>
        </row>
        <row r="1996">
          <cell r="A1996">
            <v>3400004435</v>
          </cell>
          <cell r="B1996">
            <v>61155</v>
          </cell>
          <cell r="C1996">
            <v>1</v>
          </cell>
        </row>
        <row r="1997">
          <cell r="A1997">
            <v>3400004436</v>
          </cell>
          <cell r="B1997">
            <v>61154</v>
          </cell>
          <cell r="C1997">
            <v>4</v>
          </cell>
        </row>
        <row r="1998">
          <cell r="A1998">
            <v>3400004437</v>
          </cell>
          <cell r="B1998">
            <v>61151</v>
          </cell>
          <cell r="C1998">
            <v>1</v>
          </cell>
        </row>
        <row r="1999">
          <cell r="A1999">
            <v>3400004438</v>
          </cell>
          <cell r="B1999">
            <v>61151</v>
          </cell>
          <cell r="C1999">
            <v>1</v>
          </cell>
        </row>
        <row r="2000">
          <cell r="A2000">
            <v>3400004439</v>
          </cell>
          <cell r="B2000">
            <v>61151</v>
          </cell>
          <cell r="C2000">
            <v>1</v>
          </cell>
        </row>
        <row r="2001">
          <cell r="A2001">
            <v>3400004440</v>
          </cell>
          <cell r="B2001">
            <v>61151</v>
          </cell>
          <cell r="C2001">
            <v>1</v>
          </cell>
        </row>
        <row r="2002">
          <cell r="A2002">
            <v>3400004441</v>
          </cell>
          <cell r="B2002">
            <v>61151</v>
          </cell>
          <cell r="C2002">
            <v>1</v>
          </cell>
        </row>
        <row r="2003">
          <cell r="A2003">
            <v>3400004442</v>
          </cell>
          <cell r="B2003">
            <v>61151</v>
          </cell>
          <cell r="C2003">
            <v>1</v>
          </cell>
        </row>
        <row r="2004">
          <cell r="A2004">
            <v>3400004443</v>
          </cell>
          <cell r="B2004">
            <v>61151</v>
          </cell>
          <cell r="C2004">
            <v>1</v>
          </cell>
        </row>
        <row r="2005">
          <cell r="A2005">
            <v>3400004444</v>
          </cell>
          <cell r="B2005">
            <v>61151</v>
          </cell>
          <cell r="C2005">
            <v>1</v>
          </cell>
        </row>
        <row r="2006">
          <cell r="A2006">
            <v>3400004445</v>
          </cell>
          <cell r="B2006">
            <v>61151</v>
          </cell>
          <cell r="C2006">
            <v>1</v>
          </cell>
        </row>
        <row r="2007">
          <cell r="A2007">
            <v>3400004446</v>
          </cell>
          <cell r="B2007">
            <v>61104</v>
          </cell>
          <cell r="C2007">
            <v>5</v>
          </cell>
        </row>
        <row r="2008">
          <cell r="A2008">
            <v>3400004447</v>
          </cell>
          <cell r="B2008">
            <v>61159</v>
          </cell>
          <cell r="C2008">
            <v>1</v>
          </cell>
        </row>
        <row r="2009">
          <cell r="A2009">
            <v>3400004448</v>
          </cell>
          <cell r="B2009">
            <v>61159</v>
          </cell>
          <cell r="C2009">
            <v>1</v>
          </cell>
        </row>
        <row r="2010">
          <cell r="A2010">
            <v>3400004449</v>
          </cell>
          <cell r="B2010">
            <v>61155</v>
          </cell>
          <cell r="C2010">
            <v>1</v>
          </cell>
        </row>
        <row r="2011">
          <cell r="A2011">
            <v>3400004450</v>
          </cell>
          <cell r="B2011">
            <v>61150</v>
          </cell>
          <cell r="C2011">
            <v>1</v>
          </cell>
        </row>
        <row r="2012">
          <cell r="A2012">
            <v>3400004451</v>
          </cell>
          <cell r="B2012">
            <v>61104</v>
          </cell>
          <cell r="C2012">
            <v>15</v>
          </cell>
        </row>
        <row r="2013">
          <cell r="A2013">
            <v>3400004452</v>
          </cell>
          <cell r="B2013">
            <v>61157</v>
          </cell>
          <cell r="C2013">
            <v>1</v>
          </cell>
        </row>
        <row r="2014">
          <cell r="A2014">
            <v>3400004452</v>
          </cell>
          <cell r="B2014">
            <v>61157</v>
          </cell>
          <cell r="C2014">
            <v>1</v>
          </cell>
        </row>
        <row r="2015">
          <cell r="A2015">
            <v>3400004453</v>
          </cell>
          <cell r="B2015">
            <v>61206</v>
          </cell>
          <cell r="C2015">
            <v>1</v>
          </cell>
        </row>
        <row r="2016">
          <cell r="A2016">
            <v>3400004454</v>
          </cell>
          <cell r="B2016">
            <v>61153</v>
          </cell>
          <cell r="C2016">
            <v>1</v>
          </cell>
        </row>
        <row r="2017">
          <cell r="A2017">
            <v>3400004455</v>
          </cell>
          <cell r="B2017">
            <v>61206</v>
          </cell>
          <cell r="C2017">
            <v>3</v>
          </cell>
        </row>
        <row r="2018">
          <cell r="A2018">
            <v>3400004456</v>
          </cell>
          <cell r="B2018">
            <v>61206</v>
          </cell>
          <cell r="C2018">
            <v>1</v>
          </cell>
        </row>
        <row r="2019">
          <cell r="A2019">
            <v>3400004457</v>
          </cell>
          <cell r="B2019">
            <v>61206</v>
          </cell>
          <cell r="C2019">
            <v>2</v>
          </cell>
        </row>
        <row r="2020">
          <cell r="A2020">
            <v>3400004458</v>
          </cell>
          <cell r="B2020">
            <v>61208</v>
          </cell>
          <cell r="C2020">
            <v>1</v>
          </cell>
        </row>
        <row r="2021">
          <cell r="A2021">
            <v>3400004459</v>
          </cell>
          <cell r="B2021">
            <v>61162</v>
          </cell>
          <cell r="C2021">
            <v>1</v>
          </cell>
        </row>
        <row r="2022">
          <cell r="A2022">
            <v>3400004460</v>
          </cell>
          <cell r="B2022">
            <v>61153</v>
          </cell>
          <cell r="C2022">
            <v>1</v>
          </cell>
        </row>
        <row r="2023">
          <cell r="A2023">
            <v>3400004461</v>
          </cell>
          <cell r="B2023">
            <v>61153</v>
          </cell>
          <cell r="C2023">
            <v>1</v>
          </cell>
        </row>
        <row r="2024">
          <cell r="A2024">
            <v>3400004462</v>
          </cell>
          <cell r="B2024">
            <v>61112</v>
          </cell>
          <cell r="C2024">
            <v>1</v>
          </cell>
        </row>
        <row r="2025">
          <cell r="A2025">
            <v>3400004463</v>
          </cell>
          <cell r="B2025">
            <v>61156</v>
          </cell>
          <cell r="C2025">
            <v>1</v>
          </cell>
        </row>
        <row r="2026">
          <cell r="A2026">
            <v>3400004464</v>
          </cell>
          <cell r="B2026">
            <v>61156</v>
          </cell>
          <cell r="C2026">
            <v>1</v>
          </cell>
        </row>
        <row r="2027">
          <cell r="A2027">
            <v>3400004464</v>
          </cell>
          <cell r="B2027">
            <v>61156</v>
          </cell>
          <cell r="C2027">
            <v>1</v>
          </cell>
        </row>
        <row r="2028">
          <cell r="A2028">
            <v>3400004465</v>
          </cell>
          <cell r="B2028">
            <v>61156</v>
          </cell>
          <cell r="C2028">
            <v>1</v>
          </cell>
        </row>
        <row r="2029">
          <cell r="A2029">
            <v>3400004465</v>
          </cell>
          <cell r="B2029">
            <v>61156</v>
          </cell>
          <cell r="C2029">
            <v>1</v>
          </cell>
        </row>
        <row r="2030">
          <cell r="A2030">
            <v>3400004466</v>
          </cell>
          <cell r="B2030">
            <v>61156</v>
          </cell>
          <cell r="C2030">
            <v>1</v>
          </cell>
        </row>
        <row r="2031">
          <cell r="A2031">
            <v>3400004467</v>
          </cell>
          <cell r="B2031">
            <v>61112</v>
          </cell>
          <cell r="C2031">
            <v>1</v>
          </cell>
        </row>
        <row r="2032">
          <cell r="A2032">
            <v>3400004468</v>
          </cell>
          <cell r="B2032">
            <v>61112</v>
          </cell>
          <cell r="C2032">
            <v>1</v>
          </cell>
        </row>
        <row r="2033">
          <cell r="A2033">
            <v>3400004469</v>
          </cell>
          <cell r="B2033">
            <v>61153</v>
          </cell>
          <cell r="C2033">
            <v>1</v>
          </cell>
        </row>
        <row r="2034">
          <cell r="A2034">
            <v>3400004470</v>
          </cell>
          <cell r="B2034">
            <v>61153</v>
          </cell>
          <cell r="C2034">
            <v>1</v>
          </cell>
        </row>
        <row r="2035">
          <cell r="A2035">
            <v>3400004471</v>
          </cell>
          <cell r="B2035">
            <v>61153</v>
          </cell>
          <cell r="C2035">
            <v>1</v>
          </cell>
        </row>
        <row r="2036">
          <cell r="A2036">
            <v>3400004472</v>
          </cell>
          <cell r="B2036">
            <v>61153</v>
          </cell>
          <cell r="C2036">
            <v>1</v>
          </cell>
        </row>
        <row r="2037">
          <cell r="A2037">
            <v>3400004473</v>
          </cell>
          <cell r="B2037">
            <v>61153</v>
          </cell>
          <cell r="C2037">
            <v>1</v>
          </cell>
        </row>
        <row r="2038">
          <cell r="A2038">
            <v>3400004474</v>
          </cell>
          <cell r="B2038">
            <v>61153</v>
          </cell>
          <cell r="C2038">
            <v>1</v>
          </cell>
        </row>
        <row r="2039">
          <cell r="A2039">
            <v>3400004475</v>
          </cell>
          <cell r="B2039">
            <v>61153</v>
          </cell>
          <cell r="C2039">
            <v>1</v>
          </cell>
        </row>
        <row r="2040">
          <cell r="A2040">
            <v>3400004476</v>
          </cell>
          <cell r="B2040">
            <v>61112</v>
          </cell>
          <cell r="C2040">
            <v>1</v>
          </cell>
        </row>
        <row r="2041">
          <cell r="A2041">
            <v>3400004477</v>
          </cell>
          <cell r="B2041">
            <v>61156</v>
          </cell>
          <cell r="C2041">
            <v>1</v>
          </cell>
        </row>
        <row r="2042">
          <cell r="A2042">
            <v>3400004478</v>
          </cell>
          <cell r="B2042">
            <v>61206</v>
          </cell>
          <cell r="C2042">
            <v>1</v>
          </cell>
        </row>
        <row r="2043">
          <cell r="A2043">
            <v>3400004479</v>
          </cell>
          <cell r="B2043">
            <v>61158</v>
          </cell>
          <cell r="C2043">
            <v>1</v>
          </cell>
        </row>
        <row r="2044">
          <cell r="A2044">
            <v>3400004480</v>
          </cell>
          <cell r="B2044">
            <v>61156</v>
          </cell>
          <cell r="C2044">
            <v>1</v>
          </cell>
        </row>
        <row r="2045">
          <cell r="A2045">
            <v>3400004481</v>
          </cell>
          <cell r="B2045">
            <v>61104</v>
          </cell>
          <cell r="C2045">
            <v>1</v>
          </cell>
        </row>
        <row r="2046">
          <cell r="A2046">
            <v>3400004482</v>
          </cell>
          <cell r="B2046">
            <v>61151</v>
          </cell>
          <cell r="C2046">
            <v>16</v>
          </cell>
        </row>
        <row r="2047">
          <cell r="A2047">
            <v>3400004483</v>
          </cell>
          <cell r="B2047">
            <v>61112</v>
          </cell>
          <cell r="C2047">
            <v>1</v>
          </cell>
        </row>
        <row r="2048">
          <cell r="A2048">
            <v>3400004484</v>
          </cell>
          <cell r="B2048">
            <v>61151</v>
          </cell>
          <cell r="C2048">
            <v>1</v>
          </cell>
        </row>
        <row r="2049">
          <cell r="A2049">
            <v>3400004485</v>
          </cell>
          <cell r="B2049">
            <v>61206</v>
          </cell>
          <cell r="C2049">
            <v>22</v>
          </cell>
        </row>
        <row r="2050">
          <cell r="A2050">
            <v>3400004486</v>
          </cell>
          <cell r="B2050">
            <v>61155</v>
          </cell>
          <cell r="C2050">
            <v>1</v>
          </cell>
        </row>
        <row r="2051">
          <cell r="A2051">
            <v>3400004487</v>
          </cell>
          <cell r="B2051">
            <v>61203</v>
          </cell>
          <cell r="C2051">
            <v>1</v>
          </cell>
        </row>
        <row r="2052">
          <cell r="A2052">
            <v>3400004488</v>
          </cell>
          <cell r="B2052">
            <v>61150</v>
          </cell>
          <cell r="C2052">
            <v>24</v>
          </cell>
        </row>
        <row r="2053">
          <cell r="A2053">
            <v>3400004489</v>
          </cell>
          <cell r="B2053">
            <v>61154</v>
          </cell>
          <cell r="C2053">
            <v>1</v>
          </cell>
        </row>
        <row r="2054">
          <cell r="A2054">
            <v>3400004490</v>
          </cell>
          <cell r="B2054">
            <v>61206</v>
          </cell>
          <cell r="C2054">
            <v>1</v>
          </cell>
        </row>
        <row r="2055">
          <cell r="A2055">
            <v>3400004491</v>
          </cell>
          <cell r="B2055">
            <v>61206</v>
          </cell>
          <cell r="C2055">
            <v>1</v>
          </cell>
        </row>
        <row r="2056">
          <cell r="A2056">
            <v>3400004492</v>
          </cell>
          <cell r="B2056">
            <v>61203</v>
          </cell>
          <cell r="C2056">
            <v>1</v>
          </cell>
        </row>
        <row r="2057">
          <cell r="A2057">
            <v>3400004493</v>
          </cell>
          <cell r="B2057">
            <v>61161</v>
          </cell>
          <cell r="C2057">
            <v>1</v>
          </cell>
        </row>
        <row r="2058">
          <cell r="A2058">
            <v>3400004494</v>
          </cell>
          <cell r="B2058">
            <v>61107</v>
          </cell>
          <cell r="C2058">
            <v>2</v>
          </cell>
        </row>
        <row r="2059">
          <cell r="A2059">
            <v>3400004495</v>
          </cell>
          <cell r="B2059">
            <v>61107</v>
          </cell>
          <cell r="C2059">
            <v>1</v>
          </cell>
        </row>
        <row r="2060">
          <cell r="A2060">
            <v>3400004496</v>
          </cell>
          <cell r="B2060">
            <v>61100</v>
          </cell>
          <cell r="C2060">
            <v>1</v>
          </cell>
        </row>
        <row r="2061">
          <cell r="A2061">
            <v>3400004497</v>
          </cell>
          <cell r="B2061">
            <v>61100</v>
          </cell>
          <cell r="C2061">
            <v>1</v>
          </cell>
        </row>
        <row r="2062">
          <cell r="A2062">
            <v>3400004498</v>
          </cell>
          <cell r="B2062">
            <v>61206</v>
          </cell>
          <cell r="C2062">
            <v>1</v>
          </cell>
        </row>
        <row r="2063">
          <cell r="A2063">
            <v>3400004499</v>
          </cell>
          <cell r="B2063">
            <v>61206</v>
          </cell>
          <cell r="C2063">
            <v>1</v>
          </cell>
        </row>
        <row r="2064">
          <cell r="A2064">
            <v>3400004500</v>
          </cell>
          <cell r="B2064">
            <v>61206</v>
          </cell>
          <cell r="C2064">
            <v>1</v>
          </cell>
        </row>
        <row r="2065">
          <cell r="A2065">
            <v>3400004501</v>
          </cell>
          <cell r="B2065">
            <v>61206</v>
          </cell>
          <cell r="C2065">
            <v>1</v>
          </cell>
        </row>
        <row r="2066">
          <cell r="A2066">
            <v>3400004502</v>
          </cell>
          <cell r="B2066">
            <v>61206</v>
          </cell>
          <cell r="C2066">
            <v>1</v>
          </cell>
        </row>
        <row r="2067">
          <cell r="A2067">
            <v>3400004503</v>
          </cell>
          <cell r="B2067">
            <v>61206</v>
          </cell>
          <cell r="C2067">
            <v>86</v>
          </cell>
        </row>
        <row r="2068">
          <cell r="A2068">
            <v>3400004504</v>
          </cell>
          <cell r="B2068">
            <v>61153</v>
          </cell>
          <cell r="C2068">
            <v>1</v>
          </cell>
        </row>
        <row r="2069">
          <cell r="A2069">
            <v>3400004505</v>
          </cell>
          <cell r="B2069">
            <v>61112</v>
          </cell>
          <cell r="C2069">
            <v>1</v>
          </cell>
        </row>
        <row r="2070">
          <cell r="A2070">
            <v>3400004506</v>
          </cell>
          <cell r="B2070">
            <v>61107</v>
          </cell>
          <cell r="C2070">
            <v>1</v>
          </cell>
        </row>
        <row r="2071">
          <cell r="A2071">
            <v>3400004507</v>
          </cell>
          <cell r="B2071">
            <v>61107</v>
          </cell>
          <cell r="C2071">
            <v>1</v>
          </cell>
        </row>
        <row r="2072">
          <cell r="A2072">
            <v>3400004508</v>
          </cell>
          <cell r="B2072">
            <v>61103</v>
          </cell>
          <cell r="C2072">
            <v>1</v>
          </cell>
        </row>
        <row r="2073">
          <cell r="A2073">
            <v>3400004509</v>
          </cell>
          <cell r="B2073">
            <v>61111</v>
          </cell>
          <cell r="C2073">
            <v>1</v>
          </cell>
        </row>
        <row r="2074">
          <cell r="A2074">
            <v>3400004510</v>
          </cell>
          <cell r="B2074">
            <v>61111</v>
          </cell>
          <cell r="C2074">
            <v>1</v>
          </cell>
        </row>
        <row r="2075">
          <cell r="A2075">
            <v>3400004511</v>
          </cell>
          <cell r="B2075">
            <v>61111</v>
          </cell>
          <cell r="C2075">
            <v>1</v>
          </cell>
        </row>
        <row r="2076">
          <cell r="A2076">
            <v>3400004512</v>
          </cell>
          <cell r="B2076">
            <v>61111</v>
          </cell>
          <cell r="C2076">
            <v>1</v>
          </cell>
        </row>
        <row r="2077">
          <cell r="A2077">
            <v>3400004513</v>
          </cell>
          <cell r="B2077">
            <v>61100</v>
          </cell>
          <cell r="C2077">
            <v>1</v>
          </cell>
        </row>
        <row r="2078">
          <cell r="A2078">
            <v>3400004514</v>
          </cell>
          <cell r="B2078">
            <v>61100</v>
          </cell>
          <cell r="C2078">
            <v>1</v>
          </cell>
        </row>
        <row r="2079">
          <cell r="A2079">
            <v>3400004515</v>
          </cell>
          <cell r="B2079">
            <v>61100</v>
          </cell>
          <cell r="C2079">
            <v>1</v>
          </cell>
        </row>
        <row r="2080">
          <cell r="A2080">
            <v>3400004516</v>
          </cell>
          <cell r="B2080">
            <v>61206</v>
          </cell>
          <cell r="C2080">
            <v>1</v>
          </cell>
        </row>
        <row r="2081">
          <cell r="A2081">
            <v>3400004517</v>
          </cell>
          <cell r="B2081">
            <v>61161</v>
          </cell>
          <cell r="C2081">
            <v>1</v>
          </cell>
        </row>
        <row r="2082">
          <cell r="A2082">
            <v>3400004518</v>
          </cell>
          <cell r="B2082">
            <v>61208</v>
          </cell>
          <cell r="C2082">
            <v>1</v>
          </cell>
        </row>
        <row r="2083">
          <cell r="A2083">
            <v>3400004519</v>
          </cell>
          <cell r="B2083">
            <v>61158</v>
          </cell>
          <cell r="C2083">
            <v>1</v>
          </cell>
        </row>
        <row r="2084">
          <cell r="A2084">
            <v>3400004520</v>
          </cell>
          <cell r="B2084">
            <v>61162</v>
          </cell>
          <cell r="C2084">
            <v>1</v>
          </cell>
        </row>
        <row r="2085">
          <cell r="A2085">
            <v>3400004521</v>
          </cell>
          <cell r="B2085">
            <v>61107</v>
          </cell>
          <cell r="C2085">
            <v>1</v>
          </cell>
        </row>
        <row r="2086">
          <cell r="A2086">
            <v>3400004522</v>
          </cell>
          <cell r="B2086">
            <v>61107</v>
          </cell>
          <cell r="C2086">
            <v>1</v>
          </cell>
        </row>
        <row r="2087">
          <cell r="A2087">
            <v>3400004523</v>
          </cell>
          <cell r="B2087">
            <v>61107</v>
          </cell>
          <cell r="C2087">
            <v>1</v>
          </cell>
        </row>
        <row r="2088">
          <cell r="A2088">
            <v>3400004524</v>
          </cell>
          <cell r="B2088">
            <v>61107</v>
          </cell>
          <cell r="C2088">
            <v>1</v>
          </cell>
        </row>
        <row r="2089">
          <cell r="A2089">
            <v>3400004525</v>
          </cell>
          <cell r="B2089">
            <v>61112</v>
          </cell>
          <cell r="C2089">
            <v>1</v>
          </cell>
        </row>
        <row r="2090">
          <cell r="A2090">
            <v>3400004526</v>
          </cell>
          <cell r="B2090">
            <v>61107</v>
          </cell>
          <cell r="C2090">
            <v>1</v>
          </cell>
        </row>
        <row r="2091">
          <cell r="A2091">
            <v>3400004527</v>
          </cell>
          <cell r="B2091">
            <v>61156</v>
          </cell>
          <cell r="C2091">
            <v>1</v>
          </cell>
        </row>
        <row r="2092">
          <cell r="A2092">
            <v>3400004528</v>
          </cell>
          <cell r="B2092">
            <v>61101</v>
          </cell>
          <cell r="C2092">
            <v>1</v>
          </cell>
        </row>
        <row r="2093">
          <cell r="A2093">
            <v>3400004529</v>
          </cell>
          <cell r="B2093">
            <v>61206</v>
          </cell>
          <cell r="C2093">
            <v>13</v>
          </cell>
        </row>
        <row r="2094">
          <cell r="A2094">
            <v>3400004530</v>
          </cell>
          <cell r="B2094">
            <v>61118</v>
          </cell>
          <cell r="C2094">
            <v>1</v>
          </cell>
        </row>
        <row r="2095">
          <cell r="A2095">
            <v>3400004531</v>
          </cell>
          <cell r="B2095">
            <v>61151</v>
          </cell>
          <cell r="C2095">
            <v>2</v>
          </cell>
        </row>
        <row r="2096">
          <cell r="A2096">
            <v>3400004532</v>
          </cell>
          <cell r="B2096">
            <v>61150</v>
          </cell>
          <cell r="C2096">
            <v>1</v>
          </cell>
        </row>
        <row r="2097">
          <cell r="A2097">
            <v>3400004533</v>
          </cell>
          <cell r="B2097">
            <v>61208</v>
          </cell>
          <cell r="C2097">
            <v>1</v>
          </cell>
        </row>
        <row r="2098">
          <cell r="A2098">
            <v>3400004534</v>
          </cell>
          <cell r="B2098">
            <v>61206</v>
          </cell>
          <cell r="C2098">
            <v>1</v>
          </cell>
        </row>
        <row r="2099">
          <cell r="A2099">
            <v>3400004535</v>
          </cell>
          <cell r="B2099">
            <v>61118</v>
          </cell>
          <cell r="C2099">
            <v>1</v>
          </cell>
        </row>
        <row r="2100">
          <cell r="A2100">
            <v>3400004536</v>
          </cell>
          <cell r="B2100">
            <v>61155</v>
          </cell>
          <cell r="C2100">
            <v>1</v>
          </cell>
        </row>
        <row r="2101">
          <cell r="A2101">
            <v>3400004537</v>
          </cell>
          <cell r="B2101">
            <v>61208</v>
          </cell>
          <cell r="C2101">
            <v>1</v>
          </cell>
        </row>
        <row r="2102">
          <cell r="A2102">
            <v>3400004538</v>
          </cell>
          <cell r="B2102">
            <v>61118</v>
          </cell>
          <cell r="C2102">
            <v>1</v>
          </cell>
        </row>
        <row r="2103">
          <cell r="A2103">
            <v>3400004539</v>
          </cell>
          <cell r="B2103">
            <v>61108</v>
          </cell>
          <cell r="C2103">
            <v>10</v>
          </cell>
        </row>
        <row r="2104">
          <cell r="A2104">
            <v>3400004540</v>
          </cell>
          <cell r="B2104">
            <v>61108</v>
          </cell>
          <cell r="C2104">
            <v>30</v>
          </cell>
        </row>
        <row r="2105">
          <cell r="A2105">
            <v>3400004541</v>
          </cell>
          <cell r="B2105">
            <v>61158</v>
          </cell>
          <cell r="C2105">
            <v>1</v>
          </cell>
        </row>
        <row r="2106">
          <cell r="A2106">
            <v>3400004542</v>
          </cell>
          <cell r="B2106">
            <v>61158</v>
          </cell>
          <cell r="C2106">
            <v>1</v>
          </cell>
        </row>
        <row r="2107">
          <cell r="A2107">
            <v>3400004542</v>
          </cell>
          <cell r="B2107">
            <v>61158</v>
          </cell>
          <cell r="C2107">
            <v>1</v>
          </cell>
        </row>
        <row r="2108">
          <cell r="A2108">
            <v>3400004543</v>
          </cell>
          <cell r="B2108">
            <v>61152</v>
          </cell>
          <cell r="C2108">
            <v>1</v>
          </cell>
        </row>
        <row r="2109">
          <cell r="A2109">
            <v>3400004544</v>
          </cell>
          <cell r="B2109">
            <v>61161</v>
          </cell>
          <cell r="C2109">
            <v>1</v>
          </cell>
        </row>
        <row r="2110">
          <cell r="A2110">
            <v>3400004545</v>
          </cell>
          <cell r="B2110">
            <v>61116</v>
          </cell>
          <cell r="C2110">
            <v>1</v>
          </cell>
        </row>
        <row r="2111">
          <cell r="A2111">
            <v>3400004546</v>
          </cell>
          <cell r="B2111">
            <v>61155</v>
          </cell>
          <cell r="C2111">
            <v>1</v>
          </cell>
        </row>
        <row r="2112">
          <cell r="A2112">
            <v>3400004547</v>
          </cell>
          <cell r="B2112">
            <v>61155</v>
          </cell>
          <cell r="C2112">
            <v>1</v>
          </cell>
        </row>
        <row r="2113">
          <cell r="A2113">
            <v>3400004548</v>
          </cell>
          <cell r="B2113">
            <v>61108</v>
          </cell>
          <cell r="C2113">
            <v>1</v>
          </cell>
        </row>
        <row r="2114">
          <cell r="A2114">
            <v>3400004549</v>
          </cell>
          <cell r="B2114">
            <v>61107</v>
          </cell>
          <cell r="C2114">
            <v>1</v>
          </cell>
        </row>
        <row r="2115">
          <cell r="A2115">
            <v>3400004550</v>
          </cell>
          <cell r="B2115">
            <v>61151</v>
          </cell>
          <cell r="C2115">
            <v>1</v>
          </cell>
        </row>
        <row r="2116">
          <cell r="A2116">
            <v>3400004551</v>
          </cell>
          <cell r="B2116">
            <v>61107</v>
          </cell>
          <cell r="C2116">
            <v>1</v>
          </cell>
        </row>
        <row r="2117">
          <cell r="A2117">
            <v>3400004552</v>
          </cell>
          <cell r="B2117">
            <v>61107</v>
          </cell>
          <cell r="C2117">
            <v>1</v>
          </cell>
        </row>
        <row r="2118">
          <cell r="A2118">
            <v>3400004553</v>
          </cell>
          <cell r="B2118">
            <v>61107</v>
          </cell>
          <cell r="C2118">
            <v>1</v>
          </cell>
        </row>
        <row r="2119">
          <cell r="A2119">
            <v>3400004554</v>
          </cell>
          <cell r="B2119">
            <v>61107</v>
          </cell>
          <cell r="C2119">
            <v>1</v>
          </cell>
        </row>
        <row r="2120">
          <cell r="A2120">
            <v>3400004555</v>
          </cell>
          <cell r="B2120">
            <v>61107</v>
          </cell>
          <cell r="C2120">
            <v>1</v>
          </cell>
        </row>
        <row r="2121">
          <cell r="A2121">
            <v>3400004556</v>
          </cell>
          <cell r="B2121">
            <v>61107</v>
          </cell>
          <cell r="C2121">
            <v>1</v>
          </cell>
        </row>
        <row r="2122">
          <cell r="A2122">
            <v>3400004557</v>
          </cell>
          <cell r="B2122">
            <v>61206</v>
          </cell>
          <cell r="C2122">
            <v>1</v>
          </cell>
        </row>
        <row r="2123">
          <cell r="A2123">
            <v>3400004558</v>
          </cell>
          <cell r="B2123">
            <v>61107</v>
          </cell>
          <cell r="C2123">
            <v>1</v>
          </cell>
        </row>
        <row r="2124">
          <cell r="A2124">
            <v>3400004559</v>
          </cell>
          <cell r="B2124">
            <v>61206</v>
          </cell>
          <cell r="C2124">
            <v>1</v>
          </cell>
        </row>
        <row r="2125">
          <cell r="A2125">
            <v>3400004560</v>
          </cell>
          <cell r="B2125">
            <v>61107</v>
          </cell>
          <cell r="C2125">
            <v>1</v>
          </cell>
        </row>
        <row r="2126">
          <cell r="A2126">
            <v>3400004561</v>
          </cell>
          <cell r="B2126">
            <v>61109</v>
          </cell>
          <cell r="C2126">
            <v>1</v>
          </cell>
        </row>
        <row r="2127">
          <cell r="A2127">
            <v>3400004562</v>
          </cell>
          <cell r="B2127">
            <v>61109</v>
          </cell>
          <cell r="C2127">
            <v>1</v>
          </cell>
        </row>
        <row r="2128">
          <cell r="A2128">
            <v>3400004563</v>
          </cell>
          <cell r="B2128">
            <v>61109</v>
          </cell>
          <cell r="C2128">
            <v>1</v>
          </cell>
        </row>
        <row r="2129">
          <cell r="A2129">
            <v>3400004564</v>
          </cell>
          <cell r="B2129">
            <v>61109</v>
          </cell>
          <cell r="C2129">
            <v>1</v>
          </cell>
        </row>
        <row r="2130">
          <cell r="A2130">
            <v>3400004565</v>
          </cell>
          <cell r="B2130">
            <v>61104</v>
          </cell>
          <cell r="C2130">
            <v>1</v>
          </cell>
        </row>
        <row r="2131">
          <cell r="A2131">
            <v>3400004566</v>
          </cell>
          <cell r="B2131">
            <v>61112</v>
          </cell>
          <cell r="C2131">
            <v>1</v>
          </cell>
        </row>
        <row r="2132">
          <cell r="A2132">
            <v>3400004567</v>
          </cell>
          <cell r="B2132">
            <v>61107</v>
          </cell>
          <cell r="C2132">
            <v>1</v>
          </cell>
        </row>
        <row r="2133">
          <cell r="A2133">
            <v>3400004568</v>
          </cell>
          <cell r="B2133">
            <v>61107</v>
          </cell>
          <cell r="C2133">
            <v>1</v>
          </cell>
        </row>
        <row r="2134">
          <cell r="A2134">
            <v>3400004569</v>
          </cell>
          <cell r="B2134">
            <v>61107</v>
          </cell>
          <cell r="C2134">
            <v>1</v>
          </cell>
        </row>
        <row r="2135">
          <cell r="A2135">
            <v>3400004570</v>
          </cell>
          <cell r="B2135">
            <v>61108</v>
          </cell>
          <cell r="C2135">
            <v>2</v>
          </cell>
        </row>
        <row r="2136">
          <cell r="A2136">
            <v>3400004571</v>
          </cell>
          <cell r="B2136">
            <v>61107</v>
          </cell>
          <cell r="C2136">
            <v>2</v>
          </cell>
        </row>
        <row r="2137">
          <cell r="A2137">
            <v>3400004572</v>
          </cell>
          <cell r="B2137">
            <v>61107</v>
          </cell>
          <cell r="C2137">
            <v>2</v>
          </cell>
        </row>
        <row r="2138">
          <cell r="A2138">
            <v>3400004573</v>
          </cell>
          <cell r="B2138">
            <v>61102</v>
          </cell>
          <cell r="C2138">
            <v>1</v>
          </cell>
        </row>
        <row r="2139">
          <cell r="A2139">
            <v>3400004574</v>
          </cell>
          <cell r="B2139">
            <v>61107</v>
          </cell>
          <cell r="C2139">
            <v>2</v>
          </cell>
        </row>
        <row r="2140">
          <cell r="A2140">
            <v>3400004575</v>
          </cell>
          <cell r="B2140">
            <v>61107</v>
          </cell>
          <cell r="C2140">
            <v>1</v>
          </cell>
        </row>
        <row r="2141">
          <cell r="A2141">
            <v>3400004576</v>
          </cell>
          <cell r="B2141">
            <v>61107</v>
          </cell>
          <cell r="C2141">
            <v>2</v>
          </cell>
        </row>
        <row r="2142">
          <cell r="A2142">
            <v>3400004577</v>
          </cell>
          <cell r="B2142">
            <v>61107</v>
          </cell>
          <cell r="C2142">
            <v>2</v>
          </cell>
        </row>
        <row r="2143">
          <cell r="A2143">
            <v>3400004578</v>
          </cell>
          <cell r="B2143">
            <v>61107</v>
          </cell>
          <cell r="C2143">
            <v>1</v>
          </cell>
        </row>
        <row r="2144">
          <cell r="A2144">
            <v>3400004579</v>
          </cell>
          <cell r="B2144">
            <v>61107</v>
          </cell>
          <cell r="C2144">
            <v>10</v>
          </cell>
        </row>
        <row r="2145">
          <cell r="A2145">
            <v>3400004580</v>
          </cell>
          <cell r="B2145">
            <v>61107</v>
          </cell>
          <cell r="C2145">
            <v>2</v>
          </cell>
        </row>
        <row r="2146">
          <cell r="A2146">
            <v>3400004581</v>
          </cell>
          <cell r="B2146">
            <v>61107</v>
          </cell>
          <cell r="C2146">
            <v>2</v>
          </cell>
        </row>
        <row r="2147">
          <cell r="A2147">
            <v>3400004582</v>
          </cell>
          <cell r="B2147">
            <v>61107</v>
          </cell>
          <cell r="C2147">
            <v>4</v>
          </cell>
        </row>
        <row r="2148">
          <cell r="A2148">
            <v>3400004583</v>
          </cell>
          <cell r="B2148">
            <v>61107</v>
          </cell>
          <cell r="C2148">
            <v>2</v>
          </cell>
        </row>
        <row r="2149">
          <cell r="A2149">
            <v>3400004584</v>
          </cell>
          <cell r="B2149">
            <v>61107</v>
          </cell>
          <cell r="C2149">
            <v>2</v>
          </cell>
        </row>
        <row r="2150">
          <cell r="A2150">
            <v>3400004585</v>
          </cell>
          <cell r="B2150">
            <v>61107</v>
          </cell>
          <cell r="C2150">
            <v>12</v>
          </cell>
        </row>
        <row r="2151">
          <cell r="A2151">
            <v>3400004586</v>
          </cell>
          <cell r="B2151">
            <v>61100</v>
          </cell>
          <cell r="C2151">
            <v>1</v>
          </cell>
        </row>
        <row r="2152">
          <cell r="A2152">
            <v>3400004587</v>
          </cell>
          <cell r="B2152">
            <v>61100</v>
          </cell>
          <cell r="C2152">
            <v>1</v>
          </cell>
        </row>
        <row r="2153">
          <cell r="A2153">
            <v>3400004588</v>
          </cell>
          <cell r="B2153">
            <v>61100</v>
          </cell>
          <cell r="C2153">
            <v>1</v>
          </cell>
        </row>
        <row r="2154">
          <cell r="A2154">
            <v>3400004589</v>
          </cell>
          <cell r="B2154">
            <v>61100</v>
          </cell>
          <cell r="C2154">
            <v>1</v>
          </cell>
        </row>
        <row r="2155">
          <cell r="A2155">
            <v>3400004590</v>
          </cell>
          <cell r="B2155">
            <v>61100</v>
          </cell>
          <cell r="C2155">
            <v>1</v>
          </cell>
        </row>
        <row r="2156">
          <cell r="A2156">
            <v>3400004591</v>
          </cell>
          <cell r="B2156">
            <v>61100</v>
          </cell>
          <cell r="C2156">
            <v>1</v>
          </cell>
        </row>
        <row r="2157">
          <cell r="A2157">
            <v>3400004592</v>
          </cell>
          <cell r="B2157">
            <v>61100</v>
          </cell>
          <cell r="C2157">
            <v>1</v>
          </cell>
        </row>
        <row r="2158">
          <cell r="A2158">
            <v>3400004593</v>
          </cell>
          <cell r="B2158">
            <v>61101</v>
          </cell>
          <cell r="C2158">
            <v>1</v>
          </cell>
        </row>
        <row r="2159">
          <cell r="A2159">
            <v>3400004594</v>
          </cell>
          <cell r="B2159">
            <v>61103</v>
          </cell>
          <cell r="C2159">
            <v>1</v>
          </cell>
        </row>
        <row r="2160">
          <cell r="A2160">
            <v>3400004595</v>
          </cell>
          <cell r="B2160">
            <v>61150</v>
          </cell>
          <cell r="C2160">
            <v>1</v>
          </cell>
        </row>
        <row r="2161">
          <cell r="A2161">
            <v>3400004596</v>
          </cell>
          <cell r="B2161">
            <v>61150</v>
          </cell>
          <cell r="C2161">
            <v>1</v>
          </cell>
        </row>
        <row r="2162">
          <cell r="A2162">
            <v>3400004597</v>
          </cell>
          <cell r="B2162">
            <v>61150</v>
          </cell>
          <cell r="C2162">
            <v>1</v>
          </cell>
        </row>
        <row r="2163">
          <cell r="A2163">
            <v>3400004598</v>
          </cell>
          <cell r="B2163">
            <v>61100</v>
          </cell>
          <cell r="C2163">
            <v>1</v>
          </cell>
        </row>
        <row r="2164">
          <cell r="A2164">
            <v>3400004599</v>
          </cell>
          <cell r="B2164">
            <v>61107</v>
          </cell>
          <cell r="C2164">
            <v>1</v>
          </cell>
        </row>
        <row r="2165">
          <cell r="A2165">
            <v>3400004600</v>
          </cell>
          <cell r="B2165">
            <v>61107</v>
          </cell>
          <cell r="C2165">
            <v>1</v>
          </cell>
        </row>
        <row r="2166">
          <cell r="A2166">
            <v>3400004601</v>
          </cell>
          <cell r="B2166">
            <v>61107</v>
          </cell>
          <cell r="C2166">
            <v>1</v>
          </cell>
        </row>
        <row r="2167">
          <cell r="A2167">
            <v>3400004602</v>
          </cell>
          <cell r="B2167">
            <v>61107</v>
          </cell>
          <cell r="C2167">
            <v>1</v>
          </cell>
        </row>
        <row r="2168">
          <cell r="A2168">
            <v>3400004603</v>
          </cell>
          <cell r="B2168">
            <v>61107</v>
          </cell>
          <cell r="C2168">
            <v>1</v>
          </cell>
        </row>
        <row r="2169">
          <cell r="A2169">
            <v>3400004604</v>
          </cell>
          <cell r="B2169">
            <v>61107</v>
          </cell>
          <cell r="C2169">
            <v>2</v>
          </cell>
        </row>
        <row r="2170">
          <cell r="A2170">
            <v>3400004605</v>
          </cell>
          <cell r="B2170">
            <v>61107</v>
          </cell>
          <cell r="C2170">
            <v>6</v>
          </cell>
        </row>
        <row r="2171">
          <cell r="A2171">
            <v>3400004606</v>
          </cell>
          <cell r="B2171">
            <v>61107</v>
          </cell>
          <cell r="C2171">
            <v>1</v>
          </cell>
        </row>
        <row r="2172">
          <cell r="A2172">
            <v>3400004607</v>
          </cell>
          <cell r="B2172">
            <v>61108</v>
          </cell>
          <cell r="C2172">
            <v>1</v>
          </cell>
        </row>
        <row r="2173">
          <cell r="A2173">
            <v>3400004608</v>
          </cell>
          <cell r="B2173">
            <v>61107</v>
          </cell>
          <cell r="C2173">
            <v>1</v>
          </cell>
        </row>
        <row r="2174">
          <cell r="A2174">
            <v>3400004609</v>
          </cell>
          <cell r="B2174">
            <v>61107</v>
          </cell>
          <cell r="C2174">
            <v>1</v>
          </cell>
        </row>
        <row r="2175">
          <cell r="A2175">
            <v>3400004610</v>
          </cell>
          <cell r="B2175">
            <v>61107</v>
          </cell>
          <cell r="C2175">
            <v>1</v>
          </cell>
        </row>
        <row r="2176">
          <cell r="A2176">
            <v>3400004611</v>
          </cell>
          <cell r="B2176">
            <v>61108</v>
          </cell>
          <cell r="C2176">
            <v>1</v>
          </cell>
        </row>
        <row r="2177">
          <cell r="A2177">
            <v>3400004612</v>
          </cell>
          <cell r="B2177">
            <v>61107</v>
          </cell>
          <cell r="C2177">
            <v>1</v>
          </cell>
        </row>
        <row r="2178">
          <cell r="A2178">
            <v>3400004613</v>
          </cell>
          <cell r="B2178">
            <v>61107</v>
          </cell>
          <cell r="C2178">
            <v>1</v>
          </cell>
        </row>
        <row r="2179">
          <cell r="A2179">
            <v>3400004614</v>
          </cell>
          <cell r="B2179">
            <v>61107</v>
          </cell>
          <cell r="C2179">
            <v>1</v>
          </cell>
        </row>
        <row r="2180">
          <cell r="A2180">
            <v>3400004615</v>
          </cell>
          <cell r="B2180">
            <v>61107</v>
          </cell>
          <cell r="C2180">
            <v>1</v>
          </cell>
        </row>
        <row r="2181">
          <cell r="A2181">
            <v>3400004616</v>
          </cell>
          <cell r="B2181">
            <v>61107</v>
          </cell>
          <cell r="C2181">
            <v>1</v>
          </cell>
        </row>
        <row r="2182">
          <cell r="A2182">
            <v>3400004617</v>
          </cell>
          <cell r="B2182">
            <v>61107</v>
          </cell>
          <cell r="C2182">
            <v>4</v>
          </cell>
        </row>
        <row r="2183">
          <cell r="A2183">
            <v>3400004618</v>
          </cell>
          <cell r="B2183">
            <v>61100</v>
          </cell>
          <cell r="C2183">
            <v>1</v>
          </cell>
        </row>
        <row r="2184">
          <cell r="A2184">
            <v>3400004619</v>
          </cell>
          <cell r="B2184">
            <v>61112</v>
          </cell>
          <cell r="C2184">
            <v>1</v>
          </cell>
        </row>
        <row r="2185">
          <cell r="A2185">
            <v>3400004620</v>
          </cell>
          <cell r="B2185">
            <v>61100</v>
          </cell>
          <cell r="C2185">
            <v>1</v>
          </cell>
        </row>
        <row r="2186">
          <cell r="A2186">
            <v>3400004621</v>
          </cell>
          <cell r="B2186">
            <v>61206</v>
          </cell>
          <cell r="C2186">
            <v>1</v>
          </cell>
        </row>
        <row r="2187">
          <cell r="A2187">
            <v>3400004622</v>
          </cell>
          <cell r="B2187">
            <v>61153</v>
          </cell>
          <cell r="C2187">
            <v>2</v>
          </cell>
        </row>
        <row r="2188">
          <cell r="A2188">
            <v>3400004623</v>
          </cell>
          <cell r="B2188">
            <v>61115</v>
          </cell>
          <cell r="C2188">
            <v>25</v>
          </cell>
        </row>
        <row r="2189">
          <cell r="A2189">
            <v>3400004624</v>
          </cell>
          <cell r="B2189">
            <v>61112</v>
          </cell>
          <cell r="C2189">
            <v>1</v>
          </cell>
        </row>
        <row r="2190">
          <cell r="A2190">
            <v>3400004625</v>
          </cell>
          <cell r="B2190">
            <v>61112</v>
          </cell>
          <cell r="C2190">
            <v>1</v>
          </cell>
        </row>
        <row r="2191">
          <cell r="A2191">
            <v>3400004626</v>
          </cell>
          <cell r="B2191">
            <v>61112</v>
          </cell>
          <cell r="C2191">
            <v>1</v>
          </cell>
        </row>
        <row r="2192">
          <cell r="A2192">
            <v>3400004627</v>
          </cell>
          <cell r="B2192">
            <v>61112</v>
          </cell>
          <cell r="C2192">
            <v>1</v>
          </cell>
        </row>
        <row r="2193">
          <cell r="A2193">
            <v>3400004628</v>
          </cell>
          <cell r="B2193">
            <v>61112</v>
          </cell>
          <cell r="C2193">
            <v>1</v>
          </cell>
        </row>
        <row r="2194">
          <cell r="A2194">
            <v>3400004629</v>
          </cell>
          <cell r="B2194">
            <v>61112</v>
          </cell>
          <cell r="C2194">
            <v>1</v>
          </cell>
        </row>
        <row r="2195">
          <cell r="A2195">
            <v>3400004630</v>
          </cell>
          <cell r="B2195">
            <v>61112</v>
          </cell>
          <cell r="C2195">
            <v>1</v>
          </cell>
        </row>
        <row r="2196">
          <cell r="A2196">
            <v>3400004631</v>
          </cell>
          <cell r="B2196">
            <v>61112</v>
          </cell>
          <cell r="C2196">
            <v>1</v>
          </cell>
        </row>
        <row r="2197">
          <cell r="A2197">
            <v>3400004632</v>
          </cell>
          <cell r="B2197">
            <v>61112</v>
          </cell>
          <cell r="C2197">
            <v>1</v>
          </cell>
        </row>
        <row r="2198">
          <cell r="A2198">
            <v>3400004633</v>
          </cell>
          <cell r="B2198">
            <v>61112</v>
          </cell>
          <cell r="C2198">
            <v>1</v>
          </cell>
        </row>
        <row r="2199">
          <cell r="A2199">
            <v>3400004634</v>
          </cell>
          <cell r="B2199">
            <v>61112</v>
          </cell>
          <cell r="C2199">
            <v>1</v>
          </cell>
        </row>
        <row r="2200">
          <cell r="A2200">
            <v>3400004635</v>
          </cell>
          <cell r="B2200">
            <v>61112</v>
          </cell>
          <cell r="C2200">
            <v>1</v>
          </cell>
        </row>
        <row r="2201">
          <cell r="A2201">
            <v>3400004636</v>
          </cell>
          <cell r="B2201">
            <v>61112</v>
          </cell>
          <cell r="C2201">
            <v>1</v>
          </cell>
        </row>
        <row r="2202">
          <cell r="A2202">
            <v>3400004637</v>
          </cell>
          <cell r="B2202">
            <v>61112</v>
          </cell>
          <cell r="C2202">
            <v>1</v>
          </cell>
        </row>
        <row r="2203">
          <cell r="A2203">
            <v>3400004638</v>
          </cell>
          <cell r="B2203">
            <v>61112</v>
          </cell>
          <cell r="C2203">
            <v>1</v>
          </cell>
        </row>
        <row r="2204">
          <cell r="A2204">
            <v>3400004639</v>
          </cell>
          <cell r="B2204">
            <v>61102</v>
          </cell>
          <cell r="C2204">
            <v>1</v>
          </cell>
        </row>
        <row r="2205">
          <cell r="A2205">
            <v>3400004640</v>
          </cell>
          <cell r="B2205">
            <v>61111</v>
          </cell>
          <cell r="C2205">
            <v>1</v>
          </cell>
        </row>
        <row r="2206">
          <cell r="A2206">
            <v>3400004641</v>
          </cell>
          <cell r="B2206">
            <v>61112</v>
          </cell>
          <cell r="C2206">
            <v>1</v>
          </cell>
        </row>
        <row r="2207">
          <cell r="A2207">
            <v>3400004642</v>
          </cell>
          <cell r="B2207">
            <v>61111</v>
          </cell>
          <cell r="C2207">
            <v>1</v>
          </cell>
        </row>
        <row r="2208">
          <cell r="A2208">
            <v>3400004643</v>
          </cell>
          <cell r="B2208">
            <v>61112</v>
          </cell>
          <cell r="C2208">
            <v>1</v>
          </cell>
        </row>
        <row r="2209">
          <cell r="A2209">
            <v>3400004644</v>
          </cell>
          <cell r="B2209">
            <v>61115</v>
          </cell>
          <cell r="C2209">
            <v>1</v>
          </cell>
        </row>
        <row r="2210">
          <cell r="A2210">
            <v>3400004645</v>
          </cell>
          <cell r="B2210">
            <v>61115</v>
          </cell>
          <cell r="C2210">
            <v>1</v>
          </cell>
        </row>
        <row r="2211">
          <cell r="A2211">
            <v>3400004646</v>
          </cell>
          <cell r="B2211">
            <v>61115</v>
          </cell>
          <cell r="C2211">
            <v>1</v>
          </cell>
        </row>
        <row r="2212">
          <cell r="A2212">
            <v>3400004647</v>
          </cell>
          <cell r="B2212">
            <v>61115</v>
          </cell>
          <cell r="C2212">
            <v>1</v>
          </cell>
        </row>
        <row r="2213">
          <cell r="A2213">
            <v>3400004648</v>
          </cell>
          <cell r="B2213">
            <v>61115</v>
          </cell>
          <cell r="C2213">
            <v>1</v>
          </cell>
        </row>
        <row r="2214">
          <cell r="A2214">
            <v>3400004649</v>
          </cell>
          <cell r="B2214">
            <v>61115</v>
          </cell>
          <cell r="C2214">
            <v>1</v>
          </cell>
        </row>
        <row r="2215">
          <cell r="A2215">
            <v>3400004650</v>
          </cell>
          <cell r="B2215">
            <v>61115</v>
          </cell>
          <cell r="C2215">
            <v>1</v>
          </cell>
        </row>
        <row r="2216">
          <cell r="A2216">
            <v>3400004651</v>
          </cell>
          <cell r="B2216">
            <v>61115</v>
          </cell>
          <cell r="C2216">
            <v>1</v>
          </cell>
        </row>
        <row r="2217">
          <cell r="A2217">
            <v>3400004652</v>
          </cell>
          <cell r="B2217">
            <v>61115</v>
          </cell>
          <cell r="C2217">
            <v>1</v>
          </cell>
        </row>
        <row r="2218">
          <cell r="A2218">
            <v>3400004653</v>
          </cell>
          <cell r="B2218">
            <v>61115</v>
          </cell>
          <cell r="C2218">
            <v>1</v>
          </cell>
        </row>
        <row r="2219">
          <cell r="A2219">
            <v>3400004654</v>
          </cell>
          <cell r="B2219">
            <v>61115</v>
          </cell>
          <cell r="C2219">
            <v>1</v>
          </cell>
        </row>
        <row r="2220">
          <cell r="A2220">
            <v>3400004655</v>
          </cell>
          <cell r="B2220">
            <v>61115</v>
          </cell>
          <cell r="C2220">
            <v>1</v>
          </cell>
        </row>
        <row r="2221">
          <cell r="A2221">
            <v>3400004656</v>
          </cell>
          <cell r="B2221">
            <v>61115</v>
          </cell>
          <cell r="C2221">
            <v>1</v>
          </cell>
        </row>
        <row r="2222">
          <cell r="A2222">
            <v>3400004657</v>
          </cell>
          <cell r="B2222">
            <v>61115</v>
          </cell>
          <cell r="C2222">
            <v>1</v>
          </cell>
        </row>
        <row r="2223">
          <cell r="A2223">
            <v>3400004658</v>
          </cell>
          <cell r="B2223">
            <v>61115</v>
          </cell>
          <cell r="C2223">
            <v>1</v>
          </cell>
        </row>
        <row r="2224">
          <cell r="A2224">
            <v>3400004659</v>
          </cell>
          <cell r="B2224">
            <v>61115</v>
          </cell>
          <cell r="C2224">
            <v>1</v>
          </cell>
        </row>
        <row r="2225">
          <cell r="A2225">
            <v>3400004660</v>
          </cell>
          <cell r="B2225">
            <v>61115</v>
          </cell>
          <cell r="C2225">
            <v>1</v>
          </cell>
        </row>
        <row r="2226">
          <cell r="A2226">
            <v>3400004661</v>
          </cell>
          <cell r="B2226">
            <v>61115</v>
          </cell>
          <cell r="C2226">
            <v>1</v>
          </cell>
        </row>
        <row r="2227">
          <cell r="A2227">
            <v>3400004662</v>
          </cell>
          <cell r="B2227">
            <v>61112</v>
          </cell>
          <cell r="C2227">
            <v>1</v>
          </cell>
        </row>
        <row r="2228">
          <cell r="A2228">
            <v>3400004663</v>
          </cell>
          <cell r="B2228">
            <v>61112</v>
          </cell>
          <cell r="C2228">
            <v>1</v>
          </cell>
        </row>
        <row r="2229">
          <cell r="A2229">
            <v>3400004664</v>
          </cell>
          <cell r="B2229">
            <v>61112</v>
          </cell>
          <cell r="C2229">
            <v>1</v>
          </cell>
        </row>
        <row r="2230">
          <cell r="A2230">
            <v>3400004665</v>
          </cell>
          <cell r="B2230">
            <v>61112</v>
          </cell>
          <cell r="C2230">
            <v>1</v>
          </cell>
        </row>
        <row r="2231">
          <cell r="A2231">
            <v>3400004666</v>
          </cell>
          <cell r="B2231">
            <v>61112</v>
          </cell>
          <cell r="C2231">
            <v>1</v>
          </cell>
        </row>
        <row r="2232">
          <cell r="A2232">
            <v>3400004667</v>
          </cell>
          <cell r="B2232">
            <v>61112</v>
          </cell>
          <cell r="C2232">
            <v>1</v>
          </cell>
        </row>
        <row r="2233">
          <cell r="A2233">
            <v>3400004668</v>
          </cell>
          <cell r="B2233">
            <v>61208</v>
          </cell>
          <cell r="C2233">
            <v>1</v>
          </cell>
        </row>
        <row r="2234">
          <cell r="A2234">
            <v>3400004669</v>
          </cell>
          <cell r="B2234">
            <v>61208</v>
          </cell>
          <cell r="C2234">
            <v>1</v>
          </cell>
        </row>
        <row r="2235">
          <cell r="A2235">
            <v>3400004670</v>
          </cell>
          <cell r="B2235">
            <v>61208</v>
          </cell>
          <cell r="C2235">
            <v>1</v>
          </cell>
        </row>
        <row r="2236">
          <cell r="A2236">
            <v>3400004671</v>
          </cell>
          <cell r="B2236">
            <v>61208</v>
          </cell>
          <cell r="C2236">
            <v>1</v>
          </cell>
        </row>
        <row r="2237">
          <cell r="A2237">
            <v>3400004672</v>
          </cell>
          <cell r="B2237">
            <v>61208</v>
          </cell>
          <cell r="C2237">
            <v>1</v>
          </cell>
        </row>
        <row r="2238">
          <cell r="A2238">
            <v>3400004673</v>
          </cell>
          <cell r="B2238">
            <v>61208</v>
          </cell>
          <cell r="C2238">
            <v>1</v>
          </cell>
        </row>
        <row r="2239">
          <cell r="A2239">
            <v>3400004674</v>
          </cell>
          <cell r="B2239">
            <v>61203</v>
          </cell>
          <cell r="C2239">
            <v>1</v>
          </cell>
        </row>
        <row r="2240">
          <cell r="A2240">
            <v>3400004674</v>
          </cell>
          <cell r="B2240">
            <v>61208</v>
          </cell>
          <cell r="C2240">
            <v>1</v>
          </cell>
        </row>
        <row r="2241">
          <cell r="A2241">
            <v>3400004675</v>
          </cell>
          <cell r="B2241">
            <v>61203</v>
          </cell>
          <cell r="C2241">
            <v>1</v>
          </cell>
        </row>
        <row r="2242">
          <cell r="A2242">
            <v>3400004675</v>
          </cell>
          <cell r="B2242">
            <v>61206</v>
          </cell>
          <cell r="C2242">
            <v>1</v>
          </cell>
        </row>
        <row r="2243">
          <cell r="A2243">
            <v>3400004676</v>
          </cell>
          <cell r="B2243">
            <v>61102</v>
          </cell>
          <cell r="C2243">
            <v>1</v>
          </cell>
        </row>
        <row r="2244">
          <cell r="A2244">
            <v>3400004676</v>
          </cell>
          <cell r="B2244">
            <v>61203</v>
          </cell>
          <cell r="C2244">
            <v>1</v>
          </cell>
        </row>
        <row r="2245">
          <cell r="A2245">
            <v>3400004677</v>
          </cell>
          <cell r="B2245">
            <v>61107</v>
          </cell>
          <cell r="C2245">
            <v>1</v>
          </cell>
        </row>
        <row r="2246">
          <cell r="A2246">
            <v>3400004678</v>
          </cell>
          <cell r="B2246">
            <v>61102</v>
          </cell>
          <cell r="C2246">
            <v>1</v>
          </cell>
        </row>
        <row r="2247">
          <cell r="A2247">
            <v>3400004678</v>
          </cell>
          <cell r="B2247">
            <v>61203</v>
          </cell>
          <cell r="C2247">
            <v>2</v>
          </cell>
        </row>
        <row r="2248">
          <cell r="A2248">
            <v>3400004679</v>
          </cell>
          <cell r="B2248">
            <v>61102</v>
          </cell>
          <cell r="C2248">
            <v>1</v>
          </cell>
        </row>
        <row r="2249">
          <cell r="A2249">
            <v>3400004679</v>
          </cell>
          <cell r="B2249">
            <v>61203</v>
          </cell>
          <cell r="C2249">
            <v>1</v>
          </cell>
        </row>
        <row r="2250">
          <cell r="A2250">
            <v>3400004680</v>
          </cell>
          <cell r="B2250">
            <v>61102</v>
          </cell>
          <cell r="C2250">
            <v>1</v>
          </cell>
        </row>
        <row r="2251">
          <cell r="A2251">
            <v>3400004680</v>
          </cell>
          <cell r="B2251">
            <v>61203</v>
          </cell>
          <cell r="C2251">
            <v>3</v>
          </cell>
        </row>
        <row r="2252">
          <cell r="A2252">
            <v>3400004681</v>
          </cell>
          <cell r="B2252">
            <v>61102</v>
          </cell>
          <cell r="C2252">
            <v>1</v>
          </cell>
        </row>
        <row r="2253">
          <cell r="A2253">
            <v>3400004681</v>
          </cell>
          <cell r="B2253">
            <v>61203</v>
          </cell>
          <cell r="C2253">
            <v>2</v>
          </cell>
        </row>
        <row r="2254">
          <cell r="A2254">
            <v>3400004682</v>
          </cell>
          <cell r="B2254">
            <v>61107</v>
          </cell>
          <cell r="C2254">
            <v>1</v>
          </cell>
        </row>
        <row r="2255">
          <cell r="A2255">
            <v>3400004682</v>
          </cell>
          <cell r="B2255">
            <v>61203</v>
          </cell>
          <cell r="C2255">
            <v>6</v>
          </cell>
        </row>
        <row r="2256">
          <cell r="A2256">
            <v>3400004683</v>
          </cell>
          <cell r="B2256">
            <v>61102</v>
          </cell>
          <cell r="C2256">
            <v>1</v>
          </cell>
        </row>
        <row r="2257">
          <cell r="A2257">
            <v>3400004683</v>
          </cell>
          <cell r="B2257">
            <v>61203</v>
          </cell>
          <cell r="C2257">
            <v>4</v>
          </cell>
        </row>
        <row r="2258">
          <cell r="A2258">
            <v>3400004684</v>
          </cell>
          <cell r="B2258">
            <v>61112</v>
          </cell>
          <cell r="C2258">
            <v>1</v>
          </cell>
        </row>
        <row r="2259">
          <cell r="A2259">
            <v>3400004684</v>
          </cell>
          <cell r="B2259">
            <v>61203</v>
          </cell>
          <cell r="C2259">
            <v>1</v>
          </cell>
        </row>
        <row r="2260">
          <cell r="A2260">
            <v>3400004685</v>
          </cell>
          <cell r="B2260">
            <v>61102</v>
          </cell>
          <cell r="C2260">
            <v>1</v>
          </cell>
        </row>
        <row r="2261">
          <cell r="A2261">
            <v>3400004686</v>
          </cell>
          <cell r="B2261">
            <v>61102</v>
          </cell>
          <cell r="C2261">
            <v>1</v>
          </cell>
        </row>
        <row r="2262">
          <cell r="A2262">
            <v>3400004687</v>
          </cell>
          <cell r="B2262">
            <v>61102</v>
          </cell>
          <cell r="C2262">
            <v>1</v>
          </cell>
        </row>
        <row r="2263">
          <cell r="A2263">
            <v>3400004688</v>
          </cell>
          <cell r="B2263">
            <v>61102</v>
          </cell>
          <cell r="C2263">
            <v>1</v>
          </cell>
        </row>
        <row r="2264">
          <cell r="A2264">
            <v>3400004689</v>
          </cell>
          <cell r="B2264">
            <v>61102</v>
          </cell>
          <cell r="C2264">
            <v>1</v>
          </cell>
        </row>
        <row r="2265">
          <cell r="A2265">
            <v>3400004690</v>
          </cell>
          <cell r="B2265">
            <v>61102</v>
          </cell>
          <cell r="C2265">
            <v>1</v>
          </cell>
        </row>
        <row r="2266">
          <cell r="A2266">
            <v>3400004691</v>
          </cell>
          <cell r="B2266">
            <v>61102</v>
          </cell>
          <cell r="C2266">
            <v>1</v>
          </cell>
        </row>
        <row r="2267">
          <cell r="A2267">
            <v>3400004692</v>
          </cell>
          <cell r="B2267">
            <v>61115</v>
          </cell>
          <cell r="C2267">
            <v>1</v>
          </cell>
        </row>
        <row r="2268">
          <cell r="A2268">
            <v>3400004693</v>
          </cell>
          <cell r="B2268">
            <v>61115</v>
          </cell>
          <cell r="C2268">
            <v>1</v>
          </cell>
        </row>
        <row r="2269">
          <cell r="A2269">
            <v>3400004694</v>
          </cell>
          <cell r="B2269">
            <v>61115</v>
          </cell>
          <cell r="C2269">
            <v>1</v>
          </cell>
        </row>
        <row r="2270">
          <cell r="A2270">
            <v>3400004695</v>
          </cell>
          <cell r="B2270">
            <v>61115</v>
          </cell>
          <cell r="C2270">
            <v>1</v>
          </cell>
        </row>
        <row r="2271">
          <cell r="A2271">
            <v>3400004696</v>
          </cell>
          <cell r="B2271">
            <v>61115</v>
          </cell>
          <cell r="C2271">
            <v>1</v>
          </cell>
        </row>
        <row r="2272">
          <cell r="A2272">
            <v>3400004697</v>
          </cell>
          <cell r="B2272">
            <v>61115</v>
          </cell>
          <cell r="C2272">
            <v>1</v>
          </cell>
        </row>
        <row r="2273">
          <cell r="A2273">
            <v>3400004698</v>
          </cell>
          <cell r="B2273">
            <v>61115</v>
          </cell>
          <cell r="C2273">
            <v>1</v>
          </cell>
        </row>
        <row r="2274">
          <cell r="A2274">
            <v>3400004699</v>
          </cell>
          <cell r="B2274">
            <v>61115</v>
          </cell>
          <cell r="C2274">
            <v>1</v>
          </cell>
        </row>
        <row r="2275">
          <cell r="A2275">
            <v>3400004700</v>
          </cell>
          <cell r="B2275">
            <v>61115</v>
          </cell>
          <cell r="C2275">
            <v>1</v>
          </cell>
        </row>
        <row r="2276">
          <cell r="A2276">
            <v>3400004701</v>
          </cell>
          <cell r="B2276">
            <v>61115</v>
          </cell>
          <cell r="C2276">
            <v>1</v>
          </cell>
        </row>
        <row r="2277">
          <cell r="A2277">
            <v>3400004702</v>
          </cell>
          <cell r="B2277">
            <v>61102</v>
          </cell>
          <cell r="C2277">
            <v>1</v>
          </cell>
        </row>
        <row r="2278">
          <cell r="A2278">
            <v>3400004703</v>
          </cell>
          <cell r="B2278">
            <v>61102</v>
          </cell>
          <cell r="C2278">
            <v>1</v>
          </cell>
        </row>
        <row r="2279">
          <cell r="A2279">
            <v>3400004704</v>
          </cell>
          <cell r="B2279">
            <v>61102</v>
          </cell>
          <cell r="C2279">
            <v>1</v>
          </cell>
        </row>
        <row r="2280">
          <cell r="A2280">
            <v>3400004705</v>
          </cell>
          <cell r="B2280">
            <v>61102</v>
          </cell>
          <cell r="C2280">
            <v>1</v>
          </cell>
        </row>
        <row r="2281">
          <cell r="A2281">
            <v>3400004706</v>
          </cell>
          <cell r="B2281">
            <v>61102</v>
          </cell>
          <cell r="C2281">
            <v>1</v>
          </cell>
        </row>
        <row r="2282">
          <cell r="A2282">
            <v>3400004707</v>
          </cell>
          <cell r="B2282">
            <v>61102</v>
          </cell>
          <cell r="C2282">
            <v>1</v>
          </cell>
        </row>
        <row r="2283">
          <cell r="A2283">
            <v>3400004708</v>
          </cell>
          <cell r="B2283">
            <v>61102</v>
          </cell>
          <cell r="C2283">
            <v>1</v>
          </cell>
        </row>
        <row r="2284">
          <cell r="A2284">
            <v>3400004709</v>
          </cell>
          <cell r="B2284">
            <v>61102</v>
          </cell>
          <cell r="C2284">
            <v>1</v>
          </cell>
        </row>
        <row r="2285">
          <cell r="A2285">
            <v>3400004710</v>
          </cell>
          <cell r="B2285">
            <v>61112</v>
          </cell>
          <cell r="C2285">
            <v>1</v>
          </cell>
        </row>
        <row r="2286">
          <cell r="A2286">
            <v>3400004711</v>
          </cell>
          <cell r="B2286">
            <v>61112</v>
          </cell>
          <cell r="C2286">
            <v>1</v>
          </cell>
        </row>
        <row r="2287">
          <cell r="A2287">
            <v>3400004712</v>
          </cell>
          <cell r="B2287">
            <v>61112</v>
          </cell>
          <cell r="C2287">
            <v>1</v>
          </cell>
        </row>
        <row r="2288">
          <cell r="A2288">
            <v>3400004713</v>
          </cell>
          <cell r="B2288">
            <v>61112</v>
          </cell>
          <cell r="C2288">
            <v>1</v>
          </cell>
        </row>
        <row r="2289">
          <cell r="A2289">
            <v>3400004714</v>
          </cell>
          <cell r="B2289">
            <v>61112</v>
          </cell>
          <cell r="C2289">
            <v>1</v>
          </cell>
        </row>
        <row r="2290">
          <cell r="A2290">
            <v>3400004715</v>
          </cell>
          <cell r="B2290">
            <v>61112</v>
          </cell>
          <cell r="C2290">
            <v>1</v>
          </cell>
        </row>
        <row r="2291">
          <cell r="A2291">
            <v>3400004716</v>
          </cell>
          <cell r="B2291">
            <v>61206</v>
          </cell>
          <cell r="C2291">
            <v>68</v>
          </cell>
        </row>
        <row r="2292">
          <cell r="A2292">
            <v>3400004717</v>
          </cell>
          <cell r="B2292">
            <v>61206</v>
          </cell>
          <cell r="C2292">
            <v>4</v>
          </cell>
        </row>
        <row r="2293">
          <cell r="A2293">
            <v>3400004718</v>
          </cell>
          <cell r="B2293">
            <v>61153</v>
          </cell>
          <cell r="C2293">
            <v>1</v>
          </cell>
        </row>
        <row r="2294">
          <cell r="A2294">
            <v>3400004719</v>
          </cell>
          <cell r="B2294">
            <v>61112</v>
          </cell>
          <cell r="C2294">
            <v>1</v>
          </cell>
        </row>
        <row r="2295">
          <cell r="A2295">
            <v>3400004720</v>
          </cell>
          <cell r="B2295">
            <v>61112</v>
          </cell>
          <cell r="C2295">
            <v>1</v>
          </cell>
        </row>
        <row r="2296">
          <cell r="A2296">
            <v>3400004721</v>
          </cell>
          <cell r="B2296">
            <v>61115</v>
          </cell>
          <cell r="C2296">
            <v>1</v>
          </cell>
        </row>
        <row r="2297">
          <cell r="A2297">
            <v>3400004722</v>
          </cell>
          <cell r="B2297">
            <v>61115</v>
          </cell>
          <cell r="C2297">
            <v>1</v>
          </cell>
        </row>
        <row r="2298">
          <cell r="A2298">
            <v>3400004723</v>
          </cell>
          <cell r="B2298">
            <v>61115</v>
          </cell>
          <cell r="C2298">
            <v>1</v>
          </cell>
        </row>
        <row r="2299">
          <cell r="A2299">
            <v>3400004724</v>
          </cell>
          <cell r="B2299">
            <v>61153</v>
          </cell>
          <cell r="C2299">
            <v>1</v>
          </cell>
        </row>
        <row r="2300">
          <cell r="A2300">
            <v>3400004725</v>
          </cell>
          <cell r="B2300">
            <v>61102</v>
          </cell>
          <cell r="C2300">
            <v>1</v>
          </cell>
        </row>
        <row r="2301">
          <cell r="A2301">
            <v>3400004726</v>
          </cell>
          <cell r="B2301">
            <v>61153</v>
          </cell>
          <cell r="C2301">
            <v>1</v>
          </cell>
        </row>
        <row r="2302">
          <cell r="A2302">
            <v>3400004727</v>
          </cell>
          <cell r="B2302">
            <v>61153</v>
          </cell>
          <cell r="C2302">
            <v>1</v>
          </cell>
        </row>
        <row r="2303">
          <cell r="A2303">
            <v>3400004728</v>
          </cell>
          <cell r="B2303">
            <v>61153</v>
          </cell>
          <cell r="C2303">
            <v>1</v>
          </cell>
        </row>
        <row r="2304">
          <cell r="A2304">
            <v>3400004729</v>
          </cell>
          <cell r="B2304">
            <v>61107</v>
          </cell>
          <cell r="C2304">
            <v>1</v>
          </cell>
        </row>
        <row r="2305">
          <cell r="A2305">
            <v>3400004730</v>
          </cell>
          <cell r="B2305">
            <v>61115</v>
          </cell>
          <cell r="C2305">
            <v>1</v>
          </cell>
        </row>
        <row r="2306">
          <cell r="A2306">
            <v>3400004731</v>
          </cell>
          <cell r="B2306">
            <v>61153</v>
          </cell>
          <cell r="C2306">
            <v>1</v>
          </cell>
        </row>
        <row r="2307">
          <cell r="A2307">
            <v>3400004732</v>
          </cell>
          <cell r="B2307">
            <v>61153</v>
          </cell>
          <cell r="C2307">
            <v>1</v>
          </cell>
        </row>
        <row r="2308">
          <cell r="A2308">
            <v>3400004733</v>
          </cell>
          <cell r="B2308">
            <v>61153</v>
          </cell>
          <cell r="C2308">
            <v>1</v>
          </cell>
        </row>
        <row r="2309">
          <cell r="A2309">
            <v>3400004734</v>
          </cell>
          <cell r="B2309">
            <v>61115</v>
          </cell>
          <cell r="C2309">
            <v>1</v>
          </cell>
        </row>
        <row r="2310">
          <cell r="A2310">
            <v>3400004735</v>
          </cell>
          <cell r="B2310">
            <v>61115</v>
          </cell>
          <cell r="C2310">
            <v>1</v>
          </cell>
        </row>
        <row r="2311">
          <cell r="A2311">
            <v>3400004736</v>
          </cell>
          <cell r="B2311">
            <v>61115</v>
          </cell>
          <cell r="C2311">
            <v>1</v>
          </cell>
        </row>
        <row r="2312">
          <cell r="A2312">
            <v>3400004737</v>
          </cell>
          <cell r="B2312">
            <v>61115</v>
          </cell>
          <cell r="C2312">
            <v>1</v>
          </cell>
        </row>
        <row r="2313">
          <cell r="A2313">
            <v>3400004738</v>
          </cell>
          <cell r="B2313">
            <v>61115</v>
          </cell>
          <cell r="C2313">
            <v>1</v>
          </cell>
        </row>
        <row r="2314">
          <cell r="A2314">
            <v>3400004739</v>
          </cell>
          <cell r="B2314">
            <v>61115</v>
          </cell>
          <cell r="C2314">
            <v>1</v>
          </cell>
        </row>
        <row r="2315">
          <cell r="A2315">
            <v>3400004740</v>
          </cell>
          <cell r="B2315">
            <v>61115</v>
          </cell>
          <cell r="C2315">
            <v>1</v>
          </cell>
        </row>
        <row r="2316">
          <cell r="A2316">
            <v>3400004741</v>
          </cell>
          <cell r="B2316">
            <v>61115</v>
          </cell>
          <cell r="C2316">
            <v>1</v>
          </cell>
        </row>
        <row r="2317">
          <cell r="A2317">
            <v>3400004742</v>
          </cell>
          <cell r="B2317">
            <v>61115</v>
          </cell>
          <cell r="C2317">
            <v>1</v>
          </cell>
        </row>
        <row r="2318">
          <cell r="A2318">
            <v>3400004743</v>
          </cell>
          <cell r="B2318">
            <v>61115</v>
          </cell>
          <cell r="C2318">
            <v>1</v>
          </cell>
        </row>
        <row r="2319">
          <cell r="A2319">
            <v>3400004744</v>
          </cell>
          <cell r="B2319">
            <v>61115</v>
          </cell>
          <cell r="C2319">
            <v>1</v>
          </cell>
        </row>
        <row r="2320">
          <cell r="A2320">
            <v>3400004745</v>
          </cell>
          <cell r="B2320">
            <v>61115</v>
          </cell>
          <cell r="C2320">
            <v>1</v>
          </cell>
        </row>
        <row r="2321">
          <cell r="A2321">
            <v>3400004746</v>
          </cell>
          <cell r="B2321">
            <v>61115</v>
          </cell>
          <cell r="C2321">
            <v>1</v>
          </cell>
        </row>
        <row r="2322">
          <cell r="A2322">
            <v>3400004747</v>
          </cell>
          <cell r="B2322">
            <v>61115</v>
          </cell>
          <cell r="C2322">
            <v>1</v>
          </cell>
        </row>
        <row r="2323">
          <cell r="A2323">
            <v>3400004748</v>
          </cell>
          <cell r="B2323">
            <v>61115</v>
          </cell>
          <cell r="C2323">
            <v>1</v>
          </cell>
        </row>
        <row r="2324">
          <cell r="A2324">
            <v>3400004749</v>
          </cell>
          <cell r="B2324">
            <v>61115</v>
          </cell>
          <cell r="C2324">
            <v>1</v>
          </cell>
        </row>
        <row r="2325">
          <cell r="A2325">
            <v>3400004750</v>
          </cell>
          <cell r="B2325">
            <v>61115</v>
          </cell>
          <cell r="C2325">
            <v>1</v>
          </cell>
        </row>
        <row r="2326">
          <cell r="A2326">
            <v>3400004751</v>
          </cell>
          <cell r="B2326">
            <v>61115</v>
          </cell>
          <cell r="C2326">
            <v>1</v>
          </cell>
        </row>
        <row r="2327">
          <cell r="A2327">
            <v>3400004752</v>
          </cell>
          <cell r="B2327">
            <v>61115</v>
          </cell>
          <cell r="C2327">
            <v>1</v>
          </cell>
        </row>
        <row r="2328">
          <cell r="A2328">
            <v>3400004753</v>
          </cell>
          <cell r="B2328">
            <v>61115</v>
          </cell>
          <cell r="C2328">
            <v>1</v>
          </cell>
        </row>
        <row r="2329">
          <cell r="A2329">
            <v>3400004754</v>
          </cell>
          <cell r="B2329">
            <v>61115</v>
          </cell>
          <cell r="C2329">
            <v>1</v>
          </cell>
        </row>
        <row r="2330">
          <cell r="A2330">
            <v>3400004755</v>
          </cell>
          <cell r="B2330">
            <v>61115</v>
          </cell>
          <cell r="C2330">
            <v>1</v>
          </cell>
        </row>
        <row r="2331">
          <cell r="A2331">
            <v>3400004756</v>
          </cell>
          <cell r="B2331">
            <v>61115</v>
          </cell>
          <cell r="C2331">
            <v>1</v>
          </cell>
        </row>
        <row r="2332">
          <cell r="A2332">
            <v>3400004757</v>
          </cell>
          <cell r="B2332">
            <v>61115</v>
          </cell>
          <cell r="C2332">
            <v>1</v>
          </cell>
        </row>
        <row r="2333">
          <cell r="A2333">
            <v>3400004758</v>
          </cell>
          <cell r="B2333">
            <v>61115</v>
          </cell>
          <cell r="C2333">
            <v>1</v>
          </cell>
        </row>
        <row r="2334">
          <cell r="A2334">
            <v>3400004759</v>
          </cell>
          <cell r="B2334">
            <v>61115</v>
          </cell>
          <cell r="C2334">
            <v>1</v>
          </cell>
        </row>
        <row r="2335">
          <cell r="A2335">
            <v>3400004760</v>
          </cell>
          <cell r="B2335">
            <v>61115</v>
          </cell>
          <cell r="C2335">
            <v>1</v>
          </cell>
        </row>
        <row r="2336">
          <cell r="A2336">
            <v>3400004761</v>
          </cell>
          <cell r="B2336">
            <v>61115</v>
          </cell>
          <cell r="C2336">
            <v>1</v>
          </cell>
        </row>
        <row r="2337">
          <cell r="A2337">
            <v>3400004762</v>
          </cell>
          <cell r="B2337">
            <v>61115</v>
          </cell>
          <cell r="C2337">
            <v>1</v>
          </cell>
        </row>
        <row r="2338">
          <cell r="A2338">
            <v>3400004763</v>
          </cell>
          <cell r="B2338">
            <v>61115</v>
          </cell>
          <cell r="C2338">
            <v>1</v>
          </cell>
        </row>
        <row r="2339">
          <cell r="A2339">
            <v>3400004764</v>
          </cell>
          <cell r="B2339">
            <v>61115</v>
          </cell>
          <cell r="C2339">
            <v>1</v>
          </cell>
        </row>
        <row r="2340">
          <cell r="A2340">
            <v>3400004765</v>
          </cell>
          <cell r="B2340">
            <v>61115</v>
          </cell>
          <cell r="C2340">
            <v>1</v>
          </cell>
        </row>
        <row r="2341">
          <cell r="A2341">
            <v>3400004766</v>
          </cell>
          <cell r="B2341">
            <v>61115</v>
          </cell>
          <cell r="C2341">
            <v>1</v>
          </cell>
        </row>
        <row r="2342">
          <cell r="A2342">
            <v>3400004767</v>
          </cell>
          <cell r="B2342">
            <v>61115</v>
          </cell>
          <cell r="C2342">
            <v>1</v>
          </cell>
        </row>
        <row r="2343">
          <cell r="A2343">
            <v>3400004768</v>
          </cell>
          <cell r="B2343">
            <v>61115</v>
          </cell>
          <cell r="C2343">
            <v>1</v>
          </cell>
        </row>
        <row r="2344">
          <cell r="A2344">
            <v>3400004769</v>
          </cell>
          <cell r="B2344">
            <v>61115</v>
          </cell>
          <cell r="C2344">
            <v>1</v>
          </cell>
        </row>
        <row r="2345">
          <cell r="A2345">
            <v>3400004770</v>
          </cell>
          <cell r="B2345">
            <v>61115</v>
          </cell>
          <cell r="C2345">
            <v>1</v>
          </cell>
        </row>
        <row r="2346">
          <cell r="A2346">
            <v>3400004771</v>
          </cell>
          <cell r="B2346">
            <v>61115</v>
          </cell>
          <cell r="C2346">
            <v>1</v>
          </cell>
        </row>
        <row r="2347">
          <cell r="A2347">
            <v>3400004772</v>
          </cell>
          <cell r="B2347">
            <v>61115</v>
          </cell>
          <cell r="C2347">
            <v>1</v>
          </cell>
        </row>
        <row r="2348">
          <cell r="A2348">
            <v>3400004773</v>
          </cell>
          <cell r="B2348">
            <v>61115</v>
          </cell>
          <cell r="C2348">
            <v>1</v>
          </cell>
        </row>
        <row r="2349">
          <cell r="A2349">
            <v>3400004774</v>
          </cell>
          <cell r="B2349">
            <v>61115</v>
          </cell>
          <cell r="C2349">
            <v>1</v>
          </cell>
        </row>
        <row r="2350">
          <cell r="A2350">
            <v>3400004775</v>
          </cell>
          <cell r="B2350">
            <v>61115</v>
          </cell>
          <cell r="C2350">
            <v>1</v>
          </cell>
        </row>
        <row r="2351">
          <cell r="A2351">
            <v>3400004776</v>
          </cell>
          <cell r="B2351">
            <v>61115</v>
          </cell>
          <cell r="C2351">
            <v>1</v>
          </cell>
        </row>
        <row r="2352">
          <cell r="A2352">
            <v>3400004777</v>
          </cell>
          <cell r="B2352">
            <v>61115</v>
          </cell>
          <cell r="C2352">
            <v>1</v>
          </cell>
        </row>
        <row r="2353">
          <cell r="A2353">
            <v>3400004778</v>
          </cell>
          <cell r="B2353">
            <v>61115</v>
          </cell>
          <cell r="C2353">
            <v>1</v>
          </cell>
        </row>
        <row r="2354">
          <cell r="A2354">
            <v>3400004779</v>
          </cell>
          <cell r="B2354">
            <v>61115</v>
          </cell>
          <cell r="C2354">
            <v>1</v>
          </cell>
        </row>
        <row r="2355">
          <cell r="A2355">
            <v>3400004780</v>
          </cell>
          <cell r="B2355">
            <v>61155</v>
          </cell>
          <cell r="C2355">
            <v>1</v>
          </cell>
        </row>
        <row r="2356">
          <cell r="A2356">
            <v>3400004781</v>
          </cell>
          <cell r="B2356">
            <v>61203</v>
          </cell>
          <cell r="C2356">
            <v>1</v>
          </cell>
        </row>
        <row r="2357">
          <cell r="A2357">
            <v>3400004782</v>
          </cell>
          <cell r="B2357">
            <v>61203</v>
          </cell>
          <cell r="C2357">
            <v>1</v>
          </cell>
        </row>
        <row r="2358">
          <cell r="A2358">
            <v>3400004783</v>
          </cell>
          <cell r="B2358">
            <v>61203</v>
          </cell>
          <cell r="C2358">
            <v>30</v>
          </cell>
        </row>
        <row r="2359">
          <cell r="A2359">
            <v>3400004784</v>
          </cell>
          <cell r="B2359">
            <v>61203</v>
          </cell>
          <cell r="C2359">
            <v>1</v>
          </cell>
        </row>
        <row r="2360">
          <cell r="A2360">
            <v>3400004784</v>
          </cell>
          <cell r="B2360">
            <v>61203</v>
          </cell>
          <cell r="C2360">
            <v>1</v>
          </cell>
        </row>
        <row r="2361">
          <cell r="A2361">
            <v>3400004784</v>
          </cell>
          <cell r="B2361">
            <v>61203</v>
          </cell>
          <cell r="C2361">
            <v>1</v>
          </cell>
        </row>
        <row r="2362">
          <cell r="A2362">
            <v>3400004784</v>
          </cell>
          <cell r="B2362">
            <v>61203</v>
          </cell>
          <cell r="C2362">
            <v>1</v>
          </cell>
        </row>
        <row r="2363">
          <cell r="A2363">
            <v>3400004785</v>
          </cell>
          <cell r="B2363">
            <v>61203</v>
          </cell>
          <cell r="C2363">
            <v>1</v>
          </cell>
        </row>
        <row r="2364">
          <cell r="A2364">
            <v>3400004786</v>
          </cell>
          <cell r="B2364">
            <v>61203</v>
          </cell>
          <cell r="C2364">
            <v>1</v>
          </cell>
        </row>
        <row r="2365">
          <cell r="A2365">
            <v>3400004787</v>
          </cell>
          <cell r="B2365">
            <v>61203</v>
          </cell>
          <cell r="C2365">
            <v>64</v>
          </cell>
        </row>
        <row r="2366">
          <cell r="A2366">
            <v>3400004788</v>
          </cell>
          <cell r="B2366">
            <v>61200</v>
          </cell>
          <cell r="C2366">
            <v>1</v>
          </cell>
        </row>
        <row r="2367">
          <cell r="A2367">
            <v>3400004789</v>
          </cell>
          <cell r="B2367">
            <v>61203</v>
          </cell>
          <cell r="C2367">
            <v>1</v>
          </cell>
        </row>
        <row r="2368">
          <cell r="A2368">
            <v>3400004790</v>
          </cell>
          <cell r="B2368">
            <v>61203</v>
          </cell>
          <cell r="C2368">
            <v>1</v>
          </cell>
        </row>
        <row r="2369">
          <cell r="A2369">
            <v>3400004791</v>
          </cell>
          <cell r="B2369">
            <v>61203</v>
          </cell>
          <cell r="C2369">
            <v>1</v>
          </cell>
        </row>
        <row r="2370">
          <cell r="A2370">
            <v>3400004792</v>
          </cell>
          <cell r="B2370">
            <v>61200</v>
          </cell>
          <cell r="C2370">
            <v>1</v>
          </cell>
        </row>
        <row r="2371">
          <cell r="A2371">
            <v>3400004793</v>
          </cell>
          <cell r="B2371">
            <v>61108</v>
          </cell>
          <cell r="C2371">
            <v>15</v>
          </cell>
        </row>
        <row r="2372">
          <cell r="A2372">
            <v>3400004794</v>
          </cell>
          <cell r="B2372">
            <v>61108</v>
          </cell>
          <cell r="C2372">
            <v>25</v>
          </cell>
        </row>
        <row r="2373">
          <cell r="A2373">
            <v>3400004795</v>
          </cell>
          <cell r="B2373">
            <v>61203</v>
          </cell>
          <cell r="C2373">
            <v>1</v>
          </cell>
        </row>
        <row r="2374">
          <cell r="A2374">
            <v>3400004796</v>
          </cell>
          <cell r="B2374">
            <v>61203</v>
          </cell>
          <cell r="C2374">
            <v>1</v>
          </cell>
        </row>
        <row r="2375">
          <cell r="A2375">
            <v>3400004797</v>
          </cell>
          <cell r="B2375">
            <v>61156</v>
          </cell>
          <cell r="C2375">
            <v>1</v>
          </cell>
        </row>
        <row r="2376">
          <cell r="A2376">
            <v>3400004798</v>
          </cell>
          <cell r="B2376">
            <v>61203</v>
          </cell>
          <cell r="C2376">
            <v>1</v>
          </cell>
        </row>
        <row r="2377">
          <cell r="A2377">
            <v>3400004910</v>
          </cell>
          <cell r="B2377">
            <v>60300</v>
          </cell>
          <cell r="C2377">
            <v>1</v>
          </cell>
        </row>
        <row r="2378">
          <cell r="A2378">
            <v>3400004911</v>
          </cell>
          <cell r="B2378">
            <v>60300</v>
          </cell>
          <cell r="C2378">
            <v>2</v>
          </cell>
        </row>
        <row r="2379">
          <cell r="A2379">
            <v>3400004913</v>
          </cell>
          <cell r="B2379">
            <v>60300</v>
          </cell>
          <cell r="C2379">
            <v>1</v>
          </cell>
        </row>
        <row r="2380">
          <cell r="A2380">
            <v>3400004914</v>
          </cell>
          <cell r="B2380">
            <v>61203</v>
          </cell>
          <cell r="C2380">
            <v>2</v>
          </cell>
        </row>
        <row r="2381">
          <cell r="A2381">
            <v>3400004915</v>
          </cell>
          <cell r="B2381">
            <v>60300</v>
          </cell>
          <cell r="C2381">
            <v>1</v>
          </cell>
        </row>
        <row r="2382">
          <cell r="A2382">
            <v>3400004915</v>
          </cell>
          <cell r="B2382">
            <v>60300</v>
          </cell>
          <cell r="C2382">
            <v>1</v>
          </cell>
        </row>
        <row r="2383">
          <cell r="A2383">
            <v>3400004917</v>
          </cell>
          <cell r="B2383">
            <v>60300</v>
          </cell>
          <cell r="C2383">
            <v>1</v>
          </cell>
        </row>
        <row r="2384">
          <cell r="A2384">
            <v>3400004918</v>
          </cell>
          <cell r="B2384">
            <v>60300</v>
          </cell>
          <cell r="C2384">
            <v>1</v>
          </cell>
        </row>
        <row r="2385">
          <cell r="A2385">
            <v>3400004919</v>
          </cell>
          <cell r="B2385">
            <v>60300</v>
          </cell>
          <cell r="C2385">
            <v>1</v>
          </cell>
        </row>
        <row r="2386">
          <cell r="A2386">
            <v>3400004920</v>
          </cell>
          <cell r="B2386">
            <v>60300</v>
          </cell>
          <cell r="C2386">
            <v>1</v>
          </cell>
        </row>
        <row r="2387">
          <cell r="A2387">
            <v>3400004921</v>
          </cell>
          <cell r="B2387">
            <v>60300</v>
          </cell>
          <cell r="C2387">
            <v>45</v>
          </cell>
        </row>
        <row r="2388">
          <cell r="A2388">
            <v>3400004922</v>
          </cell>
          <cell r="B2388">
            <v>60300</v>
          </cell>
          <cell r="C2388">
            <v>1</v>
          </cell>
        </row>
        <row r="2389">
          <cell r="A2389">
            <v>3400004923</v>
          </cell>
          <cell r="B2389">
            <v>61203</v>
          </cell>
          <cell r="C2389">
            <v>2</v>
          </cell>
        </row>
        <row r="2390">
          <cell r="A2390">
            <v>3400004924</v>
          </cell>
          <cell r="B2390">
            <v>61112</v>
          </cell>
          <cell r="C2390">
            <v>1</v>
          </cell>
        </row>
        <row r="2391">
          <cell r="A2391">
            <v>3400004925</v>
          </cell>
          <cell r="B2391">
            <v>61158</v>
          </cell>
          <cell r="C2391">
            <v>1</v>
          </cell>
        </row>
        <row r="2392">
          <cell r="A2392">
            <v>3400004926</v>
          </cell>
          <cell r="B2392">
            <v>61160</v>
          </cell>
          <cell r="C2392">
            <v>2</v>
          </cell>
        </row>
        <row r="2393">
          <cell r="A2393">
            <v>3400004927</v>
          </cell>
          <cell r="B2393">
            <v>61119</v>
          </cell>
          <cell r="C2393">
            <v>1</v>
          </cell>
        </row>
        <row r="2394">
          <cell r="A2394">
            <v>3400004930</v>
          </cell>
          <cell r="B2394">
            <v>60300</v>
          </cell>
          <cell r="C2394">
            <v>1</v>
          </cell>
        </row>
        <row r="2395">
          <cell r="A2395">
            <v>3400004931</v>
          </cell>
          <cell r="B2395">
            <v>60300</v>
          </cell>
          <cell r="C2395">
            <v>1</v>
          </cell>
        </row>
        <row r="2396">
          <cell r="A2396">
            <v>3400004932</v>
          </cell>
          <cell r="B2396">
            <v>60300</v>
          </cell>
          <cell r="C2396">
            <v>1</v>
          </cell>
        </row>
        <row r="2397">
          <cell r="A2397">
            <v>3400004933</v>
          </cell>
          <cell r="B2397">
            <v>60300</v>
          </cell>
          <cell r="C2397">
            <v>1</v>
          </cell>
        </row>
        <row r="2398">
          <cell r="A2398">
            <v>3400004934</v>
          </cell>
          <cell r="B2398">
            <v>60300</v>
          </cell>
          <cell r="C2398">
            <v>1</v>
          </cell>
        </row>
        <row r="2399">
          <cell r="A2399">
            <v>3400004935</v>
          </cell>
          <cell r="B2399">
            <v>60300</v>
          </cell>
          <cell r="C2399">
            <v>1</v>
          </cell>
        </row>
        <row r="2400">
          <cell r="A2400">
            <v>3400004936</v>
          </cell>
          <cell r="B2400">
            <v>60300</v>
          </cell>
          <cell r="C2400">
            <v>1</v>
          </cell>
        </row>
        <row r="2401">
          <cell r="A2401">
            <v>3400004937</v>
          </cell>
          <cell r="B2401">
            <v>60300</v>
          </cell>
          <cell r="C2401">
            <v>1</v>
          </cell>
        </row>
        <row r="2402">
          <cell r="A2402">
            <v>3400004938</v>
          </cell>
          <cell r="B2402">
            <v>60300</v>
          </cell>
          <cell r="C2402">
            <v>1</v>
          </cell>
        </row>
        <row r="2403">
          <cell r="A2403">
            <v>3400004939</v>
          </cell>
          <cell r="B2403">
            <v>60300</v>
          </cell>
          <cell r="C2403">
            <v>40</v>
          </cell>
        </row>
        <row r="2404">
          <cell r="A2404">
            <v>3400004940</v>
          </cell>
          <cell r="B2404">
            <v>60300</v>
          </cell>
          <cell r="C2404">
            <v>1</v>
          </cell>
        </row>
        <row r="2405">
          <cell r="A2405">
            <v>3400004941</v>
          </cell>
          <cell r="B2405">
            <v>60300</v>
          </cell>
          <cell r="C2405">
            <v>1</v>
          </cell>
        </row>
        <row r="2406">
          <cell r="A2406">
            <v>3400004942</v>
          </cell>
          <cell r="B2406">
            <v>60300</v>
          </cell>
          <cell r="C2406">
            <v>1</v>
          </cell>
        </row>
        <row r="2407">
          <cell r="A2407">
            <v>3400004943</v>
          </cell>
          <cell r="B2407">
            <v>60300</v>
          </cell>
          <cell r="C2407">
            <v>1</v>
          </cell>
        </row>
        <row r="2408">
          <cell r="A2408">
            <v>3400004944</v>
          </cell>
          <cell r="B2408">
            <v>60300</v>
          </cell>
          <cell r="C2408">
            <v>1</v>
          </cell>
        </row>
        <row r="2409">
          <cell r="A2409">
            <v>3400004945</v>
          </cell>
          <cell r="B2409">
            <v>60300</v>
          </cell>
          <cell r="C2409">
            <v>1</v>
          </cell>
        </row>
        <row r="2410">
          <cell r="A2410">
            <v>3400004946</v>
          </cell>
          <cell r="B2410">
            <v>60300</v>
          </cell>
          <cell r="C2410">
            <v>1</v>
          </cell>
        </row>
        <row r="2411">
          <cell r="A2411">
            <v>3400004947</v>
          </cell>
          <cell r="B2411">
            <v>60300</v>
          </cell>
          <cell r="C2411">
            <v>1</v>
          </cell>
        </row>
        <row r="2412">
          <cell r="A2412">
            <v>3400004948</v>
          </cell>
          <cell r="B2412">
            <v>60300</v>
          </cell>
          <cell r="C2412">
            <v>1</v>
          </cell>
        </row>
        <row r="2413">
          <cell r="A2413">
            <v>3400004949</v>
          </cell>
          <cell r="B2413">
            <v>60300</v>
          </cell>
          <cell r="C2413">
            <v>1</v>
          </cell>
        </row>
        <row r="2414">
          <cell r="A2414">
            <v>3400004950</v>
          </cell>
          <cell r="B2414">
            <v>60300</v>
          </cell>
          <cell r="C2414">
            <v>1</v>
          </cell>
        </row>
        <row r="2415">
          <cell r="A2415">
            <v>3400004951</v>
          </cell>
          <cell r="B2415">
            <v>60300</v>
          </cell>
          <cell r="C2415">
            <v>1</v>
          </cell>
        </row>
        <row r="2416">
          <cell r="A2416">
            <v>3400004952</v>
          </cell>
          <cell r="B2416">
            <v>60300</v>
          </cell>
          <cell r="C2416">
            <v>1</v>
          </cell>
        </row>
        <row r="2417">
          <cell r="A2417">
            <v>3400004953</v>
          </cell>
          <cell r="B2417">
            <v>60300</v>
          </cell>
          <cell r="C2417">
            <v>25</v>
          </cell>
        </row>
        <row r="2418">
          <cell r="A2418">
            <v>3400004954</v>
          </cell>
          <cell r="B2418">
            <v>60300</v>
          </cell>
          <cell r="C2418">
            <v>1</v>
          </cell>
        </row>
        <row r="2419">
          <cell r="A2419">
            <v>3400004955</v>
          </cell>
          <cell r="B2419">
            <v>60300</v>
          </cell>
          <cell r="C2419">
            <v>2</v>
          </cell>
        </row>
        <row r="2420">
          <cell r="A2420">
            <v>3400004956</v>
          </cell>
          <cell r="B2420">
            <v>60300</v>
          </cell>
          <cell r="C2420">
            <v>1</v>
          </cell>
        </row>
        <row r="2421">
          <cell r="A2421">
            <v>3400004957</v>
          </cell>
          <cell r="B2421">
            <v>60300</v>
          </cell>
          <cell r="C2421">
            <v>1</v>
          </cell>
        </row>
        <row r="2422">
          <cell r="A2422">
            <v>3400004960</v>
          </cell>
          <cell r="B2422">
            <v>61158</v>
          </cell>
          <cell r="C2422">
            <v>1</v>
          </cell>
        </row>
        <row r="2423">
          <cell r="A2423">
            <v>3400005048</v>
          </cell>
          <cell r="B2423">
            <v>60300</v>
          </cell>
          <cell r="C2423">
            <v>1</v>
          </cell>
        </row>
        <row r="2424">
          <cell r="A2424">
            <v>3400005049</v>
          </cell>
          <cell r="B2424">
            <v>60300</v>
          </cell>
          <cell r="C2424">
            <v>1</v>
          </cell>
        </row>
        <row r="2425">
          <cell r="A2425">
            <v>3400005057</v>
          </cell>
          <cell r="B2425">
            <v>60300</v>
          </cell>
          <cell r="C2425">
            <v>40</v>
          </cell>
        </row>
        <row r="2426">
          <cell r="A2426">
            <v>3400005058</v>
          </cell>
          <cell r="B2426">
            <v>60300</v>
          </cell>
          <cell r="C2426">
            <v>2</v>
          </cell>
        </row>
        <row r="2427">
          <cell r="A2427">
            <v>3400005059</v>
          </cell>
          <cell r="B2427">
            <v>60300</v>
          </cell>
          <cell r="C2427">
            <v>1</v>
          </cell>
        </row>
        <row r="2428">
          <cell r="A2428">
            <v>3400005060</v>
          </cell>
          <cell r="B2428">
            <v>60300</v>
          </cell>
          <cell r="C2428">
            <v>20</v>
          </cell>
        </row>
        <row r="2429">
          <cell r="A2429">
            <v>3400005061</v>
          </cell>
          <cell r="B2429">
            <v>60300</v>
          </cell>
          <cell r="C2429">
            <v>1</v>
          </cell>
        </row>
        <row r="2430">
          <cell r="A2430">
            <v>3400005065</v>
          </cell>
          <cell r="B2430">
            <v>60300</v>
          </cell>
          <cell r="C2430">
            <v>1</v>
          </cell>
        </row>
        <row r="2431">
          <cell r="A2431">
            <v>3400005082</v>
          </cell>
          <cell r="B2431">
            <v>61155</v>
          </cell>
          <cell r="C2431">
            <v>1</v>
          </cell>
        </row>
        <row r="2432">
          <cell r="A2432">
            <v>3400005083</v>
          </cell>
          <cell r="B2432">
            <v>61155</v>
          </cell>
          <cell r="C2432">
            <v>1</v>
          </cell>
        </row>
        <row r="2433">
          <cell r="A2433">
            <v>3400005085</v>
          </cell>
          <cell r="B2433">
            <v>61154</v>
          </cell>
          <cell r="C2433">
            <v>1</v>
          </cell>
        </row>
        <row r="2434">
          <cell r="A2434">
            <v>3400005086</v>
          </cell>
          <cell r="B2434">
            <v>61119</v>
          </cell>
          <cell r="C2434">
            <v>1</v>
          </cell>
        </row>
        <row r="2435">
          <cell r="A2435">
            <v>3400005087</v>
          </cell>
          <cell r="B2435">
            <v>61158</v>
          </cell>
          <cell r="C2435">
            <v>1</v>
          </cell>
        </row>
        <row r="2436">
          <cell r="A2436">
            <v>3400005088</v>
          </cell>
          <cell r="B2436">
            <v>61159</v>
          </cell>
          <cell r="C2436">
            <v>1</v>
          </cell>
        </row>
        <row r="2437">
          <cell r="A2437">
            <v>3400005089</v>
          </cell>
          <cell r="B2437">
            <v>61119</v>
          </cell>
          <cell r="C2437">
            <v>1</v>
          </cell>
        </row>
        <row r="2438">
          <cell r="A2438">
            <v>3400005117</v>
          </cell>
          <cell r="B2438">
            <v>60300</v>
          </cell>
          <cell r="C2438">
            <v>1</v>
          </cell>
        </row>
        <row r="2439">
          <cell r="A2439">
            <v>3400005119</v>
          </cell>
          <cell r="B2439">
            <v>60300</v>
          </cell>
          <cell r="C2439">
            <v>1</v>
          </cell>
        </row>
        <row r="2440">
          <cell r="A2440">
            <v>3400005120</v>
          </cell>
          <cell r="B2440">
            <v>60300</v>
          </cell>
          <cell r="C2440">
            <v>1</v>
          </cell>
        </row>
        <row r="2441">
          <cell r="A2441">
            <v>3400005144</v>
          </cell>
          <cell r="B2441">
            <v>61200</v>
          </cell>
          <cell r="C2441">
            <v>1</v>
          </cell>
        </row>
        <row r="2442">
          <cell r="A2442">
            <v>3400005145</v>
          </cell>
          <cell r="B2442">
            <v>61200</v>
          </cell>
          <cell r="C2442">
            <v>1</v>
          </cell>
        </row>
        <row r="2443">
          <cell r="A2443">
            <v>3400005146</v>
          </cell>
          <cell r="B2443">
            <v>61200</v>
          </cell>
          <cell r="C2443">
            <v>1</v>
          </cell>
        </row>
      </sheetData>
      <sheetData sheetId="2" refreshError="1">
        <row r="1">
          <cell r="A1" t="str">
            <v>Main number</v>
          </cell>
          <cell r="B1" t="str">
            <v>Assetclass</v>
          </cell>
          <cell r="C1" t="str">
            <v>cc</v>
          </cell>
          <cell r="D1" t="str">
            <v>Sl.No.</v>
          </cell>
          <cell r="E1" t="str">
            <v>Name</v>
          </cell>
          <cell r="F1" t="str">
            <v>Quantity</v>
          </cell>
          <cell r="G1" t="str">
            <v>Cap.date</v>
          </cell>
          <cell r="H1" t="str">
            <v>Acc Value</v>
          </cell>
        </row>
        <row r="2">
          <cell r="A2">
            <v>3400004788</v>
          </cell>
          <cell r="B2">
            <v>4131</v>
          </cell>
          <cell r="C2">
            <v>61200</v>
          </cell>
          <cell r="D2">
            <v>0</v>
          </cell>
          <cell r="E2" t="str">
            <v>LEASE HOLD LAND</v>
          </cell>
          <cell r="F2">
            <v>1</v>
          </cell>
          <cell r="G2">
            <v>35339</v>
          </cell>
          <cell r="H2">
            <v>23014000</v>
          </cell>
        </row>
        <row r="3">
          <cell r="A3">
            <v>3400002714</v>
          </cell>
          <cell r="B3">
            <v>4410</v>
          </cell>
          <cell r="C3">
            <v>61200</v>
          </cell>
          <cell r="D3">
            <v>0</v>
          </cell>
          <cell r="E3" t="str">
            <v>OFFICE &amp; UTILITY BUILDING ON LEASEHOLD L</v>
          </cell>
          <cell r="F3">
            <v>1</v>
          </cell>
          <cell r="G3">
            <v>35339</v>
          </cell>
          <cell r="H3">
            <v>11339000</v>
          </cell>
        </row>
        <row r="4">
          <cell r="A4">
            <v>3400002710</v>
          </cell>
          <cell r="B4">
            <v>4420</v>
          </cell>
          <cell r="C4">
            <v>61200</v>
          </cell>
          <cell r="D4">
            <v>0</v>
          </cell>
          <cell r="E4" t="str">
            <v>ASSEMBLY SHED NO.1</v>
          </cell>
          <cell r="F4">
            <v>1</v>
          </cell>
          <cell r="G4">
            <v>35339</v>
          </cell>
          <cell r="H4">
            <v>13566000</v>
          </cell>
        </row>
        <row r="5">
          <cell r="A5">
            <v>3400002711</v>
          </cell>
          <cell r="B5">
            <v>4420</v>
          </cell>
          <cell r="C5">
            <v>61200</v>
          </cell>
          <cell r="D5">
            <v>0</v>
          </cell>
          <cell r="E5" t="str">
            <v>ASSEMBLY SHED NO.2</v>
          </cell>
          <cell r="F5">
            <v>1</v>
          </cell>
          <cell r="G5">
            <v>35339</v>
          </cell>
          <cell r="H5">
            <v>14417000</v>
          </cell>
        </row>
        <row r="6">
          <cell r="A6">
            <v>3400002712</v>
          </cell>
          <cell r="B6">
            <v>4420</v>
          </cell>
          <cell r="C6">
            <v>61200</v>
          </cell>
          <cell r="D6">
            <v>0</v>
          </cell>
          <cell r="E6" t="str">
            <v>AUXILLARY BLDG. NO.1 &amp; MEZZANINE FLOOR</v>
          </cell>
          <cell r="F6">
            <v>1</v>
          </cell>
          <cell r="G6">
            <v>35339</v>
          </cell>
          <cell r="H6">
            <v>2799000</v>
          </cell>
        </row>
        <row r="7">
          <cell r="A7">
            <v>3400002713</v>
          </cell>
          <cell r="B7">
            <v>4420</v>
          </cell>
          <cell r="C7">
            <v>61200</v>
          </cell>
          <cell r="D7">
            <v>0</v>
          </cell>
          <cell r="E7" t="str">
            <v>AUXILLARY BUIDING NO.2</v>
          </cell>
          <cell r="F7">
            <v>1</v>
          </cell>
          <cell r="G7">
            <v>35339</v>
          </cell>
          <cell r="H7">
            <v>3642000</v>
          </cell>
        </row>
        <row r="8">
          <cell r="A8">
            <v>3400003506</v>
          </cell>
          <cell r="B8">
            <v>4420</v>
          </cell>
          <cell r="C8">
            <v>61200</v>
          </cell>
          <cell r="D8">
            <v>0</v>
          </cell>
          <cell r="E8" t="str">
            <v>A.H.U. BUILDING &amp; PASSAGE</v>
          </cell>
          <cell r="F8">
            <v>1</v>
          </cell>
          <cell r="G8">
            <v>35339</v>
          </cell>
          <cell r="H8">
            <v>1073000</v>
          </cell>
        </row>
        <row r="9">
          <cell r="A9">
            <v>3400003507</v>
          </cell>
          <cell r="B9">
            <v>4420</v>
          </cell>
          <cell r="C9">
            <v>61200</v>
          </cell>
          <cell r="D9">
            <v>0</v>
          </cell>
          <cell r="E9" t="str">
            <v>GATE HOUSE</v>
          </cell>
          <cell r="F9">
            <v>1</v>
          </cell>
          <cell r="G9">
            <v>35339</v>
          </cell>
          <cell r="H9">
            <v>238000</v>
          </cell>
        </row>
        <row r="10">
          <cell r="A10">
            <v>3400003508</v>
          </cell>
          <cell r="B10">
            <v>4420</v>
          </cell>
          <cell r="C10">
            <v>61200</v>
          </cell>
          <cell r="D10">
            <v>0</v>
          </cell>
          <cell r="E10" t="str">
            <v>MAINTENANCE BUILDING</v>
          </cell>
          <cell r="F10">
            <v>1</v>
          </cell>
          <cell r="G10">
            <v>35339</v>
          </cell>
          <cell r="H10">
            <v>887000</v>
          </cell>
        </row>
        <row r="11">
          <cell r="A11">
            <v>3400003509</v>
          </cell>
          <cell r="B11">
            <v>4420</v>
          </cell>
          <cell r="C11">
            <v>61200</v>
          </cell>
          <cell r="D11">
            <v>0</v>
          </cell>
          <cell r="E11" t="str">
            <v>PUMP HPUSE</v>
          </cell>
          <cell r="F11">
            <v>1</v>
          </cell>
          <cell r="G11">
            <v>35339</v>
          </cell>
          <cell r="H11">
            <v>111000</v>
          </cell>
        </row>
        <row r="12">
          <cell r="A12">
            <v>3400003510</v>
          </cell>
          <cell r="B12">
            <v>4420</v>
          </cell>
          <cell r="C12">
            <v>61200</v>
          </cell>
          <cell r="D12">
            <v>0</v>
          </cell>
          <cell r="E12" t="str">
            <v>CONNECTING PASSAGE</v>
          </cell>
          <cell r="F12">
            <v>1</v>
          </cell>
          <cell r="G12">
            <v>35339</v>
          </cell>
          <cell r="H12">
            <v>660000</v>
          </cell>
        </row>
        <row r="13">
          <cell r="A13">
            <v>3400003511</v>
          </cell>
          <cell r="B13">
            <v>4420</v>
          </cell>
          <cell r="C13">
            <v>61200</v>
          </cell>
          <cell r="D13">
            <v>0</v>
          </cell>
          <cell r="E13" t="str">
            <v>LOADING &amp; UNLOADING</v>
          </cell>
          <cell r="F13">
            <v>1</v>
          </cell>
          <cell r="G13">
            <v>35339</v>
          </cell>
          <cell r="H13">
            <v>2874000</v>
          </cell>
        </row>
        <row r="14">
          <cell r="A14">
            <v>3400003512</v>
          </cell>
          <cell r="B14">
            <v>4420</v>
          </cell>
          <cell r="C14">
            <v>61200</v>
          </cell>
          <cell r="D14">
            <v>0</v>
          </cell>
          <cell r="E14" t="str">
            <v>INCOMING CENTRE,STORES BLDG &amp; MEZZANINE</v>
          </cell>
          <cell r="F14">
            <v>1</v>
          </cell>
          <cell r="G14">
            <v>35339</v>
          </cell>
          <cell r="H14">
            <v>9242000</v>
          </cell>
        </row>
        <row r="15">
          <cell r="A15">
            <v>3400003513</v>
          </cell>
          <cell r="B15">
            <v>4420</v>
          </cell>
          <cell r="C15">
            <v>61200</v>
          </cell>
          <cell r="D15">
            <v>0</v>
          </cell>
          <cell r="E15" t="str">
            <v>COOLING TOWER</v>
          </cell>
          <cell r="F15">
            <v>1</v>
          </cell>
          <cell r="G15">
            <v>35339</v>
          </cell>
          <cell r="H15">
            <v>143000</v>
          </cell>
        </row>
        <row r="16">
          <cell r="A16">
            <v>3400003514</v>
          </cell>
          <cell r="B16">
            <v>4420</v>
          </cell>
          <cell r="C16">
            <v>61200</v>
          </cell>
          <cell r="D16">
            <v>0</v>
          </cell>
          <cell r="E16" t="str">
            <v>TRANSFORMER SHED</v>
          </cell>
          <cell r="F16">
            <v>1</v>
          </cell>
          <cell r="G16">
            <v>35339</v>
          </cell>
          <cell r="H16">
            <v>69000</v>
          </cell>
        </row>
        <row r="17">
          <cell r="A17">
            <v>3400003515</v>
          </cell>
          <cell r="B17">
            <v>4420</v>
          </cell>
          <cell r="C17">
            <v>61200</v>
          </cell>
          <cell r="D17">
            <v>0</v>
          </cell>
          <cell r="E17" t="str">
            <v>U.G.WATERTANK</v>
          </cell>
          <cell r="F17">
            <v>1</v>
          </cell>
          <cell r="G17">
            <v>35339</v>
          </cell>
          <cell r="H17">
            <v>582000</v>
          </cell>
        </row>
        <row r="18">
          <cell r="A18">
            <v>3400003516</v>
          </cell>
          <cell r="B18">
            <v>4420</v>
          </cell>
          <cell r="C18">
            <v>61200</v>
          </cell>
          <cell r="D18">
            <v>0</v>
          </cell>
          <cell r="E18" t="str">
            <v>BARBED WIRE FENCING</v>
          </cell>
          <cell r="F18">
            <v>1</v>
          </cell>
          <cell r="G18">
            <v>35339</v>
          </cell>
          <cell r="H18">
            <v>119000</v>
          </cell>
        </row>
        <row r="19">
          <cell r="A19">
            <v>3400003517</v>
          </cell>
          <cell r="B19">
            <v>4420</v>
          </cell>
          <cell r="C19">
            <v>61200</v>
          </cell>
          <cell r="D19">
            <v>0</v>
          </cell>
          <cell r="E19" t="str">
            <v>COMPOUND BRICK WALL &amp; LINK FENCING</v>
          </cell>
          <cell r="F19">
            <v>1</v>
          </cell>
          <cell r="G19">
            <v>35339</v>
          </cell>
          <cell r="H19">
            <v>273000</v>
          </cell>
        </row>
        <row r="20">
          <cell r="A20">
            <v>3400003523</v>
          </cell>
          <cell r="B20">
            <v>4420</v>
          </cell>
          <cell r="C20">
            <v>61200</v>
          </cell>
          <cell r="D20">
            <v>0</v>
          </cell>
          <cell r="E20" t="str">
            <v>R.C.C.&amp; ASPHALTIC ROADS</v>
          </cell>
          <cell r="F20">
            <v>1</v>
          </cell>
          <cell r="G20">
            <v>35339</v>
          </cell>
          <cell r="H20">
            <v>594000</v>
          </cell>
        </row>
        <row r="21">
          <cell r="A21">
            <v>3400003835</v>
          </cell>
          <cell r="B21">
            <v>4420</v>
          </cell>
          <cell r="C21">
            <v>61200</v>
          </cell>
          <cell r="D21">
            <v>0</v>
          </cell>
          <cell r="E21" t="str">
            <v>PVA PHASE III</v>
          </cell>
          <cell r="F21">
            <v>1</v>
          </cell>
          <cell r="G21">
            <v>35670</v>
          </cell>
          <cell r="H21">
            <v>222035.55</v>
          </cell>
        </row>
        <row r="22">
          <cell r="A22">
            <v>3400003784</v>
          </cell>
          <cell r="B22">
            <v>4420</v>
          </cell>
          <cell r="C22">
            <v>61200</v>
          </cell>
          <cell r="D22">
            <v>0</v>
          </cell>
          <cell r="E22" t="str">
            <v>Gate house (West)</v>
          </cell>
          <cell r="F22">
            <v>1</v>
          </cell>
          <cell r="G22">
            <v>35520</v>
          </cell>
          <cell r="H22">
            <v>357070.42</v>
          </cell>
        </row>
        <row r="23">
          <cell r="A23">
            <v>3400003788</v>
          </cell>
          <cell r="B23">
            <v>4420</v>
          </cell>
          <cell r="C23">
            <v>61200</v>
          </cell>
          <cell r="D23">
            <v>0</v>
          </cell>
          <cell r="E23" t="str">
            <v>Phase III Civil Works</v>
          </cell>
          <cell r="F23">
            <v>1</v>
          </cell>
          <cell r="G23">
            <v>35520</v>
          </cell>
          <cell r="H23">
            <v>11494880.050000001</v>
          </cell>
        </row>
        <row r="24">
          <cell r="A24">
            <v>3400003789</v>
          </cell>
          <cell r="B24">
            <v>4420</v>
          </cell>
          <cell r="C24">
            <v>61200</v>
          </cell>
          <cell r="D24">
            <v>0</v>
          </cell>
          <cell r="E24" t="str">
            <v>Mezzanine Floor / Doc Centre - Civil</v>
          </cell>
          <cell r="F24">
            <v>1</v>
          </cell>
          <cell r="G24">
            <v>35520</v>
          </cell>
          <cell r="H24">
            <v>938512.44</v>
          </cell>
        </row>
        <row r="25">
          <cell r="A25">
            <v>3400002996</v>
          </cell>
          <cell r="B25">
            <v>5100</v>
          </cell>
          <cell r="C25">
            <v>61208</v>
          </cell>
          <cell r="D25">
            <v>0</v>
          </cell>
          <cell r="E25" t="str">
            <v>PRESS TOLL FOR BRACKET C39324 -A96-C758</v>
          </cell>
          <cell r="F25">
            <v>1</v>
          </cell>
          <cell r="G25">
            <v>35339</v>
          </cell>
          <cell r="H25">
            <v>4100</v>
          </cell>
        </row>
        <row r="26">
          <cell r="A26">
            <v>3400002999</v>
          </cell>
          <cell r="B26">
            <v>5100</v>
          </cell>
          <cell r="C26">
            <v>61155</v>
          </cell>
          <cell r="D26">
            <v>0</v>
          </cell>
          <cell r="E26" t="str">
            <v>CG TOOLS PART NO. C39324-A100-C127,C130</v>
          </cell>
          <cell r="F26">
            <v>1</v>
          </cell>
          <cell r="G26">
            <v>35339</v>
          </cell>
          <cell r="H26">
            <v>21100</v>
          </cell>
        </row>
        <row r="27">
          <cell r="A27">
            <v>3400003000</v>
          </cell>
          <cell r="B27">
            <v>5100</v>
          </cell>
          <cell r="C27">
            <v>61108</v>
          </cell>
          <cell r="D27">
            <v>0</v>
          </cell>
          <cell r="E27" t="str">
            <v>CG TOOLS PART NO. C39324-A100-B65</v>
          </cell>
          <cell r="F27">
            <v>1</v>
          </cell>
          <cell r="G27">
            <v>35339</v>
          </cell>
          <cell r="H27">
            <v>29400</v>
          </cell>
        </row>
        <row r="28">
          <cell r="A28">
            <v>3400003001</v>
          </cell>
          <cell r="B28">
            <v>5100</v>
          </cell>
          <cell r="C28">
            <v>61155</v>
          </cell>
          <cell r="D28">
            <v>0</v>
          </cell>
          <cell r="E28" t="str">
            <v>CG TOOLS PART NO. C39324-A96-B30B-B307</v>
          </cell>
          <cell r="F28">
            <v>1</v>
          </cell>
          <cell r="G28">
            <v>35339</v>
          </cell>
          <cell r="H28">
            <v>16600</v>
          </cell>
        </row>
        <row r="29">
          <cell r="A29">
            <v>3400003002</v>
          </cell>
          <cell r="B29">
            <v>5100</v>
          </cell>
          <cell r="C29">
            <v>61155</v>
          </cell>
          <cell r="D29">
            <v>0</v>
          </cell>
          <cell r="E29" t="str">
            <v>CG TOOLS PART NO. C39324-A96-B216 ,B125</v>
          </cell>
          <cell r="F29">
            <v>1</v>
          </cell>
          <cell r="G29">
            <v>35339</v>
          </cell>
          <cell r="H29">
            <v>21100</v>
          </cell>
        </row>
        <row r="30">
          <cell r="A30">
            <v>3400003046</v>
          </cell>
          <cell r="B30">
            <v>5100</v>
          </cell>
          <cell r="C30">
            <v>61155</v>
          </cell>
          <cell r="D30">
            <v>0</v>
          </cell>
          <cell r="E30" t="str">
            <v>CG TOOLS PART NO. C39324-A100-C127/ C130</v>
          </cell>
          <cell r="F30">
            <v>1</v>
          </cell>
          <cell r="G30">
            <v>35339</v>
          </cell>
          <cell r="H30">
            <v>29400</v>
          </cell>
        </row>
        <row r="31">
          <cell r="A31">
            <v>3400003047</v>
          </cell>
          <cell r="B31">
            <v>5100</v>
          </cell>
          <cell r="C31">
            <v>61155</v>
          </cell>
          <cell r="D31">
            <v>0</v>
          </cell>
          <cell r="E31" t="str">
            <v>CG TOOLS PART NO. C39324-A96-B308/B307</v>
          </cell>
          <cell r="F31">
            <v>1</v>
          </cell>
          <cell r="G31">
            <v>35339</v>
          </cell>
          <cell r="H31">
            <v>16600</v>
          </cell>
        </row>
        <row r="32">
          <cell r="A32">
            <v>3400003048</v>
          </cell>
          <cell r="B32">
            <v>5100</v>
          </cell>
          <cell r="C32">
            <v>61155</v>
          </cell>
          <cell r="D32">
            <v>0</v>
          </cell>
          <cell r="E32" t="str">
            <v>CG TOOLS PART NO. C39324-A96-B216,B125,B</v>
          </cell>
          <cell r="F32">
            <v>1</v>
          </cell>
          <cell r="G32">
            <v>35339</v>
          </cell>
          <cell r="H32">
            <v>16600</v>
          </cell>
        </row>
        <row r="33">
          <cell r="A33">
            <v>3400003049</v>
          </cell>
          <cell r="B33">
            <v>5100</v>
          </cell>
          <cell r="C33">
            <v>61155</v>
          </cell>
          <cell r="D33">
            <v>0</v>
          </cell>
          <cell r="E33" t="str">
            <v>CG TOOLS PART NO. C39324-A96-B216,B125,B</v>
          </cell>
          <cell r="F33">
            <v>1</v>
          </cell>
          <cell r="G33">
            <v>35339</v>
          </cell>
          <cell r="H33">
            <v>101900</v>
          </cell>
        </row>
        <row r="34">
          <cell r="A34">
            <v>3400003341</v>
          </cell>
          <cell r="B34">
            <v>5100</v>
          </cell>
          <cell r="C34">
            <v>61108</v>
          </cell>
          <cell r="D34">
            <v>0</v>
          </cell>
          <cell r="E34" t="str">
            <v>PRESS TOOL-C39300-A193-C201-3-6</v>
          </cell>
          <cell r="F34">
            <v>1</v>
          </cell>
          <cell r="G34">
            <v>35339</v>
          </cell>
          <cell r="H34">
            <v>82600</v>
          </cell>
        </row>
        <row r="35">
          <cell r="A35">
            <v>3400003381</v>
          </cell>
          <cell r="B35">
            <v>5100</v>
          </cell>
          <cell r="C35">
            <v>61103</v>
          </cell>
          <cell r="D35">
            <v>0</v>
          </cell>
          <cell r="E35" t="str">
            <v>FORMING CUTTING MACHINE L37409-B2-Z103</v>
          </cell>
          <cell r="F35">
            <v>1</v>
          </cell>
          <cell r="G35">
            <v>35339</v>
          </cell>
          <cell r="H35">
            <v>240800</v>
          </cell>
        </row>
        <row r="36">
          <cell r="A36">
            <v>3400003382</v>
          </cell>
          <cell r="B36">
            <v>5100</v>
          </cell>
          <cell r="C36">
            <v>61103</v>
          </cell>
          <cell r="D36">
            <v>0</v>
          </cell>
          <cell r="E36" t="str">
            <v>SPARE PART SET FOR DEVICE L37409-H713-Z1</v>
          </cell>
          <cell r="F36">
            <v>1</v>
          </cell>
          <cell r="G36">
            <v>35339</v>
          </cell>
          <cell r="H36">
            <v>13100</v>
          </cell>
        </row>
        <row r="37">
          <cell r="A37">
            <v>3400003383</v>
          </cell>
          <cell r="B37">
            <v>5100</v>
          </cell>
          <cell r="C37">
            <v>61103</v>
          </cell>
          <cell r="D37">
            <v>0</v>
          </cell>
          <cell r="E37" t="str">
            <v>DRAW OFF DEVICEL37409-C747-A100</v>
          </cell>
          <cell r="F37">
            <v>1</v>
          </cell>
          <cell r="G37">
            <v>35339</v>
          </cell>
          <cell r="H37">
            <v>210800</v>
          </cell>
        </row>
        <row r="38">
          <cell r="A38">
            <v>3400003384</v>
          </cell>
          <cell r="B38">
            <v>5100</v>
          </cell>
          <cell r="C38">
            <v>61103</v>
          </cell>
          <cell r="D38">
            <v>0</v>
          </cell>
          <cell r="E38" t="str">
            <v>PRESS IN TOOLF. CENTERING BARSL37409-C12</v>
          </cell>
          <cell r="F38">
            <v>1</v>
          </cell>
          <cell r="G38">
            <v>35339</v>
          </cell>
          <cell r="H38">
            <v>16000</v>
          </cell>
        </row>
        <row r="39">
          <cell r="A39">
            <v>3400003385</v>
          </cell>
          <cell r="B39">
            <v>5100</v>
          </cell>
          <cell r="C39">
            <v>61103</v>
          </cell>
          <cell r="D39">
            <v>0</v>
          </cell>
          <cell r="E39" t="str">
            <v>EXPRESSTOOL(SIPAC)1051883L37409-C1216A10</v>
          </cell>
          <cell r="F39">
            <v>1</v>
          </cell>
          <cell r="G39">
            <v>35339</v>
          </cell>
          <cell r="H39">
            <v>30900</v>
          </cell>
        </row>
        <row r="40">
          <cell r="A40">
            <v>3400003386</v>
          </cell>
          <cell r="B40">
            <v>5100</v>
          </cell>
          <cell r="C40">
            <v>61103</v>
          </cell>
          <cell r="D40">
            <v>0</v>
          </cell>
          <cell r="E40" t="str">
            <v>PRESS IN TOOL 1051884L37409-C1217A100</v>
          </cell>
          <cell r="F40">
            <v>1</v>
          </cell>
          <cell r="G40">
            <v>35339</v>
          </cell>
          <cell r="H40">
            <v>41900</v>
          </cell>
        </row>
        <row r="41">
          <cell r="A41">
            <v>3400003387</v>
          </cell>
          <cell r="B41">
            <v>5100</v>
          </cell>
          <cell r="C41">
            <v>61103</v>
          </cell>
          <cell r="D41">
            <v>0</v>
          </cell>
          <cell r="E41" t="str">
            <v>TOCKING TOOL SINGLE C39228-A195-A4</v>
          </cell>
          <cell r="F41">
            <v>1</v>
          </cell>
          <cell r="G41">
            <v>35339</v>
          </cell>
          <cell r="H41">
            <v>36800</v>
          </cell>
        </row>
        <row r="42">
          <cell r="A42">
            <v>3400003388</v>
          </cell>
          <cell r="B42">
            <v>5100</v>
          </cell>
          <cell r="C42">
            <v>61103</v>
          </cell>
          <cell r="D42">
            <v>0</v>
          </cell>
          <cell r="E42" t="str">
            <v>SHORTSLOCATOR FOR MULTILAYER TONEOHM950,</v>
          </cell>
          <cell r="F42">
            <v>1</v>
          </cell>
          <cell r="G42">
            <v>35339</v>
          </cell>
          <cell r="H42">
            <v>216200</v>
          </cell>
        </row>
        <row r="43">
          <cell r="A43">
            <v>3400003407</v>
          </cell>
          <cell r="B43">
            <v>5100</v>
          </cell>
          <cell r="C43">
            <v>61102</v>
          </cell>
          <cell r="D43">
            <v>0</v>
          </cell>
          <cell r="E43" t="str">
            <v>CPSIM FOR SN(B)S30189-U4024-A3</v>
          </cell>
          <cell r="F43">
            <v>1</v>
          </cell>
          <cell r="G43">
            <v>35339</v>
          </cell>
          <cell r="H43">
            <v>1990400</v>
          </cell>
        </row>
        <row r="44">
          <cell r="A44">
            <v>3400003408</v>
          </cell>
          <cell r="B44">
            <v>5100</v>
          </cell>
          <cell r="C44">
            <v>61102</v>
          </cell>
          <cell r="D44">
            <v>0</v>
          </cell>
          <cell r="E44" t="str">
            <v>MODULE M:CPU S30180-Q699-L</v>
          </cell>
          <cell r="F44">
            <v>1</v>
          </cell>
          <cell r="G44">
            <v>35339</v>
          </cell>
          <cell r="H44">
            <v>8900</v>
          </cell>
        </row>
        <row r="45">
          <cell r="A45">
            <v>3400003409</v>
          </cell>
          <cell r="B45">
            <v>5100</v>
          </cell>
          <cell r="C45">
            <v>61102</v>
          </cell>
          <cell r="D45">
            <v>0</v>
          </cell>
          <cell r="E45" t="str">
            <v>MODULE M:CPU S30180-Q699-L</v>
          </cell>
          <cell r="F45">
            <v>1</v>
          </cell>
          <cell r="G45">
            <v>35339</v>
          </cell>
          <cell r="H45">
            <v>8900</v>
          </cell>
        </row>
        <row r="46">
          <cell r="A46">
            <v>3400003410</v>
          </cell>
          <cell r="B46">
            <v>5100</v>
          </cell>
          <cell r="C46">
            <v>61102</v>
          </cell>
          <cell r="D46">
            <v>0</v>
          </cell>
          <cell r="E46" t="str">
            <v>MODULE S30810-Q879-L</v>
          </cell>
          <cell r="F46">
            <v>1</v>
          </cell>
          <cell r="G46">
            <v>35339</v>
          </cell>
          <cell r="H46">
            <v>4800</v>
          </cell>
        </row>
        <row r="47">
          <cell r="A47">
            <v>3400003411</v>
          </cell>
          <cell r="B47">
            <v>5100</v>
          </cell>
          <cell r="C47">
            <v>61102</v>
          </cell>
          <cell r="D47">
            <v>0</v>
          </cell>
          <cell r="E47" t="str">
            <v>MODULE S30810-Q879-L</v>
          </cell>
          <cell r="F47">
            <v>1</v>
          </cell>
          <cell r="G47">
            <v>35339</v>
          </cell>
          <cell r="H47">
            <v>4800</v>
          </cell>
        </row>
        <row r="48">
          <cell r="A48">
            <v>3400003413</v>
          </cell>
          <cell r="B48">
            <v>5100</v>
          </cell>
          <cell r="C48">
            <v>61102</v>
          </cell>
          <cell r="D48">
            <v>0</v>
          </cell>
          <cell r="E48" t="str">
            <v>MODULE S30810-B4101-B100</v>
          </cell>
          <cell r="F48">
            <v>1</v>
          </cell>
          <cell r="G48">
            <v>35339</v>
          </cell>
          <cell r="H48">
            <v>63900</v>
          </cell>
        </row>
        <row r="49">
          <cell r="A49">
            <v>3400003414</v>
          </cell>
          <cell r="B49">
            <v>5100</v>
          </cell>
          <cell r="C49">
            <v>61102</v>
          </cell>
          <cell r="D49">
            <v>0</v>
          </cell>
          <cell r="E49" t="str">
            <v>MODULE S30810-B4101-B100</v>
          </cell>
          <cell r="F49">
            <v>1</v>
          </cell>
          <cell r="G49">
            <v>35339</v>
          </cell>
          <cell r="H49">
            <v>63900</v>
          </cell>
        </row>
        <row r="50">
          <cell r="A50">
            <v>3400003415</v>
          </cell>
          <cell r="B50">
            <v>5100</v>
          </cell>
          <cell r="C50">
            <v>61102</v>
          </cell>
          <cell r="D50">
            <v>0</v>
          </cell>
          <cell r="E50" t="str">
            <v>MODULE S30810-U4908-A460</v>
          </cell>
          <cell r="F50">
            <v>1</v>
          </cell>
          <cell r="G50">
            <v>35339</v>
          </cell>
          <cell r="H50">
            <v>61300</v>
          </cell>
        </row>
        <row r="51">
          <cell r="A51">
            <v>3400003416</v>
          </cell>
          <cell r="B51">
            <v>5100</v>
          </cell>
          <cell r="C51">
            <v>61116</v>
          </cell>
          <cell r="D51">
            <v>0</v>
          </cell>
          <cell r="E51" t="str">
            <v>CABLE OF 50CMS R287531262</v>
          </cell>
          <cell r="F51">
            <v>1</v>
          </cell>
          <cell r="G51">
            <v>35339</v>
          </cell>
          <cell r="H51">
            <v>5800</v>
          </cell>
        </row>
        <row r="52">
          <cell r="A52">
            <v>3400003417</v>
          </cell>
          <cell r="B52">
            <v>5100</v>
          </cell>
          <cell r="C52">
            <v>61116</v>
          </cell>
          <cell r="D52">
            <v>0</v>
          </cell>
          <cell r="E52" t="str">
            <v>CABLE OF 50CMS R287531262</v>
          </cell>
          <cell r="F52">
            <v>1</v>
          </cell>
          <cell r="G52">
            <v>35339</v>
          </cell>
          <cell r="H52">
            <v>5800</v>
          </cell>
        </row>
        <row r="53">
          <cell r="A53">
            <v>3400003418</v>
          </cell>
          <cell r="B53">
            <v>5100</v>
          </cell>
          <cell r="C53">
            <v>61116</v>
          </cell>
          <cell r="D53">
            <v>0</v>
          </cell>
          <cell r="E53" t="str">
            <v>CABLE OF 50CMS R287531262</v>
          </cell>
          <cell r="F53">
            <v>1</v>
          </cell>
          <cell r="G53">
            <v>35339</v>
          </cell>
          <cell r="H53">
            <v>5800</v>
          </cell>
        </row>
        <row r="54">
          <cell r="A54">
            <v>3400003419</v>
          </cell>
          <cell r="B54">
            <v>5100</v>
          </cell>
          <cell r="C54">
            <v>61116</v>
          </cell>
          <cell r="D54">
            <v>0</v>
          </cell>
          <cell r="E54" t="str">
            <v>CABLE OF 50CMS R287531262</v>
          </cell>
          <cell r="F54">
            <v>1</v>
          </cell>
          <cell r="G54">
            <v>35339</v>
          </cell>
          <cell r="H54">
            <v>5800</v>
          </cell>
        </row>
        <row r="55">
          <cell r="A55">
            <v>3400003420</v>
          </cell>
          <cell r="B55">
            <v>5100</v>
          </cell>
          <cell r="C55">
            <v>61116</v>
          </cell>
          <cell r="D55">
            <v>0</v>
          </cell>
          <cell r="E55" t="str">
            <v>CABLE OF 50CMS R287531262</v>
          </cell>
          <cell r="F55">
            <v>1</v>
          </cell>
          <cell r="G55">
            <v>35339</v>
          </cell>
          <cell r="H55">
            <v>5800</v>
          </cell>
        </row>
        <row r="56">
          <cell r="A56">
            <v>3400003421</v>
          </cell>
          <cell r="B56">
            <v>5100</v>
          </cell>
          <cell r="C56">
            <v>61116</v>
          </cell>
          <cell r="D56">
            <v>0</v>
          </cell>
          <cell r="E56" t="str">
            <v>CABLE OF 50CMS R287531262</v>
          </cell>
          <cell r="F56">
            <v>1</v>
          </cell>
          <cell r="G56">
            <v>35339</v>
          </cell>
          <cell r="H56">
            <v>5800</v>
          </cell>
        </row>
        <row r="57">
          <cell r="A57">
            <v>3400003422</v>
          </cell>
          <cell r="B57">
            <v>5100</v>
          </cell>
          <cell r="C57">
            <v>61116</v>
          </cell>
          <cell r="D57">
            <v>0</v>
          </cell>
          <cell r="E57" t="str">
            <v>CABLE OF 50CMS R287531262</v>
          </cell>
          <cell r="F57">
            <v>1</v>
          </cell>
          <cell r="G57">
            <v>35339</v>
          </cell>
          <cell r="H57">
            <v>5800</v>
          </cell>
        </row>
        <row r="58">
          <cell r="A58">
            <v>3400003423</v>
          </cell>
          <cell r="B58">
            <v>5100</v>
          </cell>
          <cell r="C58">
            <v>61116</v>
          </cell>
          <cell r="D58">
            <v>0</v>
          </cell>
          <cell r="E58" t="str">
            <v>CABLE OF 50CMS R287531262</v>
          </cell>
          <cell r="F58">
            <v>1</v>
          </cell>
          <cell r="G58">
            <v>35339</v>
          </cell>
          <cell r="H58">
            <v>5800</v>
          </cell>
        </row>
        <row r="59">
          <cell r="A59">
            <v>3400003424</v>
          </cell>
          <cell r="B59">
            <v>5100</v>
          </cell>
          <cell r="C59">
            <v>61116</v>
          </cell>
          <cell r="D59">
            <v>0</v>
          </cell>
          <cell r="E59" t="str">
            <v>CABLE OF 50CMS R287531262</v>
          </cell>
          <cell r="F59">
            <v>1</v>
          </cell>
          <cell r="G59">
            <v>35339</v>
          </cell>
          <cell r="H59">
            <v>5800</v>
          </cell>
        </row>
        <row r="60">
          <cell r="A60">
            <v>3400003425</v>
          </cell>
          <cell r="B60">
            <v>5100</v>
          </cell>
          <cell r="C60">
            <v>61116</v>
          </cell>
          <cell r="D60">
            <v>0</v>
          </cell>
          <cell r="E60" t="str">
            <v>CABLE OF 50CMS R287531262</v>
          </cell>
          <cell r="F60">
            <v>1</v>
          </cell>
          <cell r="G60">
            <v>35339</v>
          </cell>
          <cell r="H60">
            <v>5800</v>
          </cell>
        </row>
        <row r="61">
          <cell r="A61">
            <v>3400003426</v>
          </cell>
          <cell r="B61">
            <v>5100</v>
          </cell>
          <cell r="C61">
            <v>61116</v>
          </cell>
          <cell r="D61">
            <v>0</v>
          </cell>
          <cell r="E61" t="str">
            <v>CABLE OF100CMS R287531263</v>
          </cell>
          <cell r="F61">
            <v>1</v>
          </cell>
          <cell r="G61">
            <v>35339</v>
          </cell>
          <cell r="H61">
            <v>7500</v>
          </cell>
        </row>
        <row r="62">
          <cell r="A62">
            <v>3400003427</v>
          </cell>
          <cell r="B62">
            <v>5100</v>
          </cell>
          <cell r="C62">
            <v>61116</v>
          </cell>
          <cell r="D62">
            <v>0</v>
          </cell>
          <cell r="E62" t="str">
            <v>CABLE OF100CMS R287531263</v>
          </cell>
          <cell r="F62">
            <v>1</v>
          </cell>
          <cell r="G62">
            <v>35339</v>
          </cell>
          <cell r="H62">
            <v>7500</v>
          </cell>
        </row>
        <row r="63">
          <cell r="A63">
            <v>3400003428</v>
          </cell>
          <cell r="B63">
            <v>5100</v>
          </cell>
          <cell r="C63">
            <v>61116</v>
          </cell>
          <cell r="D63">
            <v>0</v>
          </cell>
          <cell r="E63" t="str">
            <v>CABLE OF100CMS R287531263</v>
          </cell>
          <cell r="F63">
            <v>1</v>
          </cell>
          <cell r="G63">
            <v>35339</v>
          </cell>
          <cell r="H63">
            <v>7500</v>
          </cell>
        </row>
        <row r="64">
          <cell r="A64">
            <v>3400003429</v>
          </cell>
          <cell r="B64">
            <v>5100</v>
          </cell>
          <cell r="C64">
            <v>61116</v>
          </cell>
          <cell r="D64">
            <v>0</v>
          </cell>
          <cell r="E64" t="str">
            <v>CABLE OF100CMS R287531263</v>
          </cell>
          <cell r="F64">
            <v>1</v>
          </cell>
          <cell r="G64">
            <v>35339</v>
          </cell>
          <cell r="H64">
            <v>7500</v>
          </cell>
        </row>
        <row r="65">
          <cell r="A65">
            <v>3400003430</v>
          </cell>
          <cell r="B65">
            <v>5100</v>
          </cell>
          <cell r="C65">
            <v>61116</v>
          </cell>
          <cell r="D65">
            <v>0</v>
          </cell>
          <cell r="E65" t="str">
            <v>CABLE OF100CMS R287531263</v>
          </cell>
          <cell r="F65">
            <v>1</v>
          </cell>
          <cell r="G65">
            <v>35339</v>
          </cell>
          <cell r="H65">
            <v>7500</v>
          </cell>
        </row>
        <row r="66">
          <cell r="A66">
            <v>3400003431</v>
          </cell>
          <cell r="B66">
            <v>5100</v>
          </cell>
          <cell r="C66">
            <v>61116</v>
          </cell>
          <cell r="D66">
            <v>0</v>
          </cell>
          <cell r="E66" t="str">
            <v>CABLE OF100CMS R287531263</v>
          </cell>
          <cell r="F66">
            <v>1</v>
          </cell>
          <cell r="G66">
            <v>35339</v>
          </cell>
          <cell r="H66">
            <v>7500</v>
          </cell>
        </row>
        <row r="67">
          <cell r="A67">
            <v>3400003432</v>
          </cell>
          <cell r="B67">
            <v>5100</v>
          </cell>
          <cell r="C67">
            <v>61116</v>
          </cell>
          <cell r="D67">
            <v>0</v>
          </cell>
          <cell r="E67" t="str">
            <v>CABLE OF100CMS R287531263</v>
          </cell>
          <cell r="F67">
            <v>1</v>
          </cell>
          <cell r="G67">
            <v>35339</v>
          </cell>
          <cell r="H67">
            <v>7500</v>
          </cell>
        </row>
        <row r="68">
          <cell r="A68">
            <v>3400003433</v>
          </cell>
          <cell r="B68">
            <v>5100</v>
          </cell>
          <cell r="C68">
            <v>61116</v>
          </cell>
          <cell r="D68">
            <v>0</v>
          </cell>
          <cell r="E68" t="str">
            <v>CABLE OF100CMS R287531263</v>
          </cell>
          <cell r="F68">
            <v>1</v>
          </cell>
          <cell r="G68">
            <v>35339</v>
          </cell>
          <cell r="H68">
            <v>7500</v>
          </cell>
        </row>
        <row r="69">
          <cell r="A69">
            <v>3400003434</v>
          </cell>
          <cell r="B69">
            <v>5100</v>
          </cell>
          <cell r="C69">
            <v>61116</v>
          </cell>
          <cell r="D69">
            <v>0</v>
          </cell>
          <cell r="E69" t="str">
            <v>CABLE OF100CMS R287531263</v>
          </cell>
          <cell r="F69">
            <v>1</v>
          </cell>
          <cell r="G69">
            <v>35339</v>
          </cell>
          <cell r="H69">
            <v>7500</v>
          </cell>
        </row>
        <row r="70">
          <cell r="A70">
            <v>3400003435</v>
          </cell>
          <cell r="B70">
            <v>5100</v>
          </cell>
          <cell r="C70">
            <v>61116</v>
          </cell>
          <cell r="D70">
            <v>0</v>
          </cell>
          <cell r="E70" t="str">
            <v>CABLE OF100CMS R287531263</v>
          </cell>
          <cell r="F70">
            <v>1</v>
          </cell>
          <cell r="G70">
            <v>35339</v>
          </cell>
          <cell r="H70">
            <v>7500</v>
          </cell>
        </row>
        <row r="71">
          <cell r="A71">
            <v>3400003436</v>
          </cell>
          <cell r="B71">
            <v>5100</v>
          </cell>
          <cell r="C71">
            <v>61116</v>
          </cell>
          <cell r="D71">
            <v>0</v>
          </cell>
          <cell r="E71" t="str">
            <v>CABLE OF100CMS R287531263</v>
          </cell>
          <cell r="F71">
            <v>1</v>
          </cell>
          <cell r="G71">
            <v>35339</v>
          </cell>
          <cell r="H71">
            <v>7500</v>
          </cell>
        </row>
        <row r="72">
          <cell r="A72">
            <v>3400003437</v>
          </cell>
          <cell r="B72">
            <v>5100</v>
          </cell>
          <cell r="C72">
            <v>61116</v>
          </cell>
          <cell r="D72">
            <v>0</v>
          </cell>
          <cell r="E72" t="str">
            <v>CABLE OF100CMS R287531263</v>
          </cell>
          <cell r="F72">
            <v>1</v>
          </cell>
          <cell r="G72">
            <v>35339</v>
          </cell>
          <cell r="H72">
            <v>7500</v>
          </cell>
        </row>
        <row r="73">
          <cell r="A73">
            <v>3400003438</v>
          </cell>
          <cell r="B73">
            <v>5100</v>
          </cell>
          <cell r="C73">
            <v>61116</v>
          </cell>
          <cell r="D73">
            <v>0</v>
          </cell>
          <cell r="E73" t="str">
            <v>CABLE OF100CMS R287531263</v>
          </cell>
          <cell r="F73">
            <v>1</v>
          </cell>
          <cell r="G73">
            <v>35339</v>
          </cell>
          <cell r="H73">
            <v>7500</v>
          </cell>
        </row>
        <row r="74">
          <cell r="A74">
            <v>3400003439</v>
          </cell>
          <cell r="B74">
            <v>5100</v>
          </cell>
          <cell r="C74">
            <v>61116</v>
          </cell>
          <cell r="D74">
            <v>0</v>
          </cell>
          <cell r="E74" t="str">
            <v>CABLE OF100CMS R287531263</v>
          </cell>
          <cell r="F74">
            <v>1</v>
          </cell>
          <cell r="G74">
            <v>35339</v>
          </cell>
          <cell r="H74">
            <v>7500</v>
          </cell>
        </row>
        <row r="75">
          <cell r="A75">
            <v>3400003440</v>
          </cell>
          <cell r="B75">
            <v>5100</v>
          </cell>
          <cell r="C75">
            <v>61116</v>
          </cell>
          <cell r="D75">
            <v>0</v>
          </cell>
          <cell r="E75" t="str">
            <v>CABLE OF100CMS R287531263</v>
          </cell>
          <cell r="F75">
            <v>1</v>
          </cell>
          <cell r="G75">
            <v>35339</v>
          </cell>
          <cell r="H75">
            <v>7500</v>
          </cell>
        </row>
        <row r="76">
          <cell r="A76">
            <v>3400003441</v>
          </cell>
          <cell r="B76">
            <v>5100</v>
          </cell>
          <cell r="C76">
            <v>61116</v>
          </cell>
          <cell r="D76">
            <v>0</v>
          </cell>
          <cell r="E76" t="str">
            <v>CABLE OF100CMS R287531263</v>
          </cell>
          <cell r="F76">
            <v>1</v>
          </cell>
          <cell r="G76">
            <v>35339</v>
          </cell>
          <cell r="H76">
            <v>7500</v>
          </cell>
        </row>
        <row r="77">
          <cell r="A77">
            <v>3400003442</v>
          </cell>
          <cell r="B77">
            <v>5100</v>
          </cell>
          <cell r="C77">
            <v>61116</v>
          </cell>
          <cell r="D77">
            <v>0</v>
          </cell>
          <cell r="E77" t="str">
            <v>CABLE OF100CMS R287531263</v>
          </cell>
          <cell r="F77">
            <v>1</v>
          </cell>
          <cell r="G77">
            <v>35339</v>
          </cell>
          <cell r="H77">
            <v>7500</v>
          </cell>
        </row>
        <row r="78">
          <cell r="A78">
            <v>3400003443</v>
          </cell>
          <cell r="B78">
            <v>5100</v>
          </cell>
          <cell r="C78">
            <v>61116</v>
          </cell>
          <cell r="D78">
            <v>0</v>
          </cell>
          <cell r="E78" t="str">
            <v>CABLE OF100CMS R287531263</v>
          </cell>
          <cell r="F78">
            <v>1</v>
          </cell>
          <cell r="G78">
            <v>35339</v>
          </cell>
          <cell r="H78">
            <v>7500</v>
          </cell>
        </row>
        <row r="79">
          <cell r="A79">
            <v>3400003444</v>
          </cell>
          <cell r="B79">
            <v>5100</v>
          </cell>
          <cell r="C79">
            <v>61116</v>
          </cell>
          <cell r="D79">
            <v>0</v>
          </cell>
          <cell r="E79" t="str">
            <v>CABLE OF100CMS R287531263</v>
          </cell>
          <cell r="F79">
            <v>1</v>
          </cell>
          <cell r="G79">
            <v>35339</v>
          </cell>
          <cell r="H79">
            <v>7500</v>
          </cell>
        </row>
        <row r="80">
          <cell r="A80">
            <v>3400003445</v>
          </cell>
          <cell r="B80">
            <v>5100</v>
          </cell>
          <cell r="C80">
            <v>61116</v>
          </cell>
          <cell r="D80">
            <v>0</v>
          </cell>
          <cell r="E80" t="str">
            <v>CABLE OF100CMS R287531263</v>
          </cell>
          <cell r="F80">
            <v>1</v>
          </cell>
          <cell r="G80">
            <v>35339</v>
          </cell>
          <cell r="H80">
            <v>7500</v>
          </cell>
        </row>
        <row r="81">
          <cell r="A81">
            <v>3400003446</v>
          </cell>
          <cell r="B81">
            <v>5100</v>
          </cell>
          <cell r="C81">
            <v>61116</v>
          </cell>
          <cell r="D81">
            <v>0</v>
          </cell>
          <cell r="E81" t="str">
            <v>CABLE OF100CMS R287531263</v>
          </cell>
          <cell r="F81">
            <v>1</v>
          </cell>
          <cell r="G81">
            <v>35339</v>
          </cell>
          <cell r="H81">
            <v>7500</v>
          </cell>
        </row>
        <row r="82">
          <cell r="A82">
            <v>3400003447</v>
          </cell>
          <cell r="B82">
            <v>5100</v>
          </cell>
          <cell r="C82">
            <v>61116</v>
          </cell>
          <cell r="D82">
            <v>0</v>
          </cell>
          <cell r="E82" t="str">
            <v>CABLE OF100CMS R287531263</v>
          </cell>
          <cell r="F82">
            <v>1</v>
          </cell>
          <cell r="G82">
            <v>35339</v>
          </cell>
          <cell r="H82">
            <v>7500</v>
          </cell>
        </row>
        <row r="83">
          <cell r="A83">
            <v>3400003448</v>
          </cell>
          <cell r="B83">
            <v>5100</v>
          </cell>
          <cell r="C83">
            <v>61116</v>
          </cell>
          <cell r="D83">
            <v>0</v>
          </cell>
          <cell r="E83" t="str">
            <v>CABLE OF100CMS R287531263</v>
          </cell>
          <cell r="F83">
            <v>1</v>
          </cell>
          <cell r="G83">
            <v>35339</v>
          </cell>
          <cell r="H83">
            <v>7500</v>
          </cell>
        </row>
        <row r="84">
          <cell r="A84">
            <v>3400003449</v>
          </cell>
          <cell r="B84">
            <v>5100</v>
          </cell>
          <cell r="C84">
            <v>61116</v>
          </cell>
          <cell r="D84">
            <v>0</v>
          </cell>
          <cell r="E84" t="str">
            <v>CABLE OF100CMS R287531263</v>
          </cell>
          <cell r="F84">
            <v>1</v>
          </cell>
          <cell r="G84">
            <v>35339</v>
          </cell>
          <cell r="H84">
            <v>7500</v>
          </cell>
        </row>
        <row r="85">
          <cell r="A85">
            <v>3400003450</v>
          </cell>
          <cell r="B85">
            <v>5100</v>
          </cell>
          <cell r="C85">
            <v>61116</v>
          </cell>
          <cell r="D85">
            <v>0</v>
          </cell>
          <cell r="E85" t="str">
            <v>CABLE OF100CMS R287531263</v>
          </cell>
          <cell r="F85">
            <v>1</v>
          </cell>
          <cell r="G85">
            <v>35339</v>
          </cell>
          <cell r="H85">
            <v>7500</v>
          </cell>
        </row>
        <row r="86">
          <cell r="A86">
            <v>3400003451</v>
          </cell>
          <cell r="B86">
            <v>5100</v>
          </cell>
          <cell r="C86">
            <v>61116</v>
          </cell>
          <cell r="D86">
            <v>0</v>
          </cell>
          <cell r="E86" t="str">
            <v>CABLE OF150CMS R287531264</v>
          </cell>
          <cell r="F86">
            <v>1</v>
          </cell>
          <cell r="G86">
            <v>35339</v>
          </cell>
          <cell r="H86">
            <v>8900</v>
          </cell>
        </row>
        <row r="87">
          <cell r="A87">
            <v>3400003452</v>
          </cell>
          <cell r="B87">
            <v>5100</v>
          </cell>
          <cell r="C87">
            <v>61116</v>
          </cell>
          <cell r="D87">
            <v>0</v>
          </cell>
          <cell r="E87" t="str">
            <v>CABLE OF150CMS R287531264</v>
          </cell>
          <cell r="F87">
            <v>1</v>
          </cell>
          <cell r="G87">
            <v>35339</v>
          </cell>
          <cell r="H87">
            <v>8900</v>
          </cell>
        </row>
        <row r="88">
          <cell r="A88">
            <v>3400003453</v>
          </cell>
          <cell r="B88">
            <v>5100</v>
          </cell>
          <cell r="C88">
            <v>61116</v>
          </cell>
          <cell r="D88">
            <v>0</v>
          </cell>
          <cell r="E88" t="str">
            <v>CABLE OF150CMS R287531264</v>
          </cell>
          <cell r="F88">
            <v>1</v>
          </cell>
          <cell r="G88">
            <v>35339</v>
          </cell>
          <cell r="H88">
            <v>8900</v>
          </cell>
        </row>
        <row r="89">
          <cell r="A89">
            <v>3400003454</v>
          </cell>
          <cell r="B89">
            <v>5100</v>
          </cell>
          <cell r="C89">
            <v>61116</v>
          </cell>
          <cell r="D89">
            <v>0</v>
          </cell>
          <cell r="E89" t="str">
            <v>CABLE OF150CMS R287531264</v>
          </cell>
          <cell r="F89">
            <v>1</v>
          </cell>
          <cell r="G89">
            <v>35339</v>
          </cell>
          <cell r="H89">
            <v>8900</v>
          </cell>
        </row>
        <row r="90">
          <cell r="A90">
            <v>3400003455</v>
          </cell>
          <cell r="B90">
            <v>5100</v>
          </cell>
          <cell r="C90">
            <v>61116</v>
          </cell>
          <cell r="D90">
            <v>0</v>
          </cell>
          <cell r="E90" t="str">
            <v>CABLE OF150CMS R287531264</v>
          </cell>
          <cell r="F90">
            <v>1</v>
          </cell>
          <cell r="G90">
            <v>35339</v>
          </cell>
          <cell r="H90">
            <v>8900</v>
          </cell>
        </row>
        <row r="91">
          <cell r="A91">
            <v>3400003456</v>
          </cell>
          <cell r="B91">
            <v>5100</v>
          </cell>
          <cell r="C91">
            <v>61116</v>
          </cell>
          <cell r="D91">
            <v>0</v>
          </cell>
          <cell r="E91" t="str">
            <v>CABLE OF150CMS R287531264</v>
          </cell>
          <cell r="F91">
            <v>1</v>
          </cell>
          <cell r="G91">
            <v>35339</v>
          </cell>
          <cell r="H91">
            <v>8900</v>
          </cell>
        </row>
        <row r="92">
          <cell r="A92">
            <v>3400003457</v>
          </cell>
          <cell r="B92">
            <v>5100</v>
          </cell>
          <cell r="C92">
            <v>61116</v>
          </cell>
          <cell r="D92">
            <v>0</v>
          </cell>
          <cell r="E92" t="str">
            <v>CABLE OF150CMS R287531264</v>
          </cell>
          <cell r="F92">
            <v>1</v>
          </cell>
          <cell r="G92">
            <v>35339</v>
          </cell>
          <cell r="H92">
            <v>8900</v>
          </cell>
        </row>
        <row r="93">
          <cell r="A93">
            <v>3400003458</v>
          </cell>
          <cell r="B93">
            <v>5100</v>
          </cell>
          <cell r="C93">
            <v>61116</v>
          </cell>
          <cell r="D93">
            <v>0</v>
          </cell>
          <cell r="E93" t="str">
            <v>CABLE OF150CMS R287531264</v>
          </cell>
          <cell r="F93">
            <v>1</v>
          </cell>
          <cell r="G93">
            <v>35339</v>
          </cell>
          <cell r="H93">
            <v>8900</v>
          </cell>
        </row>
        <row r="94">
          <cell r="A94">
            <v>3400003459</v>
          </cell>
          <cell r="B94">
            <v>5100</v>
          </cell>
          <cell r="C94">
            <v>61116</v>
          </cell>
          <cell r="D94">
            <v>0</v>
          </cell>
          <cell r="E94" t="str">
            <v>CABLE OF150CMS R287531264</v>
          </cell>
          <cell r="F94">
            <v>1</v>
          </cell>
          <cell r="G94">
            <v>35339</v>
          </cell>
          <cell r="H94">
            <v>8900</v>
          </cell>
        </row>
        <row r="95">
          <cell r="A95">
            <v>3400003460</v>
          </cell>
          <cell r="B95">
            <v>5100</v>
          </cell>
          <cell r="C95">
            <v>61116</v>
          </cell>
          <cell r="D95">
            <v>0</v>
          </cell>
          <cell r="E95" t="str">
            <v>CABLE OF150CMS R287531264</v>
          </cell>
          <cell r="F95">
            <v>1</v>
          </cell>
          <cell r="G95">
            <v>35339</v>
          </cell>
          <cell r="H95">
            <v>8900</v>
          </cell>
        </row>
        <row r="96">
          <cell r="A96">
            <v>3400003461</v>
          </cell>
          <cell r="B96">
            <v>5100</v>
          </cell>
          <cell r="C96">
            <v>61116</v>
          </cell>
          <cell r="D96">
            <v>0</v>
          </cell>
          <cell r="E96" t="str">
            <v>CABLE OF150CMS R287531264</v>
          </cell>
          <cell r="F96">
            <v>1</v>
          </cell>
          <cell r="G96">
            <v>35339</v>
          </cell>
          <cell r="H96">
            <v>8900</v>
          </cell>
        </row>
        <row r="97">
          <cell r="A97">
            <v>3400003462</v>
          </cell>
          <cell r="B97">
            <v>5100</v>
          </cell>
          <cell r="C97">
            <v>61116</v>
          </cell>
          <cell r="D97">
            <v>0</v>
          </cell>
          <cell r="E97" t="str">
            <v>CABLE OF150CMS R287531264</v>
          </cell>
          <cell r="F97">
            <v>1</v>
          </cell>
          <cell r="G97">
            <v>35339</v>
          </cell>
          <cell r="H97">
            <v>8900</v>
          </cell>
        </row>
        <row r="98">
          <cell r="A98">
            <v>3400003463</v>
          </cell>
          <cell r="B98">
            <v>5100</v>
          </cell>
          <cell r="C98">
            <v>61116</v>
          </cell>
          <cell r="D98">
            <v>0</v>
          </cell>
          <cell r="E98" t="str">
            <v>CABLE OF150CMS R287531264</v>
          </cell>
          <cell r="F98">
            <v>1</v>
          </cell>
          <cell r="G98">
            <v>35339</v>
          </cell>
          <cell r="H98">
            <v>8900</v>
          </cell>
        </row>
        <row r="99">
          <cell r="A99">
            <v>3400003464</v>
          </cell>
          <cell r="B99">
            <v>5100</v>
          </cell>
          <cell r="C99">
            <v>61116</v>
          </cell>
          <cell r="D99">
            <v>0</v>
          </cell>
          <cell r="E99" t="str">
            <v>CABLE OF150CMS R287531264</v>
          </cell>
          <cell r="F99">
            <v>1</v>
          </cell>
          <cell r="G99">
            <v>35339</v>
          </cell>
          <cell r="H99">
            <v>8900</v>
          </cell>
        </row>
        <row r="100">
          <cell r="A100">
            <v>3400003465</v>
          </cell>
          <cell r="B100">
            <v>5100</v>
          </cell>
          <cell r="C100">
            <v>61116</v>
          </cell>
          <cell r="D100">
            <v>0</v>
          </cell>
          <cell r="E100" t="str">
            <v>CABLE OF150CMS R287531264</v>
          </cell>
          <cell r="F100">
            <v>1</v>
          </cell>
          <cell r="G100">
            <v>35339</v>
          </cell>
          <cell r="H100">
            <v>8900</v>
          </cell>
        </row>
        <row r="101">
          <cell r="A101">
            <v>3400003466</v>
          </cell>
          <cell r="B101">
            <v>5100</v>
          </cell>
          <cell r="C101">
            <v>61116</v>
          </cell>
          <cell r="D101">
            <v>0</v>
          </cell>
          <cell r="E101" t="str">
            <v>CABLE OF150CMS R287531264</v>
          </cell>
          <cell r="F101">
            <v>1</v>
          </cell>
          <cell r="G101">
            <v>35339</v>
          </cell>
          <cell r="H101">
            <v>8900</v>
          </cell>
        </row>
        <row r="102">
          <cell r="A102">
            <v>3400003467</v>
          </cell>
          <cell r="B102">
            <v>5100</v>
          </cell>
          <cell r="C102">
            <v>61116</v>
          </cell>
          <cell r="D102">
            <v>0</v>
          </cell>
          <cell r="E102" t="str">
            <v>CABLE OF150CMS R287531264</v>
          </cell>
          <cell r="F102">
            <v>1</v>
          </cell>
          <cell r="G102">
            <v>35339</v>
          </cell>
          <cell r="H102">
            <v>8900</v>
          </cell>
        </row>
        <row r="103">
          <cell r="A103">
            <v>3400003468</v>
          </cell>
          <cell r="B103">
            <v>5100</v>
          </cell>
          <cell r="C103">
            <v>61116</v>
          </cell>
          <cell r="D103">
            <v>0</v>
          </cell>
          <cell r="E103" t="str">
            <v>CABLE OF150CMS R287531264</v>
          </cell>
          <cell r="F103">
            <v>1</v>
          </cell>
          <cell r="G103">
            <v>35339</v>
          </cell>
          <cell r="H103">
            <v>8900</v>
          </cell>
        </row>
        <row r="104">
          <cell r="A104">
            <v>3400003469</v>
          </cell>
          <cell r="B104">
            <v>5100</v>
          </cell>
          <cell r="C104">
            <v>61116</v>
          </cell>
          <cell r="D104">
            <v>0</v>
          </cell>
          <cell r="E104" t="str">
            <v>CABLE OF150CMS R287531264</v>
          </cell>
          <cell r="F104">
            <v>1</v>
          </cell>
          <cell r="G104">
            <v>35339</v>
          </cell>
          <cell r="H104">
            <v>8900</v>
          </cell>
        </row>
        <row r="105">
          <cell r="A105">
            <v>3400003470</v>
          </cell>
          <cell r="B105">
            <v>5100</v>
          </cell>
          <cell r="C105">
            <v>61116</v>
          </cell>
          <cell r="D105">
            <v>0</v>
          </cell>
          <cell r="E105" t="str">
            <v>CABLE OF150CMS R287531264</v>
          </cell>
          <cell r="F105">
            <v>1</v>
          </cell>
          <cell r="G105">
            <v>35339</v>
          </cell>
          <cell r="H105">
            <v>8900</v>
          </cell>
        </row>
        <row r="106">
          <cell r="A106">
            <v>3400003471</v>
          </cell>
          <cell r="B106">
            <v>5100</v>
          </cell>
          <cell r="C106">
            <v>61116</v>
          </cell>
          <cell r="D106">
            <v>0</v>
          </cell>
          <cell r="E106" t="str">
            <v>CABLE OF150CMS R287531264</v>
          </cell>
          <cell r="F106">
            <v>1</v>
          </cell>
          <cell r="G106">
            <v>35339</v>
          </cell>
          <cell r="H106">
            <v>8900</v>
          </cell>
        </row>
        <row r="107">
          <cell r="A107">
            <v>3400003472</v>
          </cell>
          <cell r="B107">
            <v>5100</v>
          </cell>
          <cell r="C107">
            <v>61116</v>
          </cell>
          <cell r="D107">
            <v>0</v>
          </cell>
          <cell r="E107" t="str">
            <v>CABLE OF150CMS R287531264</v>
          </cell>
          <cell r="F107">
            <v>1</v>
          </cell>
          <cell r="G107">
            <v>35339</v>
          </cell>
          <cell r="H107">
            <v>8900</v>
          </cell>
        </row>
        <row r="108">
          <cell r="A108">
            <v>3400003473</v>
          </cell>
          <cell r="B108">
            <v>5100</v>
          </cell>
          <cell r="C108">
            <v>61116</v>
          </cell>
          <cell r="D108">
            <v>0</v>
          </cell>
          <cell r="E108" t="str">
            <v>CABLE OF150CMS R287531264</v>
          </cell>
          <cell r="F108">
            <v>1</v>
          </cell>
          <cell r="G108">
            <v>35339</v>
          </cell>
          <cell r="H108">
            <v>8900</v>
          </cell>
        </row>
        <row r="109">
          <cell r="A109">
            <v>3400003474</v>
          </cell>
          <cell r="B109">
            <v>5100</v>
          </cell>
          <cell r="C109">
            <v>61116</v>
          </cell>
          <cell r="D109">
            <v>0</v>
          </cell>
          <cell r="E109" t="str">
            <v>CABLE OF150CMS R287531264</v>
          </cell>
          <cell r="F109">
            <v>1</v>
          </cell>
          <cell r="G109">
            <v>35339</v>
          </cell>
          <cell r="H109">
            <v>8900</v>
          </cell>
        </row>
        <row r="110">
          <cell r="A110">
            <v>3400003475</v>
          </cell>
          <cell r="B110">
            <v>5100</v>
          </cell>
          <cell r="C110">
            <v>61116</v>
          </cell>
          <cell r="D110">
            <v>0</v>
          </cell>
          <cell r="E110" t="str">
            <v>CABLE OF150CMS R287531264</v>
          </cell>
          <cell r="F110">
            <v>1</v>
          </cell>
          <cell r="G110">
            <v>35339</v>
          </cell>
          <cell r="H110">
            <v>8900</v>
          </cell>
        </row>
        <row r="111">
          <cell r="A111">
            <v>3400003476</v>
          </cell>
          <cell r="B111">
            <v>5100</v>
          </cell>
          <cell r="C111">
            <v>61116</v>
          </cell>
          <cell r="D111">
            <v>0</v>
          </cell>
          <cell r="E111" t="str">
            <v>CABLE OF200CMS R287531265</v>
          </cell>
          <cell r="F111">
            <v>1</v>
          </cell>
          <cell r="G111">
            <v>35339</v>
          </cell>
          <cell r="H111">
            <v>10400</v>
          </cell>
        </row>
        <row r="112">
          <cell r="A112">
            <v>3400003477</v>
          </cell>
          <cell r="B112">
            <v>5100</v>
          </cell>
          <cell r="C112">
            <v>61116</v>
          </cell>
          <cell r="D112">
            <v>0</v>
          </cell>
          <cell r="E112" t="str">
            <v>CABLE OF200CMS R287531265</v>
          </cell>
          <cell r="F112">
            <v>1</v>
          </cell>
          <cell r="G112">
            <v>35339</v>
          </cell>
          <cell r="H112">
            <v>10400</v>
          </cell>
        </row>
        <row r="113">
          <cell r="A113">
            <v>3400003478</v>
          </cell>
          <cell r="B113">
            <v>5100</v>
          </cell>
          <cell r="C113">
            <v>61116</v>
          </cell>
          <cell r="D113">
            <v>0</v>
          </cell>
          <cell r="E113" t="str">
            <v>CABLE OF200CMS R287531265</v>
          </cell>
          <cell r="F113">
            <v>1</v>
          </cell>
          <cell r="G113">
            <v>35339</v>
          </cell>
          <cell r="H113">
            <v>10400</v>
          </cell>
        </row>
        <row r="114">
          <cell r="A114">
            <v>3400003479</v>
          </cell>
          <cell r="B114">
            <v>5100</v>
          </cell>
          <cell r="C114">
            <v>61116</v>
          </cell>
          <cell r="D114">
            <v>0</v>
          </cell>
          <cell r="E114" t="str">
            <v>CABLE OF200CMS R287531265</v>
          </cell>
          <cell r="F114">
            <v>1</v>
          </cell>
          <cell r="G114">
            <v>35339</v>
          </cell>
          <cell r="H114">
            <v>10400</v>
          </cell>
        </row>
        <row r="115">
          <cell r="A115">
            <v>3400003480</v>
          </cell>
          <cell r="B115">
            <v>5100</v>
          </cell>
          <cell r="C115">
            <v>61116</v>
          </cell>
          <cell r="D115">
            <v>0</v>
          </cell>
          <cell r="E115" t="str">
            <v>CABLE OF200CMS R287531265</v>
          </cell>
          <cell r="F115">
            <v>1</v>
          </cell>
          <cell r="G115">
            <v>35339</v>
          </cell>
          <cell r="H115">
            <v>10400</v>
          </cell>
        </row>
        <row r="116">
          <cell r="A116">
            <v>3400003481</v>
          </cell>
          <cell r="B116">
            <v>5100</v>
          </cell>
          <cell r="C116">
            <v>61116</v>
          </cell>
          <cell r="D116">
            <v>0</v>
          </cell>
          <cell r="E116" t="str">
            <v>CABLE OF200CMS R287531265</v>
          </cell>
          <cell r="F116">
            <v>1</v>
          </cell>
          <cell r="G116">
            <v>35339</v>
          </cell>
          <cell r="H116">
            <v>10400</v>
          </cell>
        </row>
        <row r="117">
          <cell r="A117">
            <v>3400003482</v>
          </cell>
          <cell r="B117">
            <v>5100</v>
          </cell>
          <cell r="C117">
            <v>61116</v>
          </cell>
          <cell r="D117">
            <v>0</v>
          </cell>
          <cell r="E117" t="str">
            <v>CABLE OF200CMS R287531265</v>
          </cell>
          <cell r="F117">
            <v>1</v>
          </cell>
          <cell r="G117">
            <v>35339</v>
          </cell>
          <cell r="H117">
            <v>10400</v>
          </cell>
        </row>
        <row r="118">
          <cell r="A118">
            <v>3400003483</v>
          </cell>
          <cell r="B118">
            <v>5100</v>
          </cell>
          <cell r="C118">
            <v>61116</v>
          </cell>
          <cell r="D118">
            <v>0</v>
          </cell>
          <cell r="E118" t="str">
            <v>CABLE OF200CMS R287531265</v>
          </cell>
          <cell r="F118">
            <v>1</v>
          </cell>
          <cell r="G118">
            <v>35339</v>
          </cell>
          <cell r="H118">
            <v>10400</v>
          </cell>
        </row>
        <row r="119">
          <cell r="A119">
            <v>3400003484</v>
          </cell>
          <cell r="B119">
            <v>5100</v>
          </cell>
          <cell r="C119">
            <v>61116</v>
          </cell>
          <cell r="D119">
            <v>0</v>
          </cell>
          <cell r="E119" t="str">
            <v>CABLE OF200CMS R287531265</v>
          </cell>
          <cell r="F119">
            <v>1</v>
          </cell>
          <cell r="G119">
            <v>35339</v>
          </cell>
          <cell r="H119">
            <v>10400</v>
          </cell>
        </row>
        <row r="120">
          <cell r="A120">
            <v>3400003485</v>
          </cell>
          <cell r="B120">
            <v>5100</v>
          </cell>
          <cell r="C120">
            <v>61116</v>
          </cell>
          <cell r="D120">
            <v>0</v>
          </cell>
          <cell r="E120" t="str">
            <v>CABLE OF200CMS R287531265</v>
          </cell>
          <cell r="F120">
            <v>1</v>
          </cell>
          <cell r="G120">
            <v>35339</v>
          </cell>
          <cell r="H120">
            <v>10400</v>
          </cell>
        </row>
        <row r="121">
          <cell r="A121">
            <v>3400003486</v>
          </cell>
          <cell r="B121">
            <v>5100</v>
          </cell>
          <cell r="C121">
            <v>61116</v>
          </cell>
          <cell r="D121">
            <v>0</v>
          </cell>
          <cell r="E121" t="str">
            <v>CABLE OF200CMS R287531265</v>
          </cell>
          <cell r="F121">
            <v>1</v>
          </cell>
          <cell r="G121">
            <v>35339</v>
          </cell>
          <cell r="H121">
            <v>10400</v>
          </cell>
        </row>
        <row r="122">
          <cell r="A122">
            <v>3400003487</v>
          </cell>
          <cell r="B122">
            <v>5100</v>
          </cell>
          <cell r="C122">
            <v>61116</v>
          </cell>
          <cell r="D122">
            <v>0</v>
          </cell>
          <cell r="E122" t="str">
            <v>CABLE OF200CMS R287531265</v>
          </cell>
          <cell r="F122">
            <v>1</v>
          </cell>
          <cell r="G122">
            <v>35339</v>
          </cell>
          <cell r="H122">
            <v>10400</v>
          </cell>
        </row>
        <row r="123">
          <cell r="A123">
            <v>3400003488</v>
          </cell>
          <cell r="B123">
            <v>5100</v>
          </cell>
          <cell r="C123">
            <v>61116</v>
          </cell>
          <cell r="D123">
            <v>0</v>
          </cell>
          <cell r="E123" t="str">
            <v>CABLE OF200CMS R287531265</v>
          </cell>
          <cell r="F123">
            <v>1</v>
          </cell>
          <cell r="G123">
            <v>35339</v>
          </cell>
          <cell r="H123">
            <v>10400</v>
          </cell>
        </row>
        <row r="124">
          <cell r="A124">
            <v>3400003489</v>
          </cell>
          <cell r="B124">
            <v>5100</v>
          </cell>
          <cell r="C124">
            <v>61116</v>
          </cell>
          <cell r="D124">
            <v>0</v>
          </cell>
          <cell r="E124" t="str">
            <v>CABLE OF200CMS R287531265</v>
          </cell>
          <cell r="F124">
            <v>1</v>
          </cell>
          <cell r="G124">
            <v>35339</v>
          </cell>
          <cell r="H124">
            <v>10400</v>
          </cell>
        </row>
        <row r="125">
          <cell r="A125">
            <v>3400003490</v>
          </cell>
          <cell r="B125">
            <v>5100</v>
          </cell>
          <cell r="C125">
            <v>61116</v>
          </cell>
          <cell r="D125">
            <v>0</v>
          </cell>
          <cell r="E125" t="str">
            <v>CABLE OF200CMS R287531265</v>
          </cell>
          <cell r="F125">
            <v>1</v>
          </cell>
          <cell r="G125">
            <v>35339</v>
          </cell>
          <cell r="H125">
            <v>10400</v>
          </cell>
        </row>
        <row r="126">
          <cell r="A126">
            <v>3400003491</v>
          </cell>
          <cell r="B126">
            <v>5100</v>
          </cell>
          <cell r="C126">
            <v>61116</v>
          </cell>
          <cell r="D126">
            <v>0</v>
          </cell>
          <cell r="E126" t="str">
            <v>CABLE OF200CMS R287531265</v>
          </cell>
          <cell r="F126">
            <v>1</v>
          </cell>
          <cell r="G126">
            <v>35339</v>
          </cell>
          <cell r="H126">
            <v>10400</v>
          </cell>
        </row>
        <row r="127">
          <cell r="A127">
            <v>3400003492</v>
          </cell>
          <cell r="B127">
            <v>5100</v>
          </cell>
          <cell r="C127">
            <v>61116</v>
          </cell>
          <cell r="D127">
            <v>0</v>
          </cell>
          <cell r="E127" t="str">
            <v>CABLE OF200CMS R287531265</v>
          </cell>
          <cell r="F127">
            <v>1</v>
          </cell>
          <cell r="G127">
            <v>35339</v>
          </cell>
          <cell r="H127">
            <v>10400</v>
          </cell>
        </row>
        <row r="128">
          <cell r="A128">
            <v>3400003493</v>
          </cell>
          <cell r="B128">
            <v>5100</v>
          </cell>
          <cell r="C128">
            <v>61116</v>
          </cell>
          <cell r="D128">
            <v>0</v>
          </cell>
          <cell r="E128" t="str">
            <v>CABLE OF200CMS R287531265</v>
          </cell>
          <cell r="F128">
            <v>1</v>
          </cell>
          <cell r="G128">
            <v>35339</v>
          </cell>
          <cell r="H128">
            <v>10400</v>
          </cell>
        </row>
        <row r="129">
          <cell r="A129">
            <v>3400003494</v>
          </cell>
          <cell r="B129">
            <v>5100</v>
          </cell>
          <cell r="C129">
            <v>61116</v>
          </cell>
          <cell r="D129">
            <v>0</v>
          </cell>
          <cell r="E129" t="str">
            <v>CABLE OF200CMS R287531265</v>
          </cell>
          <cell r="F129">
            <v>1</v>
          </cell>
          <cell r="G129">
            <v>35339</v>
          </cell>
          <cell r="H129">
            <v>10400</v>
          </cell>
        </row>
        <row r="130">
          <cell r="A130">
            <v>3400003495</v>
          </cell>
          <cell r="B130">
            <v>5100</v>
          </cell>
          <cell r="C130">
            <v>61116</v>
          </cell>
          <cell r="D130">
            <v>0</v>
          </cell>
          <cell r="E130" t="str">
            <v>CABLE OF200CMS R287531265</v>
          </cell>
          <cell r="F130">
            <v>1</v>
          </cell>
          <cell r="G130">
            <v>35339</v>
          </cell>
          <cell r="H130">
            <v>13400</v>
          </cell>
        </row>
        <row r="131">
          <cell r="A131">
            <v>3400003496</v>
          </cell>
          <cell r="B131">
            <v>5100</v>
          </cell>
          <cell r="C131">
            <v>61116</v>
          </cell>
          <cell r="D131">
            <v>0</v>
          </cell>
          <cell r="E131" t="str">
            <v>CABLE OF200CMS R287531265</v>
          </cell>
          <cell r="F131">
            <v>1</v>
          </cell>
          <cell r="G131">
            <v>35339</v>
          </cell>
          <cell r="H131">
            <v>13400</v>
          </cell>
        </row>
        <row r="132">
          <cell r="A132">
            <v>3400003497</v>
          </cell>
          <cell r="B132">
            <v>5100</v>
          </cell>
          <cell r="C132">
            <v>61116</v>
          </cell>
          <cell r="D132">
            <v>0</v>
          </cell>
          <cell r="E132" t="str">
            <v>CABLE OF200CMS R287531265</v>
          </cell>
          <cell r="F132">
            <v>1</v>
          </cell>
          <cell r="G132">
            <v>35339</v>
          </cell>
          <cell r="H132">
            <v>13400</v>
          </cell>
        </row>
        <row r="133">
          <cell r="A133">
            <v>3400003498</v>
          </cell>
          <cell r="B133">
            <v>5100</v>
          </cell>
          <cell r="C133">
            <v>61116</v>
          </cell>
          <cell r="D133">
            <v>0</v>
          </cell>
          <cell r="E133" t="str">
            <v>CABLE OF200CMS R287531265</v>
          </cell>
          <cell r="F133">
            <v>1</v>
          </cell>
          <cell r="G133">
            <v>35339</v>
          </cell>
          <cell r="H133">
            <v>13400</v>
          </cell>
        </row>
        <row r="134">
          <cell r="A134">
            <v>3400003499</v>
          </cell>
          <cell r="B134">
            <v>5100</v>
          </cell>
          <cell r="C134">
            <v>61116</v>
          </cell>
          <cell r="D134">
            <v>0</v>
          </cell>
          <cell r="E134" t="str">
            <v>CABLE OF200CMS R287531265</v>
          </cell>
          <cell r="F134">
            <v>1</v>
          </cell>
          <cell r="G134">
            <v>35339</v>
          </cell>
          <cell r="H134">
            <v>11600</v>
          </cell>
        </row>
        <row r="135">
          <cell r="A135">
            <v>3400003500</v>
          </cell>
          <cell r="B135">
            <v>5100</v>
          </cell>
          <cell r="C135">
            <v>61116</v>
          </cell>
          <cell r="D135">
            <v>0</v>
          </cell>
          <cell r="E135" t="str">
            <v>CABLE OF200CMS R287531265</v>
          </cell>
          <cell r="F135">
            <v>1</v>
          </cell>
          <cell r="G135">
            <v>35339</v>
          </cell>
          <cell r="H135">
            <v>11600</v>
          </cell>
        </row>
        <row r="136">
          <cell r="A136">
            <v>3400003501</v>
          </cell>
          <cell r="B136">
            <v>5100</v>
          </cell>
          <cell r="C136">
            <v>61103</v>
          </cell>
          <cell r="D136">
            <v>0</v>
          </cell>
          <cell r="E136" t="str">
            <v>ABZUGSSCHLAYCH 5M #30000138</v>
          </cell>
          <cell r="F136">
            <v>1</v>
          </cell>
          <cell r="G136">
            <v>35339</v>
          </cell>
          <cell r="H136">
            <v>13300</v>
          </cell>
        </row>
        <row r="137">
          <cell r="A137">
            <v>3400003502</v>
          </cell>
          <cell r="B137">
            <v>5100</v>
          </cell>
          <cell r="C137">
            <v>61103</v>
          </cell>
          <cell r="D137">
            <v>0</v>
          </cell>
          <cell r="E137" t="str">
            <v>ABZUGSSCHLAYCH 5M #30000138</v>
          </cell>
          <cell r="F137">
            <v>1</v>
          </cell>
          <cell r="G137">
            <v>35339</v>
          </cell>
          <cell r="H137">
            <v>13300</v>
          </cell>
        </row>
        <row r="138">
          <cell r="A138">
            <v>3400003503</v>
          </cell>
          <cell r="B138">
            <v>5100</v>
          </cell>
          <cell r="C138">
            <v>61103</v>
          </cell>
          <cell r="D138">
            <v>0</v>
          </cell>
          <cell r="E138" t="str">
            <v>ABZUGSSCHLAYCH 5M #30000138</v>
          </cell>
          <cell r="F138">
            <v>1</v>
          </cell>
          <cell r="G138">
            <v>35339</v>
          </cell>
          <cell r="H138">
            <v>13300</v>
          </cell>
        </row>
        <row r="139">
          <cell r="A139">
            <v>3400003504</v>
          </cell>
          <cell r="B139">
            <v>5100</v>
          </cell>
          <cell r="C139">
            <v>61103</v>
          </cell>
          <cell r="D139">
            <v>0</v>
          </cell>
          <cell r="E139" t="str">
            <v>ABZUGSSCHLAYCH 5M #30000138</v>
          </cell>
          <cell r="F139">
            <v>1</v>
          </cell>
          <cell r="G139">
            <v>35339</v>
          </cell>
          <cell r="H139">
            <v>13300</v>
          </cell>
        </row>
        <row r="140">
          <cell r="A140">
            <v>3400004414</v>
          </cell>
          <cell r="B140">
            <v>5100</v>
          </cell>
          <cell r="C140">
            <v>61206</v>
          </cell>
          <cell r="D140">
            <v>0</v>
          </cell>
          <cell r="E140" t="str">
            <v>LENGTH MEASUREMENT COUNTER &amp; CONTROLLER</v>
          </cell>
          <cell r="F140">
            <v>1</v>
          </cell>
          <cell r="G140">
            <v>35339</v>
          </cell>
          <cell r="H140">
            <v>6200</v>
          </cell>
        </row>
        <row r="141">
          <cell r="A141">
            <v>3400004437</v>
          </cell>
          <cell r="B141">
            <v>5100</v>
          </cell>
          <cell r="C141">
            <v>61151</v>
          </cell>
          <cell r="D141">
            <v>0</v>
          </cell>
          <cell r="E141" t="str">
            <v>PRECISION DIAL INDICATOR LCO 0.0002MM SW</v>
          </cell>
          <cell r="F141">
            <v>1</v>
          </cell>
          <cell r="G141">
            <v>35339</v>
          </cell>
          <cell r="H141">
            <v>2800</v>
          </cell>
        </row>
        <row r="142">
          <cell r="A142">
            <v>3400004438</v>
          </cell>
          <cell r="B142">
            <v>5100</v>
          </cell>
          <cell r="C142">
            <v>61151</v>
          </cell>
          <cell r="D142">
            <v>0</v>
          </cell>
          <cell r="E142" t="str">
            <v>HEIGHT GAUGE DIGIMATIC 12"/300MM MITUTOY</v>
          </cell>
          <cell r="F142">
            <v>1</v>
          </cell>
          <cell r="G142">
            <v>35339</v>
          </cell>
          <cell r="H142">
            <v>17000</v>
          </cell>
        </row>
        <row r="143">
          <cell r="A143">
            <v>3400004439</v>
          </cell>
          <cell r="B143">
            <v>5100</v>
          </cell>
          <cell r="C143">
            <v>61151</v>
          </cell>
          <cell r="D143">
            <v>0</v>
          </cell>
          <cell r="E143" t="str">
            <v>GAUGE BLOCK SLIP GAUGE SET 87 PCS</v>
          </cell>
          <cell r="F143">
            <v>1</v>
          </cell>
          <cell r="G143">
            <v>35339</v>
          </cell>
          <cell r="H143">
            <v>44900</v>
          </cell>
        </row>
        <row r="144">
          <cell r="A144">
            <v>3400004440</v>
          </cell>
          <cell r="B144">
            <v>5100</v>
          </cell>
          <cell r="C144">
            <v>61151</v>
          </cell>
          <cell r="D144">
            <v>0</v>
          </cell>
          <cell r="E144" t="str">
            <v>PRECISION VERNIER CALIPER SIZE 1000MM</v>
          </cell>
          <cell r="F144">
            <v>1</v>
          </cell>
          <cell r="G144">
            <v>35339</v>
          </cell>
          <cell r="H144">
            <v>14300</v>
          </cell>
        </row>
        <row r="145">
          <cell r="A145">
            <v>3400004508</v>
          </cell>
          <cell r="B145">
            <v>5100</v>
          </cell>
          <cell r="C145">
            <v>61103</v>
          </cell>
          <cell r="D145">
            <v>0</v>
          </cell>
          <cell r="E145" t="str">
            <v>SET OF IC EXTRACTOR TOOLS</v>
          </cell>
          <cell r="F145">
            <v>1</v>
          </cell>
          <cell r="G145">
            <v>35339</v>
          </cell>
          <cell r="H145">
            <v>4800</v>
          </cell>
        </row>
        <row r="146">
          <cell r="A146">
            <v>3400003554</v>
          </cell>
          <cell r="B146">
            <v>5100</v>
          </cell>
          <cell r="C146">
            <v>61109</v>
          </cell>
          <cell r="D146">
            <v>0</v>
          </cell>
          <cell r="E146" t="str">
            <v>FIXTURE FOR 7GHZ WIRING</v>
          </cell>
          <cell r="F146">
            <v>1</v>
          </cell>
          <cell r="G146">
            <v>35444</v>
          </cell>
          <cell r="H146">
            <v>11639</v>
          </cell>
        </row>
        <row r="147">
          <cell r="A147">
            <v>3400003412</v>
          </cell>
          <cell r="B147">
            <v>5101</v>
          </cell>
          <cell r="C147">
            <v>61102</v>
          </cell>
          <cell r="D147">
            <v>0</v>
          </cell>
          <cell r="E147" t="str">
            <v>MODULE FRAME S30810-Q747-L</v>
          </cell>
          <cell r="F147">
            <v>1</v>
          </cell>
          <cell r="G147">
            <v>35339</v>
          </cell>
          <cell r="H147">
            <v>53900</v>
          </cell>
        </row>
        <row r="148">
          <cell r="A148">
            <v>3400003505</v>
          </cell>
          <cell r="B148">
            <v>5101</v>
          </cell>
          <cell r="C148">
            <v>61103</v>
          </cell>
          <cell r="D148">
            <v>0</v>
          </cell>
          <cell r="E148" t="str">
            <v>BANDSCHELLE TYPE BAS160#30000838</v>
          </cell>
          <cell r="F148">
            <v>1</v>
          </cell>
          <cell r="G148">
            <v>35339</v>
          </cell>
          <cell r="H148">
            <v>2300</v>
          </cell>
        </row>
        <row r="149">
          <cell r="A149">
            <v>3400003769</v>
          </cell>
          <cell r="B149">
            <v>5101</v>
          </cell>
          <cell r="C149">
            <v>61102</v>
          </cell>
          <cell r="D149">
            <v>0</v>
          </cell>
          <cell r="E149" t="str">
            <v>HIGH TEMPERATURE OIL HT300</v>
          </cell>
          <cell r="F149">
            <v>1</v>
          </cell>
          <cell r="G149">
            <v>35339</v>
          </cell>
          <cell r="H149">
            <v>3642.5</v>
          </cell>
        </row>
        <row r="150">
          <cell r="A150">
            <v>3400004441</v>
          </cell>
          <cell r="B150">
            <v>5101</v>
          </cell>
          <cell r="C150">
            <v>61151</v>
          </cell>
          <cell r="D150">
            <v>0</v>
          </cell>
          <cell r="E150" t="str">
            <v>PRECISION VERNIER CALIPER LC 0.02MM150MM</v>
          </cell>
          <cell r="F150">
            <v>1</v>
          </cell>
          <cell r="G150">
            <v>35339</v>
          </cell>
          <cell r="H150">
            <v>800</v>
          </cell>
        </row>
        <row r="151">
          <cell r="A151">
            <v>3400004442</v>
          </cell>
          <cell r="B151">
            <v>5101</v>
          </cell>
          <cell r="C151">
            <v>61151</v>
          </cell>
          <cell r="D151">
            <v>0</v>
          </cell>
          <cell r="E151" t="str">
            <v>FEELER GAUGE 20 BLADES</v>
          </cell>
          <cell r="F151">
            <v>1</v>
          </cell>
          <cell r="G151">
            <v>35339</v>
          </cell>
          <cell r="H151">
            <v>600</v>
          </cell>
        </row>
        <row r="152">
          <cell r="A152">
            <v>3400004443</v>
          </cell>
          <cell r="B152">
            <v>5101</v>
          </cell>
          <cell r="C152">
            <v>61151</v>
          </cell>
          <cell r="D152">
            <v>0</v>
          </cell>
          <cell r="E152" t="str">
            <v>TOOL MAKERS GRADE 1 SIZE 150MM BAGSON MA</v>
          </cell>
          <cell r="F152">
            <v>1</v>
          </cell>
          <cell r="G152">
            <v>35339</v>
          </cell>
          <cell r="H152">
            <v>400</v>
          </cell>
        </row>
        <row r="153">
          <cell r="A153">
            <v>3400004444</v>
          </cell>
          <cell r="B153">
            <v>5101</v>
          </cell>
          <cell r="C153">
            <v>61151</v>
          </cell>
          <cell r="D153">
            <v>0</v>
          </cell>
          <cell r="E153" t="str">
            <v>MAGNETIC 'V' BLOCK 80X65X60MM</v>
          </cell>
          <cell r="F153">
            <v>1</v>
          </cell>
          <cell r="G153">
            <v>35339</v>
          </cell>
          <cell r="H153">
            <v>1700</v>
          </cell>
        </row>
        <row r="154">
          <cell r="A154">
            <v>3400004445</v>
          </cell>
          <cell r="B154">
            <v>5101</v>
          </cell>
          <cell r="C154">
            <v>61151</v>
          </cell>
          <cell r="D154">
            <v>0</v>
          </cell>
          <cell r="E154" t="str">
            <v>RADIUS GAUGE 1-7MM MITUTOYO MAKE</v>
          </cell>
          <cell r="F154">
            <v>1</v>
          </cell>
          <cell r="G154">
            <v>35339</v>
          </cell>
          <cell r="H154">
            <v>600</v>
          </cell>
        </row>
        <row r="155">
          <cell r="A155">
            <v>3400002911</v>
          </cell>
          <cell r="B155">
            <v>5300</v>
          </cell>
          <cell r="C155">
            <v>61200</v>
          </cell>
          <cell r="D155">
            <v>0</v>
          </cell>
          <cell r="E155" t="str">
            <v>WOODEN PARTITION  AND  CEILING JOB FOR S</v>
          </cell>
          <cell r="F155">
            <v>1</v>
          </cell>
          <cell r="G155">
            <v>35339</v>
          </cell>
          <cell r="H155">
            <v>187300</v>
          </cell>
        </row>
        <row r="156">
          <cell r="A156">
            <v>3400002923</v>
          </cell>
          <cell r="B156">
            <v>5300</v>
          </cell>
          <cell r="C156">
            <v>61200</v>
          </cell>
          <cell r="D156">
            <v>0</v>
          </cell>
          <cell r="E156" t="str">
            <v>MODEL OF SIEMENS</v>
          </cell>
          <cell r="F156">
            <v>1</v>
          </cell>
          <cell r="G156">
            <v>35339</v>
          </cell>
          <cell r="H156">
            <v>14400</v>
          </cell>
        </row>
        <row r="157">
          <cell r="A157">
            <v>3400002924</v>
          </cell>
          <cell r="B157">
            <v>5300</v>
          </cell>
          <cell r="C157">
            <v>61200</v>
          </cell>
          <cell r="D157">
            <v>0</v>
          </cell>
          <cell r="E157" t="str">
            <v>TUBULAR RAILING AND HANGING LADDER</v>
          </cell>
          <cell r="F157">
            <v>1</v>
          </cell>
          <cell r="G157">
            <v>35339</v>
          </cell>
          <cell r="H157">
            <v>10800</v>
          </cell>
        </row>
        <row r="158">
          <cell r="A158">
            <v>3400002945</v>
          </cell>
          <cell r="B158">
            <v>5300</v>
          </cell>
          <cell r="C158">
            <v>61157</v>
          </cell>
          <cell r="D158">
            <v>0</v>
          </cell>
          <cell r="E158" t="str">
            <v>COMPRESSOR GI LINE INSTALLATION</v>
          </cell>
          <cell r="F158">
            <v>1</v>
          </cell>
          <cell r="G158">
            <v>35339</v>
          </cell>
          <cell r="H158">
            <v>80300</v>
          </cell>
        </row>
        <row r="159">
          <cell r="A159">
            <v>3400002957</v>
          </cell>
          <cell r="B159">
            <v>5300</v>
          </cell>
          <cell r="C159">
            <v>61200</v>
          </cell>
          <cell r="D159">
            <v>0</v>
          </cell>
          <cell r="E159" t="str">
            <v>WOODEN MAZENINE FLOOR</v>
          </cell>
          <cell r="F159">
            <v>1</v>
          </cell>
          <cell r="G159">
            <v>35339</v>
          </cell>
          <cell r="H159">
            <v>66600</v>
          </cell>
        </row>
        <row r="160">
          <cell r="A160">
            <v>3400002972</v>
          </cell>
          <cell r="B160">
            <v>5300</v>
          </cell>
          <cell r="C160">
            <v>61157</v>
          </cell>
          <cell r="D160">
            <v>0</v>
          </cell>
          <cell r="E160" t="str">
            <v>ALUMINIUM ALLOY TOWER EXTN LADDER</v>
          </cell>
          <cell r="F160">
            <v>1</v>
          </cell>
          <cell r="G160">
            <v>35339</v>
          </cell>
          <cell r="H160">
            <v>24900</v>
          </cell>
        </row>
        <row r="161">
          <cell r="A161">
            <v>3400003023</v>
          </cell>
          <cell r="B161">
            <v>5300</v>
          </cell>
          <cell r="C161">
            <v>61200</v>
          </cell>
          <cell r="D161">
            <v>0</v>
          </cell>
          <cell r="E161" t="str">
            <v>WOODEN FALSE CEILING</v>
          </cell>
          <cell r="F161">
            <v>1</v>
          </cell>
          <cell r="G161">
            <v>35339</v>
          </cell>
          <cell r="H161">
            <v>26900</v>
          </cell>
        </row>
        <row r="162">
          <cell r="A162">
            <v>3400003030</v>
          </cell>
          <cell r="B162">
            <v>5300</v>
          </cell>
          <cell r="C162">
            <v>61200</v>
          </cell>
          <cell r="D162">
            <v>0</v>
          </cell>
          <cell r="E162" t="str">
            <v>CG UTILIT2</v>
          </cell>
          <cell r="F162">
            <v>1</v>
          </cell>
          <cell r="G162">
            <v>35339</v>
          </cell>
          <cell r="H162">
            <v>209100</v>
          </cell>
        </row>
        <row r="163">
          <cell r="A163">
            <v>3400003031</v>
          </cell>
          <cell r="B163">
            <v>5300</v>
          </cell>
          <cell r="C163">
            <v>61102</v>
          </cell>
          <cell r="D163">
            <v>0</v>
          </cell>
          <cell r="E163" t="str">
            <v>AIR EXHAUST DUCT-PVC</v>
          </cell>
          <cell r="F163">
            <v>1</v>
          </cell>
          <cell r="G163">
            <v>35339</v>
          </cell>
          <cell r="H163">
            <v>11400</v>
          </cell>
        </row>
        <row r="164">
          <cell r="A164">
            <v>3400003203</v>
          </cell>
          <cell r="B164">
            <v>5300</v>
          </cell>
          <cell r="C164">
            <v>61200</v>
          </cell>
          <cell r="D164">
            <v>0</v>
          </cell>
          <cell r="E164" t="str">
            <v>G.I. PIPE</v>
          </cell>
          <cell r="F164">
            <v>1</v>
          </cell>
          <cell r="G164">
            <v>35339</v>
          </cell>
          <cell r="H164">
            <v>26900</v>
          </cell>
        </row>
        <row r="165">
          <cell r="A165">
            <v>3400003354</v>
          </cell>
          <cell r="B165">
            <v>5300</v>
          </cell>
          <cell r="C165">
            <v>61101</v>
          </cell>
          <cell r="D165">
            <v>0</v>
          </cell>
          <cell r="E165" t="str">
            <v>MATERIAL FOR AIR EXHAUST SYSTEM</v>
          </cell>
          <cell r="F165">
            <v>1</v>
          </cell>
          <cell r="G165">
            <v>35339</v>
          </cell>
          <cell r="H165">
            <v>52600</v>
          </cell>
        </row>
        <row r="166">
          <cell r="A166">
            <v>3400003520</v>
          </cell>
          <cell r="B166">
            <v>5300</v>
          </cell>
          <cell r="C166">
            <v>61200</v>
          </cell>
          <cell r="D166">
            <v>0</v>
          </cell>
          <cell r="E166" t="str">
            <v>SUPERSIL ALUMINIUM PARTITION &amp;PRELAMINAT</v>
          </cell>
          <cell r="F166">
            <v>1</v>
          </cell>
          <cell r="G166">
            <v>35339</v>
          </cell>
          <cell r="H166">
            <v>94600</v>
          </cell>
        </row>
        <row r="167">
          <cell r="A167">
            <v>3400003521</v>
          </cell>
          <cell r="B167">
            <v>5300</v>
          </cell>
          <cell r="C167">
            <v>61200</v>
          </cell>
          <cell r="D167">
            <v>0</v>
          </cell>
          <cell r="E167" t="str">
            <v>FALSE CEILING-PROVIDING&amp;INSTALLATION</v>
          </cell>
          <cell r="F167">
            <v>1</v>
          </cell>
          <cell r="G167">
            <v>35339</v>
          </cell>
          <cell r="H167">
            <v>1747800</v>
          </cell>
        </row>
        <row r="168">
          <cell r="A168">
            <v>3400003522</v>
          </cell>
          <cell r="B168">
            <v>5300</v>
          </cell>
          <cell r="C168">
            <v>61200</v>
          </cell>
          <cell r="D168">
            <v>0</v>
          </cell>
          <cell r="E168" t="str">
            <v>ALUMINIUM DOORS &amp; WINDOWS-INC CENTRE,AUX</v>
          </cell>
          <cell r="F168">
            <v>1</v>
          </cell>
          <cell r="G168">
            <v>35339</v>
          </cell>
          <cell r="H168">
            <v>814100</v>
          </cell>
        </row>
        <row r="169">
          <cell r="A169">
            <v>3400003524</v>
          </cell>
          <cell r="B169">
            <v>5300</v>
          </cell>
          <cell r="C169">
            <v>61200</v>
          </cell>
          <cell r="D169">
            <v>0</v>
          </cell>
          <cell r="E169" t="str">
            <v>STRENGTHENING OF WALL-AUXILLARY'A'</v>
          </cell>
          <cell r="F169">
            <v>1</v>
          </cell>
          <cell r="G169">
            <v>35339</v>
          </cell>
          <cell r="H169">
            <v>1715400</v>
          </cell>
        </row>
        <row r="170">
          <cell r="A170">
            <v>3400003525</v>
          </cell>
          <cell r="B170">
            <v>5300</v>
          </cell>
          <cell r="C170">
            <v>61200</v>
          </cell>
          <cell r="D170">
            <v>0</v>
          </cell>
          <cell r="E170" t="str">
            <v>SUPPLY AND INSTALLATION OF G.I.PIPE</v>
          </cell>
          <cell r="F170">
            <v>1</v>
          </cell>
          <cell r="G170">
            <v>35339</v>
          </cell>
          <cell r="H170">
            <v>60700</v>
          </cell>
        </row>
        <row r="171">
          <cell r="A171">
            <v>3400003526</v>
          </cell>
          <cell r="B171">
            <v>5300</v>
          </cell>
          <cell r="C171">
            <v>61200</v>
          </cell>
          <cell r="D171">
            <v>0</v>
          </cell>
          <cell r="E171" t="str">
            <v>SUPPLY 7 FITTING OF FALSE CEILING</v>
          </cell>
          <cell r="F171">
            <v>1</v>
          </cell>
          <cell r="G171">
            <v>35339</v>
          </cell>
          <cell r="H171">
            <v>55300</v>
          </cell>
        </row>
        <row r="172">
          <cell r="A172">
            <v>3400003547</v>
          </cell>
          <cell r="B172">
            <v>5300</v>
          </cell>
          <cell r="C172">
            <v>61200</v>
          </cell>
          <cell r="D172">
            <v>0</v>
          </cell>
          <cell r="E172" t="str">
            <v>ELECTRICAL FITTINGS &amp; WORK</v>
          </cell>
          <cell r="F172">
            <v>1</v>
          </cell>
          <cell r="G172">
            <v>35339</v>
          </cell>
          <cell r="H172">
            <v>3367300</v>
          </cell>
        </row>
        <row r="173">
          <cell r="A173">
            <v>3400003562</v>
          </cell>
          <cell r="B173">
            <v>5300</v>
          </cell>
          <cell r="C173">
            <v>61200</v>
          </cell>
          <cell r="D173">
            <v>0</v>
          </cell>
          <cell r="E173" t="str">
            <v>PARTITION OF MEZZANINE FLOOR DELIVERY CE</v>
          </cell>
          <cell r="F173">
            <v>1</v>
          </cell>
          <cell r="G173">
            <v>35339</v>
          </cell>
          <cell r="H173">
            <v>95910</v>
          </cell>
        </row>
        <row r="174">
          <cell r="A174">
            <v>3400003739</v>
          </cell>
          <cell r="B174">
            <v>5300</v>
          </cell>
          <cell r="C174">
            <v>61200</v>
          </cell>
          <cell r="D174">
            <v>0</v>
          </cell>
          <cell r="E174" t="str">
            <v>ANTST. FLOORING OF MEZZ.FLOOR-PACIFIC BL</v>
          </cell>
          <cell r="F174">
            <v>1</v>
          </cell>
          <cell r="G174">
            <v>35479</v>
          </cell>
          <cell r="H174">
            <v>824761.88</v>
          </cell>
        </row>
        <row r="175">
          <cell r="A175">
            <v>3400002728</v>
          </cell>
          <cell r="B175">
            <v>5301</v>
          </cell>
          <cell r="C175">
            <v>61206</v>
          </cell>
          <cell r="D175">
            <v>0</v>
          </cell>
          <cell r="E175" t="str">
            <v>INVERTER &amp; BATTERIES</v>
          </cell>
          <cell r="F175">
            <v>1</v>
          </cell>
          <cell r="G175">
            <v>35339</v>
          </cell>
          <cell r="H175">
            <v>6700</v>
          </cell>
        </row>
        <row r="176">
          <cell r="A176">
            <v>3400002729</v>
          </cell>
          <cell r="B176">
            <v>5301</v>
          </cell>
          <cell r="C176">
            <v>61206</v>
          </cell>
          <cell r="D176">
            <v>0</v>
          </cell>
          <cell r="E176" t="str">
            <v>INVERTER &amp; BATTERIES</v>
          </cell>
          <cell r="F176">
            <v>1</v>
          </cell>
          <cell r="G176">
            <v>35339</v>
          </cell>
          <cell r="H176">
            <v>6700</v>
          </cell>
        </row>
        <row r="177">
          <cell r="A177">
            <v>3400002730</v>
          </cell>
          <cell r="B177">
            <v>5301</v>
          </cell>
          <cell r="C177">
            <v>61206</v>
          </cell>
          <cell r="D177">
            <v>0</v>
          </cell>
          <cell r="E177" t="str">
            <v>INVERTOR &amp; BATTERIES</v>
          </cell>
          <cell r="F177">
            <v>1</v>
          </cell>
          <cell r="G177">
            <v>35339</v>
          </cell>
          <cell r="H177">
            <v>6700</v>
          </cell>
        </row>
        <row r="178">
          <cell r="A178">
            <v>3400002731</v>
          </cell>
          <cell r="B178">
            <v>5301</v>
          </cell>
          <cell r="C178">
            <v>61206</v>
          </cell>
          <cell r="D178">
            <v>0</v>
          </cell>
          <cell r="E178" t="str">
            <v>INVERTER &amp; BATTERIES</v>
          </cell>
          <cell r="F178">
            <v>1</v>
          </cell>
          <cell r="G178">
            <v>35339</v>
          </cell>
          <cell r="H178">
            <v>6100</v>
          </cell>
        </row>
        <row r="179">
          <cell r="A179">
            <v>3400002732</v>
          </cell>
          <cell r="B179">
            <v>5301</v>
          </cell>
          <cell r="C179">
            <v>61206</v>
          </cell>
          <cell r="D179">
            <v>0</v>
          </cell>
          <cell r="E179" t="str">
            <v>INVERTOR &amp; BATTERIES</v>
          </cell>
          <cell r="F179">
            <v>1</v>
          </cell>
          <cell r="G179">
            <v>35339</v>
          </cell>
          <cell r="H179">
            <v>6100</v>
          </cell>
        </row>
        <row r="180">
          <cell r="A180">
            <v>3400002733</v>
          </cell>
          <cell r="B180">
            <v>5301</v>
          </cell>
          <cell r="C180">
            <v>61206</v>
          </cell>
          <cell r="D180">
            <v>0</v>
          </cell>
          <cell r="E180" t="str">
            <v>INVERTOR &amp; BATTERIES</v>
          </cell>
          <cell r="F180">
            <v>1</v>
          </cell>
          <cell r="G180">
            <v>35339</v>
          </cell>
          <cell r="H180">
            <v>6100</v>
          </cell>
        </row>
        <row r="181">
          <cell r="A181">
            <v>3400002735</v>
          </cell>
          <cell r="B181">
            <v>5301</v>
          </cell>
          <cell r="C181">
            <v>61206</v>
          </cell>
          <cell r="D181">
            <v>0</v>
          </cell>
          <cell r="E181" t="str">
            <v>INVERTORS &amp; BATTERIES</v>
          </cell>
          <cell r="F181">
            <v>1</v>
          </cell>
          <cell r="G181">
            <v>35339</v>
          </cell>
          <cell r="H181">
            <v>6800</v>
          </cell>
        </row>
        <row r="182">
          <cell r="A182">
            <v>3400002737</v>
          </cell>
          <cell r="B182">
            <v>5301</v>
          </cell>
          <cell r="C182">
            <v>61200</v>
          </cell>
          <cell r="D182">
            <v>0</v>
          </cell>
          <cell r="E182" t="str">
            <v>TRANSFORMER</v>
          </cell>
          <cell r="F182">
            <v>1</v>
          </cell>
          <cell r="G182">
            <v>35339</v>
          </cell>
          <cell r="H182">
            <v>322800</v>
          </cell>
        </row>
        <row r="183">
          <cell r="A183">
            <v>3400002740</v>
          </cell>
          <cell r="B183">
            <v>5301</v>
          </cell>
          <cell r="C183">
            <v>61157</v>
          </cell>
          <cell r="D183">
            <v>0</v>
          </cell>
          <cell r="E183" t="str">
            <v>UNINTERRUPTED POWER SUPPLY</v>
          </cell>
          <cell r="F183">
            <v>1</v>
          </cell>
          <cell r="G183">
            <v>35339</v>
          </cell>
          <cell r="H183">
            <v>157100</v>
          </cell>
        </row>
        <row r="184">
          <cell r="A184">
            <v>3400002913</v>
          </cell>
          <cell r="B184">
            <v>5301</v>
          </cell>
          <cell r="C184">
            <v>61115</v>
          </cell>
          <cell r="D184">
            <v>0</v>
          </cell>
          <cell r="E184" t="str">
            <v>ELECT  INSTL.  FOR  BUR-IN  CHAMBER  - H</v>
          </cell>
          <cell r="F184">
            <v>1</v>
          </cell>
          <cell r="G184">
            <v>35339</v>
          </cell>
          <cell r="H184">
            <v>98600</v>
          </cell>
        </row>
        <row r="185">
          <cell r="A185">
            <v>3400002913</v>
          </cell>
          <cell r="B185">
            <v>5301</v>
          </cell>
          <cell r="C185">
            <v>61115</v>
          </cell>
          <cell r="D185">
            <v>1</v>
          </cell>
          <cell r="E185" t="str">
            <v>SERVICE CHARGES FOR INSTALLATION</v>
          </cell>
          <cell r="F185">
            <v>1</v>
          </cell>
          <cell r="G185">
            <v>35339</v>
          </cell>
          <cell r="H185">
            <v>7000</v>
          </cell>
        </row>
        <row r="186">
          <cell r="A186">
            <v>3400002987</v>
          </cell>
          <cell r="B186">
            <v>5301</v>
          </cell>
          <cell r="C186">
            <v>61203</v>
          </cell>
          <cell r="D186">
            <v>0</v>
          </cell>
          <cell r="E186" t="str">
            <v>TONER ,STARTER, VOLTAGE STABILISER</v>
          </cell>
          <cell r="F186">
            <v>1</v>
          </cell>
          <cell r="G186">
            <v>35339</v>
          </cell>
          <cell r="H186">
            <v>4700</v>
          </cell>
        </row>
        <row r="187">
          <cell r="A187">
            <v>3400002988</v>
          </cell>
          <cell r="B187">
            <v>5301</v>
          </cell>
          <cell r="C187">
            <v>61203</v>
          </cell>
          <cell r="D187">
            <v>0</v>
          </cell>
          <cell r="E187" t="str">
            <v>MINOLTA EP 1050 ELECTRONIC PAPER COPIER</v>
          </cell>
          <cell r="F187">
            <v>1</v>
          </cell>
          <cell r="G187">
            <v>35339</v>
          </cell>
          <cell r="H187">
            <v>83600</v>
          </cell>
        </row>
        <row r="188">
          <cell r="A188">
            <v>3400003009</v>
          </cell>
          <cell r="B188">
            <v>5301</v>
          </cell>
          <cell r="C188">
            <v>61118</v>
          </cell>
          <cell r="D188">
            <v>0</v>
          </cell>
          <cell r="E188" t="str">
            <v>AARTI ,BATTERY CHARGER</v>
          </cell>
          <cell r="F188">
            <v>1</v>
          </cell>
          <cell r="G188">
            <v>35339</v>
          </cell>
          <cell r="H188">
            <v>11300</v>
          </cell>
        </row>
        <row r="189">
          <cell r="A189">
            <v>3400003201</v>
          </cell>
          <cell r="B189">
            <v>5301</v>
          </cell>
          <cell r="C189">
            <v>61158</v>
          </cell>
          <cell r="D189">
            <v>0</v>
          </cell>
          <cell r="E189" t="str">
            <v>UPS 2KVA</v>
          </cell>
          <cell r="F189">
            <v>1</v>
          </cell>
          <cell r="G189">
            <v>35339</v>
          </cell>
          <cell r="H189">
            <v>87400</v>
          </cell>
        </row>
        <row r="190">
          <cell r="A190">
            <v>3400003293</v>
          </cell>
          <cell r="B190">
            <v>5301</v>
          </cell>
          <cell r="C190">
            <v>61157</v>
          </cell>
          <cell r="D190">
            <v>0</v>
          </cell>
          <cell r="E190" t="str">
            <v>PVC WIRE ,6/16 SWITCH SOCKET ETC</v>
          </cell>
          <cell r="F190">
            <v>1</v>
          </cell>
          <cell r="G190">
            <v>35339</v>
          </cell>
          <cell r="H190">
            <v>3700</v>
          </cell>
        </row>
        <row r="191">
          <cell r="A191">
            <v>3400003312</v>
          </cell>
          <cell r="B191">
            <v>5301</v>
          </cell>
          <cell r="C191">
            <v>61116</v>
          </cell>
          <cell r="D191">
            <v>0</v>
          </cell>
          <cell r="E191" t="str">
            <v>CUSTOM BUILT POWER SUPPLY(APLAB)</v>
          </cell>
          <cell r="F191">
            <v>1</v>
          </cell>
          <cell r="G191">
            <v>35339</v>
          </cell>
          <cell r="H191">
            <v>92400</v>
          </cell>
        </row>
        <row r="192">
          <cell r="A192">
            <v>3400003313</v>
          </cell>
          <cell r="B192">
            <v>5301</v>
          </cell>
          <cell r="C192">
            <v>61116</v>
          </cell>
          <cell r="D192">
            <v>0</v>
          </cell>
          <cell r="E192" t="str">
            <v>CUSTOM BUILT POWER SUPPLY(APLAB)</v>
          </cell>
          <cell r="F192">
            <v>1</v>
          </cell>
          <cell r="G192">
            <v>35339</v>
          </cell>
          <cell r="H192">
            <v>92400</v>
          </cell>
        </row>
        <row r="193">
          <cell r="A193">
            <v>3400003314</v>
          </cell>
          <cell r="B193">
            <v>5301</v>
          </cell>
          <cell r="C193">
            <v>61116</v>
          </cell>
          <cell r="D193">
            <v>0</v>
          </cell>
          <cell r="E193" t="str">
            <v>CUSTOM BUILT POWER SUPPLY(APLAB)</v>
          </cell>
          <cell r="F193">
            <v>1</v>
          </cell>
          <cell r="G193">
            <v>35339</v>
          </cell>
          <cell r="H193">
            <v>92400</v>
          </cell>
        </row>
        <row r="194">
          <cell r="A194">
            <v>3400003353</v>
          </cell>
          <cell r="B194">
            <v>5301</v>
          </cell>
          <cell r="C194">
            <v>61102</v>
          </cell>
          <cell r="D194">
            <v>0</v>
          </cell>
          <cell r="E194" t="str">
            <v>ANTISTATIC DESOLDERING STATION</v>
          </cell>
          <cell r="F194">
            <v>1</v>
          </cell>
          <cell r="G194">
            <v>35339</v>
          </cell>
          <cell r="H194">
            <v>56800</v>
          </cell>
        </row>
        <row r="195">
          <cell r="A195">
            <v>3400003530</v>
          </cell>
          <cell r="B195">
            <v>5301</v>
          </cell>
          <cell r="C195">
            <v>61161</v>
          </cell>
          <cell r="D195">
            <v>0</v>
          </cell>
          <cell r="E195" t="str">
            <v>SERVICE COUNTER WITH BAIN MARIE &amp;LABOUR</v>
          </cell>
          <cell r="F195">
            <v>1</v>
          </cell>
          <cell r="G195">
            <v>35339</v>
          </cell>
          <cell r="H195">
            <v>90100</v>
          </cell>
        </row>
        <row r="196">
          <cell r="A196">
            <v>3400003544</v>
          </cell>
          <cell r="B196">
            <v>5301</v>
          </cell>
          <cell r="C196">
            <v>61157</v>
          </cell>
          <cell r="D196">
            <v>0</v>
          </cell>
          <cell r="E196" t="str">
            <v>GA-22 7.5 BAR UPGRADED</v>
          </cell>
          <cell r="F196">
            <v>1</v>
          </cell>
          <cell r="G196">
            <v>35339</v>
          </cell>
          <cell r="H196">
            <v>238900</v>
          </cell>
        </row>
        <row r="197">
          <cell r="A197">
            <v>3400003545</v>
          </cell>
          <cell r="B197">
            <v>5301</v>
          </cell>
          <cell r="C197">
            <v>61157</v>
          </cell>
          <cell r="D197">
            <v>0</v>
          </cell>
          <cell r="E197" t="str">
            <v>AIR RECEIVER 1.0 M3</v>
          </cell>
          <cell r="F197">
            <v>1</v>
          </cell>
          <cell r="G197">
            <v>35339</v>
          </cell>
          <cell r="H197">
            <v>31200</v>
          </cell>
        </row>
        <row r="198">
          <cell r="A198">
            <v>3400003546</v>
          </cell>
          <cell r="B198">
            <v>5301</v>
          </cell>
          <cell r="C198">
            <v>61157</v>
          </cell>
          <cell r="D198">
            <v>0</v>
          </cell>
          <cell r="E198" t="str">
            <v>AIR DRYER FD 100</v>
          </cell>
          <cell r="F198">
            <v>1</v>
          </cell>
          <cell r="G198">
            <v>35339</v>
          </cell>
          <cell r="H198">
            <v>166000</v>
          </cell>
        </row>
        <row r="199">
          <cell r="A199">
            <v>3400003919</v>
          </cell>
          <cell r="B199">
            <v>5301</v>
          </cell>
          <cell r="C199">
            <v>61116</v>
          </cell>
          <cell r="D199">
            <v>0</v>
          </cell>
          <cell r="E199" t="str">
            <v>ELECTRICAL INSTALLATION ON SHOP FLOOR</v>
          </cell>
          <cell r="F199">
            <v>1</v>
          </cell>
          <cell r="G199">
            <v>35339</v>
          </cell>
          <cell r="H199">
            <v>100000</v>
          </cell>
        </row>
        <row r="200">
          <cell r="A200">
            <v>3400003923</v>
          </cell>
          <cell r="B200">
            <v>5301</v>
          </cell>
          <cell r="C200">
            <v>61200</v>
          </cell>
          <cell r="D200">
            <v>0</v>
          </cell>
          <cell r="E200" t="str">
            <v>ELECTRICAL INSTALLATION ON SHOP FLOOR</v>
          </cell>
          <cell r="F200">
            <v>1</v>
          </cell>
          <cell r="G200">
            <v>35339</v>
          </cell>
          <cell r="H200">
            <v>54900</v>
          </cell>
        </row>
        <row r="201">
          <cell r="A201">
            <v>3400004433</v>
          </cell>
          <cell r="B201">
            <v>5301</v>
          </cell>
          <cell r="C201">
            <v>61116</v>
          </cell>
          <cell r="D201">
            <v>0</v>
          </cell>
          <cell r="E201" t="str">
            <v>APLAB CV/CL DC REGULATED POWER SUPP 7116</v>
          </cell>
          <cell r="F201">
            <v>1</v>
          </cell>
          <cell r="G201">
            <v>35339</v>
          </cell>
          <cell r="H201">
            <v>2800</v>
          </cell>
        </row>
        <row r="202">
          <cell r="A202">
            <v>3400004434</v>
          </cell>
          <cell r="B202">
            <v>5301</v>
          </cell>
          <cell r="C202">
            <v>61116</v>
          </cell>
          <cell r="D202">
            <v>0</v>
          </cell>
          <cell r="E202" t="str">
            <v>APLAB CV/CC BENCH DC REGULATED P SUP7235</v>
          </cell>
          <cell r="F202">
            <v>1</v>
          </cell>
          <cell r="G202">
            <v>35339</v>
          </cell>
          <cell r="H202">
            <v>11700</v>
          </cell>
        </row>
        <row r="203">
          <cell r="A203">
            <v>3400004452</v>
          </cell>
          <cell r="B203">
            <v>5301</v>
          </cell>
          <cell r="C203">
            <v>61157</v>
          </cell>
          <cell r="D203">
            <v>0</v>
          </cell>
          <cell r="E203" t="str">
            <v>SIEMENS MAKE 40KVA UPS</v>
          </cell>
          <cell r="F203">
            <v>1</v>
          </cell>
          <cell r="G203">
            <v>35339</v>
          </cell>
          <cell r="H203">
            <v>366800</v>
          </cell>
        </row>
        <row r="204">
          <cell r="A204">
            <v>3400004452</v>
          </cell>
          <cell r="B204">
            <v>5301</v>
          </cell>
          <cell r="C204">
            <v>61157</v>
          </cell>
          <cell r="D204">
            <v>1</v>
          </cell>
          <cell r="E204" t="str">
            <v>COMMISSIONING CHARGES OF UPS SYSTEM</v>
          </cell>
          <cell r="F204">
            <v>1</v>
          </cell>
          <cell r="G204">
            <v>35339</v>
          </cell>
          <cell r="H204">
            <v>1000</v>
          </cell>
        </row>
        <row r="205">
          <cell r="A205">
            <v>3400004454</v>
          </cell>
          <cell r="B205">
            <v>5301</v>
          </cell>
          <cell r="C205">
            <v>61153</v>
          </cell>
          <cell r="D205">
            <v>0</v>
          </cell>
          <cell r="E205" t="str">
            <v>ELECTRICAL INSTALLATION RUAD AREA</v>
          </cell>
          <cell r="F205">
            <v>1</v>
          </cell>
          <cell r="G205">
            <v>35339</v>
          </cell>
          <cell r="H205">
            <v>83900</v>
          </cell>
        </row>
        <row r="206">
          <cell r="A206">
            <v>3400003770</v>
          </cell>
          <cell r="B206">
            <v>5301</v>
          </cell>
          <cell r="C206">
            <v>61115</v>
          </cell>
          <cell r="D206">
            <v>0</v>
          </cell>
          <cell r="E206" t="str">
            <v>RUN IN CHAMBER-LABOUR CHARGES &amp; OVERHEAD</v>
          </cell>
          <cell r="F206">
            <v>1</v>
          </cell>
          <cell r="G206">
            <v>35509</v>
          </cell>
          <cell r="H206">
            <v>43400</v>
          </cell>
        </row>
        <row r="207">
          <cell r="A207">
            <v>3400003772</v>
          </cell>
          <cell r="B207">
            <v>5301</v>
          </cell>
          <cell r="C207">
            <v>61157</v>
          </cell>
          <cell r="D207">
            <v>0</v>
          </cell>
          <cell r="E207" t="str">
            <v>360V TV 200H CELLS-COST OF CHARGING</v>
          </cell>
          <cell r="F207">
            <v>1</v>
          </cell>
          <cell r="G207">
            <v>35509</v>
          </cell>
          <cell r="H207">
            <v>10800</v>
          </cell>
        </row>
        <row r="208">
          <cell r="A208">
            <v>3400003773</v>
          </cell>
          <cell r="B208">
            <v>5301</v>
          </cell>
          <cell r="C208">
            <v>61157</v>
          </cell>
          <cell r="D208">
            <v>0</v>
          </cell>
          <cell r="E208" t="str">
            <v>360V BATTERY WITH 180TV CELLS&amp;ACCESSORIE</v>
          </cell>
          <cell r="F208">
            <v>1</v>
          </cell>
          <cell r="G208">
            <v>35510</v>
          </cell>
          <cell r="H208">
            <v>460421</v>
          </cell>
        </row>
        <row r="209">
          <cell r="A209">
            <v>3400003782</v>
          </cell>
          <cell r="B209">
            <v>5301</v>
          </cell>
          <cell r="C209">
            <v>61157</v>
          </cell>
          <cell r="D209">
            <v>0</v>
          </cell>
          <cell r="E209" t="str">
            <v>CUSTOM BUILT SWITCH MODE POWER SUPPLY</v>
          </cell>
          <cell r="F209">
            <v>1</v>
          </cell>
          <cell r="G209">
            <v>35510</v>
          </cell>
          <cell r="H209">
            <v>40040</v>
          </cell>
        </row>
        <row r="210">
          <cell r="A210">
            <v>3400003790</v>
          </cell>
          <cell r="B210">
            <v>5301</v>
          </cell>
          <cell r="C210">
            <v>61200</v>
          </cell>
          <cell r="D210">
            <v>0</v>
          </cell>
          <cell r="E210" t="str">
            <v>Electric Works Phase III + Mezz floor</v>
          </cell>
          <cell r="F210">
            <v>1</v>
          </cell>
          <cell r="G210">
            <v>35520</v>
          </cell>
          <cell r="H210">
            <v>1681868.4</v>
          </cell>
        </row>
        <row r="211">
          <cell r="A211">
            <v>3400002472</v>
          </cell>
          <cell r="B211">
            <v>5302</v>
          </cell>
          <cell r="C211">
            <v>61203</v>
          </cell>
          <cell r="D211">
            <v>0</v>
          </cell>
          <cell r="E211" t="str">
            <v>VOLTAS CRYSTAL ROOM AIRCOND 136327</v>
          </cell>
          <cell r="F211">
            <v>1</v>
          </cell>
          <cell r="G211">
            <v>35339</v>
          </cell>
          <cell r="H211">
            <v>1</v>
          </cell>
        </row>
        <row r="212">
          <cell r="A212">
            <v>3400002720</v>
          </cell>
          <cell r="B212">
            <v>5302</v>
          </cell>
          <cell r="C212">
            <v>61200</v>
          </cell>
          <cell r="D212">
            <v>0</v>
          </cell>
          <cell r="E212" t="str">
            <v>AIR CONDITIONER</v>
          </cell>
          <cell r="F212">
            <v>1</v>
          </cell>
          <cell r="G212">
            <v>35339</v>
          </cell>
          <cell r="H212">
            <v>14900</v>
          </cell>
        </row>
        <row r="213">
          <cell r="A213">
            <v>3400002721</v>
          </cell>
          <cell r="B213">
            <v>5302</v>
          </cell>
          <cell r="C213">
            <v>61200</v>
          </cell>
          <cell r="D213">
            <v>0</v>
          </cell>
          <cell r="E213" t="str">
            <v>AIR CONDITIONER</v>
          </cell>
          <cell r="F213">
            <v>1</v>
          </cell>
          <cell r="G213">
            <v>35339</v>
          </cell>
          <cell r="H213">
            <v>16000</v>
          </cell>
        </row>
        <row r="214">
          <cell r="A214">
            <v>3400002722</v>
          </cell>
          <cell r="B214">
            <v>5302</v>
          </cell>
          <cell r="C214">
            <v>61200</v>
          </cell>
          <cell r="D214">
            <v>0</v>
          </cell>
          <cell r="E214" t="str">
            <v>AIR CONDITIONER</v>
          </cell>
          <cell r="F214">
            <v>1</v>
          </cell>
          <cell r="G214">
            <v>35339</v>
          </cell>
          <cell r="H214">
            <v>16000</v>
          </cell>
        </row>
        <row r="215">
          <cell r="A215">
            <v>3400002723</v>
          </cell>
          <cell r="B215">
            <v>5302</v>
          </cell>
          <cell r="C215">
            <v>61200</v>
          </cell>
          <cell r="D215">
            <v>0</v>
          </cell>
          <cell r="E215" t="str">
            <v>AIR CONDITIONING PLANT</v>
          </cell>
          <cell r="F215">
            <v>1</v>
          </cell>
          <cell r="G215">
            <v>35339</v>
          </cell>
          <cell r="H215">
            <v>2255700</v>
          </cell>
        </row>
        <row r="216">
          <cell r="A216">
            <v>3400002724</v>
          </cell>
          <cell r="B216">
            <v>5302</v>
          </cell>
          <cell r="C216">
            <v>61200</v>
          </cell>
          <cell r="D216">
            <v>0</v>
          </cell>
          <cell r="E216" t="str">
            <v>AIR CONDITIONERS SPLIT</v>
          </cell>
          <cell r="F216">
            <v>1</v>
          </cell>
          <cell r="G216">
            <v>35339</v>
          </cell>
          <cell r="H216">
            <v>28100</v>
          </cell>
        </row>
        <row r="217">
          <cell r="A217">
            <v>3400002725</v>
          </cell>
          <cell r="B217">
            <v>5302</v>
          </cell>
          <cell r="C217">
            <v>61200</v>
          </cell>
          <cell r="D217">
            <v>0</v>
          </cell>
          <cell r="E217" t="str">
            <v>AIR CONDITIONERS SPLIT</v>
          </cell>
          <cell r="F217">
            <v>1</v>
          </cell>
          <cell r="G217">
            <v>35339</v>
          </cell>
          <cell r="H217">
            <v>28100</v>
          </cell>
        </row>
        <row r="218">
          <cell r="A218">
            <v>3400002726</v>
          </cell>
          <cell r="B218">
            <v>5302</v>
          </cell>
          <cell r="C218">
            <v>61200</v>
          </cell>
          <cell r="D218">
            <v>0</v>
          </cell>
          <cell r="E218" t="str">
            <v>AIR CONDITIONERS SPLIT</v>
          </cell>
          <cell r="F218">
            <v>1</v>
          </cell>
          <cell r="G218">
            <v>35339</v>
          </cell>
          <cell r="H218">
            <v>28100</v>
          </cell>
        </row>
        <row r="219">
          <cell r="A219">
            <v>3400002727</v>
          </cell>
          <cell r="B219">
            <v>5302</v>
          </cell>
          <cell r="C219">
            <v>61200</v>
          </cell>
          <cell r="D219">
            <v>0</v>
          </cell>
          <cell r="E219" t="str">
            <v>AIR CONDITIONERS SPLIT</v>
          </cell>
          <cell r="F219">
            <v>1</v>
          </cell>
          <cell r="G219">
            <v>35339</v>
          </cell>
          <cell r="H219">
            <v>28100</v>
          </cell>
        </row>
        <row r="220">
          <cell r="A220">
            <v>3400002916</v>
          </cell>
          <cell r="B220">
            <v>5302</v>
          </cell>
          <cell r="C220">
            <v>61162</v>
          </cell>
          <cell r="D220">
            <v>0</v>
          </cell>
          <cell r="E220" t="str">
            <v>3TON  VOLTAS SLIMLINE A.C.</v>
          </cell>
          <cell r="F220">
            <v>1</v>
          </cell>
          <cell r="G220">
            <v>35339</v>
          </cell>
          <cell r="H220">
            <v>65300</v>
          </cell>
        </row>
        <row r="221">
          <cell r="A221">
            <v>3400002917</v>
          </cell>
          <cell r="B221">
            <v>5302</v>
          </cell>
          <cell r="C221">
            <v>61162</v>
          </cell>
          <cell r="D221">
            <v>0</v>
          </cell>
          <cell r="E221" t="str">
            <v>3TON  VOLTAS SLIMLINE A.C.</v>
          </cell>
          <cell r="F221">
            <v>1</v>
          </cell>
          <cell r="G221">
            <v>35339</v>
          </cell>
          <cell r="H221">
            <v>65300</v>
          </cell>
        </row>
        <row r="222">
          <cell r="A222">
            <v>3400002918</v>
          </cell>
          <cell r="B222">
            <v>5302</v>
          </cell>
          <cell r="C222">
            <v>61162</v>
          </cell>
          <cell r="D222">
            <v>0</v>
          </cell>
          <cell r="E222" t="str">
            <v>3TON  VOLTAS SLIMLINE A.C.</v>
          </cell>
          <cell r="F222">
            <v>1</v>
          </cell>
          <cell r="G222">
            <v>35339</v>
          </cell>
          <cell r="H222">
            <v>65300</v>
          </cell>
        </row>
        <row r="223">
          <cell r="A223">
            <v>3400002919</v>
          </cell>
          <cell r="B223">
            <v>5302</v>
          </cell>
          <cell r="C223">
            <v>61162</v>
          </cell>
          <cell r="D223">
            <v>0</v>
          </cell>
          <cell r="E223" t="str">
            <v>3TON  VOLTAS SLIMLINE A.C.</v>
          </cell>
          <cell r="F223">
            <v>1</v>
          </cell>
          <cell r="G223">
            <v>35339</v>
          </cell>
          <cell r="H223">
            <v>65300</v>
          </cell>
        </row>
        <row r="224">
          <cell r="A224">
            <v>3400002920</v>
          </cell>
          <cell r="B224">
            <v>5302</v>
          </cell>
          <cell r="C224">
            <v>61162</v>
          </cell>
          <cell r="D224">
            <v>0</v>
          </cell>
          <cell r="E224" t="str">
            <v>3TON  VOLTAS SLIMLINE A.C.</v>
          </cell>
          <cell r="F224">
            <v>1</v>
          </cell>
          <cell r="G224">
            <v>35339</v>
          </cell>
          <cell r="H224">
            <v>65300</v>
          </cell>
        </row>
        <row r="225">
          <cell r="A225">
            <v>3400002921</v>
          </cell>
          <cell r="B225">
            <v>5302</v>
          </cell>
          <cell r="C225">
            <v>61102</v>
          </cell>
          <cell r="D225">
            <v>0</v>
          </cell>
          <cell r="E225" t="str">
            <v>BPL 185  DOUBLE DOOR  REFRIGERATOR  WHIT</v>
          </cell>
          <cell r="F225">
            <v>1</v>
          </cell>
          <cell r="G225">
            <v>35339</v>
          </cell>
          <cell r="H225">
            <v>11300</v>
          </cell>
        </row>
        <row r="226">
          <cell r="A226">
            <v>3400002974</v>
          </cell>
          <cell r="B226">
            <v>5302</v>
          </cell>
          <cell r="C226">
            <v>61200</v>
          </cell>
          <cell r="D226">
            <v>0</v>
          </cell>
          <cell r="E226" t="str">
            <v>SPLIT AIR CONDITIONER</v>
          </cell>
          <cell r="F226">
            <v>1</v>
          </cell>
          <cell r="G226">
            <v>35339</v>
          </cell>
          <cell r="H226">
            <v>38300</v>
          </cell>
        </row>
        <row r="227">
          <cell r="A227">
            <v>3400002975</v>
          </cell>
          <cell r="B227">
            <v>5302</v>
          </cell>
          <cell r="C227">
            <v>61200</v>
          </cell>
          <cell r="D227">
            <v>0</v>
          </cell>
          <cell r="E227" t="str">
            <v>SPLIT AIR CONDITIONER</v>
          </cell>
          <cell r="F227">
            <v>1</v>
          </cell>
          <cell r="G227">
            <v>35339</v>
          </cell>
          <cell r="H227">
            <v>38300</v>
          </cell>
        </row>
        <row r="228">
          <cell r="A228">
            <v>3400002976</v>
          </cell>
          <cell r="B228">
            <v>5302</v>
          </cell>
          <cell r="C228">
            <v>61200</v>
          </cell>
          <cell r="D228">
            <v>0</v>
          </cell>
          <cell r="E228" t="str">
            <v>SPLIT AIR CONDITIONER</v>
          </cell>
          <cell r="F228">
            <v>1</v>
          </cell>
          <cell r="G228">
            <v>35339</v>
          </cell>
          <cell r="H228">
            <v>38300</v>
          </cell>
        </row>
        <row r="229">
          <cell r="A229">
            <v>3400002977</v>
          </cell>
          <cell r="B229">
            <v>5302</v>
          </cell>
          <cell r="C229">
            <v>61200</v>
          </cell>
          <cell r="D229">
            <v>0</v>
          </cell>
          <cell r="E229" t="str">
            <v>SPLIT AIR CONDITIONER</v>
          </cell>
          <cell r="F229">
            <v>1</v>
          </cell>
          <cell r="G229">
            <v>35339</v>
          </cell>
          <cell r="H229">
            <v>38300</v>
          </cell>
        </row>
        <row r="230">
          <cell r="A230">
            <v>3400002978</v>
          </cell>
          <cell r="B230">
            <v>5302</v>
          </cell>
          <cell r="C230">
            <v>61200</v>
          </cell>
          <cell r="D230">
            <v>0</v>
          </cell>
          <cell r="E230" t="str">
            <v>SPLIT AIR CONDITIONER</v>
          </cell>
          <cell r="F230">
            <v>1</v>
          </cell>
          <cell r="G230">
            <v>35339</v>
          </cell>
          <cell r="H230">
            <v>38300</v>
          </cell>
        </row>
        <row r="231">
          <cell r="A231">
            <v>3400002979</v>
          </cell>
          <cell r="B231">
            <v>5302</v>
          </cell>
          <cell r="C231">
            <v>61200</v>
          </cell>
          <cell r="D231">
            <v>0</v>
          </cell>
          <cell r="E231" t="str">
            <v>SPLIT AIR CONDITIONER</v>
          </cell>
          <cell r="F231">
            <v>1</v>
          </cell>
          <cell r="G231">
            <v>35339</v>
          </cell>
          <cell r="H231">
            <v>38300</v>
          </cell>
        </row>
        <row r="232">
          <cell r="A232">
            <v>3400002980</v>
          </cell>
          <cell r="B232">
            <v>5302</v>
          </cell>
          <cell r="C232">
            <v>61200</v>
          </cell>
          <cell r="D232">
            <v>0</v>
          </cell>
          <cell r="E232" t="str">
            <v>SPLIT AIR CONDITIONER</v>
          </cell>
          <cell r="F232">
            <v>1</v>
          </cell>
          <cell r="G232">
            <v>35339</v>
          </cell>
          <cell r="H232">
            <v>38300</v>
          </cell>
        </row>
        <row r="233">
          <cell r="A233">
            <v>3400003179</v>
          </cell>
          <cell r="B233">
            <v>5302</v>
          </cell>
          <cell r="C233">
            <v>61162</v>
          </cell>
          <cell r="D233">
            <v>0</v>
          </cell>
          <cell r="E233" t="str">
            <v>VIDEOCON A.C</v>
          </cell>
          <cell r="F233">
            <v>1</v>
          </cell>
          <cell r="G233">
            <v>35339</v>
          </cell>
          <cell r="H233">
            <v>49100</v>
          </cell>
        </row>
        <row r="234">
          <cell r="A234">
            <v>3400003180</v>
          </cell>
          <cell r="B234">
            <v>5302</v>
          </cell>
          <cell r="C234">
            <v>61162</v>
          </cell>
          <cell r="D234">
            <v>0</v>
          </cell>
          <cell r="E234" t="str">
            <v>VIDEOCON A.C</v>
          </cell>
          <cell r="F234">
            <v>1</v>
          </cell>
          <cell r="G234">
            <v>35339</v>
          </cell>
          <cell r="H234">
            <v>49100</v>
          </cell>
        </row>
        <row r="235">
          <cell r="A235">
            <v>3400003181</v>
          </cell>
          <cell r="B235">
            <v>5302</v>
          </cell>
          <cell r="C235">
            <v>61162</v>
          </cell>
          <cell r="D235">
            <v>0</v>
          </cell>
          <cell r="E235" t="str">
            <v>VIDEOCON A.C</v>
          </cell>
          <cell r="F235">
            <v>1</v>
          </cell>
          <cell r="G235">
            <v>35339</v>
          </cell>
          <cell r="H235">
            <v>49100</v>
          </cell>
        </row>
        <row r="236">
          <cell r="A236">
            <v>3400003184</v>
          </cell>
          <cell r="B236">
            <v>5302</v>
          </cell>
          <cell r="C236">
            <v>61162</v>
          </cell>
          <cell r="D236">
            <v>0</v>
          </cell>
          <cell r="E236" t="str">
            <v>GODREJ COLD GOLD REFG  100LTS</v>
          </cell>
          <cell r="F236">
            <v>1</v>
          </cell>
          <cell r="G236">
            <v>35339</v>
          </cell>
          <cell r="H236">
            <v>6000</v>
          </cell>
        </row>
        <row r="237">
          <cell r="A237">
            <v>3400003325</v>
          </cell>
          <cell r="B237">
            <v>5302</v>
          </cell>
          <cell r="C237">
            <v>61162</v>
          </cell>
          <cell r="D237">
            <v>0</v>
          </cell>
          <cell r="E237" t="str">
            <v>VIDEOCON A.C. RC-15E</v>
          </cell>
          <cell r="F237">
            <v>1</v>
          </cell>
          <cell r="G237">
            <v>35339</v>
          </cell>
          <cell r="H237">
            <v>27600</v>
          </cell>
        </row>
        <row r="238">
          <cell r="A238">
            <v>3400003326</v>
          </cell>
          <cell r="B238">
            <v>5302</v>
          </cell>
          <cell r="C238">
            <v>61162</v>
          </cell>
          <cell r="D238">
            <v>0</v>
          </cell>
          <cell r="E238" t="str">
            <v>VIDEOCON A.C. RC-15E</v>
          </cell>
          <cell r="F238">
            <v>1</v>
          </cell>
          <cell r="G238">
            <v>35339</v>
          </cell>
          <cell r="H238">
            <v>27600</v>
          </cell>
        </row>
        <row r="239">
          <cell r="A239">
            <v>3400003518</v>
          </cell>
          <cell r="B239">
            <v>5302</v>
          </cell>
          <cell r="C239">
            <v>61200</v>
          </cell>
          <cell r="D239">
            <v>0</v>
          </cell>
          <cell r="E239" t="str">
            <v>AIR CONDITIONING PLANT FOR PHASE 2</v>
          </cell>
          <cell r="F239">
            <v>1</v>
          </cell>
          <cell r="G239">
            <v>35339</v>
          </cell>
          <cell r="H239">
            <v>1566500</v>
          </cell>
        </row>
        <row r="240">
          <cell r="A240">
            <v>3400003519</v>
          </cell>
          <cell r="B240">
            <v>5302</v>
          </cell>
          <cell r="C240">
            <v>61200</v>
          </cell>
          <cell r="D240">
            <v>0</v>
          </cell>
          <cell r="E240" t="str">
            <v>RELOCATION-COOLING TOWER</v>
          </cell>
          <cell r="F240">
            <v>1</v>
          </cell>
          <cell r="G240">
            <v>35339</v>
          </cell>
          <cell r="H240">
            <v>821900</v>
          </cell>
        </row>
        <row r="241">
          <cell r="A241">
            <v>3400004493</v>
          </cell>
          <cell r="B241">
            <v>5302</v>
          </cell>
          <cell r="C241">
            <v>61161</v>
          </cell>
          <cell r="D241">
            <v>0</v>
          </cell>
          <cell r="E241" t="str">
            <v>REFRIGERATOR DOUBLE DOOR 300 LTS</v>
          </cell>
          <cell r="F241">
            <v>1</v>
          </cell>
          <cell r="G241">
            <v>35339</v>
          </cell>
          <cell r="H241">
            <v>14500</v>
          </cell>
        </row>
        <row r="242">
          <cell r="A242">
            <v>3400004781</v>
          </cell>
          <cell r="B242">
            <v>5302</v>
          </cell>
          <cell r="C242">
            <v>61203</v>
          </cell>
          <cell r="D242">
            <v>0</v>
          </cell>
          <cell r="E242" t="str">
            <v>VOLTAS CRYSTAL ROOM AIRCOND 13624</v>
          </cell>
          <cell r="F242">
            <v>1</v>
          </cell>
          <cell r="G242">
            <v>35339</v>
          </cell>
          <cell r="H242">
            <v>1</v>
          </cell>
        </row>
        <row r="243">
          <cell r="A243">
            <v>3400004782</v>
          </cell>
          <cell r="B243">
            <v>5302</v>
          </cell>
          <cell r="C243">
            <v>61203</v>
          </cell>
          <cell r="D243">
            <v>0</v>
          </cell>
          <cell r="E243" t="str">
            <v>VOLTAS CRYSTAL ROOM AIRCOND 15TON 135094</v>
          </cell>
          <cell r="F243">
            <v>1</v>
          </cell>
          <cell r="G243">
            <v>35339</v>
          </cell>
          <cell r="H243">
            <v>1</v>
          </cell>
        </row>
        <row r="244">
          <cell r="A244">
            <v>3400004785</v>
          </cell>
          <cell r="B244">
            <v>5302</v>
          </cell>
          <cell r="C244">
            <v>61203</v>
          </cell>
          <cell r="D244">
            <v>0</v>
          </cell>
          <cell r="E244" t="str">
            <v>1.5TR SPLIT A.C FOR SUNNY TOWER Y E E</v>
          </cell>
          <cell r="F244">
            <v>1</v>
          </cell>
          <cell r="G244">
            <v>35339</v>
          </cell>
          <cell r="H244">
            <v>20137.84</v>
          </cell>
        </row>
        <row r="245">
          <cell r="A245">
            <v>3400003743</v>
          </cell>
          <cell r="B245">
            <v>5302</v>
          </cell>
          <cell r="C245">
            <v>61200</v>
          </cell>
          <cell r="D245">
            <v>0</v>
          </cell>
          <cell r="E245" t="str">
            <v>SPLIT AIRCONDITIONER E450CE CAP1.5TR</v>
          </cell>
          <cell r="F245">
            <v>1</v>
          </cell>
          <cell r="G245">
            <v>35479</v>
          </cell>
          <cell r="H245">
            <v>42755.5</v>
          </cell>
        </row>
        <row r="246">
          <cell r="A246">
            <v>3400003744</v>
          </cell>
          <cell r="B246">
            <v>5302</v>
          </cell>
          <cell r="C246">
            <v>61200</v>
          </cell>
          <cell r="D246">
            <v>0</v>
          </cell>
          <cell r="E246" t="str">
            <v>SPLIT AIRCONDITIONERE450CE CAP1.5TR</v>
          </cell>
          <cell r="F246">
            <v>1</v>
          </cell>
          <cell r="G246">
            <v>35479</v>
          </cell>
          <cell r="H246">
            <v>42755.5</v>
          </cell>
        </row>
        <row r="247">
          <cell r="A247">
            <v>3400003745</v>
          </cell>
          <cell r="B247">
            <v>5302</v>
          </cell>
          <cell r="C247">
            <v>61200</v>
          </cell>
          <cell r="D247">
            <v>0</v>
          </cell>
          <cell r="E247" t="str">
            <v>`SPLIT AIRCONDITIONER E450CE CAP 1.5TR</v>
          </cell>
          <cell r="F247">
            <v>1</v>
          </cell>
          <cell r="G247">
            <v>35479</v>
          </cell>
          <cell r="H247">
            <v>42755.5</v>
          </cell>
        </row>
        <row r="248">
          <cell r="A248">
            <v>3400003746</v>
          </cell>
          <cell r="B248">
            <v>5302</v>
          </cell>
          <cell r="C248">
            <v>61200</v>
          </cell>
          <cell r="D248">
            <v>0</v>
          </cell>
          <cell r="E248" t="str">
            <v>SPLIT AIRCONDITIONER E450CE CAP 1.5TR</v>
          </cell>
          <cell r="F248">
            <v>1</v>
          </cell>
          <cell r="G248">
            <v>35479</v>
          </cell>
          <cell r="H248">
            <v>42755.5</v>
          </cell>
        </row>
        <row r="249">
          <cell r="A249">
            <v>3400003747</v>
          </cell>
          <cell r="B249">
            <v>5302</v>
          </cell>
          <cell r="C249">
            <v>61200</v>
          </cell>
          <cell r="D249">
            <v>0</v>
          </cell>
          <cell r="E249" t="str">
            <v>SPLIT AIRCONDITIONER E450CE CAP1.5TR</v>
          </cell>
          <cell r="F249">
            <v>1</v>
          </cell>
          <cell r="G249">
            <v>35479</v>
          </cell>
          <cell r="H249">
            <v>42755.5</v>
          </cell>
        </row>
        <row r="250">
          <cell r="A250">
            <v>3400003748</v>
          </cell>
          <cell r="B250">
            <v>5302</v>
          </cell>
          <cell r="C250">
            <v>61200</v>
          </cell>
          <cell r="D250">
            <v>0</v>
          </cell>
          <cell r="E250" t="str">
            <v>SPLIT AIRCONDITIONER E450CE CAP1.5TR</v>
          </cell>
          <cell r="F250">
            <v>1</v>
          </cell>
          <cell r="G250">
            <v>35479</v>
          </cell>
          <cell r="H250">
            <v>42755.5</v>
          </cell>
        </row>
        <row r="251">
          <cell r="A251">
            <v>3400003749</v>
          </cell>
          <cell r="B251">
            <v>5302</v>
          </cell>
          <cell r="C251">
            <v>61200</v>
          </cell>
          <cell r="D251">
            <v>0</v>
          </cell>
          <cell r="E251" t="str">
            <v>SPLIT AIRCONDITIONER E600CE CAP2TONS</v>
          </cell>
          <cell r="F251">
            <v>1</v>
          </cell>
          <cell r="G251">
            <v>35479</v>
          </cell>
          <cell r="H251">
            <v>52658</v>
          </cell>
        </row>
        <row r="252">
          <cell r="A252">
            <v>3400002738</v>
          </cell>
          <cell r="B252">
            <v>5303</v>
          </cell>
          <cell r="C252">
            <v>61200</v>
          </cell>
          <cell r="D252">
            <v>0</v>
          </cell>
          <cell r="E252" t="str">
            <v>ELECTRICAL FITTINGS</v>
          </cell>
          <cell r="F252">
            <v>1</v>
          </cell>
          <cell r="G252">
            <v>35339</v>
          </cell>
          <cell r="H252">
            <v>357800</v>
          </cell>
        </row>
        <row r="253">
          <cell r="A253">
            <v>3400002739</v>
          </cell>
          <cell r="B253">
            <v>5303</v>
          </cell>
          <cell r="C253">
            <v>61200</v>
          </cell>
          <cell r="D253">
            <v>0</v>
          </cell>
          <cell r="E253" t="str">
            <v>SNITCH BOARD</v>
          </cell>
          <cell r="F253">
            <v>1</v>
          </cell>
          <cell r="G253">
            <v>35339</v>
          </cell>
          <cell r="H253">
            <v>574200</v>
          </cell>
        </row>
        <row r="254">
          <cell r="A254">
            <v>3400002881</v>
          </cell>
          <cell r="B254">
            <v>5303</v>
          </cell>
          <cell r="C254">
            <v>61206</v>
          </cell>
          <cell r="D254">
            <v>0</v>
          </cell>
          <cell r="E254" t="str">
            <v>BATTERIES FOR INVERTOR</v>
          </cell>
          <cell r="F254">
            <v>1</v>
          </cell>
          <cell r="G254">
            <v>35339</v>
          </cell>
          <cell r="H254">
            <v>6000</v>
          </cell>
        </row>
        <row r="255">
          <cell r="A255">
            <v>3400002981</v>
          </cell>
          <cell r="B255">
            <v>5303</v>
          </cell>
          <cell r="C255">
            <v>61203</v>
          </cell>
          <cell r="D255">
            <v>0</v>
          </cell>
          <cell r="E255" t="str">
            <v>650VA AUTOMATIC INVERTER</v>
          </cell>
          <cell r="F255">
            <v>1</v>
          </cell>
          <cell r="G255">
            <v>35339</v>
          </cell>
          <cell r="H255">
            <v>6200</v>
          </cell>
        </row>
        <row r="256">
          <cell r="A256">
            <v>3400002982</v>
          </cell>
          <cell r="B256">
            <v>5303</v>
          </cell>
          <cell r="C256">
            <v>61157</v>
          </cell>
          <cell r="D256">
            <v>0</v>
          </cell>
          <cell r="E256" t="str">
            <v>AIR HEATING UNIT</v>
          </cell>
          <cell r="F256">
            <v>1</v>
          </cell>
          <cell r="G256">
            <v>35339</v>
          </cell>
          <cell r="H256">
            <v>5400</v>
          </cell>
        </row>
        <row r="257">
          <cell r="A257">
            <v>3400003210</v>
          </cell>
          <cell r="B257">
            <v>5303</v>
          </cell>
          <cell r="C257">
            <v>61162</v>
          </cell>
          <cell r="D257">
            <v>0</v>
          </cell>
          <cell r="E257" t="str">
            <v>ELECTRONIC PANABOARD KXB520 AND STAND</v>
          </cell>
          <cell r="F257">
            <v>1</v>
          </cell>
          <cell r="G257">
            <v>35339</v>
          </cell>
          <cell r="H257">
            <v>102400</v>
          </cell>
        </row>
        <row r="258">
          <cell r="A258">
            <v>3400003215</v>
          </cell>
          <cell r="B258">
            <v>5303</v>
          </cell>
          <cell r="C258">
            <v>61116</v>
          </cell>
          <cell r="D258">
            <v>0</v>
          </cell>
          <cell r="E258" t="str">
            <v>COAXIAL TO WAVE GUIDE ADAPTER</v>
          </cell>
          <cell r="F258">
            <v>1</v>
          </cell>
          <cell r="G258">
            <v>35339</v>
          </cell>
          <cell r="H258">
            <v>40300</v>
          </cell>
        </row>
        <row r="259">
          <cell r="A259">
            <v>3400002734</v>
          </cell>
          <cell r="B259">
            <v>5304</v>
          </cell>
          <cell r="C259">
            <v>61206</v>
          </cell>
          <cell r="D259">
            <v>0</v>
          </cell>
          <cell r="E259" t="str">
            <v>GENELINE BATTERIES FOR INVERTOR</v>
          </cell>
          <cell r="F259">
            <v>2</v>
          </cell>
          <cell r="G259">
            <v>35339</v>
          </cell>
          <cell r="H259">
            <v>3200</v>
          </cell>
        </row>
        <row r="260">
          <cell r="A260">
            <v>3400002736</v>
          </cell>
          <cell r="B260">
            <v>5304</v>
          </cell>
          <cell r="C260">
            <v>61200</v>
          </cell>
          <cell r="D260">
            <v>0</v>
          </cell>
          <cell r="E260" t="str">
            <v>HALLOGEN LAMPS</v>
          </cell>
          <cell r="F260">
            <v>1</v>
          </cell>
          <cell r="G260">
            <v>35339</v>
          </cell>
          <cell r="H260">
            <v>1100</v>
          </cell>
        </row>
        <row r="261">
          <cell r="A261">
            <v>3400003345</v>
          </cell>
          <cell r="B261">
            <v>5304</v>
          </cell>
          <cell r="C261">
            <v>61200</v>
          </cell>
          <cell r="D261">
            <v>0</v>
          </cell>
          <cell r="E261" t="str">
            <v>TUBE LIGHT SETS</v>
          </cell>
          <cell r="F261">
            <v>140</v>
          </cell>
          <cell r="G261">
            <v>35200</v>
          </cell>
          <cell r="H261">
            <v>223800</v>
          </cell>
        </row>
        <row r="262">
          <cell r="A262">
            <v>3400003346</v>
          </cell>
          <cell r="B262">
            <v>5304</v>
          </cell>
          <cell r="C262">
            <v>61200</v>
          </cell>
          <cell r="D262">
            <v>0</v>
          </cell>
          <cell r="E262" t="str">
            <v>TRULITE FLUORSCENT LAMP 36W/84</v>
          </cell>
          <cell r="F262">
            <v>280</v>
          </cell>
          <cell r="G262">
            <v>35200</v>
          </cell>
          <cell r="H262">
            <v>27300</v>
          </cell>
        </row>
        <row r="263">
          <cell r="A263">
            <v>3400003214</v>
          </cell>
          <cell r="B263">
            <v>5304</v>
          </cell>
          <cell r="C263">
            <v>61103</v>
          </cell>
          <cell r="D263">
            <v>0</v>
          </cell>
          <cell r="E263" t="str">
            <v>EPC-EXHAUST FAN 400V  920RPM</v>
          </cell>
          <cell r="F263">
            <v>1</v>
          </cell>
          <cell r="G263">
            <v>35112</v>
          </cell>
          <cell r="H263">
            <v>4900</v>
          </cell>
        </row>
        <row r="264">
          <cell r="A264">
            <v>3400003323</v>
          </cell>
          <cell r="B264">
            <v>5304</v>
          </cell>
          <cell r="C264">
            <v>61161</v>
          </cell>
          <cell r="D264">
            <v>0</v>
          </cell>
          <cell r="E264" t="str">
            <v>COIL STOVE &amp; 4 SLICE TOASTER</v>
          </cell>
          <cell r="F264">
            <v>1</v>
          </cell>
          <cell r="G264">
            <v>34932</v>
          </cell>
          <cell r="H264">
            <v>500</v>
          </cell>
        </row>
        <row r="265">
          <cell r="A265">
            <v>3400003356</v>
          </cell>
          <cell r="B265">
            <v>5304</v>
          </cell>
          <cell r="C265">
            <v>61200</v>
          </cell>
          <cell r="D265">
            <v>0</v>
          </cell>
          <cell r="E265" t="str">
            <v>24"/600MM SWEEP 4 BLADES FAN</v>
          </cell>
          <cell r="F265">
            <v>6</v>
          </cell>
          <cell r="G265">
            <v>35243</v>
          </cell>
          <cell r="H265">
            <v>26200</v>
          </cell>
        </row>
        <row r="266">
          <cell r="A266">
            <v>3400002914</v>
          </cell>
          <cell r="B266">
            <v>5400</v>
          </cell>
          <cell r="C266">
            <v>61109</v>
          </cell>
          <cell r="D266">
            <v>0</v>
          </cell>
          <cell r="E266" t="str">
            <v>CG -EQPT</v>
          </cell>
          <cell r="F266">
            <v>1</v>
          </cell>
          <cell r="G266">
            <v>35339</v>
          </cell>
          <cell r="H266">
            <v>8700</v>
          </cell>
        </row>
        <row r="267">
          <cell r="A267">
            <v>3400002932</v>
          </cell>
          <cell r="B267">
            <v>5400</v>
          </cell>
          <cell r="C267">
            <v>61108</v>
          </cell>
          <cell r="D267">
            <v>0</v>
          </cell>
          <cell r="E267" t="str">
            <v>TROLLEY FOR EWSD WIRES</v>
          </cell>
          <cell r="F267">
            <v>1</v>
          </cell>
          <cell r="G267">
            <v>35339</v>
          </cell>
          <cell r="H267">
            <v>2600</v>
          </cell>
        </row>
        <row r="268">
          <cell r="A268">
            <v>3400002936</v>
          </cell>
          <cell r="B268">
            <v>5400</v>
          </cell>
          <cell r="C268">
            <v>61101</v>
          </cell>
          <cell r="D268">
            <v>0</v>
          </cell>
          <cell r="E268" t="str">
            <v>TROLLEY WITH WOODEN BOX</v>
          </cell>
          <cell r="F268">
            <v>1</v>
          </cell>
          <cell r="G268">
            <v>35339</v>
          </cell>
          <cell r="H268">
            <v>2500</v>
          </cell>
        </row>
        <row r="269">
          <cell r="A269">
            <v>3400002955</v>
          </cell>
          <cell r="B269">
            <v>5400</v>
          </cell>
          <cell r="C269">
            <v>61116</v>
          </cell>
          <cell r="D269">
            <v>0</v>
          </cell>
          <cell r="E269" t="str">
            <v>TEST EQUIPMENT TROLLEY</v>
          </cell>
          <cell r="F269">
            <v>1</v>
          </cell>
          <cell r="G269">
            <v>35339</v>
          </cell>
          <cell r="H269">
            <v>9800</v>
          </cell>
        </row>
        <row r="270">
          <cell r="A270">
            <v>3400002968</v>
          </cell>
          <cell r="B270">
            <v>5400</v>
          </cell>
          <cell r="C270">
            <v>61109</v>
          </cell>
          <cell r="D270">
            <v>0</v>
          </cell>
          <cell r="E270" t="str">
            <v>TEST EQUIPMENT TROLLEY</v>
          </cell>
          <cell r="F270">
            <v>1</v>
          </cell>
          <cell r="G270">
            <v>35339</v>
          </cell>
          <cell r="H270">
            <v>9800</v>
          </cell>
        </row>
        <row r="271">
          <cell r="A271">
            <v>3400002969</v>
          </cell>
          <cell r="B271">
            <v>5400</v>
          </cell>
          <cell r="C271">
            <v>61109</v>
          </cell>
          <cell r="D271">
            <v>0</v>
          </cell>
          <cell r="E271" t="str">
            <v>TEST EQUIPMENT TROLLEY</v>
          </cell>
          <cell r="F271">
            <v>1</v>
          </cell>
          <cell r="G271">
            <v>35339</v>
          </cell>
          <cell r="H271">
            <v>9800</v>
          </cell>
        </row>
        <row r="272">
          <cell r="A272">
            <v>3400002970</v>
          </cell>
          <cell r="B272">
            <v>5400</v>
          </cell>
          <cell r="C272">
            <v>61109</v>
          </cell>
          <cell r="D272">
            <v>0</v>
          </cell>
          <cell r="E272" t="str">
            <v>TEST EQUIPMENT TROLLEY</v>
          </cell>
          <cell r="F272">
            <v>1</v>
          </cell>
          <cell r="G272">
            <v>35339</v>
          </cell>
          <cell r="H272">
            <v>9800</v>
          </cell>
        </row>
        <row r="273">
          <cell r="A273">
            <v>3400002971</v>
          </cell>
          <cell r="B273">
            <v>5400</v>
          </cell>
          <cell r="C273">
            <v>61109</v>
          </cell>
          <cell r="D273">
            <v>0</v>
          </cell>
          <cell r="E273" t="str">
            <v>TEST EQUIPMENT TROLLEY</v>
          </cell>
          <cell r="F273">
            <v>1</v>
          </cell>
          <cell r="G273">
            <v>35339</v>
          </cell>
          <cell r="H273">
            <v>9800</v>
          </cell>
        </row>
        <row r="274">
          <cell r="A274">
            <v>3400002986</v>
          </cell>
          <cell r="B274">
            <v>5400</v>
          </cell>
          <cell r="C274">
            <v>61116</v>
          </cell>
          <cell r="D274">
            <v>0</v>
          </cell>
          <cell r="E274" t="str">
            <v>TROLLEY</v>
          </cell>
          <cell r="F274">
            <v>1</v>
          </cell>
          <cell r="G274">
            <v>35339</v>
          </cell>
          <cell r="H274">
            <v>4600</v>
          </cell>
        </row>
        <row r="275">
          <cell r="A275">
            <v>3400002989</v>
          </cell>
          <cell r="B275">
            <v>5400</v>
          </cell>
          <cell r="C275">
            <v>61104</v>
          </cell>
          <cell r="D275">
            <v>0</v>
          </cell>
          <cell r="E275" t="str">
            <v>STEEL TROLLEY WITH ANTISTATIC CASTOR</v>
          </cell>
          <cell r="F275">
            <v>2</v>
          </cell>
          <cell r="G275">
            <v>35339</v>
          </cell>
          <cell r="H275">
            <v>7400</v>
          </cell>
        </row>
        <row r="276">
          <cell r="A276">
            <v>3400002990</v>
          </cell>
          <cell r="B276">
            <v>5400</v>
          </cell>
          <cell r="C276">
            <v>61104</v>
          </cell>
          <cell r="D276">
            <v>0</v>
          </cell>
          <cell r="E276" t="str">
            <v>CABLE HOLDER TROLLEY</v>
          </cell>
          <cell r="F276">
            <v>1</v>
          </cell>
          <cell r="G276">
            <v>35339</v>
          </cell>
          <cell r="H276">
            <v>3600</v>
          </cell>
        </row>
        <row r="277">
          <cell r="A277">
            <v>3400002991</v>
          </cell>
          <cell r="B277">
            <v>5400</v>
          </cell>
          <cell r="C277">
            <v>61101</v>
          </cell>
          <cell r="D277">
            <v>0</v>
          </cell>
          <cell r="E277" t="str">
            <v>BIN BOX TROLLEY</v>
          </cell>
          <cell r="F277">
            <v>1</v>
          </cell>
          <cell r="G277">
            <v>35339</v>
          </cell>
          <cell r="H277">
            <v>3000</v>
          </cell>
        </row>
        <row r="278">
          <cell r="A278">
            <v>3400003010</v>
          </cell>
          <cell r="B278">
            <v>5400</v>
          </cell>
          <cell r="C278">
            <v>61118</v>
          </cell>
          <cell r="D278">
            <v>0</v>
          </cell>
          <cell r="E278" t="str">
            <v>BATTERY OPERATED PALLET STACKER</v>
          </cell>
          <cell r="F278">
            <v>1</v>
          </cell>
          <cell r="G278">
            <v>35339</v>
          </cell>
          <cell r="H278">
            <v>175700</v>
          </cell>
        </row>
        <row r="279">
          <cell r="A279">
            <v>3400003011</v>
          </cell>
          <cell r="B279">
            <v>5400</v>
          </cell>
          <cell r="C279">
            <v>61118</v>
          </cell>
          <cell r="D279">
            <v>0</v>
          </cell>
          <cell r="E279" t="str">
            <v>TILTING FORK CARRIAGE</v>
          </cell>
          <cell r="F279">
            <v>1</v>
          </cell>
          <cell r="G279">
            <v>35339</v>
          </cell>
          <cell r="H279">
            <v>15000</v>
          </cell>
        </row>
        <row r="280">
          <cell r="A280">
            <v>3400003036</v>
          </cell>
          <cell r="B280">
            <v>5400</v>
          </cell>
          <cell r="C280">
            <v>61118</v>
          </cell>
          <cell r="D280">
            <v>0</v>
          </cell>
          <cell r="E280" t="str">
            <v>MODIFICATION CHARGES FOR HI-STAK</v>
          </cell>
          <cell r="F280">
            <v>1</v>
          </cell>
          <cell r="G280">
            <v>35339</v>
          </cell>
          <cell r="H280">
            <v>7700</v>
          </cell>
        </row>
        <row r="281">
          <cell r="A281">
            <v>3400003178</v>
          </cell>
          <cell r="B281">
            <v>5400</v>
          </cell>
          <cell r="C281">
            <v>61201</v>
          </cell>
          <cell r="D281">
            <v>0</v>
          </cell>
          <cell r="E281" t="str">
            <v>CONVERSION OF NON ESD TROLLEY TO ESD TYP</v>
          </cell>
          <cell r="F281">
            <v>7</v>
          </cell>
          <cell r="G281">
            <v>35339</v>
          </cell>
          <cell r="H281">
            <v>8600</v>
          </cell>
        </row>
        <row r="282">
          <cell r="A282">
            <v>3400003204</v>
          </cell>
          <cell r="B282">
            <v>5400</v>
          </cell>
          <cell r="C282">
            <v>61109</v>
          </cell>
          <cell r="D282">
            <v>0</v>
          </cell>
          <cell r="E282" t="str">
            <v>EQUIPMENT TROLLEY FOR 7GHZ</v>
          </cell>
          <cell r="F282">
            <v>1</v>
          </cell>
          <cell r="G282">
            <v>35339</v>
          </cell>
          <cell r="H282">
            <v>13000</v>
          </cell>
        </row>
        <row r="283">
          <cell r="A283">
            <v>3400003217</v>
          </cell>
          <cell r="B283">
            <v>5400</v>
          </cell>
          <cell r="C283">
            <v>61102</v>
          </cell>
          <cell r="D283">
            <v>0</v>
          </cell>
          <cell r="E283" t="str">
            <v>SMT COMPONENT TROLLEY</v>
          </cell>
          <cell r="F283">
            <v>1</v>
          </cell>
          <cell r="G283">
            <v>35339</v>
          </cell>
          <cell r="H283">
            <v>5300</v>
          </cell>
        </row>
        <row r="284">
          <cell r="A284">
            <v>3400003218</v>
          </cell>
          <cell r="B284">
            <v>5400</v>
          </cell>
          <cell r="C284">
            <v>61107</v>
          </cell>
          <cell r="D284">
            <v>0</v>
          </cell>
          <cell r="E284" t="str">
            <v>EWSD BACK PLANESTORAGETROLLEY</v>
          </cell>
          <cell r="F284">
            <v>1</v>
          </cell>
          <cell r="G284">
            <v>35339</v>
          </cell>
          <cell r="H284">
            <v>8600</v>
          </cell>
        </row>
        <row r="285">
          <cell r="A285">
            <v>3400003329</v>
          </cell>
          <cell r="B285">
            <v>5400</v>
          </cell>
          <cell r="C285">
            <v>61109</v>
          </cell>
          <cell r="D285">
            <v>0</v>
          </cell>
          <cell r="E285" t="str">
            <v>TROLLEY WITH 3SIDE COVER</v>
          </cell>
          <cell r="F285">
            <v>1</v>
          </cell>
          <cell r="G285">
            <v>35339</v>
          </cell>
          <cell r="H285">
            <v>2800</v>
          </cell>
        </row>
        <row r="286">
          <cell r="A286">
            <v>3400003330</v>
          </cell>
          <cell r="B286">
            <v>5400</v>
          </cell>
          <cell r="C286">
            <v>61109</v>
          </cell>
          <cell r="D286">
            <v>0</v>
          </cell>
          <cell r="E286" t="str">
            <v>TROLLEY</v>
          </cell>
          <cell r="F286">
            <v>1</v>
          </cell>
          <cell r="G286">
            <v>35339</v>
          </cell>
          <cell r="H286">
            <v>2300</v>
          </cell>
        </row>
        <row r="287">
          <cell r="A287">
            <v>3400003360</v>
          </cell>
          <cell r="B287">
            <v>5400</v>
          </cell>
          <cell r="C287">
            <v>61109</v>
          </cell>
          <cell r="D287">
            <v>0</v>
          </cell>
          <cell r="E287" t="str">
            <v>INST TROLLEY FOR 7 GHZ RACK</v>
          </cell>
          <cell r="F287">
            <v>1</v>
          </cell>
          <cell r="G287">
            <v>35339</v>
          </cell>
          <cell r="H287">
            <v>3900</v>
          </cell>
        </row>
        <row r="288">
          <cell r="A288">
            <v>3400003905</v>
          </cell>
          <cell r="B288">
            <v>5400</v>
          </cell>
          <cell r="C288">
            <v>61116</v>
          </cell>
          <cell r="D288">
            <v>0</v>
          </cell>
          <cell r="E288" t="str">
            <v>HSEGRUD MAKE RUBBER WHEELED TROLLY</v>
          </cell>
          <cell r="F288">
            <v>1</v>
          </cell>
          <cell r="G288">
            <v>35339</v>
          </cell>
          <cell r="H288">
            <v>18300</v>
          </cell>
        </row>
        <row r="289">
          <cell r="A289">
            <v>3400003908</v>
          </cell>
          <cell r="B289">
            <v>5400</v>
          </cell>
          <cell r="C289">
            <v>61116</v>
          </cell>
          <cell r="D289">
            <v>0</v>
          </cell>
          <cell r="E289" t="str">
            <v>HSEGRUD RUBBERUWHEELEDETROLLEY-20ENOS</v>
          </cell>
          <cell r="F289">
            <v>1</v>
          </cell>
          <cell r="G289">
            <v>35339</v>
          </cell>
          <cell r="H289">
            <v>12300</v>
          </cell>
        </row>
        <row r="290">
          <cell r="A290">
            <v>3400003941</v>
          </cell>
          <cell r="B290">
            <v>5400</v>
          </cell>
          <cell r="C290">
            <v>61116</v>
          </cell>
          <cell r="D290">
            <v>0</v>
          </cell>
          <cell r="E290" t="str">
            <v>HSEGRUD MAKE TESTING TROLLEY WITH WHEEL</v>
          </cell>
          <cell r="F290">
            <v>1</v>
          </cell>
          <cell r="G290">
            <v>35339</v>
          </cell>
          <cell r="H290">
            <v>3800</v>
          </cell>
        </row>
        <row r="291">
          <cell r="A291">
            <v>3400003942</v>
          </cell>
          <cell r="B291">
            <v>5400</v>
          </cell>
          <cell r="C291">
            <v>61116</v>
          </cell>
          <cell r="D291">
            <v>0</v>
          </cell>
          <cell r="E291" t="str">
            <v>HSEGRUD MAKE TESTING TROLLEY WITH WHEEL</v>
          </cell>
          <cell r="F291">
            <v>1</v>
          </cell>
          <cell r="G291">
            <v>35339</v>
          </cell>
          <cell r="H291">
            <v>3800</v>
          </cell>
        </row>
        <row r="292">
          <cell r="A292">
            <v>3400003943</v>
          </cell>
          <cell r="B292">
            <v>5400</v>
          </cell>
          <cell r="C292">
            <v>61116</v>
          </cell>
          <cell r="D292">
            <v>0</v>
          </cell>
          <cell r="E292" t="str">
            <v>TROLLEY FOR 7GWZ RACK TRANSMISSION</v>
          </cell>
          <cell r="F292">
            <v>1</v>
          </cell>
          <cell r="G292">
            <v>35339</v>
          </cell>
          <cell r="H292">
            <v>7800</v>
          </cell>
        </row>
        <row r="293">
          <cell r="A293">
            <v>3400003944</v>
          </cell>
          <cell r="B293">
            <v>5400</v>
          </cell>
          <cell r="C293">
            <v>61116</v>
          </cell>
          <cell r="D293">
            <v>0</v>
          </cell>
          <cell r="E293" t="str">
            <v>TROLLEY FOR 7GWZ RACK TRANSMISSION</v>
          </cell>
          <cell r="F293">
            <v>1</v>
          </cell>
          <cell r="G293">
            <v>35339</v>
          </cell>
          <cell r="H293">
            <v>5500</v>
          </cell>
        </row>
        <row r="294">
          <cell r="A294">
            <v>3400003948</v>
          </cell>
          <cell r="B294">
            <v>5400</v>
          </cell>
          <cell r="C294">
            <v>61116</v>
          </cell>
          <cell r="D294">
            <v>0</v>
          </cell>
          <cell r="E294" t="str">
            <v>TROLLEY FOR 7GWZ RACK TRANSMISSION</v>
          </cell>
          <cell r="F294">
            <v>1</v>
          </cell>
          <cell r="G294">
            <v>35339</v>
          </cell>
          <cell r="H294">
            <v>4700</v>
          </cell>
        </row>
        <row r="295">
          <cell r="A295">
            <v>3400004097</v>
          </cell>
          <cell r="B295">
            <v>5400</v>
          </cell>
          <cell r="C295">
            <v>61102</v>
          </cell>
          <cell r="D295">
            <v>0</v>
          </cell>
          <cell r="E295" t="str">
            <v>ESD TROLLEY</v>
          </cell>
          <cell r="F295">
            <v>1</v>
          </cell>
          <cell r="G295">
            <v>35339</v>
          </cell>
          <cell r="H295">
            <v>1800</v>
          </cell>
        </row>
        <row r="296">
          <cell r="A296">
            <v>3400004098</v>
          </cell>
          <cell r="B296">
            <v>5400</v>
          </cell>
          <cell r="C296">
            <v>61102</v>
          </cell>
          <cell r="D296">
            <v>0</v>
          </cell>
          <cell r="E296" t="str">
            <v>ESD TROLLEY</v>
          </cell>
          <cell r="F296">
            <v>1</v>
          </cell>
          <cell r="G296">
            <v>35339</v>
          </cell>
          <cell r="H296">
            <v>1100</v>
          </cell>
        </row>
        <row r="297">
          <cell r="A297">
            <v>3400004099</v>
          </cell>
          <cell r="B297">
            <v>5400</v>
          </cell>
          <cell r="C297">
            <v>61102</v>
          </cell>
          <cell r="D297">
            <v>0</v>
          </cell>
          <cell r="E297" t="str">
            <v>ESD TROLLEY</v>
          </cell>
          <cell r="F297">
            <v>1</v>
          </cell>
          <cell r="G297">
            <v>35339</v>
          </cell>
          <cell r="H297">
            <v>1100</v>
          </cell>
        </row>
        <row r="298">
          <cell r="A298">
            <v>3400004100</v>
          </cell>
          <cell r="B298">
            <v>5400</v>
          </cell>
          <cell r="C298">
            <v>61115</v>
          </cell>
          <cell r="D298">
            <v>0</v>
          </cell>
          <cell r="E298" t="str">
            <v>ESD TROLLEY</v>
          </cell>
          <cell r="F298">
            <v>1</v>
          </cell>
          <cell r="G298">
            <v>35339</v>
          </cell>
          <cell r="H298">
            <v>900</v>
          </cell>
        </row>
        <row r="299">
          <cell r="A299">
            <v>3400004101</v>
          </cell>
          <cell r="B299">
            <v>5400</v>
          </cell>
          <cell r="C299">
            <v>61115</v>
          </cell>
          <cell r="D299">
            <v>0</v>
          </cell>
          <cell r="E299" t="str">
            <v>ESD TROLLEY</v>
          </cell>
          <cell r="F299">
            <v>1</v>
          </cell>
          <cell r="G299">
            <v>35339</v>
          </cell>
          <cell r="H299">
            <v>900</v>
          </cell>
        </row>
        <row r="300">
          <cell r="A300">
            <v>3400004102</v>
          </cell>
          <cell r="B300">
            <v>5400</v>
          </cell>
          <cell r="C300">
            <v>61100</v>
          </cell>
          <cell r="D300">
            <v>0</v>
          </cell>
          <cell r="E300" t="str">
            <v>ESD TROLLEY</v>
          </cell>
          <cell r="F300">
            <v>1</v>
          </cell>
          <cell r="G300">
            <v>35339</v>
          </cell>
          <cell r="H300">
            <v>1100</v>
          </cell>
        </row>
        <row r="301">
          <cell r="A301">
            <v>3400004103</v>
          </cell>
          <cell r="B301">
            <v>5400</v>
          </cell>
          <cell r="C301">
            <v>61100</v>
          </cell>
          <cell r="D301">
            <v>0</v>
          </cell>
          <cell r="E301" t="str">
            <v>ESD TROLLEY</v>
          </cell>
          <cell r="F301">
            <v>1</v>
          </cell>
          <cell r="G301">
            <v>35339</v>
          </cell>
          <cell r="H301">
            <v>1100</v>
          </cell>
        </row>
        <row r="302">
          <cell r="A302">
            <v>3400004104</v>
          </cell>
          <cell r="B302">
            <v>5400</v>
          </cell>
          <cell r="C302">
            <v>61100</v>
          </cell>
          <cell r="D302">
            <v>0</v>
          </cell>
          <cell r="E302" t="str">
            <v>ESD TROLLEY</v>
          </cell>
          <cell r="F302">
            <v>1</v>
          </cell>
          <cell r="G302">
            <v>35339</v>
          </cell>
          <cell r="H302">
            <v>1100</v>
          </cell>
        </row>
        <row r="303">
          <cell r="A303">
            <v>3400004105</v>
          </cell>
          <cell r="B303">
            <v>5400</v>
          </cell>
          <cell r="C303">
            <v>61100</v>
          </cell>
          <cell r="D303">
            <v>0</v>
          </cell>
          <cell r="E303" t="str">
            <v>ESD TROLLEY</v>
          </cell>
          <cell r="F303">
            <v>1</v>
          </cell>
          <cell r="G303">
            <v>35339</v>
          </cell>
          <cell r="H303">
            <v>1100</v>
          </cell>
        </row>
        <row r="304">
          <cell r="A304">
            <v>3400004106</v>
          </cell>
          <cell r="B304">
            <v>5400</v>
          </cell>
          <cell r="C304">
            <v>61100</v>
          </cell>
          <cell r="D304">
            <v>0</v>
          </cell>
          <cell r="E304" t="str">
            <v>ESD TROLLEY</v>
          </cell>
          <cell r="F304">
            <v>1</v>
          </cell>
          <cell r="G304">
            <v>35339</v>
          </cell>
          <cell r="H304">
            <v>1100</v>
          </cell>
        </row>
        <row r="305">
          <cell r="A305">
            <v>3400004132</v>
          </cell>
          <cell r="B305">
            <v>5400</v>
          </cell>
          <cell r="C305">
            <v>61103</v>
          </cell>
          <cell r="D305">
            <v>0</v>
          </cell>
          <cell r="E305" t="str">
            <v>CONVEYAR UNIT SEHO</v>
          </cell>
          <cell r="F305">
            <v>1</v>
          </cell>
          <cell r="G305">
            <v>35339</v>
          </cell>
          <cell r="H305">
            <v>108900</v>
          </cell>
        </row>
        <row r="306">
          <cell r="A306">
            <v>3400004132</v>
          </cell>
          <cell r="B306">
            <v>5400</v>
          </cell>
          <cell r="C306">
            <v>61103</v>
          </cell>
          <cell r="D306">
            <v>1</v>
          </cell>
          <cell r="E306" t="str">
            <v>ESD CONVEYOR BELT FOR SEHO CONVEYOR UNIT</v>
          </cell>
          <cell r="F306">
            <v>1</v>
          </cell>
          <cell r="G306">
            <v>35339</v>
          </cell>
          <cell r="H306">
            <v>32000</v>
          </cell>
        </row>
        <row r="307">
          <cell r="A307">
            <v>3400004172</v>
          </cell>
          <cell r="B307">
            <v>5400</v>
          </cell>
          <cell r="C307">
            <v>61150</v>
          </cell>
          <cell r="D307">
            <v>0</v>
          </cell>
          <cell r="E307" t="str">
            <v>PALLET TRUCK</v>
          </cell>
          <cell r="F307">
            <v>1</v>
          </cell>
          <cell r="G307">
            <v>35339</v>
          </cell>
          <cell r="H307">
            <v>7900</v>
          </cell>
        </row>
        <row r="308">
          <cell r="A308">
            <v>3400004224</v>
          </cell>
          <cell r="B308">
            <v>5400</v>
          </cell>
          <cell r="C308">
            <v>61150</v>
          </cell>
          <cell r="D308">
            <v>0</v>
          </cell>
          <cell r="E308" t="str">
            <v>PALLETGTRUCKE</v>
          </cell>
          <cell r="F308">
            <v>1</v>
          </cell>
          <cell r="G308">
            <v>35339</v>
          </cell>
          <cell r="H308">
            <v>7900</v>
          </cell>
        </row>
        <row r="309">
          <cell r="A309">
            <v>3400004225</v>
          </cell>
          <cell r="B309">
            <v>5400</v>
          </cell>
          <cell r="C309">
            <v>61206</v>
          </cell>
          <cell r="D309">
            <v>0</v>
          </cell>
          <cell r="E309" t="str">
            <v>ANTISTATIC TROLLEY FOR STORAGE</v>
          </cell>
          <cell r="F309">
            <v>1</v>
          </cell>
          <cell r="G309">
            <v>35339</v>
          </cell>
          <cell r="H309">
            <v>3000</v>
          </cell>
        </row>
        <row r="310">
          <cell r="A310">
            <v>3400004226</v>
          </cell>
          <cell r="B310">
            <v>5400</v>
          </cell>
          <cell r="C310">
            <v>61206</v>
          </cell>
          <cell r="D310">
            <v>0</v>
          </cell>
          <cell r="E310" t="str">
            <v>ANTISTATIC TROLLEY FOR STORAGE</v>
          </cell>
          <cell r="F310">
            <v>1</v>
          </cell>
          <cell r="G310">
            <v>35339</v>
          </cell>
          <cell r="H310">
            <v>3700</v>
          </cell>
        </row>
        <row r="311">
          <cell r="A311">
            <v>3400004227</v>
          </cell>
          <cell r="B311">
            <v>5400</v>
          </cell>
          <cell r="C311">
            <v>61206</v>
          </cell>
          <cell r="D311">
            <v>0</v>
          </cell>
          <cell r="E311" t="str">
            <v>ANTISTATIC TROLLEY FOR STORAGE</v>
          </cell>
          <cell r="F311">
            <v>1</v>
          </cell>
          <cell r="G311">
            <v>35339</v>
          </cell>
          <cell r="H311">
            <v>3700</v>
          </cell>
        </row>
        <row r="312">
          <cell r="A312">
            <v>3400004228</v>
          </cell>
          <cell r="B312">
            <v>5400</v>
          </cell>
          <cell r="C312">
            <v>61206</v>
          </cell>
          <cell r="D312">
            <v>0</v>
          </cell>
          <cell r="E312" t="str">
            <v>ANTISTATIC TROLLEY FOR STORAGE</v>
          </cell>
          <cell r="F312">
            <v>1</v>
          </cell>
          <cell r="G312">
            <v>35339</v>
          </cell>
          <cell r="H312">
            <v>3700</v>
          </cell>
        </row>
        <row r="313">
          <cell r="A313">
            <v>3400004229</v>
          </cell>
          <cell r="B313">
            <v>5400</v>
          </cell>
          <cell r="C313">
            <v>61206</v>
          </cell>
          <cell r="D313">
            <v>0</v>
          </cell>
          <cell r="E313" t="str">
            <v>ANTISTATIC TROLLEY FOR STORAGE</v>
          </cell>
          <cell r="F313">
            <v>1</v>
          </cell>
          <cell r="G313">
            <v>35339</v>
          </cell>
          <cell r="H313">
            <v>3700</v>
          </cell>
        </row>
        <row r="314">
          <cell r="A314">
            <v>3400004230</v>
          </cell>
          <cell r="B314">
            <v>5400</v>
          </cell>
          <cell r="C314">
            <v>61206</v>
          </cell>
          <cell r="D314">
            <v>0</v>
          </cell>
          <cell r="E314" t="str">
            <v>ANTISTATIC TROLLEY FOR STORAGE</v>
          </cell>
          <cell r="F314">
            <v>1</v>
          </cell>
          <cell r="G314">
            <v>35339</v>
          </cell>
          <cell r="H314">
            <v>3700</v>
          </cell>
        </row>
        <row r="315">
          <cell r="A315">
            <v>3400004282</v>
          </cell>
          <cell r="B315">
            <v>5400</v>
          </cell>
          <cell r="C315">
            <v>61101</v>
          </cell>
          <cell r="D315">
            <v>0</v>
          </cell>
          <cell r="E315" t="str">
            <v>EQUIPMENT TROLLY</v>
          </cell>
          <cell r="F315">
            <v>1</v>
          </cell>
          <cell r="G315">
            <v>35339</v>
          </cell>
          <cell r="H315">
            <v>1100</v>
          </cell>
        </row>
        <row r="316">
          <cell r="A316">
            <v>3400004282</v>
          </cell>
          <cell r="B316">
            <v>5400</v>
          </cell>
          <cell r="C316">
            <v>61101</v>
          </cell>
          <cell r="D316">
            <v>1</v>
          </cell>
          <cell r="E316" t="str">
            <v>MODIFICATION INTO EQUIPMENT TROLLEY</v>
          </cell>
          <cell r="F316">
            <v>1</v>
          </cell>
          <cell r="G316">
            <v>35339</v>
          </cell>
          <cell r="H316">
            <v>4200</v>
          </cell>
        </row>
        <row r="317">
          <cell r="A317">
            <v>3400004283</v>
          </cell>
          <cell r="B317">
            <v>5400</v>
          </cell>
          <cell r="C317">
            <v>61101</v>
          </cell>
          <cell r="D317">
            <v>0</v>
          </cell>
          <cell r="E317" t="str">
            <v>EQUIPMENT TROLLY</v>
          </cell>
          <cell r="F317">
            <v>1</v>
          </cell>
          <cell r="G317">
            <v>35339</v>
          </cell>
          <cell r="H317">
            <v>1100</v>
          </cell>
        </row>
        <row r="318">
          <cell r="A318">
            <v>3400004283</v>
          </cell>
          <cell r="B318">
            <v>5400</v>
          </cell>
          <cell r="C318">
            <v>61101</v>
          </cell>
          <cell r="D318">
            <v>1</v>
          </cell>
          <cell r="E318" t="str">
            <v>MODIFICATION INTO EQUIPMENT TROLLY</v>
          </cell>
          <cell r="F318">
            <v>1</v>
          </cell>
          <cell r="G318">
            <v>35339</v>
          </cell>
          <cell r="H318">
            <v>4200</v>
          </cell>
        </row>
        <row r="319">
          <cell r="A319">
            <v>3400004284</v>
          </cell>
          <cell r="B319">
            <v>5400</v>
          </cell>
          <cell r="C319">
            <v>61101</v>
          </cell>
          <cell r="D319">
            <v>0</v>
          </cell>
          <cell r="E319" t="str">
            <v>EQUIPMENT TROLLY</v>
          </cell>
          <cell r="F319">
            <v>1</v>
          </cell>
          <cell r="G319">
            <v>35339</v>
          </cell>
          <cell r="H319">
            <v>1100</v>
          </cell>
        </row>
        <row r="320">
          <cell r="A320">
            <v>3400004284</v>
          </cell>
          <cell r="B320">
            <v>5400</v>
          </cell>
          <cell r="C320">
            <v>61101</v>
          </cell>
          <cell r="D320">
            <v>1</v>
          </cell>
          <cell r="E320" t="str">
            <v>MODIFICATION INTO EQUIPMENT TROLLY</v>
          </cell>
          <cell r="F320">
            <v>1</v>
          </cell>
          <cell r="G320">
            <v>35339</v>
          </cell>
          <cell r="H320">
            <v>4200</v>
          </cell>
        </row>
        <row r="321">
          <cell r="A321">
            <v>3400004285</v>
          </cell>
          <cell r="B321">
            <v>5400</v>
          </cell>
          <cell r="C321">
            <v>61206</v>
          </cell>
          <cell r="D321">
            <v>0</v>
          </cell>
          <cell r="E321" t="str">
            <v>EQUIPHENT TROLLY</v>
          </cell>
          <cell r="F321">
            <v>1</v>
          </cell>
          <cell r="G321">
            <v>35339</v>
          </cell>
          <cell r="H321">
            <v>1100</v>
          </cell>
        </row>
        <row r="322">
          <cell r="A322">
            <v>3400004286</v>
          </cell>
          <cell r="B322">
            <v>5400</v>
          </cell>
          <cell r="C322">
            <v>61206</v>
          </cell>
          <cell r="D322">
            <v>0</v>
          </cell>
          <cell r="E322" t="str">
            <v>EQUIPHENT TROLLY</v>
          </cell>
          <cell r="F322">
            <v>1</v>
          </cell>
          <cell r="G322">
            <v>35339</v>
          </cell>
          <cell r="H322">
            <v>1100</v>
          </cell>
        </row>
        <row r="323">
          <cell r="A323">
            <v>3400004287</v>
          </cell>
          <cell r="B323">
            <v>5400</v>
          </cell>
          <cell r="C323">
            <v>61206</v>
          </cell>
          <cell r="D323">
            <v>0</v>
          </cell>
          <cell r="E323" t="str">
            <v>EQUIPHENT TROLLY</v>
          </cell>
          <cell r="F323">
            <v>1</v>
          </cell>
          <cell r="G323">
            <v>35339</v>
          </cell>
          <cell r="H323">
            <v>1100</v>
          </cell>
        </row>
        <row r="324">
          <cell r="A324">
            <v>3400004288</v>
          </cell>
          <cell r="B324">
            <v>5400</v>
          </cell>
          <cell r="C324">
            <v>61206</v>
          </cell>
          <cell r="D324">
            <v>0</v>
          </cell>
          <cell r="E324" t="str">
            <v>EQUIPHENT TROLLY</v>
          </cell>
          <cell r="F324">
            <v>1</v>
          </cell>
          <cell r="G324">
            <v>35339</v>
          </cell>
          <cell r="H324">
            <v>1100</v>
          </cell>
        </row>
        <row r="325">
          <cell r="A325">
            <v>3400004289</v>
          </cell>
          <cell r="B325">
            <v>5400</v>
          </cell>
          <cell r="C325">
            <v>61206</v>
          </cell>
          <cell r="D325">
            <v>0</v>
          </cell>
          <cell r="E325" t="str">
            <v>EQUIPHENT TROLLY</v>
          </cell>
          <cell r="F325">
            <v>1</v>
          </cell>
          <cell r="G325">
            <v>35339</v>
          </cell>
          <cell r="H325">
            <v>1100</v>
          </cell>
        </row>
        <row r="326">
          <cell r="A326">
            <v>3400004290</v>
          </cell>
          <cell r="B326">
            <v>5400</v>
          </cell>
          <cell r="C326">
            <v>61206</v>
          </cell>
          <cell r="D326">
            <v>0</v>
          </cell>
          <cell r="E326" t="str">
            <v>EQUIPHENT TROLLY</v>
          </cell>
          <cell r="F326">
            <v>1</v>
          </cell>
          <cell r="G326">
            <v>35339</v>
          </cell>
          <cell r="H326">
            <v>1100</v>
          </cell>
        </row>
        <row r="327">
          <cell r="A327">
            <v>3400004291</v>
          </cell>
          <cell r="B327">
            <v>5400</v>
          </cell>
          <cell r="C327">
            <v>61206</v>
          </cell>
          <cell r="D327">
            <v>0</v>
          </cell>
          <cell r="E327" t="str">
            <v>EQUIPHENT TROLLY</v>
          </cell>
          <cell r="F327">
            <v>1</v>
          </cell>
          <cell r="G327">
            <v>35339</v>
          </cell>
          <cell r="H327">
            <v>1100</v>
          </cell>
        </row>
        <row r="328">
          <cell r="A328">
            <v>3400004292</v>
          </cell>
          <cell r="B328">
            <v>5400</v>
          </cell>
          <cell r="C328">
            <v>61206</v>
          </cell>
          <cell r="D328">
            <v>0</v>
          </cell>
          <cell r="E328" t="str">
            <v>EQUIPHENT TROLLY</v>
          </cell>
          <cell r="F328">
            <v>1</v>
          </cell>
          <cell r="G328">
            <v>35339</v>
          </cell>
          <cell r="H328">
            <v>1100</v>
          </cell>
        </row>
        <row r="329">
          <cell r="A329">
            <v>3400004293</v>
          </cell>
          <cell r="B329">
            <v>5400</v>
          </cell>
          <cell r="C329">
            <v>61206</v>
          </cell>
          <cell r="D329">
            <v>0</v>
          </cell>
          <cell r="E329" t="str">
            <v>EQUIPHENT TROLLY</v>
          </cell>
          <cell r="F329">
            <v>1</v>
          </cell>
          <cell r="G329">
            <v>35339</v>
          </cell>
          <cell r="H329">
            <v>1100</v>
          </cell>
        </row>
        <row r="330">
          <cell r="A330">
            <v>3400004294</v>
          </cell>
          <cell r="B330">
            <v>5400</v>
          </cell>
          <cell r="C330">
            <v>61206</v>
          </cell>
          <cell r="D330">
            <v>0</v>
          </cell>
          <cell r="E330" t="str">
            <v>EQUIPHENT TROLLY</v>
          </cell>
          <cell r="F330">
            <v>1</v>
          </cell>
          <cell r="G330">
            <v>35339</v>
          </cell>
          <cell r="H330">
            <v>1100</v>
          </cell>
        </row>
        <row r="331">
          <cell r="A331">
            <v>3400004295</v>
          </cell>
          <cell r="B331">
            <v>5400</v>
          </cell>
          <cell r="C331">
            <v>61206</v>
          </cell>
          <cell r="D331">
            <v>0</v>
          </cell>
          <cell r="E331" t="str">
            <v>EQUIPHENT TROLLY</v>
          </cell>
          <cell r="F331">
            <v>1</v>
          </cell>
          <cell r="G331">
            <v>35339</v>
          </cell>
          <cell r="H331">
            <v>1100</v>
          </cell>
        </row>
        <row r="332">
          <cell r="A332">
            <v>3400004296</v>
          </cell>
          <cell r="B332">
            <v>5400</v>
          </cell>
          <cell r="C332">
            <v>61206</v>
          </cell>
          <cell r="D332">
            <v>0</v>
          </cell>
          <cell r="E332" t="str">
            <v>EQUIPHENT TROLLY</v>
          </cell>
          <cell r="F332">
            <v>1</v>
          </cell>
          <cell r="G332">
            <v>35339</v>
          </cell>
          <cell r="H332">
            <v>1100</v>
          </cell>
        </row>
        <row r="333">
          <cell r="A333">
            <v>3400004355</v>
          </cell>
          <cell r="B333">
            <v>5400</v>
          </cell>
          <cell r="C333">
            <v>61206</v>
          </cell>
          <cell r="D333">
            <v>0</v>
          </cell>
          <cell r="E333" t="str">
            <v>EQUIPMENT TROLLY BIG</v>
          </cell>
          <cell r="F333">
            <v>1</v>
          </cell>
          <cell r="G333">
            <v>35339</v>
          </cell>
          <cell r="H333">
            <v>3800</v>
          </cell>
        </row>
        <row r="334">
          <cell r="A334">
            <v>3400004356</v>
          </cell>
          <cell r="B334">
            <v>5400</v>
          </cell>
          <cell r="C334">
            <v>61206</v>
          </cell>
          <cell r="D334">
            <v>0</v>
          </cell>
          <cell r="E334" t="str">
            <v>EQUIPMENT TROLLY BIG</v>
          </cell>
          <cell r="F334">
            <v>1</v>
          </cell>
          <cell r="G334">
            <v>35339</v>
          </cell>
          <cell r="H334">
            <v>4700</v>
          </cell>
        </row>
        <row r="335">
          <cell r="A335">
            <v>3400004357</v>
          </cell>
          <cell r="B335">
            <v>5400</v>
          </cell>
          <cell r="C335">
            <v>61206</v>
          </cell>
          <cell r="D335">
            <v>0</v>
          </cell>
          <cell r="E335" t="str">
            <v>EQUIPMENT TROLLY BIG</v>
          </cell>
          <cell r="F335">
            <v>1</v>
          </cell>
          <cell r="G335">
            <v>35339</v>
          </cell>
          <cell r="H335">
            <v>4700</v>
          </cell>
        </row>
        <row r="336">
          <cell r="A336">
            <v>3400004358</v>
          </cell>
          <cell r="B336">
            <v>5400</v>
          </cell>
          <cell r="C336">
            <v>61206</v>
          </cell>
          <cell r="D336">
            <v>0</v>
          </cell>
          <cell r="E336" t="str">
            <v>EQUIPMENT TROLLY BIG</v>
          </cell>
          <cell r="F336">
            <v>1</v>
          </cell>
          <cell r="G336">
            <v>35339</v>
          </cell>
          <cell r="H336">
            <v>4700</v>
          </cell>
        </row>
        <row r="337">
          <cell r="A337">
            <v>3400004481</v>
          </cell>
          <cell r="B337">
            <v>5400</v>
          </cell>
          <cell r="C337">
            <v>61104</v>
          </cell>
          <cell r="D337">
            <v>0</v>
          </cell>
          <cell r="E337" t="str">
            <v>CABLE TROLLEY TYPE "A' WITH WHEEL</v>
          </cell>
          <cell r="F337">
            <v>1</v>
          </cell>
          <cell r="G337">
            <v>35339</v>
          </cell>
          <cell r="H337">
            <v>11700</v>
          </cell>
        </row>
        <row r="338">
          <cell r="A338">
            <v>3400004530</v>
          </cell>
          <cell r="B338">
            <v>5400</v>
          </cell>
          <cell r="C338">
            <v>61118</v>
          </cell>
          <cell r="D338">
            <v>0</v>
          </cell>
          <cell r="E338" t="str">
            <v>CHAIN PULLY BLOCK WITH 42" SLING</v>
          </cell>
          <cell r="F338">
            <v>1</v>
          </cell>
          <cell r="G338">
            <v>35339</v>
          </cell>
          <cell r="H338">
            <v>6000</v>
          </cell>
        </row>
        <row r="339">
          <cell r="A339">
            <v>3400004535</v>
          </cell>
          <cell r="B339">
            <v>5400</v>
          </cell>
          <cell r="C339">
            <v>61118</v>
          </cell>
          <cell r="D339">
            <v>0</v>
          </cell>
          <cell r="E339" t="str">
            <v>DLU RACK LIFITING FIXURE WITH ACCESSORI</v>
          </cell>
          <cell r="F339">
            <v>1</v>
          </cell>
          <cell r="G339">
            <v>35339</v>
          </cell>
          <cell r="H339">
            <v>15800</v>
          </cell>
        </row>
        <row r="340">
          <cell r="A340">
            <v>3400004614</v>
          </cell>
          <cell r="B340">
            <v>5400</v>
          </cell>
          <cell r="C340">
            <v>61107</v>
          </cell>
          <cell r="D340">
            <v>0</v>
          </cell>
          <cell r="E340" t="str">
            <v>TRANSPORT EQUIPMENT FOR ASSEMBLED BACKS</v>
          </cell>
          <cell r="F340">
            <v>1</v>
          </cell>
          <cell r="G340">
            <v>35339</v>
          </cell>
          <cell r="H340">
            <v>1081700</v>
          </cell>
        </row>
        <row r="341">
          <cell r="A341">
            <v>3400003569</v>
          </cell>
          <cell r="B341">
            <v>5400</v>
          </cell>
          <cell r="C341">
            <v>61111</v>
          </cell>
          <cell r="D341">
            <v>0</v>
          </cell>
          <cell r="E341" t="str">
            <v>NILKAMAL CRATE BLACK-70NOS</v>
          </cell>
          <cell r="F341">
            <v>1</v>
          </cell>
          <cell r="G341">
            <v>35446</v>
          </cell>
          <cell r="H341">
            <v>78190</v>
          </cell>
        </row>
        <row r="342">
          <cell r="A342">
            <v>3400003570</v>
          </cell>
          <cell r="B342">
            <v>5400</v>
          </cell>
          <cell r="C342">
            <v>61103</v>
          </cell>
          <cell r="D342">
            <v>0</v>
          </cell>
          <cell r="E342" t="str">
            <v>NILKAMAL CRATE BLACK-100NOS</v>
          </cell>
          <cell r="F342">
            <v>1</v>
          </cell>
          <cell r="G342">
            <v>35446</v>
          </cell>
          <cell r="H342">
            <v>111700</v>
          </cell>
        </row>
        <row r="343">
          <cell r="A343">
            <v>3400003571</v>
          </cell>
          <cell r="B343">
            <v>5400</v>
          </cell>
          <cell r="C343">
            <v>61100</v>
          </cell>
          <cell r="D343">
            <v>0</v>
          </cell>
          <cell r="E343" t="str">
            <v>NILKAMAL CRATE BLACK-240NOS</v>
          </cell>
          <cell r="F343">
            <v>1</v>
          </cell>
          <cell r="G343">
            <v>35446</v>
          </cell>
          <cell r="H343">
            <v>268078</v>
          </cell>
        </row>
        <row r="344">
          <cell r="A344">
            <v>3400003572</v>
          </cell>
          <cell r="B344">
            <v>5400</v>
          </cell>
          <cell r="C344">
            <v>61101</v>
          </cell>
          <cell r="D344">
            <v>0</v>
          </cell>
          <cell r="E344" t="str">
            <v>NILKAMAL CRATE BLACK-140NOS</v>
          </cell>
          <cell r="F344">
            <v>1</v>
          </cell>
          <cell r="G344">
            <v>35446</v>
          </cell>
          <cell r="H344">
            <v>156378</v>
          </cell>
        </row>
        <row r="345">
          <cell r="A345">
            <v>3400003616</v>
          </cell>
          <cell r="B345">
            <v>5400</v>
          </cell>
          <cell r="C345">
            <v>61107</v>
          </cell>
          <cell r="D345">
            <v>0</v>
          </cell>
          <cell r="E345" t="str">
            <v>EWSD BACK PLANE STORAGE TROLLEY</v>
          </cell>
          <cell r="F345">
            <v>1</v>
          </cell>
          <cell r="G345">
            <v>35446</v>
          </cell>
          <cell r="H345">
            <v>6189</v>
          </cell>
        </row>
        <row r="346">
          <cell r="A346">
            <v>3400003742</v>
          </cell>
          <cell r="B346">
            <v>5400</v>
          </cell>
          <cell r="C346">
            <v>61160</v>
          </cell>
          <cell r="D346">
            <v>0</v>
          </cell>
          <cell r="E346" t="str">
            <v>EXIDE BATTERY 18TLF 17 FOR FORKLIFT</v>
          </cell>
          <cell r="F346">
            <v>1</v>
          </cell>
          <cell r="G346">
            <v>35479</v>
          </cell>
          <cell r="H346">
            <v>89500</v>
          </cell>
        </row>
        <row r="347">
          <cell r="A347">
            <v>3400003780</v>
          </cell>
          <cell r="B347">
            <v>5400</v>
          </cell>
          <cell r="C347">
            <v>61102</v>
          </cell>
          <cell r="D347">
            <v>0</v>
          </cell>
          <cell r="E347" t="str">
            <v>SMT FEEDER PREPARATION TROLLEY</v>
          </cell>
          <cell r="F347">
            <v>1</v>
          </cell>
          <cell r="G347">
            <v>35510</v>
          </cell>
          <cell r="H347">
            <v>6034.8</v>
          </cell>
        </row>
        <row r="348">
          <cell r="A348">
            <v>3400002952</v>
          </cell>
          <cell r="B348">
            <v>5600</v>
          </cell>
          <cell r="C348">
            <v>61115</v>
          </cell>
          <cell r="D348">
            <v>0</v>
          </cell>
          <cell r="E348" t="str">
            <v>LASER SCANNER WITH RS232 INTERFACE</v>
          </cell>
          <cell r="F348">
            <v>1</v>
          </cell>
          <cell r="G348">
            <v>35339</v>
          </cell>
          <cell r="H348">
            <v>25300</v>
          </cell>
        </row>
        <row r="349">
          <cell r="A349">
            <v>3400003340</v>
          </cell>
          <cell r="B349">
            <v>5600</v>
          </cell>
          <cell r="C349">
            <v>61116</v>
          </cell>
          <cell r="D349">
            <v>0</v>
          </cell>
          <cell r="E349" t="str">
            <v>HEATING MODULES</v>
          </cell>
          <cell r="F349">
            <v>1</v>
          </cell>
          <cell r="G349">
            <v>35339</v>
          </cell>
          <cell r="H349">
            <v>139500</v>
          </cell>
        </row>
        <row r="350">
          <cell r="A350">
            <v>3400003340</v>
          </cell>
          <cell r="B350">
            <v>5600</v>
          </cell>
          <cell r="C350">
            <v>61116</v>
          </cell>
          <cell r="D350">
            <v>1</v>
          </cell>
          <cell r="E350" t="str">
            <v>INSTALLATION &amp; SRVICE CHARGE</v>
          </cell>
          <cell r="F350">
            <v>1</v>
          </cell>
          <cell r="G350">
            <v>35339</v>
          </cell>
          <cell r="H350">
            <v>8400</v>
          </cell>
        </row>
        <row r="351">
          <cell r="A351">
            <v>3400003378</v>
          </cell>
          <cell r="B351">
            <v>5600</v>
          </cell>
          <cell r="C351">
            <v>61102</v>
          </cell>
          <cell r="D351">
            <v>0</v>
          </cell>
          <cell r="E351" t="str">
            <v>ADAPTER INC PROGRAMS30189U4911A190</v>
          </cell>
          <cell r="F351">
            <v>1</v>
          </cell>
          <cell r="G351">
            <v>35339</v>
          </cell>
          <cell r="H351">
            <v>40600</v>
          </cell>
        </row>
        <row r="352">
          <cell r="A352">
            <v>3400003379</v>
          </cell>
          <cell r="B352">
            <v>5600</v>
          </cell>
          <cell r="C352">
            <v>61102</v>
          </cell>
          <cell r="D352">
            <v>0</v>
          </cell>
          <cell r="E352" t="str">
            <v>ADAPTER INC PROGRAMS30189U4911A180</v>
          </cell>
          <cell r="F352">
            <v>1</v>
          </cell>
          <cell r="G352">
            <v>35339</v>
          </cell>
          <cell r="H352">
            <v>40600</v>
          </cell>
        </row>
        <row r="353">
          <cell r="A353">
            <v>3400003380</v>
          </cell>
          <cell r="B353">
            <v>5600</v>
          </cell>
          <cell r="C353">
            <v>61102</v>
          </cell>
          <cell r="D353">
            <v>0</v>
          </cell>
          <cell r="E353" t="str">
            <v>Z850 ADAPTER S30189 U4901 E682</v>
          </cell>
          <cell r="F353">
            <v>1</v>
          </cell>
          <cell r="G353">
            <v>35339</v>
          </cell>
          <cell r="H353">
            <v>445200</v>
          </cell>
        </row>
        <row r="354">
          <cell r="A354">
            <v>3400004270</v>
          </cell>
          <cell r="B354">
            <v>5600</v>
          </cell>
          <cell r="C354">
            <v>61119</v>
          </cell>
          <cell r="D354">
            <v>0</v>
          </cell>
          <cell r="E354" t="str">
            <v>DHT 100 DIGITAL HUMIDITY AND TEMP HETER</v>
          </cell>
          <cell r="F354">
            <v>1</v>
          </cell>
          <cell r="G354">
            <v>35339</v>
          </cell>
          <cell r="H354">
            <v>1600</v>
          </cell>
        </row>
        <row r="355">
          <cell r="A355">
            <v>3400004271</v>
          </cell>
          <cell r="B355">
            <v>5600</v>
          </cell>
          <cell r="C355">
            <v>61119</v>
          </cell>
          <cell r="D355">
            <v>0</v>
          </cell>
          <cell r="E355" t="str">
            <v>LYNX THERMOHYGROGRA PH</v>
          </cell>
          <cell r="F355">
            <v>1</v>
          </cell>
          <cell r="G355">
            <v>35339</v>
          </cell>
          <cell r="H355">
            <v>2700</v>
          </cell>
        </row>
        <row r="356">
          <cell r="A356">
            <v>3400004393</v>
          </cell>
          <cell r="B356">
            <v>5600</v>
          </cell>
          <cell r="C356">
            <v>61112</v>
          </cell>
          <cell r="D356">
            <v>0</v>
          </cell>
          <cell r="E356" t="str">
            <v>IN CIRCUIT TESTER</v>
          </cell>
          <cell r="F356">
            <v>1</v>
          </cell>
          <cell r="G356">
            <v>35339</v>
          </cell>
          <cell r="H356">
            <v>6222000</v>
          </cell>
        </row>
        <row r="357">
          <cell r="A357">
            <v>3400004619</v>
          </cell>
          <cell r="B357">
            <v>5600</v>
          </cell>
          <cell r="C357">
            <v>61112</v>
          </cell>
          <cell r="D357">
            <v>0</v>
          </cell>
          <cell r="E357" t="str">
            <v>INCIRCUIT TESTER SPEA MAKE WITH SPARES</v>
          </cell>
          <cell r="F357">
            <v>1</v>
          </cell>
          <cell r="G357">
            <v>35339</v>
          </cell>
          <cell r="H357">
            <v>5275700</v>
          </cell>
        </row>
        <row r="358">
          <cell r="A358">
            <v>3400004621</v>
          </cell>
          <cell r="B358">
            <v>5600</v>
          </cell>
          <cell r="C358">
            <v>61206</v>
          </cell>
          <cell r="D358">
            <v>0</v>
          </cell>
          <cell r="E358" t="str">
            <v>SETTING TOOL FOR IC</v>
          </cell>
          <cell r="F358">
            <v>1</v>
          </cell>
          <cell r="G358">
            <v>35339</v>
          </cell>
          <cell r="H358">
            <v>13600</v>
          </cell>
        </row>
        <row r="359">
          <cell r="A359">
            <v>3400004624</v>
          </cell>
          <cell r="B359">
            <v>5600</v>
          </cell>
          <cell r="C359">
            <v>61112</v>
          </cell>
          <cell r="D359">
            <v>0</v>
          </cell>
          <cell r="E359" t="str">
            <v>INTERFACE CABLE</v>
          </cell>
          <cell r="F359">
            <v>1</v>
          </cell>
          <cell r="G359">
            <v>35339</v>
          </cell>
          <cell r="H359">
            <v>5300</v>
          </cell>
        </row>
        <row r="360">
          <cell r="A360">
            <v>3400004625</v>
          </cell>
          <cell r="B360">
            <v>5600</v>
          </cell>
          <cell r="C360">
            <v>61112</v>
          </cell>
          <cell r="D360">
            <v>0</v>
          </cell>
          <cell r="E360" t="str">
            <v>INTERFACE CABLE</v>
          </cell>
          <cell r="F360">
            <v>1</v>
          </cell>
          <cell r="G360">
            <v>35339</v>
          </cell>
          <cell r="H360">
            <v>5300</v>
          </cell>
        </row>
        <row r="361">
          <cell r="A361">
            <v>3400004626</v>
          </cell>
          <cell r="B361">
            <v>5600</v>
          </cell>
          <cell r="C361">
            <v>61112</v>
          </cell>
          <cell r="D361">
            <v>0</v>
          </cell>
          <cell r="E361" t="str">
            <v>INTERFACE CABLE</v>
          </cell>
          <cell r="F361">
            <v>1</v>
          </cell>
          <cell r="G361">
            <v>35339</v>
          </cell>
          <cell r="H361">
            <v>5300</v>
          </cell>
        </row>
        <row r="362">
          <cell r="A362">
            <v>3400004627</v>
          </cell>
          <cell r="B362">
            <v>5600</v>
          </cell>
          <cell r="C362">
            <v>61112</v>
          </cell>
          <cell r="D362">
            <v>0</v>
          </cell>
          <cell r="E362" t="str">
            <v>INTERFACE CABLE</v>
          </cell>
          <cell r="F362">
            <v>1</v>
          </cell>
          <cell r="G362">
            <v>35339</v>
          </cell>
          <cell r="H362">
            <v>5300</v>
          </cell>
        </row>
        <row r="363">
          <cell r="A363">
            <v>3400004628</v>
          </cell>
          <cell r="B363">
            <v>5600</v>
          </cell>
          <cell r="C363">
            <v>61112</v>
          </cell>
          <cell r="D363">
            <v>0</v>
          </cell>
          <cell r="E363" t="str">
            <v>INTERFACE CABLE</v>
          </cell>
          <cell r="F363">
            <v>1</v>
          </cell>
          <cell r="G363">
            <v>35339</v>
          </cell>
          <cell r="H363">
            <v>5300</v>
          </cell>
        </row>
        <row r="364">
          <cell r="A364">
            <v>3400004629</v>
          </cell>
          <cell r="B364">
            <v>5600</v>
          </cell>
          <cell r="C364">
            <v>61112</v>
          </cell>
          <cell r="D364">
            <v>0</v>
          </cell>
          <cell r="E364" t="str">
            <v>ADAPTER FOR ICT-SPEA Q5619 R21 DCCCR</v>
          </cell>
          <cell r="F364">
            <v>1</v>
          </cell>
          <cell r="G364">
            <v>35339</v>
          </cell>
          <cell r="H364">
            <v>22500</v>
          </cell>
        </row>
        <row r="365">
          <cell r="A365">
            <v>3400004630</v>
          </cell>
          <cell r="B365">
            <v>5600</v>
          </cell>
          <cell r="C365">
            <v>61112</v>
          </cell>
          <cell r="D365">
            <v>0</v>
          </cell>
          <cell r="E365" t="str">
            <v>ADAPTER FOR ICT-SPEA Q5682 DCCDE</v>
          </cell>
          <cell r="F365">
            <v>1</v>
          </cell>
          <cell r="G365">
            <v>35339</v>
          </cell>
          <cell r="H365">
            <v>22500</v>
          </cell>
        </row>
        <row r="366">
          <cell r="A366">
            <v>3400004631</v>
          </cell>
          <cell r="B366">
            <v>5600</v>
          </cell>
          <cell r="C366">
            <v>61112</v>
          </cell>
          <cell r="D366">
            <v>0</v>
          </cell>
          <cell r="E366" t="str">
            <v>ADAPTER FOR ICT-SPEA  Q5862 DCCDC</v>
          </cell>
          <cell r="F366">
            <v>1</v>
          </cell>
          <cell r="G366">
            <v>35339</v>
          </cell>
          <cell r="H366">
            <v>22500</v>
          </cell>
        </row>
        <row r="367">
          <cell r="A367">
            <v>3400004632</v>
          </cell>
          <cell r="B367">
            <v>5600</v>
          </cell>
          <cell r="C367">
            <v>61112</v>
          </cell>
          <cell r="D367">
            <v>0</v>
          </cell>
          <cell r="E367" t="str">
            <v>ADAPTER FOR ICT-SPEA</v>
          </cell>
          <cell r="F367">
            <v>1</v>
          </cell>
          <cell r="G367">
            <v>35339</v>
          </cell>
          <cell r="H367">
            <v>225300</v>
          </cell>
        </row>
        <row r="368">
          <cell r="A368">
            <v>3400004633</v>
          </cell>
          <cell r="B368">
            <v>5600</v>
          </cell>
          <cell r="C368">
            <v>61112</v>
          </cell>
          <cell r="D368">
            <v>0</v>
          </cell>
          <cell r="E368" t="str">
            <v>SHORT CIRCUIT BOX FOR ICT SPEA</v>
          </cell>
          <cell r="F368">
            <v>1</v>
          </cell>
          <cell r="G368">
            <v>35339</v>
          </cell>
          <cell r="H368">
            <v>107500</v>
          </cell>
        </row>
        <row r="369">
          <cell r="A369">
            <v>3400004634</v>
          </cell>
          <cell r="B369">
            <v>5600</v>
          </cell>
          <cell r="C369">
            <v>61112</v>
          </cell>
          <cell r="D369">
            <v>0</v>
          </cell>
          <cell r="E369" t="str">
            <v>VACCUM PUMP FOR ICT SPEA</v>
          </cell>
          <cell r="F369">
            <v>1</v>
          </cell>
          <cell r="G369">
            <v>35339</v>
          </cell>
          <cell r="H369">
            <v>68500</v>
          </cell>
        </row>
        <row r="370">
          <cell r="A370">
            <v>3400004662</v>
          </cell>
          <cell r="B370">
            <v>5600</v>
          </cell>
          <cell r="C370">
            <v>61112</v>
          </cell>
          <cell r="D370">
            <v>0</v>
          </cell>
          <cell r="E370" t="str">
            <v>ADATER FOR ICT UNITEST 100</v>
          </cell>
          <cell r="F370">
            <v>1</v>
          </cell>
          <cell r="G370">
            <v>35339</v>
          </cell>
          <cell r="H370">
            <v>28600</v>
          </cell>
        </row>
        <row r="371">
          <cell r="A371">
            <v>3400004663</v>
          </cell>
          <cell r="B371">
            <v>5600</v>
          </cell>
          <cell r="C371">
            <v>61112</v>
          </cell>
          <cell r="D371">
            <v>0</v>
          </cell>
          <cell r="E371" t="str">
            <v>ADATER FOR ICT UNITEST 100</v>
          </cell>
          <cell r="F371">
            <v>1</v>
          </cell>
          <cell r="G371">
            <v>35339</v>
          </cell>
          <cell r="H371">
            <v>28600</v>
          </cell>
        </row>
        <row r="372">
          <cell r="A372">
            <v>3400004664</v>
          </cell>
          <cell r="B372">
            <v>5600</v>
          </cell>
          <cell r="C372">
            <v>61112</v>
          </cell>
          <cell r="D372">
            <v>0</v>
          </cell>
          <cell r="E372" t="str">
            <v>ADATER FOR ICT Z 850 Q812LUMM</v>
          </cell>
          <cell r="F372">
            <v>1</v>
          </cell>
          <cell r="G372">
            <v>35339</v>
          </cell>
          <cell r="H372">
            <v>22700</v>
          </cell>
        </row>
        <row r="373">
          <cell r="A373">
            <v>3400004665</v>
          </cell>
          <cell r="B373">
            <v>5600</v>
          </cell>
          <cell r="C373">
            <v>61112</v>
          </cell>
          <cell r="D373">
            <v>0</v>
          </cell>
          <cell r="E373" t="str">
            <v>ADATER FOR ICT Z 850 Q877 FTEM</v>
          </cell>
          <cell r="F373">
            <v>1</v>
          </cell>
          <cell r="G373">
            <v>35339</v>
          </cell>
          <cell r="H373">
            <v>227400</v>
          </cell>
        </row>
        <row r="374">
          <cell r="A374">
            <v>3400004666</v>
          </cell>
          <cell r="B374">
            <v>5600</v>
          </cell>
          <cell r="C374">
            <v>61112</v>
          </cell>
          <cell r="D374">
            <v>0</v>
          </cell>
          <cell r="E374" t="str">
            <v>ADATER FOR ICT Z 850 Q811 LMEM</v>
          </cell>
          <cell r="F374">
            <v>1</v>
          </cell>
          <cell r="G374">
            <v>35339</v>
          </cell>
          <cell r="H374">
            <v>227400</v>
          </cell>
        </row>
        <row r="375">
          <cell r="A375">
            <v>3400004667</v>
          </cell>
          <cell r="B375">
            <v>5600</v>
          </cell>
          <cell r="C375">
            <v>61112</v>
          </cell>
          <cell r="D375">
            <v>0</v>
          </cell>
          <cell r="E375" t="str">
            <v>ADATER FOR ICT Z 850</v>
          </cell>
          <cell r="F375">
            <v>1</v>
          </cell>
          <cell r="G375">
            <v>35339</v>
          </cell>
          <cell r="H375">
            <v>227400</v>
          </cell>
        </row>
        <row r="376">
          <cell r="A376">
            <v>3400003617</v>
          </cell>
          <cell r="B376">
            <v>5600</v>
          </cell>
          <cell r="C376">
            <v>61112</v>
          </cell>
          <cell r="D376">
            <v>0</v>
          </cell>
          <cell r="E376" t="str">
            <v>TEST ADAPTER FOR SLMDB FOR Z850</v>
          </cell>
          <cell r="F376">
            <v>1</v>
          </cell>
          <cell r="G376">
            <v>35450</v>
          </cell>
          <cell r="H376">
            <v>399316.89</v>
          </cell>
        </row>
        <row r="377">
          <cell r="A377">
            <v>3400003618</v>
          </cell>
          <cell r="B377">
            <v>5600</v>
          </cell>
          <cell r="C377">
            <v>61112</v>
          </cell>
          <cell r="D377">
            <v>0</v>
          </cell>
          <cell r="E377" t="str">
            <v>TEST ADAPTER FOR DCCDF ON SPEA-100</v>
          </cell>
          <cell r="F377">
            <v>1</v>
          </cell>
          <cell r="G377">
            <v>35450</v>
          </cell>
          <cell r="H377">
            <v>521503.98</v>
          </cell>
        </row>
        <row r="378">
          <cell r="A378">
            <v>3400003619</v>
          </cell>
          <cell r="B378">
            <v>5600</v>
          </cell>
          <cell r="C378">
            <v>61112</v>
          </cell>
          <cell r="D378">
            <v>0</v>
          </cell>
          <cell r="E378" t="str">
            <v>INCIRCUIT TEST SYSTEM SPEA501AD</v>
          </cell>
          <cell r="F378">
            <v>1</v>
          </cell>
          <cell r="G378">
            <v>35450</v>
          </cell>
          <cell r="H378">
            <v>12993699.470000001</v>
          </cell>
        </row>
        <row r="379">
          <cell r="A379">
            <v>3400003620</v>
          </cell>
          <cell r="B379">
            <v>5600</v>
          </cell>
          <cell r="C379">
            <v>61112</v>
          </cell>
          <cell r="D379">
            <v>0</v>
          </cell>
          <cell r="E379" t="str">
            <v>CHANNEL KIT TEST SOFTWARE-UNITEST501</v>
          </cell>
          <cell r="F379">
            <v>1</v>
          </cell>
          <cell r="G379">
            <v>35450</v>
          </cell>
          <cell r="H379">
            <v>159314.23000000001</v>
          </cell>
        </row>
        <row r="380">
          <cell r="A380">
            <v>3400003621</v>
          </cell>
          <cell r="B380">
            <v>5600</v>
          </cell>
          <cell r="C380">
            <v>61112</v>
          </cell>
          <cell r="D380">
            <v>0</v>
          </cell>
          <cell r="E380" t="str">
            <v>EXTENDED KIT TEST SOFTWARE-UNITEST501AD</v>
          </cell>
          <cell r="F380">
            <v>1</v>
          </cell>
          <cell r="G380">
            <v>35450</v>
          </cell>
          <cell r="H380">
            <v>316319.56</v>
          </cell>
        </row>
        <row r="381">
          <cell r="A381">
            <v>3400003622</v>
          </cell>
          <cell r="B381">
            <v>5600</v>
          </cell>
          <cell r="C381">
            <v>61112</v>
          </cell>
          <cell r="D381">
            <v>0</v>
          </cell>
          <cell r="E381" t="str">
            <v>EXTENDED SPARE PART KIT SPEA501AD</v>
          </cell>
          <cell r="F381">
            <v>1</v>
          </cell>
          <cell r="G381">
            <v>35450</v>
          </cell>
          <cell r="H381">
            <v>492904.38</v>
          </cell>
        </row>
        <row r="382">
          <cell r="A382">
            <v>3400003791</v>
          </cell>
          <cell r="B382">
            <v>5800</v>
          </cell>
          <cell r="C382">
            <v>61207</v>
          </cell>
          <cell r="D382">
            <v>0</v>
          </cell>
          <cell r="E382" t="str">
            <v>POWER DIVIDER 4313B-2</v>
          </cell>
          <cell r="F382">
            <v>1</v>
          </cell>
          <cell r="G382">
            <v>35521</v>
          </cell>
          <cell r="H382">
            <v>17770</v>
          </cell>
        </row>
        <row r="383">
          <cell r="A383">
            <v>3400003792</v>
          </cell>
          <cell r="B383">
            <v>5800</v>
          </cell>
          <cell r="C383">
            <v>61207</v>
          </cell>
          <cell r="D383">
            <v>0</v>
          </cell>
          <cell r="E383" t="str">
            <v>POWER DIVIDER 4314B-2</v>
          </cell>
          <cell r="F383">
            <v>1</v>
          </cell>
          <cell r="G383">
            <v>35521</v>
          </cell>
          <cell r="H383">
            <v>17770</v>
          </cell>
        </row>
        <row r="384">
          <cell r="A384">
            <v>3400003793</v>
          </cell>
          <cell r="B384">
            <v>5800</v>
          </cell>
          <cell r="C384">
            <v>61207</v>
          </cell>
          <cell r="D384">
            <v>0</v>
          </cell>
          <cell r="E384" t="str">
            <v>ATTENUATOR 793FM</v>
          </cell>
          <cell r="F384">
            <v>1</v>
          </cell>
          <cell r="G384">
            <v>35521</v>
          </cell>
          <cell r="H384">
            <v>202682</v>
          </cell>
        </row>
        <row r="385">
          <cell r="A385">
            <v>3400003795</v>
          </cell>
          <cell r="B385">
            <v>5800</v>
          </cell>
          <cell r="C385">
            <v>61207</v>
          </cell>
          <cell r="D385">
            <v>0</v>
          </cell>
          <cell r="E385" t="str">
            <v>ELEC SCREWDRIVER DLV 8340 + TRANSFORMER</v>
          </cell>
          <cell r="F385">
            <v>1</v>
          </cell>
          <cell r="G385">
            <v>35521</v>
          </cell>
          <cell r="H385">
            <v>78505</v>
          </cell>
        </row>
        <row r="386">
          <cell r="A386">
            <v>3400003796</v>
          </cell>
          <cell r="B386">
            <v>5800</v>
          </cell>
          <cell r="C386">
            <v>61207</v>
          </cell>
          <cell r="D386">
            <v>0</v>
          </cell>
          <cell r="E386" t="str">
            <v>ATTENUATOR 4799</v>
          </cell>
          <cell r="F386">
            <v>1</v>
          </cell>
          <cell r="G386">
            <v>35521</v>
          </cell>
          <cell r="H386">
            <v>68737</v>
          </cell>
        </row>
        <row r="387">
          <cell r="A387">
            <v>3400003797</v>
          </cell>
          <cell r="B387">
            <v>5800</v>
          </cell>
          <cell r="C387">
            <v>61207</v>
          </cell>
          <cell r="D387">
            <v>0</v>
          </cell>
          <cell r="E387" t="str">
            <v>POWER DIVIDER  4316-2</v>
          </cell>
          <cell r="F387">
            <v>1</v>
          </cell>
          <cell r="G387">
            <v>35521</v>
          </cell>
          <cell r="H387">
            <v>44749.52</v>
          </cell>
        </row>
        <row r="388">
          <cell r="A388">
            <v>3400003820</v>
          </cell>
          <cell r="B388">
            <v>5800</v>
          </cell>
          <cell r="C388">
            <v>61102</v>
          </cell>
          <cell r="D388">
            <v>0</v>
          </cell>
          <cell r="E388" t="str">
            <v>STENCIL CLEANING MACHINE</v>
          </cell>
          <cell r="F388">
            <v>1</v>
          </cell>
          <cell r="G388">
            <v>35521</v>
          </cell>
          <cell r="H388">
            <v>8600</v>
          </cell>
        </row>
        <row r="389">
          <cell r="A389">
            <v>3400003821</v>
          </cell>
          <cell r="B389">
            <v>5800</v>
          </cell>
          <cell r="C389">
            <v>61102</v>
          </cell>
          <cell r="D389">
            <v>0</v>
          </cell>
          <cell r="E389" t="str">
            <v>PUMP FOR CLEANING SMT STENCIL MACHINE</v>
          </cell>
          <cell r="F389">
            <v>1</v>
          </cell>
          <cell r="G389">
            <v>35521</v>
          </cell>
          <cell r="H389">
            <v>9193</v>
          </cell>
        </row>
        <row r="390">
          <cell r="A390">
            <v>3400002827</v>
          </cell>
          <cell r="B390">
            <v>5800</v>
          </cell>
          <cell r="C390">
            <v>61157</v>
          </cell>
          <cell r="D390">
            <v>0</v>
          </cell>
          <cell r="E390" t="str">
            <v>UPS SYSTEM WITH BATTERIES</v>
          </cell>
          <cell r="F390">
            <v>1</v>
          </cell>
          <cell r="G390">
            <v>35339</v>
          </cell>
          <cell r="H390">
            <v>110000</v>
          </cell>
        </row>
        <row r="391">
          <cell r="A391">
            <v>3400002828</v>
          </cell>
          <cell r="B391">
            <v>5800</v>
          </cell>
          <cell r="C391">
            <v>61158</v>
          </cell>
          <cell r="D391">
            <v>0</v>
          </cell>
          <cell r="E391" t="str">
            <v>UPS SYSTEM WITH BATTERIES</v>
          </cell>
          <cell r="F391">
            <v>1</v>
          </cell>
          <cell r="G391">
            <v>35339</v>
          </cell>
          <cell r="H391">
            <v>47700</v>
          </cell>
        </row>
        <row r="392">
          <cell r="A392">
            <v>3400002833</v>
          </cell>
          <cell r="B392">
            <v>5800</v>
          </cell>
          <cell r="C392">
            <v>61150</v>
          </cell>
          <cell r="D392">
            <v>0</v>
          </cell>
          <cell r="E392" t="str">
            <v>ELECTRONIC WEIGHING MACHINE</v>
          </cell>
          <cell r="F392">
            <v>1</v>
          </cell>
          <cell r="G392">
            <v>35339</v>
          </cell>
          <cell r="H392">
            <v>15000</v>
          </cell>
        </row>
        <row r="393">
          <cell r="A393">
            <v>3400002834</v>
          </cell>
          <cell r="B393">
            <v>5800</v>
          </cell>
          <cell r="C393">
            <v>61150</v>
          </cell>
          <cell r="D393">
            <v>0</v>
          </cell>
          <cell r="E393" t="str">
            <v>ELECTRONIC WEIGHING MACHINE 60 KGS</v>
          </cell>
          <cell r="F393">
            <v>1</v>
          </cell>
          <cell r="G393">
            <v>35339</v>
          </cell>
          <cell r="H393">
            <v>16900</v>
          </cell>
        </row>
        <row r="394">
          <cell r="A394">
            <v>3400002838</v>
          </cell>
          <cell r="B394">
            <v>5800</v>
          </cell>
          <cell r="C394">
            <v>61118</v>
          </cell>
          <cell r="D394">
            <v>0</v>
          </cell>
          <cell r="E394" t="str">
            <v>FORK LIFT TRUCK</v>
          </cell>
          <cell r="F394">
            <v>1</v>
          </cell>
          <cell r="G394">
            <v>35339</v>
          </cell>
          <cell r="H394">
            <v>305900</v>
          </cell>
        </row>
        <row r="395">
          <cell r="A395">
            <v>3400002839</v>
          </cell>
          <cell r="B395">
            <v>5800</v>
          </cell>
          <cell r="C395">
            <v>61157</v>
          </cell>
          <cell r="D395">
            <v>0</v>
          </cell>
          <cell r="E395" t="str">
            <v>AIR COMPRESSOR</v>
          </cell>
          <cell r="F395">
            <v>1</v>
          </cell>
          <cell r="G395">
            <v>35339</v>
          </cell>
          <cell r="H395">
            <v>125100</v>
          </cell>
        </row>
        <row r="396">
          <cell r="A396">
            <v>3400002853</v>
          </cell>
          <cell r="B396">
            <v>5800</v>
          </cell>
          <cell r="C396">
            <v>61206</v>
          </cell>
          <cell r="D396">
            <v>0</v>
          </cell>
          <cell r="E396" t="str">
            <v>BD HAND PRESS</v>
          </cell>
          <cell r="F396">
            <v>1</v>
          </cell>
          <cell r="G396">
            <v>35339</v>
          </cell>
          <cell r="H396">
            <v>9400</v>
          </cell>
        </row>
        <row r="397">
          <cell r="A397">
            <v>3400002873</v>
          </cell>
          <cell r="B397">
            <v>5800</v>
          </cell>
          <cell r="C397">
            <v>61203</v>
          </cell>
          <cell r="D397">
            <v>0</v>
          </cell>
          <cell r="E397" t="str">
            <v>FAXSIMILIE MACHINES</v>
          </cell>
          <cell r="F397">
            <v>1</v>
          </cell>
          <cell r="G397">
            <v>35339</v>
          </cell>
          <cell r="H397">
            <v>16900</v>
          </cell>
        </row>
        <row r="398">
          <cell r="A398">
            <v>3400002874</v>
          </cell>
          <cell r="B398">
            <v>5800</v>
          </cell>
          <cell r="C398">
            <v>61162</v>
          </cell>
          <cell r="D398">
            <v>0</v>
          </cell>
          <cell r="E398" t="str">
            <v>FAXSIMILIE MACHINES</v>
          </cell>
          <cell r="F398">
            <v>1</v>
          </cell>
          <cell r="G398">
            <v>35339</v>
          </cell>
          <cell r="H398">
            <v>16900</v>
          </cell>
        </row>
        <row r="399">
          <cell r="A399">
            <v>3400003369</v>
          </cell>
          <cell r="B399">
            <v>5800</v>
          </cell>
          <cell r="C399">
            <v>61150</v>
          </cell>
          <cell r="D399">
            <v>0</v>
          </cell>
          <cell r="E399" t="str">
            <v>ESSAE DIGI WEIGHING MACHINE</v>
          </cell>
          <cell r="F399">
            <v>1</v>
          </cell>
          <cell r="G399">
            <v>35339</v>
          </cell>
          <cell r="H399">
            <v>53400</v>
          </cell>
        </row>
        <row r="400">
          <cell r="A400">
            <v>3400003904</v>
          </cell>
          <cell r="B400">
            <v>5800</v>
          </cell>
          <cell r="C400">
            <v>61116</v>
          </cell>
          <cell r="D400">
            <v>0</v>
          </cell>
          <cell r="E400" t="str">
            <v>HEATING &amp; VENTILATION FOR BURN IN CHAMBR</v>
          </cell>
          <cell r="F400">
            <v>1</v>
          </cell>
          <cell r="G400">
            <v>35339</v>
          </cell>
          <cell r="H400">
            <v>85700</v>
          </cell>
        </row>
        <row r="401">
          <cell r="A401">
            <v>3400003922</v>
          </cell>
          <cell r="B401">
            <v>5800</v>
          </cell>
          <cell r="C401">
            <v>61116</v>
          </cell>
          <cell r="D401">
            <v>0</v>
          </cell>
          <cell r="E401" t="str">
            <v>BURN IN CHAMBER TRANSMISSION</v>
          </cell>
          <cell r="F401">
            <v>1</v>
          </cell>
          <cell r="G401">
            <v>35339</v>
          </cell>
          <cell r="H401">
            <v>80400</v>
          </cell>
        </row>
        <row r="402">
          <cell r="A402">
            <v>3400004090</v>
          </cell>
          <cell r="B402">
            <v>5800</v>
          </cell>
          <cell r="C402">
            <v>61115</v>
          </cell>
          <cell r="D402">
            <v>0</v>
          </cell>
          <cell r="E402" t="str">
            <v>RUN IN CHAMBER COMPLETE</v>
          </cell>
          <cell r="F402">
            <v>1</v>
          </cell>
          <cell r="G402">
            <v>35339</v>
          </cell>
          <cell r="H402">
            <v>187000</v>
          </cell>
        </row>
        <row r="403">
          <cell r="A403">
            <v>3400004263</v>
          </cell>
          <cell r="B403">
            <v>5800</v>
          </cell>
          <cell r="C403">
            <v>61153</v>
          </cell>
          <cell r="D403">
            <v>0</v>
          </cell>
          <cell r="E403" t="str">
            <v>SEHI AUTOMATIC BOX STRAPPING MACHINE</v>
          </cell>
          <cell r="F403">
            <v>1</v>
          </cell>
          <cell r="G403">
            <v>35339</v>
          </cell>
          <cell r="H403">
            <v>26600</v>
          </cell>
        </row>
        <row r="404">
          <cell r="A404">
            <v>3400004366</v>
          </cell>
          <cell r="B404">
            <v>5800</v>
          </cell>
          <cell r="C404">
            <v>61104</v>
          </cell>
          <cell r="D404">
            <v>0</v>
          </cell>
          <cell r="E404" t="str">
            <v>ROLL OF DEVICE FOR ADHE TAPE</v>
          </cell>
          <cell r="F404">
            <v>1</v>
          </cell>
          <cell r="G404">
            <v>35339</v>
          </cell>
          <cell r="H404">
            <v>5800</v>
          </cell>
        </row>
        <row r="405">
          <cell r="A405">
            <v>3400004368</v>
          </cell>
          <cell r="B405">
            <v>5800</v>
          </cell>
          <cell r="C405">
            <v>61104</v>
          </cell>
          <cell r="D405">
            <v>0</v>
          </cell>
          <cell r="E405" t="str">
            <v>CABLE SHEARS</v>
          </cell>
          <cell r="F405">
            <v>1</v>
          </cell>
          <cell r="G405">
            <v>35339</v>
          </cell>
          <cell r="H405">
            <v>4100</v>
          </cell>
        </row>
        <row r="406">
          <cell r="A406">
            <v>3400004369</v>
          </cell>
          <cell r="B406">
            <v>5800</v>
          </cell>
          <cell r="C406">
            <v>61104</v>
          </cell>
          <cell r="D406">
            <v>0</v>
          </cell>
          <cell r="E406" t="str">
            <v>CABLE SHEARS</v>
          </cell>
          <cell r="F406">
            <v>1</v>
          </cell>
          <cell r="G406">
            <v>35339</v>
          </cell>
          <cell r="H406">
            <v>4100</v>
          </cell>
        </row>
        <row r="407">
          <cell r="A407">
            <v>3400004370</v>
          </cell>
          <cell r="B407">
            <v>5800</v>
          </cell>
          <cell r="C407">
            <v>61104</v>
          </cell>
          <cell r="D407">
            <v>0</v>
          </cell>
          <cell r="E407" t="str">
            <v>ROLL OFF DEVICE ADHESIVA TAPE</v>
          </cell>
          <cell r="F407">
            <v>1</v>
          </cell>
          <cell r="G407">
            <v>35339</v>
          </cell>
          <cell r="H407">
            <v>12600</v>
          </cell>
        </row>
        <row r="408">
          <cell r="A408">
            <v>3400004371</v>
          </cell>
          <cell r="B408">
            <v>5800</v>
          </cell>
          <cell r="C408">
            <v>61104</v>
          </cell>
          <cell r="D408">
            <v>0</v>
          </cell>
          <cell r="E408" t="str">
            <v>HOT AIR BLOWER CHIBLI&amp;REFLECTOR FOR C</v>
          </cell>
          <cell r="F408">
            <v>1</v>
          </cell>
          <cell r="G408">
            <v>35339</v>
          </cell>
          <cell r="H408">
            <v>12000</v>
          </cell>
        </row>
        <row r="409">
          <cell r="A409">
            <v>3400004372</v>
          </cell>
          <cell r="B409">
            <v>5800</v>
          </cell>
          <cell r="C409">
            <v>61104</v>
          </cell>
          <cell r="D409">
            <v>0</v>
          </cell>
          <cell r="E409" t="str">
            <v>HOT AIR BLOWER CHIBLI&amp;REFLECTOR FOR C</v>
          </cell>
          <cell r="F409">
            <v>1</v>
          </cell>
          <cell r="G409">
            <v>35339</v>
          </cell>
          <cell r="H409">
            <v>12000</v>
          </cell>
        </row>
        <row r="410">
          <cell r="A410">
            <v>3400004374</v>
          </cell>
          <cell r="B410">
            <v>5800</v>
          </cell>
          <cell r="C410">
            <v>61104</v>
          </cell>
          <cell r="D410">
            <v>0</v>
          </cell>
          <cell r="E410" t="str">
            <v>REWIND MEASURE CUTTING EQ</v>
          </cell>
          <cell r="F410">
            <v>1</v>
          </cell>
          <cell r="G410">
            <v>35339</v>
          </cell>
          <cell r="H410">
            <v>433300</v>
          </cell>
        </row>
        <row r="411">
          <cell r="A411">
            <v>3400004375</v>
          </cell>
          <cell r="B411">
            <v>5800</v>
          </cell>
          <cell r="C411">
            <v>61104</v>
          </cell>
          <cell r="D411">
            <v>0</v>
          </cell>
          <cell r="E411" t="str">
            <v>MT-MATIC</v>
          </cell>
          <cell r="F411">
            <v>1</v>
          </cell>
          <cell r="G411">
            <v>35339</v>
          </cell>
          <cell r="H411">
            <v>1029900</v>
          </cell>
        </row>
        <row r="412">
          <cell r="A412">
            <v>3400004376</v>
          </cell>
          <cell r="B412">
            <v>5800</v>
          </cell>
          <cell r="C412">
            <v>61104</v>
          </cell>
          <cell r="D412">
            <v>0</v>
          </cell>
          <cell r="E412" t="str">
            <v>PLUG AND CABLE TEST ADAPTER AND SPARE</v>
          </cell>
          <cell r="F412">
            <v>1</v>
          </cell>
          <cell r="G412">
            <v>35339</v>
          </cell>
          <cell r="H412">
            <v>185000</v>
          </cell>
        </row>
        <row r="413">
          <cell r="A413">
            <v>3400004377</v>
          </cell>
          <cell r="B413">
            <v>5800</v>
          </cell>
          <cell r="C413">
            <v>61104</v>
          </cell>
          <cell r="D413">
            <v>0</v>
          </cell>
          <cell r="E413" t="str">
            <v>ISOLATION TESTER</v>
          </cell>
          <cell r="F413">
            <v>1</v>
          </cell>
          <cell r="G413">
            <v>35339</v>
          </cell>
          <cell r="H413">
            <v>22100</v>
          </cell>
        </row>
        <row r="414">
          <cell r="A414">
            <v>3400004379</v>
          </cell>
          <cell r="B414">
            <v>5800</v>
          </cell>
          <cell r="C414">
            <v>61104</v>
          </cell>
          <cell r="D414">
            <v>0</v>
          </cell>
          <cell r="E414" t="str">
            <v>MOUNTING DEVICE</v>
          </cell>
          <cell r="F414">
            <v>1</v>
          </cell>
          <cell r="G414">
            <v>35339</v>
          </cell>
          <cell r="H414">
            <v>279000</v>
          </cell>
        </row>
        <row r="415">
          <cell r="A415">
            <v>3400004380</v>
          </cell>
          <cell r="B415">
            <v>5800</v>
          </cell>
          <cell r="C415">
            <v>61104</v>
          </cell>
          <cell r="D415">
            <v>0</v>
          </cell>
          <cell r="E415" t="str">
            <v>PREMOUNTING DEVICE</v>
          </cell>
          <cell r="F415">
            <v>1</v>
          </cell>
          <cell r="G415">
            <v>35339</v>
          </cell>
          <cell r="H415">
            <v>193400</v>
          </cell>
        </row>
        <row r="416">
          <cell r="A416">
            <v>3400004381</v>
          </cell>
          <cell r="B416">
            <v>5800</v>
          </cell>
          <cell r="C416">
            <v>61104</v>
          </cell>
          <cell r="D416">
            <v>0</v>
          </cell>
          <cell r="E416" t="str">
            <v>PREMOUNTING DEVICE</v>
          </cell>
          <cell r="F416">
            <v>1</v>
          </cell>
          <cell r="G416">
            <v>35339</v>
          </cell>
          <cell r="H416">
            <v>193400</v>
          </cell>
        </row>
        <row r="417">
          <cell r="A417">
            <v>3400004382</v>
          </cell>
          <cell r="B417">
            <v>5800</v>
          </cell>
          <cell r="C417">
            <v>61104</v>
          </cell>
          <cell r="D417">
            <v>0</v>
          </cell>
          <cell r="E417" t="str">
            <v>FINAL ASSEMBLY DEVICE</v>
          </cell>
          <cell r="F417">
            <v>1</v>
          </cell>
          <cell r="G417">
            <v>35339</v>
          </cell>
          <cell r="H417">
            <v>1071700</v>
          </cell>
        </row>
        <row r="418">
          <cell r="A418">
            <v>3400004383</v>
          </cell>
          <cell r="B418">
            <v>5800</v>
          </cell>
          <cell r="C418">
            <v>61104</v>
          </cell>
          <cell r="D418">
            <v>0</v>
          </cell>
          <cell r="E418" t="str">
            <v>ADJUSTING GAUGE</v>
          </cell>
          <cell r="F418">
            <v>1</v>
          </cell>
          <cell r="G418">
            <v>35339</v>
          </cell>
          <cell r="H418">
            <v>23000</v>
          </cell>
        </row>
        <row r="419">
          <cell r="A419">
            <v>3400004385</v>
          </cell>
          <cell r="B419">
            <v>5800</v>
          </cell>
          <cell r="C419">
            <v>61104</v>
          </cell>
          <cell r="D419">
            <v>0</v>
          </cell>
          <cell r="E419" t="str">
            <v>SOLDERING STATION</v>
          </cell>
          <cell r="F419">
            <v>1</v>
          </cell>
          <cell r="G419">
            <v>35339</v>
          </cell>
          <cell r="H419">
            <v>8000</v>
          </cell>
        </row>
        <row r="420">
          <cell r="A420">
            <v>3400004386</v>
          </cell>
          <cell r="B420">
            <v>5800</v>
          </cell>
          <cell r="C420">
            <v>61104</v>
          </cell>
          <cell r="D420">
            <v>0</v>
          </cell>
          <cell r="E420" t="str">
            <v>SOLDERING STATION</v>
          </cell>
          <cell r="F420">
            <v>1</v>
          </cell>
          <cell r="G420">
            <v>35339</v>
          </cell>
          <cell r="H420">
            <v>8000</v>
          </cell>
        </row>
        <row r="421">
          <cell r="A421">
            <v>3400004387</v>
          </cell>
          <cell r="B421">
            <v>5800</v>
          </cell>
          <cell r="C421">
            <v>61104</v>
          </cell>
          <cell r="D421">
            <v>0</v>
          </cell>
          <cell r="E421" t="str">
            <v>SOLDERING STATION</v>
          </cell>
          <cell r="F421">
            <v>1</v>
          </cell>
          <cell r="G421">
            <v>35339</v>
          </cell>
          <cell r="H421">
            <v>8000</v>
          </cell>
        </row>
        <row r="422">
          <cell r="A422">
            <v>3400004420</v>
          </cell>
          <cell r="B422">
            <v>5800</v>
          </cell>
          <cell r="C422">
            <v>61104</v>
          </cell>
          <cell r="D422">
            <v>0</v>
          </cell>
          <cell r="E422" t="str">
            <v>PRE-MOUNTING DEVICE NO 1045768 WITH M S</v>
          </cell>
          <cell r="F422">
            <v>1</v>
          </cell>
          <cell r="G422">
            <v>35339</v>
          </cell>
          <cell r="H422">
            <v>9000</v>
          </cell>
        </row>
        <row r="423">
          <cell r="A423">
            <v>3400004421</v>
          </cell>
          <cell r="B423">
            <v>5800</v>
          </cell>
          <cell r="C423">
            <v>61104</v>
          </cell>
          <cell r="D423">
            <v>0</v>
          </cell>
          <cell r="E423" t="str">
            <v>PRE-MOUNTING DEVICE 1045768WITH M S TRAY</v>
          </cell>
          <cell r="F423">
            <v>1</v>
          </cell>
          <cell r="G423">
            <v>35339</v>
          </cell>
          <cell r="H423">
            <v>9000</v>
          </cell>
        </row>
        <row r="424">
          <cell r="A424">
            <v>3400004422</v>
          </cell>
          <cell r="B424">
            <v>5800</v>
          </cell>
          <cell r="C424">
            <v>61104</v>
          </cell>
          <cell r="D424">
            <v>0</v>
          </cell>
          <cell r="E424" t="str">
            <v>PRE MOUNTING DEVICE 1045768WITH M S TRAY</v>
          </cell>
          <cell r="F424">
            <v>1</v>
          </cell>
          <cell r="G424">
            <v>35339</v>
          </cell>
          <cell r="H424">
            <v>9000</v>
          </cell>
        </row>
        <row r="425">
          <cell r="A425">
            <v>3400004460</v>
          </cell>
          <cell r="B425">
            <v>5800</v>
          </cell>
          <cell r="C425">
            <v>61153</v>
          </cell>
          <cell r="D425">
            <v>0</v>
          </cell>
          <cell r="E425" t="str">
            <v>MODIFICATION DESK WITH TOOL CASES</v>
          </cell>
          <cell r="F425">
            <v>1</v>
          </cell>
          <cell r="G425">
            <v>35339</v>
          </cell>
          <cell r="H425">
            <v>226700</v>
          </cell>
        </row>
        <row r="426">
          <cell r="A426">
            <v>3400004469</v>
          </cell>
          <cell r="B426">
            <v>5800</v>
          </cell>
          <cell r="C426">
            <v>61153</v>
          </cell>
          <cell r="D426">
            <v>0</v>
          </cell>
          <cell r="E426" t="str">
            <v>LABEL PRINTING SYSTEM WITH ACCESSORIES</v>
          </cell>
          <cell r="F426">
            <v>1</v>
          </cell>
          <cell r="G426">
            <v>35339</v>
          </cell>
          <cell r="H426">
            <v>186800</v>
          </cell>
        </row>
        <row r="427">
          <cell r="A427">
            <v>3400004474</v>
          </cell>
          <cell r="B427">
            <v>5800</v>
          </cell>
          <cell r="C427">
            <v>61153</v>
          </cell>
          <cell r="D427">
            <v>0</v>
          </cell>
          <cell r="E427" t="str">
            <v>SPARE MEMORY MODULE FOR LABEL PRINTING S</v>
          </cell>
          <cell r="F427">
            <v>1</v>
          </cell>
          <cell r="G427">
            <v>35339</v>
          </cell>
          <cell r="H427">
            <v>12500</v>
          </cell>
        </row>
        <row r="428">
          <cell r="A428">
            <v>3400004483</v>
          </cell>
          <cell r="B428">
            <v>5800</v>
          </cell>
          <cell r="C428">
            <v>61112</v>
          </cell>
          <cell r="D428">
            <v>0</v>
          </cell>
          <cell r="E428" t="str">
            <v>DYNASCAN ILLUMINATED MAGNIFIERS</v>
          </cell>
          <cell r="F428">
            <v>1</v>
          </cell>
          <cell r="G428">
            <v>35339</v>
          </cell>
          <cell r="H428">
            <v>28300</v>
          </cell>
        </row>
        <row r="429">
          <cell r="A429">
            <v>3400004495</v>
          </cell>
          <cell r="B429">
            <v>5800</v>
          </cell>
          <cell r="C429">
            <v>61107</v>
          </cell>
          <cell r="D429">
            <v>0</v>
          </cell>
          <cell r="E429" t="str">
            <v>PNEUMATIC CRIMP TOOL</v>
          </cell>
          <cell r="F429">
            <v>1</v>
          </cell>
          <cell r="G429">
            <v>35339</v>
          </cell>
          <cell r="H429">
            <v>666100</v>
          </cell>
        </row>
        <row r="430">
          <cell r="A430">
            <v>3400004521</v>
          </cell>
          <cell r="B430">
            <v>5800</v>
          </cell>
          <cell r="C430">
            <v>61107</v>
          </cell>
          <cell r="D430">
            <v>0</v>
          </cell>
          <cell r="E430" t="str">
            <v>PNEUMATIC SCREW DRIVER IS-STC 0088</v>
          </cell>
          <cell r="F430">
            <v>1</v>
          </cell>
          <cell r="G430">
            <v>35339</v>
          </cell>
          <cell r="H430">
            <v>10100</v>
          </cell>
        </row>
        <row r="431">
          <cell r="A431">
            <v>3400004522</v>
          </cell>
          <cell r="B431">
            <v>5800</v>
          </cell>
          <cell r="C431">
            <v>61107</v>
          </cell>
          <cell r="D431">
            <v>0</v>
          </cell>
          <cell r="E431" t="str">
            <v>PNEUMATIC SCREW DRIVER IS-STC 0088</v>
          </cell>
          <cell r="F431">
            <v>1</v>
          </cell>
          <cell r="G431">
            <v>35339</v>
          </cell>
          <cell r="H431">
            <v>10100</v>
          </cell>
        </row>
        <row r="432">
          <cell r="A432">
            <v>3400004523</v>
          </cell>
          <cell r="B432">
            <v>5800</v>
          </cell>
          <cell r="C432">
            <v>61107</v>
          </cell>
          <cell r="D432">
            <v>0</v>
          </cell>
          <cell r="E432" t="str">
            <v>PNEUMATIC SCREW DRIVER IS 4TC 0064</v>
          </cell>
          <cell r="F432">
            <v>1</v>
          </cell>
          <cell r="G432">
            <v>35339</v>
          </cell>
          <cell r="H432">
            <v>7400</v>
          </cell>
        </row>
        <row r="433">
          <cell r="A433">
            <v>3400004524</v>
          </cell>
          <cell r="B433">
            <v>5800</v>
          </cell>
          <cell r="C433">
            <v>61107</v>
          </cell>
          <cell r="D433">
            <v>0</v>
          </cell>
          <cell r="E433" t="str">
            <v>PNEUMATIC SCREW DRIVER IS 4TC 0063</v>
          </cell>
          <cell r="F433">
            <v>1</v>
          </cell>
          <cell r="G433">
            <v>35339</v>
          </cell>
          <cell r="H433">
            <v>7400</v>
          </cell>
        </row>
        <row r="434">
          <cell r="A434">
            <v>3400004525</v>
          </cell>
          <cell r="B434">
            <v>5800</v>
          </cell>
          <cell r="C434">
            <v>61112</v>
          </cell>
          <cell r="D434">
            <v>0</v>
          </cell>
          <cell r="E434" t="str">
            <v>PNEUMATIC SCREW DRIVER IS 4TC 0062</v>
          </cell>
          <cell r="F434">
            <v>1</v>
          </cell>
          <cell r="G434">
            <v>35339</v>
          </cell>
          <cell r="H434">
            <v>7400</v>
          </cell>
        </row>
        <row r="435">
          <cell r="A435">
            <v>3400004526</v>
          </cell>
          <cell r="B435">
            <v>5800</v>
          </cell>
          <cell r="C435">
            <v>61107</v>
          </cell>
          <cell r="D435">
            <v>0</v>
          </cell>
          <cell r="E435" t="str">
            <v>PNEUMATIC SCREW DRIVER IS 4TC 0061</v>
          </cell>
          <cell r="F435">
            <v>1</v>
          </cell>
          <cell r="G435">
            <v>35339</v>
          </cell>
          <cell r="H435">
            <v>7400</v>
          </cell>
        </row>
        <row r="436">
          <cell r="A436">
            <v>3400004559</v>
          </cell>
          <cell r="B436">
            <v>5800</v>
          </cell>
          <cell r="C436">
            <v>61206</v>
          </cell>
          <cell r="D436">
            <v>0</v>
          </cell>
          <cell r="E436" t="str">
            <v>PNEUMATIC SCREW DRIVER WITH FITTINGS</v>
          </cell>
          <cell r="F436">
            <v>1</v>
          </cell>
          <cell r="G436">
            <v>35339</v>
          </cell>
          <cell r="H436">
            <v>54500</v>
          </cell>
        </row>
        <row r="437">
          <cell r="A437">
            <v>3400004560</v>
          </cell>
          <cell r="B437">
            <v>5800</v>
          </cell>
          <cell r="C437">
            <v>61107</v>
          </cell>
          <cell r="D437">
            <v>0</v>
          </cell>
          <cell r="E437" t="str">
            <v>PULL TEST GAUGE FOR WIRE WRAP</v>
          </cell>
          <cell r="F437">
            <v>1</v>
          </cell>
          <cell r="G437">
            <v>35339</v>
          </cell>
          <cell r="H437">
            <v>24200</v>
          </cell>
        </row>
        <row r="438">
          <cell r="A438">
            <v>3400004561</v>
          </cell>
          <cell r="B438">
            <v>5800</v>
          </cell>
          <cell r="C438">
            <v>61109</v>
          </cell>
          <cell r="D438">
            <v>0</v>
          </cell>
          <cell r="E438" t="str">
            <v>GUIDING SLEEVE</v>
          </cell>
          <cell r="F438">
            <v>1</v>
          </cell>
          <cell r="G438">
            <v>35339</v>
          </cell>
          <cell r="H438">
            <v>5900</v>
          </cell>
        </row>
        <row r="439">
          <cell r="A439">
            <v>3400004562</v>
          </cell>
          <cell r="B439">
            <v>5800</v>
          </cell>
          <cell r="C439">
            <v>61109</v>
          </cell>
          <cell r="D439">
            <v>0</v>
          </cell>
          <cell r="E439" t="str">
            <v>WRAPPING INSERT TYPE 507063</v>
          </cell>
          <cell r="F439">
            <v>1</v>
          </cell>
          <cell r="G439">
            <v>35339</v>
          </cell>
          <cell r="H439">
            <v>4500</v>
          </cell>
        </row>
        <row r="440">
          <cell r="A440">
            <v>3400004563</v>
          </cell>
          <cell r="B440">
            <v>5800</v>
          </cell>
          <cell r="C440">
            <v>61109</v>
          </cell>
          <cell r="D440">
            <v>0</v>
          </cell>
          <cell r="E440" t="str">
            <v>WIRE WRAP TOOL BATTERY POWERED 14 R3</v>
          </cell>
          <cell r="F440">
            <v>1</v>
          </cell>
          <cell r="G440">
            <v>35339</v>
          </cell>
          <cell r="H440">
            <v>17400</v>
          </cell>
        </row>
        <row r="441">
          <cell r="A441">
            <v>3400004564</v>
          </cell>
          <cell r="B441">
            <v>5800</v>
          </cell>
          <cell r="C441">
            <v>61109</v>
          </cell>
          <cell r="D441">
            <v>0</v>
          </cell>
          <cell r="E441" t="str">
            <v>WIRE WRAP GUN AIR POWERED</v>
          </cell>
          <cell r="F441">
            <v>1</v>
          </cell>
          <cell r="G441">
            <v>35339</v>
          </cell>
          <cell r="H441">
            <v>30400</v>
          </cell>
        </row>
        <row r="442">
          <cell r="A442">
            <v>3400004565</v>
          </cell>
          <cell r="B442">
            <v>5800</v>
          </cell>
          <cell r="C442">
            <v>61104</v>
          </cell>
          <cell r="D442">
            <v>0</v>
          </cell>
          <cell r="E442" t="str">
            <v>SOLDERING STATION HAND SET</v>
          </cell>
          <cell r="F442">
            <v>1</v>
          </cell>
          <cell r="G442">
            <v>35339</v>
          </cell>
          <cell r="H442">
            <v>9600</v>
          </cell>
        </row>
        <row r="443">
          <cell r="A443">
            <v>3400004566</v>
          </cell>
          <cell r="B443">
            <v>5800</v>
          </cell>
          <cell r="C443">
            <v>61112</v>
          </cell>
          <cell r="D443">
            <v>0</v>
          </cell>
          <cell r="E443" t="str">
            <v>SOLDERING STATION HAND SET</v>
          </cell>
          <cell r="F443">
            <v>1</v>
          </cell>
          <cell r="G443">
            <v>35339</v>
          </cell>
          <cell r="H443">
            <v>8200</v>
          </cell>
        </row>
        <row r="444">
          <cell r="A444">
            <v>3400004567</v>
          </cell>
          <cell r="B444">
            <v>5800</v>
          </cell>
          <cell r="C444">
            <v>61107</v>
          </cell>
          <cell r="D444">
            <v>0</v>
          </cell>
          <cell r="E444" t="str">
            <v>PNEUMATIC SCREW DRIVER WITH BITS</v>
          </cell>
          <cell r="F444">
            <v>1</v>
          </cell>
          <cell r="G444">
            <v>35339</v>
          </cell>
          <cell r="H444">
            <v>38800</v>
          </cell>
        </row>
        <row r="445">
          <cell r="A445">
            <v>3400004568</v>
          </cell>
          <cell r="B445">
            <v>5800</v>
          </cell>
          <cell r="C445">
            <v>61107</v>
          </cell>
          <cell r="D445">
            <v>0</v>
          </cell>
          <cell r="E445" t="str">
            <v>STRIPPING DEVICE</v>
          </cell>
          <cell r="F445">
            <v>1</v>
          </cell>
          <cell r="G445">
            <v>35339</v>
          </cell>
          <cell r="H445">
            <v>80600</v>
          </cell>
        </row>
        <row r="446">
          <cell r="A446">
            <v>3400004569</v>
          </cell>
          <cell r="B446">
            <v>5800</v>
          </cell>
          <cell r="C446">
            <v>61107</v>
          </cell>
          <cell r="D446">
            <v>0</v>
          </cell>
          <cell r="E446" t="str">
            <v>STAMPING DEVICE</v>
          </cell>
          <cell r="F446">
            <v>1</v>
          </cell>
          <cell r="G446">
            <v>35339</v>
          </cell>
          <cell r="H446">
            <v>158600</v>
          </cell>
        </row>
        <row r="447">
          <cell r="A447">
            <v>3400004573</v>
          </cell>
          <cell r="B447">
            <v>5800</v>
          </cell>
          <cell r="C447">
            <v>61102</v>
          </cell>
          <cell r="D447">
            <v>0</v>
          </cell>
          <cell r="E447" t="str">
            <v>DRILLING MACHINE FOR BOARDS</v>
          </cell>
          <cell r="F447">
            <v>1</v>
          </cell>
          <cell r="G447">
            <v>35339</v>
          </cell>
          <cell r="H447">
            <v>14000</v>
          </cell>
        </row>
        <row r="448">
          <cell r="A448">
            <v>3400004595</v>
          </cell>
          <cell r="B448">
            <v>5800</v>
          </cell>
          <cell r="C448">
            <v>61150</v>
          </cell>
          <cell r="D448">
            <v>0</v>
          </cell>
          <cell r="E448" t="str">
            <v>COUNTING UNIT &amp; WINDING DEVICE</v>
          </cell>
          <cell r="F448">
            <v>1</v>
          </cell>
          <cell r="G448">
            <v>35339</v>
          </cell>
          <cell r="H448">
            <v>54800</v>
          </cell>
        </row>
        <row r="449">
          <cell r="A449">
            <v>3400004596</v>
          </cell>
          <cell r="B449">
            <v>5800</v>
          </cell>
          <cell r="C449">
            <v>61150</v>
          </cell>
          <cell r="D449">
            <v>0</v>
          </cell>
          <cell r="E449" t="str">
            <v>COUNTING UNIT &amp; WINDING DEVICE</v>
          </cell>
          <cell r="F449">
            <v>1</v>
          </cell>
          <cell r="G449">
            <v>35339</v>
          </cell>
          <cell r="H449">
            <v>54800</v>
          </cell>
        </row>
        <row r="450">
          <cell r="A450">
            <v>3400004597</v>
          </cell>
          <cell r="B450">
            <v>5800</v>
          </cell>
          <cell r="C450">
            <v>61150</v>
          </cell>
          <cell r="D450">
            <v>0</v>
          </cell>
          <cell r="E450" t="str">
            <v>MOUNTING UNIT &amp; WINDING DEVICE</v>
          </cell>
          <cell r="F450">
            <v>1</v>
          </cell>
          <cell r="G450">
            <v>35339</v>
          </cell>
          <cell r="H450">
            <v>65200</v>
          </cell>
        </row>
        <row r="451">
          <cell r="A451">
            <v>3400004599</v>
          </cell>
          <cell r="B451">
            <v>5800</v>
          </cell>
          <cell r="C451">
            <v>61107</v>
          </cell>
          <cell r="D451">
            <v>0</v>
          </cell>
          <cell r="E451" t="str">
            <v>TURN TABLE FOR FINAL ASSEMBLY</v>
          </cell>
          <cell r="F451">
            <v>1</v>
          </cell>
          <cell r="G451">
            <v>35339</v>
          </cell>
          <cell r="H451">
            <v>168200</v>
          </cell>
        </row>
        <row r="452">
          <cell r="A452">
            <v>3400004600</v>
          </cell>
          <cell r="B452">
            <v>5800</v>
          </cell>
          <cell r="C452">
            <v>61107</v>
          </cell>
          <cell r="D452">
            <v>0</v>
          </cell>
          <cell r="E452" t="str">
            <v>SEPARATOR FOR PSEUDO VECTORS</v>
          </cell>
          <cell r="F452">
            <v>1</v>
          </cell>
          <cell r="G452">
            <v>35339</v>
          </cell>
          <cell r="H452">
            <v>46700</v>
          </cell>
        </row>
        <row r="453">
          <cell r="A453">
            <v>3400004601</v>
          </cell>
          <cell r="B453">
            <v>5800</v>
          </cell>
          <cell r="C453">
            <v>61107</v>
          </cell>
          <cell r="D453">
            <v>0</v>
          </cell>
          <cell r="E453" t="str">
            <v>PULL OUT TOOL STANDARD</v>
          </cell>
          <cell r="F453">
            <v>1</v>
          </cell>
          <cell r="G453">
            <v>35339</v>
          </cell>
          <cell r="H453">
            <v>105500</v>
          </cell>
        </row>
        <row r="454">
          <cell r="A454">
            <v>3400004602</v>
          </cell>
          <cell r="B454">
            <v>5800</v>
          </cell>
          <cell r="C454">
            <v>61107</v>
          </cell>
          <cell r="D454">
            <v>0</v>
          </cell>
          <cell r="E454" t="str">
            <v>PULL-OUT TOOL FOR BROKEN BLADE CONTACTS</v>
          </cell>
          <cell r="F454">
            <v>1</v>
          </cell>
          <cell r="G454">
            <v>35339</v>
          </cell>
          <cell r="H454">
            <v>89400</v>
          </cell>
        </row>
        <row r="455">
          <cell r="A455">
            <v>3400004603</v>
          </cell>
          <cell r="B455">
            <v>5800</v>
          </cell>
          <cell r="C455">
            <v>61107</v>
          </cell>
          <cell r="D455">
            <v>0</v>
          </cell>
          <cell r="E455" t="str">
            <v>INSERT TOOL</v>
          </cell>
          <cell r="F455">
            <v>1</v>
          </cell>
          <cell r="G455">
            <v>35339</v>
          </cell>
          <cell r="H455">
            <v>37400</v>
          </cell>
        </row>
        <row r="456">
          <cell r="A456">
            <v>3400004606</v>
          </cell>
          <cell r="B456">
            <v>5800</v>
          </cell>
          <cell r="C456">
            <v>61107</v>
          </cell>
          <cell r="D456">
            <v>0</v>
          </cell>
          <cell r="E456" t="str">
            <v>MOUNTING DEVICE FOR RACK</v>
          </cell>
          <cell r="F456">
            <v>1</v>
          </cell>
          <cell r="G456">
            <v>35339</v>
          </cell>
          <cell r="H456">
            <v>520700</v>
          </cell>
        </row>
        <row r="457">
          <cell r="A457">
            <v>3400004607</v>
          </cell>
          <cell r="B457">
            <v>5800</v>
          </cell>
          <cell r="C457">
            <v>61108</v>
          </cell>
          <cell r="D457">
            <v>0</v>
          </cell>
          <cell r="E457" t="str">
            <v>PNEUMATIC SCREW DRIVER WITH BALANCER 5NM</v>
          </cell>
          <cell r="F457">
            <v>1</v>
          </cell>
          <cell r="G457">
            <v>35339</v>
          </cell>
          <cell r="H457">
            <v>56000</v>
          </cell>
        </row>
        <row r="458">
          <cell r="A458">
            <v>3400004608</v>
          </cell>
          <cell r="B458">
            <v>5800</v>
          </cell>
          <cell r="C458">
            <v>61107</v>
          </cell>
          <cell r="D458">
            <v>0</v>
          </cell>
          <cell r="E458" t="str">
            <v>PNEUMATIC SCREW DRIVER BALANCER 12NM</v>
          </cell>
          <cell r="F458">
            <v>1</v>
          </cell>
          <cell r="G458">
            <v>35339</v>
          </cell>
          <cell r="H458">
            <v>109900</v>
          </cell>
        </row>
        <row r="459">
          <cell r="A459">
            <v>3400004609</v>
          </cell>
          <cell r="B459">
            <v>5800</v>
          </cell>
          <cell r="C459">
            <v>61107</v>
          </cell>
          <cell r="D459">
            <v>0</v>
          </cell>
          <cell r="E459" t="str">
            <v>PNEUMATIC SCREW DRIVER WITH BALANCER 5NM</v>
          </cell>
          <cell r="F459">
            <v>1</v>
          </cell>
          <cell r="G459">
            <v>35339</v>
          </cell>
          <cell r="H459">
            <v>74400</v>
          </cell>
        </row>
        <row r="460">
          <cell r="A460">
            <v>3400004610</v>
          </cell>
          <cell r="B460">
            <v>5800</v>
          </cell>
          <cell r="C460">
            <v>61107</v>
          </cell>
          <cell r="D460">
            <v>0</v>
          </cell>
          <cell r="E460" t="str">
            <v>PNEUMATIC SCREW DRIVER WITH BALANCER 20N</v>
          </cell>
          <cell r="F460">
            <v>1</v>
          </cell>
          <cell r="G460">
            <v>35339</v>
          </cell>
          <cell r="H460">
            <v>109900</v>
          </cell>
        </row>
        <row r="461">
          <cell r="A461">
            <v>3400004611</v>
          </cell>
          <cell r="B461">
            <v>5800</v>
          </cell>
          <cell r="C461">
            <v>61108</v>
          </cell>
          <cell r="D461">
            <v>0</v>
          </cell>
          <cell r="E461" t="str">
            <v>MOUNTING DEVICE L03</v>
          </cell>
          <cell r="F461">
            <v>1</v>
          </cell>
          <cell r="G461">
            <v>35339</v>
          </cell>
          <cell r="H461">
            <v>870000</v>
          </cell>
        </row>
        <row r="462">
          <cell r="A462">
            <v>3400004612</v>
          </cell>
          <cell r="B462">
            <v>5800</v>
          </cell>
          <cell r="C462">
            <v>61107</v>
          </cell>
          <cell r="D462">
            <v>0</v>
          </cell>
          <cell r="E462" t="str">
            <v>PNEUMATIC SCREW DRIVER 12NM</v>
          </cell>
          <cell r="F462">
            <v>1</v>
          </cell>
          <cell r="G462">
            <v>35339</v>
          </cell>
          <cell r="H462">
            <v>87000</v>
          </cell>
        </row>
        <row r="463">
          <cell r="A463">
            <v>3400004613</v>
          </cell>
          <cell r="B463">
            <v>5800</v>
          </cell>
          <cell r="C463">
            <v>61107</v>
          </cell>
          <cell r="D463">
            <v>0</v>
          </cell>
          <cell r="E463" t="str">
            <v>PNEUMATIC SCREW DRIVE 1.6NM</v>
          </cell>
          <cell r="F463">
            <v>1</v>
          </cell>
          <cell r="G463">
            <v>35339</v>
          </cell>
          <cell r="H463">
            <v>30300</v>
          </cell>
        </row>
        <row r="464">
          <cell r="A464">
            <v>3400004637</v>
          </cell>
          <cell r="B464">
            <v>5800</v>
          </cell>
          <cell r="C464">
            <v>61112</v>
          </cell>
          <cell r="D464">
            <v>0</v>
          </cell>
          <cell r="E464" t="str">
            <v>DESOLDERING STATION</v>
          </cell>
          <cell r="F464">
            <v>1</v>
          </cell>
          <cell r="G464">
            <v>35339</v>
          </cell>
          <cell r="H464">
            <v>41600</v>
          </cell>
        </row>
        <row r="465">
          <cell r="A465">
            <v>3400004638</v>
          </cell>
          <cell r="B465">
            <v>5800</v>
          </cell>
          <cell r="C465">
            <v>61112</v>
          </cell>
          <cell r="D465">
            <v>0</v>
          </cell>
          <cell r="E465" t="str">
            <v>DESOLDERING STATION</v>
          </cell>
          <cell r="F465">
            <v>1</v>
          </cell>
          <cell r="G465">
            <v>35339</v>
          </cell>
          <cell r="H465">
            <v>41600</v>
          </cell>
        </row>
        <row r="466">
          <cell r="A466">
            <v>3400004639</v>
          </cell>
          <cell r="B466">
            <v>5800</v>
          </cell>
          <cell r="C466">
            <v>61102</v>
          </cell>
          <cell r="D466">
            <v>0</v>
          </cell>
          <cell r="E466" t="str">
            <v>SOLDERING STATION</v>
          </cell>
          <cell r="F466">
            <v>1</v>
          </cell>
          <cell r="G466">
            <v>35339</v>
          </cell>
          <cell r="H466">
            <v>9600</v>
          </cell>
        </row>
        <row r="467">
          <cell r="A467">
            <v>3400004640</v>
          </cell>
          <cell r="B467">
            <v>5800</v>
          </cell>
          <cell r="C467">
            <v>61111</v>
          </cell>
          <cell r="D467">
            <v>0</v>
          </cell>
          <cell r="E467" t="str">
            <v>SOLDERING STATION</v>
          </cell>
          <cell r="F467">
            <v>1</v>
          </cell>
          <cell r="G467">
            <v>35339</v>
          </cell>
          <cell r="H467">
            <v>8200</v>
          </cell>
        </row>
        <row r="468">
          <cell r="A468">
            <v>3400004641</v>
          </cell>
          <cell r="B468">
            <v>5800</v>
          </cell>
          <cell r="C468">
            <v>61112</v>
          </cell>
          <cell r="D468">
            <v>0</v>
          </cell>
          <cell r="E468" t="str">
            <v>SOLDERING STATION</v>
          </cell>
          <cell r="F468">
            <v>1</v>
          </cell>
          <cell r="G468">
            <v>35339</v>
          </cell>
          <cell r="H468">
            <v>8200</v>
          </cell>
        </row>
        <row r="469">
          <cell r="A469">
            <v>3400004642</v>
          </cell>
          <cell r="B469">
            <v>5800</v>
          </cell>
          <cell r="C469">
            <v>61111</v>
          </cell>
          <cell r="D469">
            <v>0</v>
          </cell>
          <cell r="E469" t="str">
            <v>SOLDERING STATION</v>
          </cell>
          <cell r="F469">
            <v>1</v>
          </cell>
          <cell r="G469">
            <v>35339</v>
          </cell>
          <cell r="H469">
            <v>8200</v>
          </cell>
        </row>
        <row r="470">
          <cell r="A470">
            <v>3400004643</v>
          </cell>
          <cell r="B470">
            <v>5800</v>
          </cell>
          <cell r="C470">
            <v>61112</v>
          </cell>
          <cell r="D470">
            <v>0</v>
          </cell>
          <cell r="E470" t="str">
            <v>SOLDERING STATION</v>
          </cell>
          <cell r="F470">
            <v>1</v>
          </cell>
          <cell r="G470">
            <v>35339</v>
          </cell>
          <cell r="H470">
            <v>8200</v>
          </cell>
        </row>
        <row r="471">
          <cell r="A471">
            <v>3400004795</v>
          </cell>
          <cell r="B471">
            <v>5800</v>
          </cell>
          <cell r="C471">
            <v>61203</v>
          </cell>
          <cell r="D471">
            <v>0</v>
          </cell>
          <cell r="E471" t="str">
            <v>VERNIER CALIPER ELECTRONIC MITUTOYO</v>
          </cell>
          <cell r="F471">
            <v>1</v>
          </cell>
          <cell r="G471">
            <v>35339</v>
          </cell>
          <cell r="H471">
            <v>1900</v>
          </cell>
        </row>
        <row r="472">
          <cell r="A472">
            <v>3400003817</v>
          </cell>
          <cell r="B472">
            <v>5800</v>
          </cell>
          <cell r="C472">
            <v>61150</v>
          </cell>
          <cell r="D472">
            <v>0</v>
          </cell>
          <cell r="E472" t="str">
            <v>TROLLEY FOR STORAGE OF C240 BAR</v>
          </cell>
          <cell r="F472">
            <v>1</v>
          </cell>
          <cell r="G472">
            <v>35615</v>
          </cell>
          <cell r="H472">
            <v>7035</v>
          </cell>
        </row>
        <row r="473">
          <cell r="A473">
            <v>3400003818</v>
          </cell>
          <cell r="B473">
            <v>5800</v>
          </cell>
          <cell r="C473">
            <v>61150</v>
          </cell>
          <cell r="D473">
            <v>0</v>
          </cell>
          <cell r="E473" t="str">
            <v>TROLLEY FOR STORAGE OF C240 BAR</v>
          </cell>
          <cell r="F473">
            <v>1</v>
          </cell>
          <cell r="G473">
            <v>35615</v>
          </cell>
          <cell r="H473">
            <v>7035</v>
          </cell>
        </row>
        <row r="474">
          <cell r="A474">
            <v>3400003798</v>
          </cell>
          <cell r="B474">
            <v>5800</v>
          </cell>
          <cell r="C474">
            <v>61100</v>
          </cell>
          <cell r="D474">
            <v>0</v>
          </cell>
          <cell r="E474" t="str">
            <v>VERTICAL CAROUSEL</v>
          </cell>
          <cell r="F474">
            <v>1</v>
          </cell>
          <cell r="G474">
            <v>35677</v>
          </cell>
          <cell r="H474">
            <v>800800</v>
          </cell>
        </row>
        <row r="475">
          <cell r="A475">
            <v>3400003826</v>
          </cell>
          <cell r="B475">
            <v>5800</v>
          </cell>
          <cell r="C475">
            <v>61155</v>
          </cell>
          <cell r="D475">
            <v>0</v>
          </cell>
          <cell r="E475" t="str">
            <v>TOOL C39324-A9476-B3 COMB</v>
          </cell>
          <cell r="F475">
            <v>1</v>
          </cell>
          <cell r="G475">
            <v>35689</v>
          </cell>
          <cell r="H475">
            <v>57500</v>
          </cell>
        </row>
        <row r="476">
          <cell r="A476">
            <v>3400003827</v>
          </cell>
          <cell r="B476">
            <v>5800</v>
          </cell>
          <cell r="C476">
            <v>61155</v>
          </cell>
          <cell r="D476">
            <v>0</v>
          </cell>
          <cell r="E476" t="str">
            <v>TRANSMISSION RACK 2GHZ</v>
          </cell>
          <cell r="F476">
            <v>1</v>
          </cell>
          <cell r="G476">
            <v>35689</v>
          </cell>
          <cell r="H476">
            <v>17250</v>
          </cell>
        </row>
        <row r="477">
          <cell r="A477">
            <v>3400003828</v>
          </cell>
          <cell r="B477">
            <v>5800</v>
          </cell>
          <cell r="C477">
            <v>61155</v>
          </cell>
          <cell r="D477">
            <v>0</v>
          </cell>
          <cell r="E477" t="str">
            <v>TOOL C39324-A96-B291 COMB</v>
          </cell>
          <cell r="F477">
            <v>1</v>
          </cell>
          <cell r="G477">
            <v>35689</v>
          </cell>
          <cell r="H477">
            <v>18400</v>
          </cell>
        </row>
        <row r="478">
          <cell r="A478">
            <v>3400003632</v>
          </cell>
          <cell r="B478">
            <v>5800</v>
          </cell>
          <cell r="C478">
            <v>61206</v>
          </cell>
          <cell r="D478">
            <v>0</v>
          </cell>
          <cell r="E478" t="str">
            <v>PRESS BRAKE HFBO 170.3 WITH ACCS.-KHAN</v>
          </cell>
          <cell r="F478">
            <v>1</v>
          </cell>
          <cell r="G478">
            <v>35452</v>
          </cell>
          <cell r="H478">
            <v>6095258</v>
          </cell>
        </row>
        <row r="479">
          <cell r="A479">
            <v>3400003633</v>
          </cell>
          <cell r="B479">
            <v>5800</v>
          </cell>
          <cell r="C479">
            <v>61154</v>
          </cell>
          <cell r="D479">
            <v>0</v>
          </cell>
          <cell r="E479" t="str">
            <v>CAD DATA FOR SLMA:FPE</v>
          </cell>
          <cell r="F479">
            <v>1</v>
          </cell>
          <cell r="G479">
            <v>35452</v>
          </cell>
          <cell r="H479">
            <v>70661</v>
          </cell>
        </row>
        <row r="480">
          <cell r="A480">
            <v>3400003738</v>
          </cell>
          <cell r="B480">
            <v>5800</v>
          </cell>
          <cell r="C480">
            <v>61101</v>
          </cell>
          <cell r="D480">
            <v>0</v>
          </cell>
          <cell r="E480" t="str">
            <v>SIPAC CONNECTOR ASSY. DEVICE HAP103</v>
          </cell>
          <cell r="F480">
            <v>1</v>
          </cell>
          <cell r="G480">
            <v>35453</v>
          </cell>
          <cell r="H480">
            <v>1698007.45</v>
          </cell>
        </row>
        <row r="481">
          <cell r="A481">
            <v>3400003833</v>
          </cell>
          <cell r="B481">
            <v>5801</v>
          </cell>
          <cell r="C481">
            <v>61102</v>
          </cell>
          <cell r="D481">
            <v>0</v>
          </cell>
          <cell r="E481" t="str">
            <v>FEEDER MODULE 1*16MM TAPE</v>
          </cell>
          <cell r="F481">
            <v>1</v>
          </cell>
          <cell r="G481">
            <v>35521</v>
          </cell>
          <cell r="H481">
            <v>609162.11</v>
          </cell>
        </row>
        <row r="482">
          <cell r="A482">
            <v>3400002775</v>
          </cell>
          <cell r="B482">
            <v>5801</v>
          </cell>
          <cell r="C482">
            <v>61157</v>
          </cell>
          <cell r="D482">
            <v>0</v>
          </cell>
          <cell r="E482" t="str">
            <v>HEAT EXCHANGER UNIT WITH ITS ACCES</v>
          </cell>
          <cell r="F482">
            <v>1</v>
          </cell>
          <cell r="G482">
            <v>35339</v>
          </cell>
          <cell r="H482">
            <v>10900</v>
          </cell>
        </row>
        <row r="483">
          <cell r="A483">
            <v>3400002776</v>
          </cell>
          <cell r="B483">
            <v>5801</v>
          </cell>
          <cell r="C483">
            <v>61206</v>
          </cell>
          <cell r="D483">
            <v>0</v>
          </cell>
          <cell r="E483" t="str">
            <v>AIR COOLER (SYMPHONY K-3000)</v>
          </cell>
          <cell r="F483">
            <v>1</v>
          </cell>
          <cell r="G483">
            <v>35339</v>
          </cell>
          <cell r="H483">
            <v>4300</v>
          </cell>
        </row>
        <row r="484">
          <cell r="A484">
            <v>3400002777</v>
          </cell>
          <cell r="B484">
            <v>5801</v>
          </cell>
          <cell r="C484">
            <v>61161</v>
          </cell>
          <cell r="D484">
            <v>0</v>
          </cell>
          <cell r="E484" t="str">
            <v>COMPACT DISC PLAYER</v>
          </cell>
          <cell r="F484">
            <v>1</v>
          </cell>
          <cell r="G484">
            <v>35339</v>
          </cell>
          <cell r="H484">
            <v>3700</v>
          </cell>
        </row>
        <row r="485">
          <cell r="A485">
            <v>3400002778</v>
          </cell>
          <cell r="B485">
            <v>5801</v>
          </cell>
          <cell r="C485">
            <v>61161</v>
          </cell>
          <cell r="D485">
            <v>0</v>
          </cell>
          <cell r="E485" t="str">
            <v>GEYSER (50 LITRES)</v>
          </cell>
          <cell r="F485">
            <v>1</v>
          </cell>
          <cell r="G485">
            <v>35339</v>
          </cell>
          <cell r="H485">
            <v>4100</v>
          </cell>
        </row>
        <row r="486">
          <cell r="A486">
            <v>3400002779</v>
          </cell>
          <cell r="B486">
            <v>5801</v>
          </cell>
          <cell r="C486">
            <v>61161</v>
          </cell>
          <cell r="D486">
            <v>0</v>
          </cell>
          <cell r="E486" t="str">
            <v>GEYSER (50 LITRES)</v>
          </cell>
          <cell r="F486">
            <v>1</v>
          </cell>
          <cell r="G486">
            <v>35339</v>
          </cell>
          <cell r="H486">
            <v>4100</v>
          </cell>
        </row>
        <row r="487">
          <cell r="A487">
            <v>3400002780</v>
          </cell>
          <cell r="B487">
            <v>5801</v>
          </cell>
          <cell r="C487">
            <v>61206</v>
          </cell>
          <cell r="D487">
            <v>0</v>
          </cell>
          <cell r="E487" t="str">
            <v>INVERTOR (500 WATT)</v>
          </cell>
          <cell r="F487">
            <v>1</v>
          </cell>
          <cell r="G487">
            <v>35339</v>
          </cell>
          <cell r="H487">
            <v>3300</v>
          </cell>
        </row>
        <row r="488">
          <cell r="A488">
            <v>3400002781</v>
          </cell>
          <cell r="B488">
            <v>5801</v>
          </cell>
          <cell r="C488">
            <v>61206</v>
          </cell>
          <cell r="D488">
            <v>0</v>
          </cell>
          <cell r="E488" t="str">
            <v>INVERTOR (500 WATT)</v>
          </cell>
          <cell r="F488">
            <v>1</v>
          </cell>
          <cell r="G488">
            <v>35339</v>
          </cell>
          <cell r="H488">
            <v>3300</v>
          </cell>
        </row>
        <row r="489">
          <cell r="A489">
            <v>3400002782</v>
          </cell>
          <cell r="B489">
            <v>5801</v>
          </cell>
          <cell r="C489">
            <v>61206</v>
          </cell>
          <cell r="D489">
            <v>0</v>
          </cell>
          <cell r="E489" t="str">
            <v>LASER POINTER TORCH</v>
          </cell>
          <cell r="F489">
            <v>1</v>
          </cell>
          <cell r="G489">
            <v>35339</v>
          </cell>
          <cell r="H489">
            <v>5400</v>
          </cell>
        </row>
        <row r="490">
          <cell r="A490">
            <v>3400002783</v>
          </cell>
          <cell r="B490">
            <v>5801</v>
          </cell>
          <cell r="C490">
            <v>61162</v>
          </cell>
          <cell r="D490">
            <v>0</v>
          </cell>
          <cell r="E490" t="str">
            <v>OVERHEAD PROJECTOR</v>
          </cell>
          <cell r="F490">
            <v>1</v>
          </cell>
          <cell r="G490">
            <v>35339</v>
          </cell>
          <cell r="H490">
            <v>15500</v>
          </cell>
        </row>
        <row r="491">
          <cell r="A491">
            <v>3400002784</v>
          </cell>
          <cell r="B491">
            <v>5801</v>
          </cell>
          <cell r="C491">
            <v>61200</v>
          </cell>
          <cell r="D491">
            <v>0</v>
          </cell>
          <cell r="E491" t="str">
            <v>SOFT MUSIC &amp; PA SYSTEM</v>
          </cell>
          <cell r="F491">
            <v>1</v>
          </cell>
          <cell r="G491">
            <v>35339</v>
          </cell>
          <cell r="H491">
            <v>44300</v>
          </cell>
        </row>
        <row r="492">
          <cell r="A492">
            <v>3400002801</v>
          </cell>
          <cell r="B492">
            <v>5801</v>
          </cell>
          <cell r="C492">
            <v>61206</v>
          </cell>
          <cell r="D492">
            <v>0</v>
          </cell>
          <cell r="E492" t="str">
            <v>HEAVY DUTY BATTERY</v>
          </cell>
          <cell r="F492">
            <v>1</v>
          </cell>
          <cell r="G492">
            <v>35339</v>
          </cell>
          <cell r="H492">
            <v>15800</v>
          </cell>
        </row>
        <row r="493">
          <cell r="A493">
            <v>3400002803</v>
          </cell>
          <cell r="B493">
            <v>5801</v>
          </cell>
          <cell r="C493">
            <v>61153</v>
          </cell>
          <cell r="D493">
            <v>0</v>
          </cell>
          <cell r="E493" t="str">
            <v>SOLDERING DESOLDERINS STATION</v>
          </cell>
          <cell r="F493">
            <v>1</v>
          </cell>
          <cell r="G493">
            <v>35339</v>
          </cell>
          <cell r="H493">
            <v>9500</v>
          </cell>
        </row>
        <row r="494">
          <cell r="A494">
            <v>3400002805</v>
          </cell>
          <cell r="B494">
            <v>5801</v>
          </cell>
          <cell r="C494">
            <v>61206</v>
          </cell>
          <cell r="D494">
            <v>0</v>
          </cell>
          <cell r="E494" t="str">
            <v>GPIB CARD AND SOFTWARE</v>
          </cell>
          <cell r="F494">
            <v>1</v>
          </cell>
          <cell r="G494">
            <v>35339</v>
          </cell>
          <cell r="H494">
            <v>5600</v>
          </cell>
        </row>
        <row r="495">
          <cell r="A495">
            <v>3400002807</v>
          </cell>
          <cell r="B495">
            <v>5801</v>
          </cell>
          <cell r="C495">
            <v>61151</v>
          </cell>
          <cell r="D495">
            <v>0</v>
          </cell>
          <cell r="E495" t="str">
            <v>PHILIPS MAKE MODEL PM 2718</v>
          </cell>
          <cell r="F495">
            <v>1</v>
          </cell>
          <cell r="G495">
            <v>35339</v>
          </cell>
          <cell r="H495">
            <v>5600</v>
          </cell>
        </row>
        <row r="496">
          <cell r="A496">
            <v>3400002808</v>
          </cell>
          <cell r="B496">
            <v>5801</v>
          </cell>
          <cell r="C496">
            <v>61206</v>
          </cell>
          <cell r="D496">
            <v>0</v>
          </cell>
          <cell r="E496" t="str">
            <v>AUTOMATIC TEST EQUIPMENT</v>
          </cell>
          <cell r="F496">
            <v>1</v>
          </cell>
          <cell r="G496">
            <v>35339</v>
          </cell>
          <cell r="H496">
            <v>154900</v>
          </cell>
        </row>
        <row r="497">
          <cell r="A497">
            <v>3400002809</v>
          </cell>
          <cell r="B497">
            <v>5801</v>
          </cell>
          <cell r="C497">
            <v>61155</v>
          </cell>
          <cell r="D497">
            <v>0</v>
          </cell>
          <cell r="E497" t="str">
            <v>PC AT 286</v>
          </cell>
          <cell r="F497">
            <v>1</v>
          </cell>
          <cell r="G497">
            <v>35339</v>
          </cell>
          <cell r="H497">
            <v>24800</v>
          </cell>
        </row>
        <row r="498">
          <cell r="A498">
            <v>3400002810</v>
          </cell>
          <cell r="B498">
            <v>5801</v>
          </cell>
          <cell r="C498">
            <v>61151</v>
          </cell>
          <cell r="D498">
            <v>0</v>
          </cell>
          <cell r="E498" t="str">
            <v>LONGITUDINAL BALANCE TESTER</v>
          </cell>
          <cell r="F498">
            <v>1</v>
          </cell>
          <cell r="G498">
            <v>35339</v>
          </cell>
          <cell r="H498">
            <v>4600</v>
          </cell>
        </row>
        <row r="499">
          <cell r="A499">
            <v>3400002811</v>
          </cell>
          <cell r="B499">
            <v>5801</v>
          </cell>
          <cell r="C499">
            <v>61112</v>
          </cell>
          <cell r="D499">
            <v>0</v>
          </cell>
          <cell r="E499" t="str">
            <v>OSCILLOSCOPE 100MHZ MODEL PM</v>
          </cell>
          <cell r="F499">
            <v>1</v>
          </cell>
          <cell r="G499">
            <v>35339</v>
          </cell>
          <cell r="H499">
            <v>50800</v>
          </cell>
        </row>
        <row r="500">
          <cell r="A500">
            <v>3400002812</v>
          </cell>
          <cell r="B500">
            <v>5801</v>
          </cell>
          <cell r="C500">
            <v>61206</v>
          </cell>
          <cell r="D500">
            <v>0</v>
          </cell>
          <cell r="E500" t="str">
            <v>SYSTRONICS 20MHZ PULSE</v>
          </cell>
          <cell r="F500">
            <v>1</v>
          </cell>
          <cell r="G500">
            <v>35339</v>
          </cell>
          <cell r="H500">
            <v>14200</v>
          </cell>
        </row>
        <row r="501">
          <cell r="A501">
            <v>3400002813</v>
          </cell>
          <cell r="B501">
            <v>5801</v>
          </cell>
          <cell r="C501">
            <v>61206</v>
          </cell>
          <cell r="D501">
            <v>0</v>
          </cell>
          <cell r="E501" t="str">
            <v>PROGRAMMER KIT</v>
          </cell>
          <cell r="F501">
            <v>1</v>
          </cell>
          <cell r="G501">
            <v>35339</v>
          </cell>
          <cell r="H501">
            <v>12600</v>
          </cell>
        </row>
        <row r="502">
          <cell r="A502">
            <v>3400002815</v>
          </cell>
          <cell r="B502">
            <v>5801</v>
          </cell>
          <cell r="C502">
            <v>61100</v>
          </cell>
          <cell r="D502">
            <v>0</v>
          </cell>
          <cell r="E502" t="str">
            <v>DEGASSING OVEN</v>
          </cell>
          <cell r="F502">
            <v>1</v>
          </cell>
          <cell r="G502">
            <v>35339</v>
          </cell>
          <cell r="H502">
            <v>70000</v>
          </cell>
        </row>
        <row r="503">
          <cell r="A503">
            <v>3400002819</v>
          </cell>
          <cell r="B503">
            <v>5801</v>
          </cell>
          <cell r="C503">
            <v>61157</v>
          </cell>
          <cell r="D503">
            <v>0</v>
          </cell>
          <cell r="E503" t="str">
            <v>WATER TREATMENT PLANT</v>
          </cell>
          <cell r="F503">
            <v>1</v>
          </cell>
          <cell r="G503">
            <v>35339</v>
          </cell>
          <cell r="H503">
            <v>78000</v>
          </cell>
        </row>
        <row r="504">
          <cell r="A504">
            <v>3400002820</v>
          </cell>
          <cell r="B504">
            <v>5801</v>
          </cell>
          <cell r="C504">
            <v>61157</v>
          </cell>
          <cell r="D504">
            <v>0</v>
          </cell>
          <cell r="E504" t="str">
            <v>PNEUMATIC LINE</v>
          </cell>
          <cell r="F504">
            <v>1</v>
          </cell>
          <cell r="G504">
            <v>35339</v>
          </cell>
          <cell r="H504">
            <v>38000</v>
          </cell>
        </row>
        <row r="505">
          <cell r="A505">
            <v>3400002821</v>
          </cell>
          <cell r="B505">
            <v>5801</v>
          </cell>
          <cell r="C505">
            <v>61157</v>
          </cell>
          <cell r="D505">
            <v>0</v>
          </cell>
          <cell r="E505" t="str">
            <v>COMPRESSED AIR DRYER</v>
          </cell>
          <cell r="F505">
            <v>1</v>
          </cell>
          <cell r="G505">
            <v>35339</v>
          </cell>
          <cell r="H505">
            <v>34600</v>
          </cell>
        </row>
        <row r="506">
          <cell r="A506">
            <v>3400002822</v>
          </cell>
          <cell r="B506">
            <v>5801</v>
          </cell>
          <cell r="C506">
            <v>61115</v>
          </cell>
          <cell r="D506">
            <v>0</v>
          </cell>
          <cell r="E506" t="str">
            <v>PIGMY HYDRAULIC PALLET TRUCK</v>
          </cell>
          <cell r="F506">
            <v>1</v>
          </cell>
          <cell r="G506">
            <v>35339</v>
          </cell>
          <cell r="H506">
            <v>5500</v>
          </cell>
        </row>
        <row r="507">
          <cell r="A507">
            <v>3400002823</v>
          </cell>
          <cell r="B507">
            <v>5801</v>
          </cell>
          <cell r="C507">
            <v>61115</v>
          </cell>
          <cell r="D507">
            <v>0</v>
          </cell>
          <cell r="E507" t="str">
            <v>PIGMY HYDRAULIC PALLET TRUCK</v>
          </cell>
          <cell r="F507">
            <v>1</v>
          </cell>
          <cell r="G507">
            <v>35339</v>
          </cell>
          <cell r="H507">
            <v>5500</v>
          </cell>
        </row>
        <row r="508">
          <cell r="A508">
            <v>3400002832</v>
          </cell>
          <cell r="B508">
            <v>5801</v>
          </cell>
          <cell r="C508">
            <v>61151</v>
          </cell>
          <cell r="D508">
            <v>0</v>
          </cell>
          <cell r="E508" t="str">
            <v>UDEY MAKE TYPE DHT 5 HIPOTTESTER</v>
          </cell>
          <cell r="F508">
            <v>1</v>
          </cell>
          <cell r="G508">
            <v>35339</v>
          </cell>
          <cell r="H508">
            <v>3200</v>
          </cell>
        </row>
        <row r="509">
          <cell r="A509">
            <v>3400002835</v>
          </cell>
          <cell r="B509">
            <v>5801</v>
          </cell>
          <cell r="C509">
            <v>61157</v>
          </cell>
          <cell r="D509">
            <v>0</v>
          </cell>
          <cell r="E509" t="str">
            <v>ELECTRIC DRILL MACHINE</v>
          </cell>
          <cell r="F509">
            <v>1</v>
          </cell>
          <cell r="G509">
            <v>35339</v>
          </cell>
          <cell r="H509">
            <v>3200</v>
          </cell>
        </row>
        <row r="510">
          <cell r="A510">
            <v>3400002837</v>
          </cell>
          <cell r="B510">
            <v>5801</v>
          </cell>
          <cell r="C510">
            <v>61150</v>
          </cell>
          <cell r="D510">
            <v>0</v>
          </cell>
          <cell r="E510" t="str">
            <v>ELECTRONIC COMPUTER COUNTER</v>
          </cell>
          <cell r="F510">
            <v>1</v>
          </cell>
          <cell r="G510">
            <v>35339</v>
          </cell>
          <cell r="H510">
            <v>57100</v>
          </cell>
        </row>
        <row r="511">
          <cell r="A511">
            <v>3400002840</v>
          </cell>
          <cell r="B511">
            <v>5801</v>
          </cell>
          <cell r="C511">
            <v>61206</v>
          </cell>
          <cell r="D511">
            <v>0</v>
          </cell>
          <cell r="E511" t="str">
            <v>TORQUE SCRENDRIVER M3 M4</v>
          </cell>
          <cell r="F511">
            <v>1</v>
          </cell>
          <cell r="G511">
            <v>35339</v>
          </cell>
          <cell r="H511">
            <v>15600</v>
          </cell>
        </row>
        <row r="512">
          <cell r="A512">
            <v>3400002841</v>
          </cell>
          <cell r="B512">
            <v>5801</v>
          </cell>
          <cell r="C512">
            <v>61206</v>
          </cell>
          <cell r="D512">
            <v>0</v>
          </cell>
          <cell r="E512" t="str">
            <v>TORQUE SCRENDRIVER M3 M4</v>
          </cell>
          <cell r="F512">
            <v>1</v>
          </cell>
          <cell r="G512">
            <v>35339</v>
          </cell>
          <cell r="H512">
            <v>15600</v>
          </cell>
        </row>
        <row r="513">
          <cell r="A513">
            <v>3400002842</v>
          </cell>
          <cell r="B513">
            <v>5801</v>
          </cell>
          <cell r="C513">
            <v>61206</v>
          </cell>
          <cell r="D513">
            <v>0</v>
          </cell>
          <cell r="E513" t="str">
            <v>UNIVERSAL COUNTER</v>
          </cell>
          <cell r="F513">
            <v>1</v>
          </cell>
          <cell r="G513">
            <v>35339</v>
          </cell>
          <cell r="H513">
            <v>15800</v>
          </cell>
        </row>
        <row r="514">
          <cell r="A514">
            <v>3400002843</v>
          </cell>
          <cell r="B514">
            <v>5801</v>
          </cell>
          <cell r="C514">
            <v>61206</v>
          </cell>
          <cell r="D514">
            <v>0</v>
          </cell>
          <cell r="E514" t="str">
            <v>TEST ADAPTER &amp; SOFTWARE</v>
          </cell>
          <cell r="F514">
            <v>1</v>
          </cell>
          <cell r="G514">
            <v>35339</v>
          </cell>
          <cell r="H514">
            <v>176000</v>
          </cell>
        </row>
        <row r="515">
          <cell r="A515">
            <v>3400002844</v>
          </cell>
          <cell r="B515">
            <v>5801</v>
          </cell>
          <cell r="C515">
            <v>61206</v>
          </cell>
          <cell r="D515">
            <v>0</v>
          </cell>
          <cell r="E515" t="str">
            <v>TEST EQUIPMENT FOR POWER SUPPLY</v>
          </cell>
          <cell r="F515">
            <v>1</v>
          </cell>
          <cell r="G515">
            <v>35339</v>
          </cell>
          <cell r="H515">
            <v>71900</v>
          </cell>
        </row>
        <row r="516">
          <cell r="A516">
            <v>3400002845</v>
          </cell>
          <cell r="B516">
            <v>5801</v>
          </cell>
          <cell r="C516">
            <v>61101</v>
          </cell>
          <cell r="D516">
            <v>0</v>
          </cell>
          <cell r="E516" t="str">
            <v>SEMI AUTO POPU MACH 6NOS &amp; A071,C042,C05</v>
          </cell>
          <cell r="F516">
            <v>1</v>
          </cell>
          <cell r="G516">
            <v>35339</v>
          </cell>
          <cell r="H516">
            <v>4393200</v>
          </cell>
        </row>
        <row r="517">
          <cell r="A517">
            <v>3400002846</v>
          </cell>
          <cell r="B517">
            <v>5801</v>
          </cell>
          <cell r="C517">
            <v>61100</v>
          </cell>
          <cell r="D517">
            <v>0</v>
          </cell>
          <cell r="E517" t="str">
            <v>AUTOMATIC LEAD COMP FORMING DEVICE SBA80</v>
          </cell>
          <cell r="F517">
            <v>1</v>
          </cell>
          <cell r="G517">
            <v>35339</v>
          </cell>
          <cell r="H517">
            <v>313600</v>
          </cell>
        </row>
        <row r="518">
          <cell r="A518">
            <v>3400002847</v>
          </cell>
          <cell r="B518">
            <v>5801</v>
          </cell>
          <cell r="C518">
            <v>61100</v>
          </cell>
          <cell r="D518">
            <v>0</v>
          </cell>
          <cell r="E518" t="str">
            <v>COMPONENT PREP RCD CUTTER</v>
          </cell>
          <cell r="F518">
            <v>1</v>
          </cell>
          <cell r="G518">
            <v>35339</v>
          </cell>
          <cell r="H518">
            <v>253100</v>
          </cell>
        </row>
        <row r="519">
          <cell r="A519">
            <v>3400002848</v>
          </cell>
          <cell r="B519">
            <v>5801</v>
          </cell>
          <cell r="C519">
            <v>61206</v>
          </cell>
          <cell r="D519">
            <v>0</v>
          </cell>
          <cell r="E519" t="str">
            <v>2900 PROGRAMMING SYSTEM</v>
          </cell>
          <cell r="F519">
            <v>1</v>
          </cell>
          <cell r="G519">
            <v>35339</v>
          </cell>
          <cell r="H519">
            <v>293400</v>
          </cell>
        </row>
        <row r="520">
          <cell r="A520">
            <v>3400002849</v>
          </cell>
          <cell r="B520">
            <v>5801</v>
          </cell>
          <cell r="C520">
            <v>61157</v>
          </cell>
          <cell r="D520">
            <v>0</v>
          </cell>
          <cell r="E520" t="str">
            <v>AIR COMPRESSOR &amp; MOISTERER</v>
          </cell>
          <cell r="F520">
            <v>1</v>
          </cell>
          <cell r="G520">
            <v>35339</v>
          </cell>
          <cell r="H520">
            <v>15800</v>
          </cell>
        </row>
        <row r="521">
          <cell r="A521">
            <v>3400002851</v>
          </cell>
          <cell r="B521">
            <v>5801</v>
          </cell>
          <cell r="C521">
            <v>61151</v>
          </cell>
          <cell r="D521">
            <v>0</v>
          </cell>
          <cell r="E521" t="str">
            <v>LCR SORTESTER</v>
          </cell>
          <cell r="F521">
            <v>2</v>
          </cell>
          <cell r="G521">
            <v>35339</v>
          </cell>
          <cell r="H521">
            <v>10400</v>
          </cell>
        </row>
        <row r="522">
          <cell r="A522">
            <v>3400002859</v>
          </cell>
          <cell r="B522">
            <v>5801</v>
          </cell>
          <cell r="C522">
            <v>61150</v>
          </cell>
          <cell r="D522">
            <v>0</v>
          </cell>
          <cell r="E522" t="str">
            <v>ELECTRONIC DEIGHING MACHINE</v>
          </cell>
          <cell r="F522">
            <v>1</v>
          </cell>
          <cell r="G522">
            <v>35339</v>
          </cell>
          <cell r="H522">
            <v>7700</v>
          </cell>
        </row>
        <row r="523">
          <cell r="A523">
            <v>3400002861</v>
          </cell>
          <cell r="B523">
            <v>5801</v>
          </cell>
          <cell r="C523">
            <v>61206</v>
          </cell>
          <cell r="D523">
            <v>0</v>
          </cell>
          <cell r="E523" t="str">
            <v>DIGITAL MULTIMETER</v>
          </cell>
          <cell r="F523">
            <v>1</v>
          </cell>
          <cell r="G523">
            <v>35339</v>
          </cell>
          <cell r="H523">
            <v>17500</v>
          </cell>
        </row>
        <row r="524">
          <cell r="A524">
            <v>3400002862</v>
          </cell>
          <cell r="B524">
            <v>5801</v>
          </cell>
          <cell r="C524">
            <v>61206</v>
          </cell>
          <cell r="D524">
            <v>0</v>
          </cell>
          <cell r="E524" t="str">
            <v>DIGITAL MULTIMETER</v>
          </cell>
          <cell r="F524">
            <v>1</v>
          </cell>
          <cell r="G524">
            <v>35339</v>
          </cell>
          <cell r="H524">
            <v>17500</v>
          </cell>
        </row>
        <row r="525">
          <cell r="A525">
            <v>3400002864</v>
          </cell>
          <cell r="B525">
            <v>5801</v>
          </cell>
          <cell r="C525">
            <v>61206</v>
          </cell>
          <cell r="D525">
            <v>0</v>
          </cell>
          <cell r="E525" t="str">
            <v>ADJUSTING GAUGE FOR MIC SWITCH</v>
          </cell>
          <cell r="F525">
            <v>1</v>
          </cell>
          <cell r="G525">
            <v>35339</v>
          </cell>
          <cell r="H525">
            <v>52200</v>
          </cell>
        </row>
        <row r="526">
          <cell r="A526">
            <v>3400002865</v>
          </cell>
          <cell r="B526">
            <v>5801</v>
          </cell>
          <cell r="C526">
            <v>61206</v>
          </cell>
          <cell r="D526">
            <v>0</v>
          </cell>
          <cell r="E526" t="str">
            <v>ASSEMBLY AND SOLDERING DEVICE</v>
          </cell>
          <cell r="F526">
            <v>1</v>
          </cell>
          <cell r="G526">
            <v>35339</v>
          </cell>
          <cell r="H526">
            <v>99400</v>
          </cell>
        </row>
        <row r="527">
          <cell r="A527">
            <v>3400002866</v>
          </cell>
          <cell r="B527">
            <v>5801</v>
          </cell>
          <cell r="C527">
            <v>61112</v>
          </cell>
          <cell r="D527">
            <v>0</v>
          </cell>
          <cell r="E527" t="str">
            <v>CHANNEL OSCILLOSCOPE</v>
          </cell>
          <cell r="F527">
            <v>1</v>
          </cell>
          <cell r="G527">
            <v>35339</v>
          </cell>
          <cell r="H527">
            <v>49800</v>
          </cell>
        </row>
        <row r="528">
          <cell r="A528">
            <v>3400002867</v>
          </cell>
          <cell r="B528">
            <v>5801</v>
          </cell>
          <cell r="C528">
            <v>61206</v>
          </cell>
          <cell r="D528">
            <v>0</v>
          </cell>
          <cell r="E528" t="str">
            <v>SLDG STN WITH VACUUM PUMP</v>
          </cell>
          <cell r="F528">
            <v>1</v>
          </cell>
          <cell r="G528">
            <v>35339</v>
          </cell>
          <cell r="H528">
            <v>11200</v>
          </cell>
        </row>
        <row r="529">
          <cell r="A529">
            <v>3400002868</v>
          </cell>
          <cell r="B529">
            <v>5801</v>
          </cell>
          <cell r="C529">
            <v>61206</v>
          </cell>
          <cell r="D529">
            <v>0</v>
          </cell>
          <cell r="E529" t="str">
            <v>SLDG STN WITH VACUUM PUMP</v>
          </cell>
          <cell r="F529">
            <v>1</v>
          </cell>
          <cell r="G529">
            <v>35339</v>
          </cell>
          <cell r="H529">
            <v>11200</v>
          </cell>
        </row>
        <row r="530">
          <cell r="A530">
            <v>3400002869</v>
          </cell>
          <cell r="B530">
            <v>5801</v>
          </cell>
          <cell r="C530">
            <v>61206</v>
          </cell>
          <cell r="D530">
            <v>0</v>
          </cell>
          <cell r="E530" t="str">
            <v>SLDG STN WITH VACUUM PUMP</v>
          </cell>
          <cell r="F530">
            <v>1</v>
          </cell>
          <cell r="G530">
            <v>35339</v>
          </cell>
          <cell r="H530">
            <v>11200</v>
          </cell>
        </row>
        <row r="531">
          <cell r="A531">
            <v>3400002870</v>
          </cell>
          <cell r="B531">
            <v>5801</v>
          </cell>
          <cell r="C531">
            <v>61208</v>
          </cell>
          <cell r="D531">
            <v>0</v>
          </cell>
          <cell r="E531" t="str">
            <v>ELECTRIC SCREWDRIVER</v>
          </cell>
          <cell r="F531">
            <v>1</v>
          </cell>
          <cell r="G531">
            <v>35339</v>
          </cell>
          <cell r="H531">
            <v>15100</v>
          </cell>
        </row>
        <row r="532">
          <cell r="A532">
            <v>3400002871</v>
          </cell>
          <cell r="B532">
            <v>5801</v>
          </cell>
          <cell r="C532">
            <v>61208</v>
          </cell>
          <cell r="D532">
            <v>0</v>
          </cell>
          <cell r="E532" t="str">
            <v>ELECTRIC SCREWDRIVER</v>
          </cell>
          <cell r="F532">
            <v>1</v>
          </cell>
          <cell r="G532">
            <v>35339</v>
          </cell>
          <cell r="H532">
            <v>15100</v>
          </cell>
        </row>
        <row r="533">
          <cell r="A533">
            <v>3400002872</v>
          </cell>
          <cell r="B533">
            <v>5801</v>
          </cell>
          <cell r="C533">
            <v>61100</v>
          </cell>
          <cell r="D533">
            <v>0</v>
          </cell>
          <cell r="E533" t="str">
            <v>CANCELLING UNIT FOR EPROMS</v>
          </cell>
          <cell r="F533">
            <v>1</v>
          </cell>
          <cell r="G533">
            <v>35339</v>
          </cell>
          <cell r="H533">
            <v>22800</v>
          </cell>
        </row>
        <row r="534">
          <cell r="A534">
            <v>3400002876</v>
          </cell>
          <cell r="B534">
            <v>5801</v>
          </cell>
          <cell r="C534">
            <v>61100</v>
          </cell>
          <cell r="D534">
            <v>0</v>
          </cell>
          <cell r="E534" t="str">
            <v>EPROM PROGRAMMER FA STAG PP41</v>
          </cell>
          <cell r="F534">
            <v>1</v>
          </cell>
          <cell r="G534">
            <v>35339</v>
          </cell>
          <cell r="H534">
            <v>131700</v>
          </cell>
        </row>
        <row r="535">
          <cell r="A535">
            <v>3400002877</v>
          </cell>
          <cell r="B535">
            <v>5801</v>
          </cell>
          <cell r="C535">
            <v>61101</v>
          </cell>
          <cell r="D535">
            <v>0</v>
          </cell>
          <cell r="E535" t="str">
            <v>SET OF MAGAZINES AND GRIPPERS</v>
          </cell>
          <cell r="F535">
            <v>1</v>
          </cell>
          <cell r="G535">
            <v>35339</v>
          </cell>
          <cell r="H535">
            <v>5500</v>
          </cell>
        </row>
        <row r="536">
          <cell r="A536">
            <v>3400002878</v>
          </cell>
          <cell r="B536">
            <v>5801</v>
          </cell>
          <cell r="C536">
            <v>61102</v>
          </cell>
          <cell r="D536">
            <v>0</v>
          </cell>
          <cell r="E536" t="str">
            <v>SOLDERING SYSTEM FOR SMD</v>
          </cell>
          <cell r="F536">
            <v>1</v>
          </cell>
          <cell r="G536">
            <v>35339</v>
          </cell>
          <cell r="H536">
            <v>324900</v>
          </cell>
        </row>
        <row r="537">
          <cell r="A537">
            <v>3400002879</v>
          </cell>
          <cell r="B537">
            <v>5801</v>
          </cell>
          <cell r="C537">
            <v>61208</v>
          </cell>
          <cell r="D537">
            <v>0</v>
          </cell>
          <cell r="E537" t="str">
            <v>TELEPRINTER T1200SD WITH ACC</v>
          </cell>
          <cell r="F537">
            <v>1</v>
          </cell>
          <cell r="G537">
            <v>35339</v>
          </cell>
          <cell r="H537">
            <v>23700</v>
          </cell>
        </row>
        <row r="538">
          <cell r="A538">
            <v>3400002950</v>
          </cell>
          <cell r="B538">
            <v>5801</v>
          </cell>
          <cell r="C538">
            <v>61112</v>
          </cell>
          <cell r="D538">
            <v>0</v>
          </cell>
          <cell r="E538" t="str">
            <v>`BUSCH` VACCUM PUMP</v>
          </cell>
          <cell r="F538">
            <v>1</v>
          </cell>
          <cell r="G538">
            <v>35339</v>
          </cell>
          <cell r="H538">
            <v>113300</v>
          </cell>
        </row>
        <row r="539">
          <cell r="A539">
            <v>3400002951</v>
          </cell>
          <cell r="B539">
            <v>5801</v>
          </cell>
          <cell r="C539">
            <v>61112</v>
          </cell>
          <cell r="D539">
            <v>0</v>
          </cell>
          <cell r="E539" t="str">
            <v>`BUSCH` VACCUM PUMP</v>
          </cell>
          <cell r="F539">
            <v>1</v>
          </cell>
          <cell r="G539">
            <v>35339</v>
          </cell>
          <cell r="H539">
            <v>113300</v>
          </cell>
        </row>
        <row r="540">
          <cell r="A540">
            <v>3400002956</v>
          </cell>
          <cell r="B540">
            <v>5801</v>
          </cell>
          <cell r="C540">
            <v>61104</v>
          </cell>
          <cell r="D540">
            <v>0</v>
          </cell>
          <cell r="E540" t="str">
            <v>`BOSCH `</v>
          </cell>
          <cell r="F540">
            <v>1</v>
          </cell>
          <cell r="G540">
            <v>35339</v>
          </cell>
          <cell r="H540">
            <v>5000</v>
          </cell>
        </row>
        <row r="541">
          <cell r="A541">
            <v>3400003043</v>
          </cell>
          <cell r="B541">
            <v>5801</v>
          </cell>
          <cell r="C541">
            <v>61102</v>
          </cell>
          <cell r="D541">
            <v>0</v>
          </cell>
          <cell r="E541" t="str">
            <v>AL. ALLOY BUTTERFLY VALVES, DAMPER TYPE</v>
          </cell>
          <cell r="F541">
            <v>1</v>
          </cell>
          <cell r="G541">
            <v>35339</v>
          </cell>
          <cell r="H541">
            <v>9800</v>
          </cell>
        </row>
        <row r="542">
          <cell r="A542">
            <v>3400003044</v>
          </cell>
          <cell r="B542">
            <v>5801</v>
          </cell>
          <cell r="C542">
            <v>61102</v>
          </cell>
          <cell r="D542">
            <v>0</v>
          </cell>
          <cell r="E542" t="str">
            <v>AL. ALLOY BUTTERFLY VALVES, DAMPER TYPE</v>
          </cell>
          <cell r="F542">
            <v>1</v>
          </cell>
          <cell r="G542">
            <v>35339</v>
          </cell>
          <cell r="H542">
            <v>9800</v>
          </cell>
        </row>
        <row r="543">
          <cell r="A543">
            <v>3400003045</v>
          </cell>
          <cell r="B543">
            <v>5801</v>
          </cell>
          <cell r="C543">
            <v>61102</v>
          </cell>
          <cell r="D543">
            <v>0</v>
          </cell>
          <cell r="E543" t="str">
            <v>AL. ALLOY BUTTERFLY VALVES, DAMPER TYPE</v>
          </cell>
          <cell r="F543">
            <v>1</v>
          </cell>
          <cell r="G543">
            <v>35339</v>
          </cell>
          <cell r="H543">
            <v>9800</v>
          </cell>
        </row>
        <row r="544">
          <cell r="A544">
            <v>3400003050</v>
          </cell>
          <cell r="B544">
            <v>5801</v>
          </cell>
          <cell r="C544">
            <v>61102</v>
          </cell>
          <cell r="D544">
            <v>0</v>
          </cell>
          <cell r="E544" t="str">
            <v>SMT MACHINE -HS/180</v>
          </cell>
          <cell r="F544">
            <v>1</v>
          </cell>
          <cell r="G544">
            <v>35339</v>
          </cell>
          <cell r="H544">
            <v>2125700</v>
          </cell>
        </row>
        <row r="545">
          <cell r="A545">
            <v>3400003051</v>
          </cell>
          <cell r="B545">
            <v>5801</v>
          </cell>
          <cell r="C545">
            <v>61102</v>
          </cell>
          <cell r="D545">
            <v>0</v>
          </cell>
          <cell r="E545" t="str">
            <v>SMT MACHINE SP/120-PLACEMENT STATION ,WI</v>
          </cell>
          <cell r="F545">
            <v>1</v>
          </cell>
          <cell r="G545">
            <v>35339</v>
          </cell>
          <cell r="H545">
            <v>5589000</v>
          </cell>
        </row>
        <row r="546">
          <cell r="A546">
            <v>3400003052</v>
          </cell>
          <cell r="B546">
            <v>5801</v>
          </cell>
          <cell r="C546">
            <v>61102</v>
          </cell>
          <cell r="D546">
            <v>0</v>
          </cell>
          <cell r="E546" t="str">
            <v>SMT MACHINE HR/180-PLACEMENT STATION ,WI</v>
          </cell>
          <cell r="F546">
            <v>1</v>
          </cell>
          <cell r="G546">
            <v>35339</v>
          </cell>
          <cell r="H546">
            <v>5929000</v>
          </cell>
        </row>
        <row r="547">
          <cell r="A547">
            <v>3400003053</v>
          </cell>
          <cell r="B547">
            <v>5801</v>
          </cell>
          <cell r="C547">
            <v>61102</v>
          </cell>
          <cell r="D547">
            <v>0</v>
          </cell>
          <cell r="E547" t="str">
            <v>SMT MACHINE LINE COMPUTER</v>
          </cell>
          <cell r="F547">
            <v>1</v>
          </cell>
          <cell r="G547">
            <v>35339</v>
          </cell>
          <cell r="H547">
            <v>1986400</v>
          </cell>
        </row>
        <row r="548">
          <cell r="A548">
            <v>3400003054</v>
          </cell>
          <cell r="B548">
            <v>5801</v>
          </cell>
          <cell r="C548">
            <v>61102</v>
          </cell>
          <cell r="D548">
            <v>0</v>
          </cell>
          <cell r="E548" t="str">
            <v>SMT SPARES</v>
          </cell>
          <cell r="F548">
            <v>1</v>
          </cell>
          <cell r="G548">
            <v>35339</v>
          </cell>
          <cell r="H548">
            <v>542400</v>
          </cell>
        </row>
        <row r="549">
          <cell r="A549">
            <v>3400003055</v>
          </cell>
          <cell r="B549">
            <v>5801</v>
          </cell>
          <cell r="C549">
            <v>61102</v>
          </cell>
          <cell r="D549">
            <v>0</v>
          </cell>
          <cell r="E549" t="str">
            <v>58COMP MAGZ &amp; LEMOSA BINDER&amp;POTENTIOMETE</v>
          </cell>
          <cell r="F549">
            <v>1</v>
          </cell>
          <cell r="G549">
            <v>35339</v>
          </cell>
          <cell r="H549">
            <v>368100</v>
          </cell>
        </row>
        <row r="550">
          <cell r="A550">
            <v>3400003056</v>
          </cell>
          <cell r="B550">
            <v>5801</v>
          </cell>
          <cell r="C550">
            <v>61102</v>
          </cell>
          <cell r="D550">
            <v>0</v>
          </cell>
          <cell r="E550" t="str">
            <v>SMT MACHINE-FEEDER WITH MAGAZINE AND ADA</v>
          </cell>
          <cell r="F550">
            <v>1</v>
          </cell>
          <cell r="G550">
            <v>35339</v>
          </cell>
          <cell r="H550">
            <v>26400</v>
          </cell>
        </row>
        <row r="551">
          <cell r="A551">
            <v>3400003057</v>
          </cell>
          <cell r="B551">
            <v>5801</v>
          </cell>
          <cell r="C551">
            <v>61102</v>
          </cell>
          <cell r="D551">
            <v>0</v>
          </cell>
          <cell r="E551" t="str">
            <v>SMT MACHINE-FEEDER WITH MAGAZINE AND ADA</v>
          </cell>
          <cell r="F551">
            <v>1</v>
          </cell>
          <cell r="G551">
            <v>35339</v>
          </cell>
          <cell r="H551">
            <v>26400</v>
          </cell>
        </row>
        <row r="552">
          <cell r="A552">
            <v>3400003058</v>
          </cell>
          <cell r="B552">
            <v>5801</v>
          </cell>
          <cell r="C552">
            <v>61102</v>
          </cell>
          <cell r="D552">
            <v>0</v>
          </cell>
          <cell r="E552" t="str">
            <v>SMT MACHINE-FEEDER WITH MAGAZINE AND ADA</v>
          </cell>
          <cell r="F552">
            <v>1</v>
          </cell>
          <cell r="G552">
            <v>35339</v>
          </cell>
          <cell r="H552">
            <v>26400</v>
          </cell>
        </row>
        <row r="553">
          <cell r="A553">
            <v>3400003059</v>
          </cell>
          <cell r="B553">
            <v>5801</v>
          </cell>
          <cell r="C553">
            <v>61102</v>
          </cell>
          <cell r="D553">
            <v>0</v>
          </cell>
          <cell r="E553" t="str">
            <v>SMT MACHINE-FEEDER WITH MAGAZINE AND ADA</v>
          </cell>
          <cell r="F553">
            <v>1</v>
          </cell>
          <cell r="G553">
            <v>35339</v>
          </cell>
          <cell r="H553">
            <v>26400</v>
          </cell>
        </row>
        <row r="554">
          <cell r="A554">
            <v>3400003060</v>
          </cell>
          <cell r="B554">
            <v>5801</v>
          </cell>
          <cell r="C554">
            <v>61102</v>
          </cell>
          <cell r="D554">
            <v>0</v>
          </cell>
          <cell r="E554" t="str">
            <v>SMT MACHINE-FEEDER WITH MAGAZINE AND ADA</v>
          </cell>
          <cell r="F554">
            <v>1</v>
          </cell>
          <cell r="G554">
            <v>35339</v>
          </cell>
          <cell r="H554">
            <v>26400</v>
          </cell>
        </row>
        <row r="555">
          <cell r="A555">
            <v>3400003061</v>
          </cell>
          <cell r="B555">
            <v>5801</v>
          </cell>
          <cell r="C555">
            <v>61102</v>
          </cell>
          <cell r="D555">
            <v>0</v>
          </cell>
          <cell r="E555" t="str">
            <v>SMT MACHINE-FEEDER WITH MAGAZINE AND ADA</v>
          </cell>
          <cell r="F555">
            <v>1</v>
          </cell>
          <cell r="G555">
            <v>35339</v>
          </cell>
          <cell r="H555">
            <v>26400</v>
          </cell>
        </row>
        <row r="556">
          <cell r="A556">
            <v>3400003062</v>
          </cell>
          <cell r="B556">
            <v>5801</v>
          </cell>
          <cell r="C556">
            <v>61102</v>
          </cell>
          <cell r="D556">
            <v>0</v>
          </cell>
          <cell r="E556" t="str">
            <v>SMT MACHINE-FEEDER WITH MAGAZINE AND ADA</v>
          </cell>
          <cell r="F556">
            <v>1</v>
          </cell>
          <cell r="G556">
            <v>35339</v>
          </cell>
          <cell r="H556">
            <v>26400</v>
          </cell>
        </row>
        <row r="557">
          <cell r="A557">
            <v>3400003063</v>
          </cell>
          <cell r="B557">
            <v>5801</v>
          </cell>
          <cell r="C557">
            <v>61102</v>
          </cell>
          <cell r="D557">
            <v>0</v>
          </cell>
          <cell r="E557" t="str">
            <v>SMT MACHINE-FEEDER WITH MAGAZINE AND ADA</v>
          </cell>
          <cell r="F557">
            <v>1</v>
          </cell>
          <cell r="G557">
            <v>35339</v>
          </cell>
          <cell r="H557">
            <v>26400</v>
          </cell>
        </row>
        <row r="558">
          <cell r="A558">
            <v>3400003064</v>
          </cell>
          <cell r="B558">
            <v>5801</v>
          </cell>
          <cell r="C558">
            <v>61102</v>
          </cell>
          <cell r="D558">
            <v>0</v>
          </cell>
          <cell r="E558" t="str">
            <v>SMT MACHINE-FEEDER WITH MAGAZINE AND ADA</v>
          </cell>
          <cell r="F558">
            <v>1</v>
          </cell>
          <cell r="G558">
            <v>35339</v>
          </cell>
          <cell r="H558">
            <v>26400</v>
          </cell>
        </row>
        <row r="559">
          <cell r="A559">
            <v>3400003065</v>
          </cell>
          <cell r="B559">
            <v>5801</v>
          </cell>
          <cell r="C559">
            <v>61102</v>
          </cell>
          <cell r="D559">
            <v>0</v>
          </cell>
          <cell r="E559" t="str">
            <v>SMT MACHINE-FEEDER WITH MAGAZINE AND ADA</v>
          </cell>
          <cell r="F559">
            <v>1</v>
          </cell>
          <cell r="G559">
            <v>35339</v>
          </cell>
          <cell r="H559">
            <v>26400</v>
          </cell>
        </row>
        <row r="560">
          <cell r="A560">
            <v>3400003066</v>
          </cell>
          <cell r="B560">
            <v>5801</v>
          </cell>
          <cell r="C560">
            <v>61102</v>
          </cell>
          <cell r="D560">
            <v>0</v>
          </cell>
          <cell r="E560" t="str">
            <v>SMT MACHINE-FEEDER WITH MAGAZINE AND ADA</v>
          </cell>
          <cell r="F560">
            <v>1</v>
          </cell>
          <cell r="G560">
            <v>35339</v>
          </cell>
          <cell r="H560">
            <v>26400</v>
          </cell>
        </row>
        <row r="561">
          <cell r="A561">
            <v>3400003067</v>
          </cell>
          <cell r="B561">
            <v>5801</v>
          </cell>
          <cell r="C561">
            <v>61102</v>
          </cell>
          <cell r="D561">
            <v>0</v>
          </cell>
          <cell r="E561" t="str">
            <v>SMT MACHINE-FEEDER WITH MAGAZINE AND ADA</v>
          </cell>
          <cell r="F561">
            <v>1</v>
          </cell>
          <cell r="G561">
            <v>35339</v>
          </cell>
          <cell r="H561">
            <v>26400</v>
          </cell>
        </row>
        <row r="562">
          <cell r="A562">
            <v>3400003068</v>
          </cell>
          <cell r="B562">
            <v>5801</v>
          </cell>
          <cell r="C562">
            <v>61102</v>
          </cell>
          <cell r="D562">
            <v>0</v>
          </cell>
          <cell r="E562" t="str">
            <v>SMT MACHINE-FEEDER WITH MAGAZINE AND ADA</v>
          </cell>
          <cell r="F562">
            <v>1</v>
          </cell>
          <cell r="G562">
            <v>35339</v>
          </cell>
          <cell r="H562">
            <v>26400</v>
          </cell>
        </row>
        <row r="563">
          <cell r="A563">
            <v>3400003069</v>
          </cell>
          <cell r="B563">
            <v>5801</v>
          </cell>
          <cell r="C563">
            <v>61102</v>
          </cell>
          <cell r="D563">
            <v>0</v>
          </cell>
          <cell r="E563" t="str">
            <v>SMT MACHINE-FEEDER WITH MAGAZINE AND ADA</v>
          </cell>
          <cell r="F563">
            <v>1</v>
          </cell>
          <cell r="G563">
            <v>35339</v>
          </cell>
          <cell r="H563">
            <v>26400</v>
          </cell>
        </row>
        <row r="564">
          <cell r="A564">
            <v>3400003070</v>
          </cell>
          <cell r="B564">
            <v>5801</v>
          </cell>
          <cell r="C564">
            <v>61102</v>
          </cell>
          <cell r="D564">
            <v>0</v>
          </cell>
          <cell r="E564" t="str">
            <v>SMT MACHINE-FEEDER WITH MAGAZINE AND ADA</v>
          </cell>
          <cell r="F564">
            <v>1</v>
          </cell>
          <cell r="G564">
            <v>35339</v>
          </cell>
          <cell r="H564">
            <v>26400</v>
          </cell>
        </row>
        <row r="565">
          <cell r="A565">
            <v>3400003071</v>
          </cell>
          <cell r="B565">
            <v>5801</v>
          </cell>
          <cell r="C565">
            <v>61102</v>
          </cell>
          <cell r="D565">
            <v>0</v>
          </cell>
          <cell r="E565" t="str">
            <v>SMT MACHINE-FEEDER WITH MAGAZINE AND ADA</v>
          </cell>
          <cell r="F565">
            <v>1</v>
          </cell>
          <cell r="G565">
            <v>35339</v>
          </cell>
          <cell r="H565">
            <v>26400</v>
          </cell>
        </row>
        <row r="566">
          <cell r="A566">
            <v>3400003072</v>
          </cell>
          <cell r="B566">
            <v>5801</v>
          </cell>
          <cell r="C566">
            <v>61102</v>
          </cell>
          <cell r="D566">
            <v>0</v>
          </cell>
          <cell r="E566" t="str">
            <v>SMT MACHINE-FEEDER WITH MAGAZINE AND ADA</v>
          </cell>
          <cell r="F566">
            <v>1</v>
          </cell>
          <cell r="G566">
            <v>35339</v>
          </cell>
          <cell r="H566">
            <v>26400</v>
          </cell>
        </row>
        <row r="567">
          <cell r="A567">
            <v>3400003073</v>
          </cell>
          <cell r="B567">
            <v>5801</v>
          </cell>
          <cell r="C567">
            <v>61102</v>
          </cell>
          <cell r="D567">
            <v>0</v>
          </cell>
          <cell r="E567" t="str">
            <v>SMT MACHINE-FEEDER WITH MAGAZINE AND ADA</v>
          </cell>
          <cell r="F567">
            <v>1</v>
          </cell>
          <cell r="G567">
            <v>35339</v>
          </cell>
          <cell r="H567">
            <v>26400</v>
          </cell>
        </row>
        <row r="568">
          <cell r="A568">
            <v>3400003074</v>
          </cell>
          <cell r="B568">
            <v>5801</v>
          </cell>
          <cell r="C568">
            <v>61102</v>
          </cell>
          <cell r="D568">
            <v>0</v>
          </cell>
          <cell r="E568" t="str">
            <v>SMT MACHINE-FEEDER WITH MAGAZINE AND ADA</v>
          </cell>
          <cell r="F568">
            <v>1</v>
          </cell>
          <cell r="G568">
            <v>35339</v>
          </cell>
          <cell r="H568">
            <v>26400</v>
          </cell>
        </row>
        <row r="569">
          <cell r="A569">
            <v>3400003075</v>
          </cell>
          <cell r="B569">
            <v>5801</v>
          </cell>
          <cell r="C569">
            <v>61102</v>
          </cell>
          <cell r="D569">
            <v>0</v>
          </cell>
          <cell r="E569" t="str">
            <v>SMT MACHINE-FEEDER WITH MAGAZINE AND ADA</v>
          </cell>
          <cell r="F569">
            <v>1</v>
          </cell>
          <cell r="G569">
            <v>35339</v>
          </cell>
          <cell r="H569">
            <v>26400</v>
          </cell>
        </row>
        <row r="570">
          <cell r="A570">
            <v>3400003076</v>
          </cell>
          <cell r="B570">
            <v>5801</v>
          </cell>
          <cell r="C570">
            <v>61102</v>
          </cell>
          <cell r="D570">
            <v>0</v>
          </cell>
          <cell r="E570" t="str">
            <v>SMT MACHINE-FEEDER WITH MAGAZINE AND ADA</v>
          </cell>
          <cell r="F570">
            <v>1</v>
          </cell>
          <cell r="G570">
            <v>35339</v>
          </cell>
          <cell r="H570">
            <v>26400</v>
          </cell>
        </row>
        <row r="571">
          <cell r="A571">
            <v>3400003077</v>
          </cell>
          <cell r="B571">
            <v>5801</v>
          </cell>
          <cell r="C571">
            <v>61102</v>
          </cell>
          <cell r="D571">
            <v>0</v>
          </cell>
          <cell r="E571" t="str">
            <v>SMT MACHINE-FEEDER WITH MAGAZINE AND ADA</v>
          </cell>
          <cell r="F571">
            <v>1</v>
          </cell>
          <cell r="G571">
            <v>35339</v>
          </cell>
          <cell r="H571">
            <v>26400</v>
          </cell>
        </row>
        <row r="572">
          <cell r="A572">
            <v>3400003078</v>
          </cell>
          <cell r="B572">
            <v>5801</v>
          </cell>
          <cell r="C572">
            <v>61102</v>
          </cell>
          <cell r="D572">
            <v>0</v>
          </cell>
          <cell r="E572" t="str">
            <v>SMT MACHINE-FEEDER WITH MAGAZINE AND ADA</v>
          </cell>
          <cell r="F572">
            <v>1</v>
          </cell>
          <cell r="G572">
            <v>35339</v>
          </cell>
          <cell r="H572">
            <v>26400</v>
          </cell>
        </row>
        <row r="573">
          <cell r="A573">
            <v>3400003079</v>
          </cell>
          <cell r="B573">
            <v>5801</v>
          </cell>
          <cell r="C573">
            <v>61102</v>
          </cell>
          <cell r="D573">
            <v>0</v>
          </cell>
          <cell r="E573" t="str">
            <v>SMT MACHINE-FEEDER WITH MAGAZINE AND ADA</v>
          </cell>
          <cell r="F573">
            <v>1</v>
          </cell>
          <cell r="G573">
            <v>35339</v>
          </cell>
          <cell r="H573">
            <v>26400</v>
          </cell>
        </row>
        <row r="574">
          <cell r="A574">
            <v>3400003080</v>
          </cell>
          <cell r="B574">
            <v>5801</v>
          </cell>
          <cell r="C574">
            <v>61102</v>
          </cell>
          <cell r="D574">
            <v>0</v>
          </cell>
          <cell r="E574" t="str">
            <v>SMT MACHINE-FEEDER WITH MAGAZINE AND ADA</v>
          </cell>
          <cell r="F574">
            <v>1</v>
          </cell>
          <cell r="G574">
            <v>35339</v>
          </cell>
          <cell r="H574">
            <v>26400</v>
          </cell>
        </row>
        <row r="575">
          <cell r="A575">
            <v>3400003081</v>
          </cell>
          <cell r="B575">
            <v>5801</v>
          </cell>
          <cell r="C575">
            <v>61102</v>
          </cell>
          <cell r="D575">
            <v>0</v>
          </cell>
          <cell r="E575" t="str">
            <v>SMT MACHINE-FEEDER WITH MAGAZINE AND ADA</v>
          </cell>
          <cell r="F575">
            <v>1</v>
          </cell>
          <cell r="G575">
            <v>35339</v>
          </cell>
          <cell r="H575">
            <v>26400</v>
          </cell>
        </row>
        <row r="576">
          <cell r="A576">
            <v>3400003082</v>
          </cell>
          <cell r="B576">
            <v>5801</v>
          </cell>
          <cell r="C576">
            <v>61102</v>
          </cell>
          <cell r="D576">
            <v>0</v>
          </cell>
          <cell r="E576" t="str">
            <v>SMT MACHINE-FEEDER WITH MAGAZINE AND ADA</v>
          </cell>
          <cell r="F576">
            <v>1</v>
          </cell>
          <cell r="G576">
            <v>35339</v>
          </cell>
          <cell r="H576">
            <v>26400</v>
          </cell>
        </row>
        <row r="577">
          <cell r="A577">
            <v>3400003083</v>
          </cell>
          <cell r="B577">
            <v>5801</v>
          </cell>
          <cell r="C577">
            <v>61102</v>
          </cell>
          <cell r="D577">
            <v>0</v>
          </cell>
          <cell r="E577" t="str">
            <v>SMT MACHINE-FEEDER WITH MAGAZINE AND ADA</v>
          </cell>
          <cell r="F577">
            <v>1</v>
          </cell>
          <cell r="G577">
            <v>35339</v>
          </cell>
          <cell r="H577">
            <v>26400</v>
          </cell>
        </row>
        <row r="578">
          <cell r="A578">
            <v>3400003084</v>
          </cell>
          <cell r="B578">
            <v>5801</v>
          </cell>
          <cell r="C578">
            <v>61102</v>
          </cell>
          <cell r="D578">
            <v>0</v>
          </cell>
          <cell r="E578" t="str">
            <v>SMT MACHINE-FEEDER WITH MAGAZINE AND ADA</v>
          </cell>
          <cell r="F578">
            <v>1</v>
          </cell>
          <cell r="G578">
            <v>35339</v>
          </cell>
          <cell r="H578">
            <v>26400</v>
          </cell>
        </row>
        <row r="579">
          <cell r="A579">
            <v>3400003085</v>
          </cell>
          <cell r="B579">
            <v>5801</v>
          </cell>
          <cell r="C579">
            <v>61102</v>
          </cell>
          <cell r="D579">
            <v>0</v>
          </cell>
          <cell r="E579" t="str">
            <v>SMT MACHINE-FEEDER WITH MAGAZINE AND ADA</v>
          </cell>
          <cell r="F579">
            <v>1</v>
          </cell>
          <cell r="G579">
            <v>35339</v>
          </cell>
          <cell r="H579">
            <v>26400</v>
          </cell>
        </row>
        <row r="580">
          <cell r="A580">
            <v>3400003086</v>
          </cell>
          <cell r="B580">
            <v>5801</v>
          </cell>
          <cell r="C580">
            <v>61102</v>
          </cell>
          <cell r="D580">
            <v>0</v>
          </cell>
          <cell r="E580" t="str">
            <v>SMT MACHINE-FEEDER WITH MAGAZINE AND ADA</v>
          </cell>
          <cell r="F580">
            <v>1</v>
          </cell>
          <cell r="G580">
            <v>35339</v>
          </cell>
          <cell r="H580">
            <v>26400</v>
          </cell>
        </row>
        <row r="581">
          <cell r="A581">
            <v>3400003087</v>
          </cell>
          <cell r="B581">
            <v>5801</v>
          </cell>
          <cell r="C581">
            <v>61102</v>
          </cell>
          <cell r="D581">
            <v>0</v>
          </cell>
          <cell r="E581" t="str">
            <v>SMT MACHINE-FEEDER WITH MAGAZINE AND ADA</v>
          </cell>
          <cell r="F581">
            <v>1</v>
          </cell>
          <cell r="G581">
            <v>35339</v>
          </cell>
          <cell r="H581">
            <v>26400</v>
          </cell>
        </row>
        <row r="582">
          <cell r="A582">
            <v>3400003088</v>
          </cell>
          <cell r="B582">
            <v>5801</v>
          </cell>
          <cell r="C582">
            <v>61102</v>
          </cell>
          <cell r="D582">
            <v>0</v>
          </cell>
          <cell r="E582" t="str">
            <v>SMT MACHINE-FEEDER WITH MAGAZINE AND ADA</v>
          </cell>
          <cell r="F582">
            <v>1</v>
          </cell>
          <cell r="G582">
            <v>35339</v>
          </cell>
          <cell r="H582">
            <v>26400</v>
          </cell>
        </row>
        <row r="583">
          <cell r="A583">
            <v>3400003089</v>
          </cell>
          <cell r="B583">
            <v>5801</v>
          </cell>
          <cell r="C583">
            <v>61102</v>
          </cell>
          <cell r="D583">
            <v>0</v>
          </cell>
          <cell r="E583" t="str">
            <v>SMT MACHINE-FEEDER WITH MAGAZINE AND ADA</v>
          </cell>
          <cell r="F583">
            <v>1</v>
          </cell>
          <cell r="G583">
            <v>35339</v>
          </cell>
          <cell r="H583">
            <v>26400</v>
          </cell>
        </row>
        <row r="584">
          <cell r="A584">
            <v>3400003090</v>
          </cell>
          <cell r="B584">
            <v>5801</v>
          </cell>
          <cell r="C584">
            <v>61102</v>
          </cell>
          <cell r="D584">
            <v>0</v>
          </cell>
          <cell r="E584" t="str">
            <v>SMT MACHINE-FEEDER WITH MAGAZINE AND ADA</v>
          </cell>
          <cell r="F584">
            <v>1</v>
          </cell>
          <cell r="G584">
            <v>35339</v>
          </cell>
          <cell r="H584">
            <v>26400</v>
          </cell>
        </row>
        <row r="585">
          <cell r="A585">
            <v>3400003091</v>
          </cell>
          <cell r="B585">
            <v>5801</v>
          </cell>
          <cell r="C585">
            <v>61102</v>
          </cell>
          <cell r="D585">
            <v>0</v>
          </cell>
          <cell r="E585" t="str">
            <v>SMT MACHINE-FEEDER WITH MAGAZINE AND ADA</v>
          </cell>
          <cell r="F585">
            <v>1</v>
          </cell>
          <cell r="G585">
            <v>35339</v>
          </cell>
          <cell r="H585">
            <v>26400</v>
          </cell>
        </row>
        <row r="586">
          <cell r="A586">
            <v>3400003092</v>
          </cell>
          <cell r="B586">
            <v>5801</v>
          </cell>
          <cell r="C586">
            <v>61102</v>
          </cell>
          <cell r="D586">
            <v>0</v>
          </cell>
          <cell r="E586" t="str">
            <v>SMT MACHINE-FEEDER WITH MAGAZINE AND ADA</v>
          </cell>
          <cell r="F586">
            <v>1</v>
          </cell>
          <cell r="G586">
            <v>35339</v>
          </cell>
          <cell r="H586">
            <v>26400</v>
          </cell>
        </row>
        <row r="587">
          <cell r="A587">
            <v>3400003093</v>
          </cell>
          <cell r="B587">
            <v>5801</v>
          </cell>
          <cell r="C587">
            <v>61102</v>
          </cell>
          <cell r="D587">
            <v>0</v>
          </cell>
          <cell r="E587" t="str">
            <v>SMT MACHINE-FEEDER WITH MAGAZINE AND ADA</v>
          </cell>
          <cell r="F587">
            <v>1</v>
          </cell>
          <cell r="G587">
            <v>35339</v>
          </cell>
          <cell r="H587">
            <v>26400</v>
          </cell>
        </row>
        <row r="588">
          <cell r="A588">
            <v>3400003094</v>
          </cell>
          <cell r="B588">
            <v>5801</v>
          </cell>
          <cell r="C588">
            <v>61102</v>
          </cell>
          <cell r="D588">
            <v>0</v>
          </cell>
          <cell r="E588" t="str">
            <v>SMT MACHINE-FEEDER WITH MAGAZINE AND ADA</v>
          </cell>
          <cell r="F588">
            <v>1</v>
          </cell>
          <cell r="G588">
            <v>35339</v>
          </cell>
          <cell r="H588">
            <v>26400</v>
          </cell>
        </row>
        <row r="589">
          <cell r="A589">
            <v>3400003095</v>
          </cell>
          <cell r="B589">
            <v>5801</v>
          </cell>
          <cell r="C589">
            <v>61102</v>
          </cell>
          <cell r="D589">
            <v>0</v>
          </cell>
          <cell r="E589" t="str">
            <v>SMT MACHINE-FEEDER WITH MAGAZINE AND ADA</v>
          </cell>
          <cell r="F589">
            <v>1</v>
          </cell>
          <cell r="G589">
            <v>35339</v>
          </cell>
          <cell r="H589">
            <v>26400</v>
          </cell>
        </row>
        <row r="590">
          <cell r="A590">
            <v>3400003096</v>
          </cell>
          <cell r="B590">
            <v>5801</v>
          </cell>
          <cell r="C590">
            <v>61102</v>
          </cell>
          <cell r="D590">
            <v>0</v>
          </cell>
          <cell r="E590" t="str">
            <v>SMT MACHINE-FEEDER WITH MAGAZINE AND ADA</v>
          </cell>
          <cell r="F590">
            <v>1</v>
          </cell>
          <cell r="G590">
            <v>35339</v>
          </cell>
          <cell r="H590">
            <v>26400</v>
          </cell>
        </row>
        <row r="591">
          <cell r="A591">
            <v>3400003097</v>
          </cell>
          <cell r="B591">
            <v>5801</v>
          </cell>
          <cell r="C591">
            <v>61102</v>
          </cell>
          <cell r="D591">
            <v>0</v>
          </cell>
          <cell r="E591" t="str">
            <v>SMT MACHINE-FEEDER WITH MAGAZINE AND ADA</v>
          </cell>
          <cell r="F591">
            <v>1</v>
          </cell>
          <cell r="G591">
            <v>35339</v>
          </cell>
          <cell r="H591">
            <v>26400</v>
          </cell>
        </row>
        <row r="592">
          <cell r="A592">
            <v>3400003098</v>
          </cell>
          <cell r="B592">
            <v>5801</v>
          </cell>
          <cell r="C592">
            <v>61102</v>
          </cell>
          <cell r="D592">
            <v>0</v>
          </cell>
          <cell r="E592" t="str">
            <v>SMT MACHINE-FEEDER WITH MAGAZINE AND ADA</v>
          </cell>
          <cell r="F592">
            <v>1</v>
          </cell>
          <cell r="G592">
            <v>35339</v>
          </cell>
          <cell r="H592">
            <v>26400</v>
          </cell>
        </row>
        <row r="593">
          <cell r="A593">
            <v>3400003099</v>
          </cell>
          <cell r="B593">
            <v>5801</v>
          </cell>
          <cell r="C593">
            <v>61102</v>
          </cell>
          <cell r="D593">
            <v>0</v>
          </cell>
          <cell r="E593" t="str">
            <v>SMT MACHINE-FEEDER WITH MAGAZINE AND ADA</v>
          </cell>
          <cell r="F593">
            <v>1</v>
          </cell>
          <cell r="G593">
            <v>35339</v>
          </cell>
          <cell r="H593">
            <v>26400</v>
          </cell>
        </row>
        <row r="594">
          <cell r="A594">
            <v>3400003100</v>
          </cell>
          <cell r="B594">
            <v>5801</v>
          </cell>
          <cell r="C594">
            <v>61102</v>
          </cell>
          <cell r="D594">
            <v>0</v>
          </cell>
          <cell r="E594" t="str">
            <v>SMT MACHINE-FEEDER WITH MAGAZINE AND ADA</v>
          </cell>
          <cell r="F594">
            <v>1</v>
          </cell>
          <cell r="G594">
            <v>35339</v>
          </cell>
          <cell r="H594">
            <v>26400</v>
          </cell>
        </row>
        <row r="595">
          <cell r="A595">
            <v>3400003101</v>
          </cell>
          <cell r="B595">
            <v>5801</v>
          </cell>
          <cell r="C595">
            <v>61102</v>
          </cell>
          <cell r="D595">
            <v>0</v>
          </cell>
          <cell r="E595" t="str">
            <v>SMT MACHINE-FEEDER WITH MAGAZINE AND ADA</v>
          </cell>
          <cell r="F595">
            <v>1</v>
          </cell>
          <cell r="G595">
            <v>35339</v>
          </cell>
          <cell r="H595">
            <v>26400</v>
          </cell>
        </row>
        <row r="596">
          <cell r="A596">
            <v>3400003102</v>
          </cell>
          <cell r="B596">
            <v>5801</v>
          </cell>
          <cell r="C596">
            <v>61102</v>
          </cell>
          <cell r="D596">
            <v>0</v>
          </cell>
          <cell r="E596" t="str">
            <v>SMT MACHINE-FEEDER WITH MAGAZINE AND ADA</v>
          </cell>
          <cell r="F596">
            <v>1</v>
          </cell>
          <cell r="G596">
            <v>35339</v>
          </cell>
          <cell r="H596">
            <v>26400</v>
          </cell>
        </row>
        <row r="597">
          <cell r="A597">
            <v>3400003103</v>
          </cell>
          <cell r="B597">
            <v>5801</v>
          </cell>
          <cell r="C597">
            <v>61102</v>
          </cell>
          <cell r="D597">
            <v>0</v>
          </cell>
          <cell r="E597" t="str">
            <v>SMT MACHINE-FEEDER WITH MAGAZINE AND ADA</v>
          </cell>
          <cell r="F597">
            <v>1</v>
          </cell>
          <cell r="G597">
            <v>35339</v>
          </cell>
          <cell r="H597">
            <v>26400</v>
          </cell>
        </row>
        <row r="598">
          <cell r="A598">
            <v>3400003104</v>
          </cell>
          <cell r="B598">
            <v>5801</v>
          </cell>
          <cell r="C598">
            <v>61102</v>
          </cell>
          <cell r="D598">
            <v>0</v>
          </cell>
          <cell r="E598" t="str">
            <v>SMT MACHINE-FEEDER WITH MAGAZINE AND ADA</v>
          </cell>
          <cell r="F598">
            <v>1</v>
          </cell>
          <cell r="G598">
            <v>35339</v>
          </cell>
          <cell r="H598">
            <v>26400</v>
          </cell>
        </row>
        <row r="599">
          <cell r="A599">
            <v>3400003105</v>
          </cell>
          <cell r="B599">
            <v>5801</v>
          </cell>
          <cell r="C599">
            <v>61102</v>
          </cell>
          <cell r="D599">
            <v>0</v>
          </cell>
          <cell r="E599" t="str">
            <v>SMT MACHINE-FEEDER WITH MAGAZINE AND ADA</v>
          </cell>
          <cell r="F599">
            <v>1</v>
          </cell>
          <cell r="G599">
            <v>35339</v>
          </cell>
          <cell r="H599">
            <v>26400</v>
          </cell>
        </row>
        <row r="600">
          <cell r="A600">
            <v>3400003106</v>
          </cell>
          <cell r="B600">
            <v>5801</v>
          </cell>
          <cell r="C600">
            <v>61102</v>
          </cell>
          <cell r="D600">
            <v>0</v>
          </cell>
          <cell r="E600" t="str">
            <v>SMT MACHINE-FEEDER WITH MAGAZINE AND ADA</v>
          </cell>
          <cell r="F600">
            <v>1</v>
          </cell>
          <cell r="G600">
            <v>35339</v>
          </cell>
          <cell r="H600">
            <v>24300</v>
          </cell>
        </row>
        <row r="601">
          <cell r="A601">
            <v>3400003107</v>
          </cell>
          <cell r="B601">
            <v>5801</v>
          </cell>
          <cell r="C601">
            <v>61102</v>
          </cell>
          <cell r="D601">
            <v>0</v>
          </cell>
          <cell r="E601" t="str">
            <v>SMT MACHINE-FEEDER WITH MAGAZINE AND ADA</v>
          </cell>
          <cell r="F601">
            <v>1</v>
          </cell>
          <cell r="G601">
            <v>35339</v>
          </cell>
          <cell r="H601">
            <v>24300</v>
          </cell>
        </row>
        <row r="602">
          <cell r="A602">
            <v>3400003108</v>
          </cell>
          <cell r="B602">
            <v>5801</v>
          </cell>
          <cell r="C602">
            <v>61102</v>
          </cell>
          <cell r="D602">
            <v>0</v>
          </cell>
          <cell r="E602" t="str">
            <v>SMT MACHINE-FEEDER WITH MAGAZINE AND ADA</v>
          </cell>
          <cell r="F602">
            <v>1</v>
          </cell>
          <cell r="G602">
            <v>35339</v>
          </cell>
          <cell r="H602">
            <v>24300</v>
          </cell>
        </row>
        <row r="603">
          <cell r="A603">
            <v>3400003109</v>
          </cell>
          <cell r="B603">
            <v>5801</v>
          </cell>
          <cell r="C603">
            <v>61102</v>
          </cell>
          <cell r="D603">
            <v>0</v>
          </cell>
          <cell r="E603" t="str">
            <v>SMT MACHINE-FEEDER WITH MAGAZINE AND ADA</v>
          </cell>
          <cell r="F603">
            <v>1</v>
          </cell>
          <cell r="G603">
            <v>35339</v>
          </cell>
          <cell r="H603">
            <v>24300</v>
          </cell>
        </row>
        <row r="604">
          <cell r="A604">
            <v>3400003110</v>
          </cell>
          <cell r="B604">
            <v>5801</v>
          </cell>
          <cell r="C604">
            <v>61102</v>
          </cell>
          <cell r="D604">
            <v>0</v>
          </cell>
          <cell r="E604" t="str">
            <v>SMT MACHINE-FEEDER WITH MAGAZINE AND ADA</v>
          </cell>
          <cell r="F604">
            <v>1</v>
          </cell>
          <cell r="G604">
            <v>35339</v>
          </cell>
          <cell r="H604">
            <v>24300</v>
          </cell>
        </row>
        <row r="605">
          <cell r="A605">
            <v>3400003111</v>
          </cell>
          <cell r="B605">
            <v>5801</v>
          </cell>
          <cell r="C605">
            <v>61102</v>
          </cell>
          <cell r="D605">
            <v>0</v>
          </cell>
          <cell r="E605" t="str">
            <v>SMT MACHINE-FEEDER WITH MAGAZINE AND ADA</v>
          </cell>
          <cell r="F605">
            <v>1</v>
          </cell>
          <cell r="G605">
            <v>35339</v>
          </cell>
          <cell r="H605">
            <v>24300</v>
          </cell>
        </row>
        <row r="606">
          <cell r="A606">
            <v>3400003112</v>
          </cell>
          <cell r="B606">
            <v>5801</v>
          </cell>
          <cell r="C606">
            <v>61102</v>
          </cell>
          <cell r="D606">
            <v>0</v>
          </cell>
          <cell r="E606" t="str">
            <v>SMT MACHINE-FEEDER WITH MAGAZINE AND ADA</v>
          </cell>
          <cell r="F606">
            <v>1</v>
          </cell>
          <cell r="G606">
            <v>35339</v>
          </cell>
          <cell r="H606">
            <v>24300</v>
          </cell>
        </row>
        <row r="607">
          <cell r="A607">
            <v>3400003113</v>
          </cell>
          <cell r="B607">
            <v>5801</v>
          </cell>
          <cell r="C607">
            <v>61102</v>
          </cell>
          <cell r="D607">
            <v>0</v>
          </cell>
          <cell r="E607" t="str">
            <v>SMT MACHINE-FEEDER WITH MAGAZINE AND ADA</v>
          </cell>
          <cell r="F607">
            <v>1</v>
          </cell>
          <cell r="G607">
            <v>35339</v>
          </cell>
          <cell r="H607">
            <v>24300</v>
          </cell>
        </row>
        <row r="608">
          <cell r="A608">
            <v>3400003114</v>
          </cell>
          <cell r="B608">
            <v>5801</v>
          </cell>
          <cell r="C608">
            <v>61102</v>
          </cell>
          <cell r="D608">
            <v>0</v>
          </cell>
          <cell r="E608" t="str">
            <v>SMT MACHINE-FEEDER WITH MAGAZINE AND ADA</v>
          </cell>
          <cell r="F608">
            <v>1</v>
          </cell>
          <cell r="G608">
            <v>35339</v>
          </cell>
          <cell r="H608">
            <v>24300</v>
          </cell>
        </row>
        <row r="609">
          <cell r="A609">
            <v>3400003115</v>
          </cell>
          <cell r="B609">
            <v>5801</v>
          </cell>
          <cell r="C609">
            <v>61102</v>
          </cell>
          <cell r="D609">
            <v>0</v>
          </cell>
          <cell r="E609" t="str">
            <v>SMT MACHINE-FEEDER WITH MAGAZINE AND ADA</v>
          </cell>
          <cell r="F609">
            <v>1</v>
          </cell>
          <cell r="G609">
            <v>35339</v>
          </cell>
          <cell r="H609">
            <v>24300</v>
          </cell>
        </row>
        <row r="610">
          <cell r="A610">
            <v>3400003116</v>
          </cell>
          <cell r="B610">
            <v>5801</v>
          </cell>
          <cell r="C610">
            <v>61102</v>
          </cell>
          <cell r="D610">
            <v>0</v>
          </cell>
          <cell r="E610" t="str">
            <v>SMT MACHINE-FEEDER WITH MAGAZINE AND ADA</v>
          </cell>
          <cell r="F610">
            <v>1</v>
          </cell>
          <cell r="G610">
            <v>35339</v>
          </cell>
          <cell r="H610">
            <v>24300</v>
          </cell>
        </row>
        <row r="611">
          <cell r="A611">
            <v>3400003117</v>
          </cell>
          <cell r="B611">
            <v>5801</v>
          </cell>
          <cell r="C611">
            <v>61102</v>
          </cell>
          <cell r="D611">
            <v>0</v>
          </cell>
          <cell r="E611" t="str">
            <v>SMT MACHINE-FEEDER WITH MAGAZINE AND ADA</v>
          </cell>
          <cell r="F611">
            <v>1</v>
          </cell>
          <cell r="G611">
            <v>35339</v>
          </cell>
          <cell r="H611">
            <v>24300</v>
          </cell>
        </row>
        <row r="612">
          <cell r="A612">
            <v>3400003118</v>
          </cell>
          <cell r="B612">
            <v>5801</v>
          </cell>
          <cell r="C612">
            <v>61102</v>
          </cell>
          <cell r="D612">
            <v>0</v>
          </cell>
          <cell r="E612" t="str">
            <v>SMT MACHINE-FEEDER WITH MAGAZINE AND ADA</v>
          </cell>
          <cell r="F612">
            <v>1</v>
          </cell>
          <cell r="G612">
            <v>35339</v>
          </cell>
          <cell r="H612">
            <v>24300</v>
          </cell>
        </row>
        <row r="613">
          <cell r="A613">
            <v>3400003119</v>
          </cell>
          <cell r="B613">
            <v>5801</v>
          </cell>
          <cell r="C613">
            <v>61102</v>
          </cell>
          <cell r="D613">
            <v>0</v>
          </cell>
          <cell r="E613" t="str">
            <v>SMT MACHINE-FEEDER WITH MAGAZINE AND ADA</v>
          </cell>
          <cell r="F613">
            <v>1</v>
          </cell>
          <cell r="G613">
            <v>35339</v>
          </cell>
          <cell r="H613">
            <v>24300</v>
          </cell>
        </row>
        <row r="614">
          <cell r="A614">
            <v>3400003120</v>
          </cell>
          <cell r="B614">
            <v>5801</v>
          </cell>
          <cell r="C614">
            <v>61102</v>
          </cell>
          <cell r="D614">
            <v>0</v>
          </cell>
          <cell r="E614" t="str">
            <v>SMT MACHINE-FEEDER WITH MAGAZINE AND ADA</v>
          </cell>
          <cell r="F614">
            <v>1</v>
          </cell>
          <cell r="G614">
            <v>35339</v>
          </cell>
          <cell r="H614">
            <v>24300</v>
          </cell>
        </row>
        <row r="615">
          <cell r="A615">
            <v>3400003121</v>
          </cell>
          <cell r="B615">
            <v>5801</v>
          </cell>
          <cell r="C615">
            <v>61102</v>
          </cell>
          <cell r="D615">
            <v>0</v>
          </cell>
          <cell r="E615" t="str">
            <v>SMT MACHINE-FEEDER WITH MAGAZINE AND ADA</v>
          </cell>
          <cell r="F615">
            <v>1</v>
          </cell>
          <cell r="G615">
            <v>35339</v>
          </cell>
          <cell r="H615">
            <v>24300</v>
          </cell>
        </row>
        <row r="616">
          <cell r="A616">
            <v>3400003122</v>
          </cell>
          <cell r="B616">
            <v>5801</v>
          </cell>
          <cell r="C616">
            <v>61102</v>
          </cell>
          <cell r="D616">
            <v>0</v>
          </cell>
          <cell r="E616" t="str">
            <v>SMT MACHINE-FEEDER WITH MAGAZINE AND ADA</v>
          </cell>
          <cell r="F616">
            <v>1</v>
          </cell>
          <cell r="G616">
            <v>35339</v>
          </cell>
          <cell r="H616">
            <v>24300</v>
          </cell>
        </row>
        <row r="617">
          <cell r="A617">
            <v>3400003123</v>
          </cell>
          <cell r="B617">
            <v>5801</v>
          </cell>
          <cell r="C617">
            <v>61102</v>
          </cell>
          <cell r="D617">
            <v>0</v>
          </cell>
          <cell r="E617" t="str">
            <v>SMT MACHINE-FEEDER WITH MAGAZINE AND ADA</v>
          </cell>
          <cell r="F617">
            <v>1</v>
          </cell>
          <cell r="G617">
            <v>35339</v>
          </cell>
          <cell r="H617">
            <v>24300</v>
          </cell>
        </row>
        <row r="618">
          <cell r="A618">
            <v>3400003124</v>
          </cell>
          <cell r="B618">
            <v>5801</v>
          </cell>
          <cell r="C618">
            <v>61102</v>
          </cell>
          <cell r="D618">
            <v>0</v>
          </cell>
          <cell r="E618" t="str">
            <v>SMT MACHINE-FEEDER WITH MAGAZINE AND ADA</v>
          </cell>
          <cell r="F618">
            <v>1</v>
          </cell>
          <cell r="G618">
            <v>35339</v>
          </cell>
          <cell r="H618">
            <v>24300</v>
          </cell>
        </row>
        <row r="619">
          <cell r="A619">
            <v>3400003125</v>
          </cell>
          <cell r="B619">
            <v>5801</v>
          </cell>
          <cell r="C619">
            <v>61102</v>
          </cell>
          <cell r="D619">
            <v>0</v>
          </cell>
          <cell r="E619" t="str">
            <v>SMT MACHINE-FEEDER WITH MAGAZINE AND ADA</v>
          </cell>
          <cell r="F619">
            <v>1</v>
          </cell>
          <cell r="G619">
            <v>35339</v>
          </cell>
          <cell r="H619">
            <v>24300</v>
          </cell>
        </row>
        <row r="620">
          <cell r="A620">
            <v>3400003126</v>
          </cell>
          <cell r="B620">
            <v>5801</v>
          </cell>
          <cell r="C620">
            <v>61102</v>
          </cell>
          <cell r="D620">
            <v>0</v>
          </cell>
          <cell r="E620" t="str">
            <v>SMT MACHINE-FEEDER WITH MAGAZINE AND ADA</v>
          </cell>
          <cell r="F620">
            <v>1</v>
          </cell>
          <cell r="G620">
            <v>35339</v>
          </cell>
          <cell r="H620">
            <v>24300</v>
          </cell>
        </row>
        <row r="621">
          <cell r="A621">
            <v>3400003127</v>
          </cell>
          <cell r="B621">
            <v>5801</v>
          </cell>
          <cell r="C621">
            <v>61102</v>
          </cell>
          <cell r="D621">
            <v>0</v>
          </cell>
          <cell r="E621" t="str">
            <v>SMT MACHINE-FEEDER WITH MAGAZINE AND ADA</v>
          </cell>
          <cell r="F621">
            <v>1</v>
          </cell>
          <cell r="G621">
            <v>35339</v>
          </cell>
          <cell r="H621">
            <v>24300</v>
          </cell>
        </row>
        <row r="622">
          <cell r="A622">
            <v>3400003128</v>
          </cell>
          <cell r="B622">
            <v>5801</v>
          </cell>
          <cell r="C622">
            <v>61102</v>
          </cell>
          <cell r="D622">
            <v>0</v>
          </cell>
          <cell r="E622" t="str">
            <v>SMT MACHINE-FEEDER WITH MAGAZINE AND ADA</v>
          </cell>
          <cell r="F622">
            <v>1</v>
          </cell>
          <cell r="G622">
            <v>35339</v>
          </cell>
          <cell r="H622">
            <v>24300</v>
          </cell>
        </row>
        <row r="623">
          <cell r="A623">
            <v>3400003129</v>
          </cell>
          <cell r="B623">
            <v>5801</v>
          </cell>
          <cell r="C623">
            <v>61102</v>
          </cell>
          <cell r="D623">
            <v>0</v>
          </cell>
          <cell r="E623" t="str">
            <v>SMT MACHINE-FEEDER WITH MAGAZINE AND ADA</v>
          </cell>
          <cell r="F623">
            <v>1</v>
          </cell>
          <cell r="G623">
            <v>35339</v>
          </cell>
          <cell r="H623">
            <v>32500</v>
          </cell>
        </row>
        <row r="624">
          <cell r="A624">
            <v>3400003130</v>
          </cell>
          <cell r="B624">
            <v>5801</v>
          </cell>
          <cell r="C624">
            <v>61102</v>
          </cell>
          <cell r="D624">
            <v>0</v>
          </cell>
          <cell r="E624" t="str">
            <v>SMT MACHINE-FEEDER WITH MAGAZINE AND ADA</v>
          </cell>
          <cell r="F624">
            <v>1</v>
          </cell>
          <cell r="G624">
            <v>35339</v>
          </cell>
          <cell r="H624">
            <v>32500</v>
          </cell>
        </row>
        <row r="625">
          <cell r="A625">
            <v>3400003131</v>
          </cell>
          <cell r="B625">
            <v>5801</v>
          </cell>
          <cell r="C625">
            <v>61102</v>
          </cell>
          <cell r="D625">
            <v>0</v>
          </cell>
          <cell r="E625" t="str">
            <v>SMT MACHINE-FEEDER WITH MAGAZINE AND ADA</v>
          </cell>
          <cell r="F625">
            <v>1</v>
          </cell>
          <cell r="G625">
            <v>35339</v>
          </cell>
          <cell r="H625">
            <v>32500</v>
          </cell>
        </row>
        <row r="626">
          <cell r="A626">
            <v>3400003132</v>
          </cell>
          <cell r="B626">
            <v>5801</v>
          </cell>
          <cell r="C626">
            <v>61102</v>
          </cell>
          <cell r="D626">
            <v>0</v>
          </cell>
          <cell r="E626" t="str">
            <v>SMT MACHINE-FEEDER WITH MAGAZINE AND ADA</v>
          </cell>
          <cell r="F626">
            <v>1</v>
          </cell>
          <cell r="G626">
            <v>35339</v>
          </cell>
          <cell r="H626">
            <v>32500</v>
          </cell>
        </row>
        <row r="627">
          <cell r="A627">
            <v>3400003133</v>
          </cell>
          <cell r="B627">
            <v>5801</v>
          </cell>
          <cell r="C627">
            <v>61102</v>
          </cell>
          <cell r="D627">
            <v>0</v>
          </cell>
          <cell r="E627" t="str">
            <v>SMT MACHINE-FEEDER WITH MAGAZINE AND ADA</v>
          </cell>
          <cell r="F627">
            <v>1</v>
          </cell>
          <cell r="G627">
            <v>35339</v>
          </cell>
          <cell r="H627">
            <v>32500</v>
          </cell>
        </row>
        <row r="628">
          <cell r="A628">
            <v>3400003134</v>
          </cell>
          <cell r="B628">
            <v>5801</v>
          </cell>
          <cell r="C628">
            <v>61102</v>
          </cell>
          <cell r="D628">
            <v>0</v>
          </cell>
          <cell r="E628" t="str">
            <v>SMT MACHINE-FEEDER WITH MAGAZINE AND ADA</v>
          </cell>
          <cell r="F628">
            <v>1</v>
          </cell>
          <cell r="G628">
            <v>35339</v>
          </cell>
          <cell r="H628">
            <v>32500</v>
          </cell>
        </row>
        <row r="629">
          <cell r="A629">
            <v>3400003135</v>
          </cell>
          <cell r="B629">
            <v>5801</v>
          </cell>
          <cell r="C629">
            <v>61102</v>
          </cell>
          <cell r="D629">
            <v>0</v>
          </cell>
          <cell r="E629" t="str">
            <v>SMT MACHINE-FEEDER WITH MAGAZINE AND ADA</v>
          </cell>
          <cell r="F629">
            <v>1</v>
          </cell>
          <cell r="G629">
            <v>35339</v>
          </cell>
          <cell r="H629">
            <v>32500</v>
          </cell>
        </row>
        <row r="630">
          <cell r="A630">
            <v>3400003136</v>
          </cell>
          <cell r="B630">
            <v>5801</v>
          </cell>
          <cell r="C630">
            <v>61102</v>
          </cell>
          <cell r="D630">
            <v>0</v>
          </cell>
          <cell r="E630" t="str">
            <v>SMT MACHINE-FEEDER WITH MAGAZINE AND ADA</v>
          </cell>
          <cell r="F630">
            <v>1</v>
          </cell>
          <cell r="G630">
            <v>35339</v>
          </cell>
          <cell r="H630">
            <v>32500</v>
          </cell>
        </row>
        <row r="631">
          <cell r="A631">
            <v>3400003137</v>
          </cell>
          <cell r="B631">
            <v>5801</v>
          </cell>
          <cell r="C631">
            <v>61102</v>
          </cell>
          <cell r="D631">
            <v>0</v>
          </cell>
          <cell r="E631" t="str">
            <v>SMT MACHINE-FEEDER WITH MAGAZINE AND ADA</v>
          </cell>
          <cell r="F631">
            <v>1</v>
          </cell>
          <cell r="G631">
            <v>35339</v>
          </cell>
          <cell r="H631">
            <v>32500</v>
          </cell>
        </row>
        <row r="632">
          <cell r="A632">
            <v>3400003138</v>
          </cell>
          <cell r="B632">
            <v>5801</v>
          </cell>
          <cell r="C632">
            <v>61102</v>
          </cell>
          <cell r="D632">
            <v>0</v>
          </cell>
          <cell r="E632" t="str">
            <v>SMT MACHINE-FEEDER WITH MAGAZINE AND ADA</v>
          </cell>
          <cell r="F632">
            <v>1</v>
          </cell>
          <cell r="G632">
            <v>35339</v>
          </cell>
          <cell r="H632">
            <v>32500</v>
          </cell>
        </row>
        <row r="633">
          <cell r="A633">
            <v>3400003139</v>
          </cell>
          <cell r="B633">
            <v>5801</v>
          </cell>
          <cell r="C633">
            <v>61102</v>
          </cell>
          <cell r="D633">
            <v>0</v>
          </cell>
          <cell r="E633" t="str">
            <v>SMT MACHINE-FEEDER WITH MAGAZINE AND ADA</v>
          </cell>
          <cell r="F633">
            <v>1</v>
          </cell>
          <cell r="G633">
            <v>35339</v>
          </cell>
          <cell r="H633">
            <v>32500</v>
          </cell>
        </row>
        <row r="634">
          <cell r="A634">
            <v>3400003140</v>
          </cell>
          <cell r="B634">
            <v>5801</v>
          </cell>
          <cell r="C634">
            <v>61102</v>
          </cell>
          <cell r="D634">
            <v>0</v>
          </cell>
          <cell r="E634" t="str">
            <v>SMT MACHINE-FEEDER WITH MAGAZINE AND ADA</v>
          </cell>
          <cell r="F634">
            <v>1</v>
          </cell>
          <cell r="G634">
            <v>35339</v>
          </cell>
          <cell r="H634">
            <v>32500</v>
          </cell>
        </row>
        <row r="635">
          <cell r="A635">
            <v>3400003141</v>
          </cell>
          <cell r="B635">
            <v>5801</v>
          </cell>
          <cell r="C635">
            <v>61102</v>
          </cell>
          <cell r="D635">
            <v>0</v>
          </cell>
          <cell r="E635" t="str">
            <v>SMT MACHINE-FEEDER WITH MAGAZINE AND ADA</v>
          </cell>
          <cell r="F635">
            <v>1</v>
          </cell>
          <cell r="G635">
            <v>35339</v>
          </cell>
          <cell r="H635">
            <v>32500</v>
          </cell>
        </row>
        <row r="636">
          <cell r="A636">
            <v>3400003142</v>
          </cell>
          <cell r="B636">
            <v>5801</v>
          </cell>
          <cell r="C636">
            <v>61102</v>
          </cell>
          <cell r="D636">
            <v>0</v>
          </cell>
          <cell r="E636" t="str">
            <v>SMT MACHINE-FEEDER WITH MAGAZINE AND ADA</v>
          </cell>
          <cell r="F636">
            <v>1</v>
          </cell>
          <cell r="G636">
            <v>35339</v>
          </cell>
          <cell r="H636">
            <v>32500</v>
          </cell>
        </row>
        <row r="637">
          <cell r="A637">
            <v>3400003143</v>
          </cell>
          <cell r="B637">
            <v>5801</v>
          </cell>
          <cell r="C637">
            <v>61102</v>
          </cell>
          <cell r="D637">
            <v>0</v>
          </cell>
          <cell r="E637" t="str">
            <v>SMT MACHINE-FEEDER WITH MAGAZINE AND ADA</v>
          </cell>
          <cell r="F637">
            <v>1</v>
          </cell>
          <cell r="G637">
            <v>35339</v>
          </cell>
          <cell r="H637">
            <v>32500</v>
          </cell>
        </row>
        <row r="638">
          <cell r="A638">
            <v>3400003144</v>
          </cell>
          <cell r="B638">
            <v>5801</v>
          </cell>
          <cell r="C638">
            <v>61102</v>
          </cell>
          <cell r="D638">
            <v>0</v>
          </cell>
          <cell r="E638" t="str">
            <v>SMT MACHINE-FEEDER WITH MAGAZINE AND ADA</v>
          </cell>
          <cell r="F638">
            <v>1</v>
          </cell>
          <cell r="G638">
            <v>35339</v>
          </cell>
          <cell r="H638">
            <v>41000</v>
          </cell>
        </row>
        <row r="639">
          <cell r="A639">
            <v>3400003145</v>
          </cell>
          <cell r="B639">
            <v>5801</v>
          </cell>
          <cell r="C639">
            <v>61102</v>
          </cell>
          <cell r="D639">
            <v>0</v>
          </cell>
          <cell r="E639" t="str">
            <v>SMT MACHINE-FEEDER WITH MAGAZINE AND ADA</v>
          </cell>
          <cell r="F639">
            <v>1</v>
          </cell>
          <cell r="G639">
            <v>35339</v>
          </cell>
          <cell r="H639">
            <v>41000</v>
          </cell>
        </row>
        <row r="640">
          <cell r="A640">
            <v>3400003146</v>
          </cell>
          <cell r="B640">
            <v>5801</v>
          </cell>
          <cell r="C640">
            <v>61102</v>
          </cell>
          <cell r="D640">
            <v>0</v>
          </cell>
          <cell r="E640" t="str">
            <v>SMT MACHINE-FEEDER WITH MAGAZINE AND ADA</v>
          </cell>
          <cell r="F640">
            <v>1</v>
          </cell>
          <cell r="G640">
            <v>35339</v>
          </cell>
          <cell r="H640">
            <v>41000</v>
          </cell>
        </row>
        <row r="641">
          <cell r="A641">
            <v>3400003147</v>
          </cell>
          <cell r="B641">
            <v>5801</v>
          </cell>
          <cell r="C641">
            <v>61102</v>
          </cell>
          <cell r="D641">
            <v>0</v>
          </cell>
          <cell r="E641" t="str">
            <v>SMT MACHINE-FEEDER WITH MAGAZINE AND ADA</v>
          </cell>
          <cell r="F641">
            <v>1</v>
          </cell>
          <cell r="G641">
            <v>35339</v>
          </cell>
          <cell r="H641">
            <v>41000</v>
          </cell>
        </row>
        <row r="642">
          <cell r="A642">
            <v>3400003148</v>
          </cell>
          <cell r="B642">
            <v>5801</v>
          </cell>
          <cell r="C642">
            <v>61102</v>
          </cell>
          <cell r="D642">
            <v>0</v>
          </cell>
          <cell r="E642" t="str">
            <v>SMT LINEAR VIB FEEDER WITH ACCS</v>
          </cell>
          <cell r="F642">
            <v>1</v>
          </cell>
          <cell r="G642">
            <v>35339</v>
          </cell>
          <cell r="H642">
            <v>5200</v>
          </cell>
        </row>
        <row r="643">
          <cell r="A643">
            <v>3400003149</v>
          </cell>
          <cell r="B643">
            <v>5801</v>
          </cell>
          <cell r="C643">
            <v>61102</v>
          </cell>
          <cell r="D643">
            <v>0</v>
          </cell>
          <cell r="E643" t="str">
            <v>SMT LINEAR VIB FEEDER WITH ACCS</v>
          </cell>
          <cell r="F643">
            <v>1</v>
          </cell>
          <cell r="G643">
            <v>35339</v>
          </cell>
          <cell r="H643">
            <v>5200</v>
          </cell>
        </row>
        <row r="644">
          <cell r="A644">
            <v>3400003150</v>
          </cell>
          <cell r="B644">
            <v>5801</v>
          </cell>
          <cell r="C644">
            <v>61102</v>
          </cell>
          <cell r="D644">
            <v>0</v>
          </cell>
          <cell r="E644" t="str">
            <v>SMT LINEAR VIB FEEDER WITH ACCS</v>
          </cell>
          <cell r="F644">
            <v>1</v>
          </cell>
          <cell r="G644">
            <v>35339</v>
          </cell>
          <cell r="H644">
            <v>5200</v>
          </cell>
        </row>
        <row r="645">
          <cell r="A645">
            <v>3400003151</v>
          </cell>
          <cell r="B645">
            <v>5801</v>
          </cell>
          <cell r="C645">
            <v>61102</v>
          </cell>
          <cell r="D645">
            <v>0</v>
          </cell>
          <cell r="E645" t="str">
            <v>SMT LINEAR VIB FEEDER WITH ACCS</v>
          </cell>
          <cell r="F645">
            <v>1</v>
          </cell>
          <cell r="G645">
            <v>35339</v>
          </cell>
          <cell r="H645">
            <v>5200</v>
          </cell>
        </row>
        <row r="646">
          <cell r="A646">
            <v>3400003152</v>
          </cell>
          <cell r="B646">
            <v>5801</v>
          </cell>
          <cell r="C646">
            <v>61102</v>
          </cell>
          <cell r="D646">
            <v>0</v>
          </cell>
          <cell r="E646" t="str">
            <v>SMT LINEAR VIB FEEDER WITH ACCS</v>
          </cell>
          <cell r="F646">
            <v>1</v>
          </cell>
          <cell r="G646">
            <v>35339</v>
          </cell>
          <cell r="H646">
            <v>5200</v>
          </cell>
        </row>
        <row r="647">
          <cell r="A647">
            <v>3400003153</v>
          </cell>
          <cell r="B647">
            <v>5801</v>
          </cell>
          <cell r="C647">
            <v>61102</v>
          </cell>
          <cell r="D647">
            <v>0</v>
          </cell>
          <cell r="E647" t="str">
            <v>SMT LINEAR VIB FEEDER WITH ACCS</v>
          </cell>
          <cell r="F647">
            <v>1</v>
          </cell>
          <cell r="G647">
            <v>35339</v>
          </cell>
          <cell r="H647">
            <v>5200</v>
          </cell>
        </row>
        <row r="648">
          <cell r="A648">
            <v>3400003154</v>
          </cell>
          <cell r="B648">
            <v>5801</v>
          </cell>
          <cell r="C648">
            <v>61102</v>
          </cell>
          <cell r="D648">
            <v>0</v>
          </cell>
          <cell r="E648" t="str">
            <v>SMT LINEAR VIB FEEDER WITH ACCS</v>
          </cell>
          <cell r="F648">
            <v>1</v>
          </cell>
          <cell r="G648">
            <v>35339</v>
          </cell>
          <cell r="H648">
            <v>5200</v>
          </cell>
        </row>
        <row r="649">
          <cell r="A649">
            <v>3400003155</v>
          </cell>
          <cell r="B649">
            <v>5801</v>
          </cell>
          <cell r="C649">
            <v>61102</v>
          </cell>
          <cell r="D649">
            <v>0</v>
          </cell>
          <cell r="E649" t="str">
            <v>SMT LINEAR VIB FEEDER WITH ACCS</v>
          </cell>
          <cell r="F649">
            <v>1</v>
          </cell>
          <cell r="G649">
            <v>35339</v>
          </cell>
          <cell r="H649">
            <v>5200</v>
          </cell>
        </row>
        <row r="650">
          <cell r="A650">
            <v>3400003156</v>
          </cell>
          <cell r="B650">
            <v>5801</v>
          </cell>
          <cell r="C650">
            <v>61102</v>
          </cell>
          <cell r="D650">
            <v>0</v>
          </cell>
          <cell r="E650" t="str">
            <v>SMT LINEAR VIB FEEDER WITH ACCS</v>
          </cell>
          <cell r="F650">
            <v>1</v>
          </cell>
          <cell r="G650">
            <v>35339</v>
          </cell>
          <cell r="H650">
            <v>52200</v>
          </cell>
        </row>
        <row r="651">
          <cell r="A651">
            <v>3400003157</v>
          </cell>
          <cell r="B651">
            <v>5801</v>
          </cell>
          <cell r="C651">
            <v>61102</v>
          </cell>
          <cell r="D651">
            <v>0</v>
          </cell>
          <cell r="E651" t="str">
            <v>SMT LINEAR VIB FEEDER WITH ACCS</v>
          </cell>
          <cell r="F651">
            <v>1</v>
          </cell>
          <cell r="G651">
            <v>35339</v>
          </cell>
          <cell r="H651">
            <v>52200</v>
          </cell>
        </row>
        <row r="652">
          <cell r="A652">
            <v>3400003158</v>
          </cell>
          <cell r="B652">
            <v>5801</v>
          </cell>
          <cell r="C652">
            <v>61102</v>
          </cell>
          <cell r="D652">
            <v>0</v>
          </cell>
          <cell r="E652" t="str">
            <v>SMT LINEAR VIB FEEDER WITH ACCS</v>
          </cell>
          <cell r="F652">
            <v>1</v>
          </cell>
          <cell r="G652">
            <v>35339</v>
          </cell>
          <cell r="H652">
            <v>52200</v>
          </cell>
        </row>
        <row r="653">
          <cell r="A653">
            <v>3400003159</v>
          </cell>
          <cell r="B653">
            <v>5801</v>
          </cell>
          <cell r="C653">
            <v>61102</v>
          </cell>
          <cell r="D653">
            <v>0</v>
          </cell>
          <cell r="E653" t="str">
            <v>SMT LINEAR VIB FEEDER WITH ACCS</v>
          </cell>
          <cell r="F653">
            <v>1</v>
          </cell>
          <cell r="G653">
            <v>35339</v>
          </cell>
          <cell r="H653">
            <v>52200</v>
          </cell>
        </row>
        <row r="654">
          <cell r="A654">
            <v>3400003160</v>
          </cell>
          <cell r="B654">
            <v>5801</v>
          </cell>
          <cell r="C654">
            <v>61102</v>
          </cell>
          <cell r="D654">
            <v>0</v>
          </cell>
          <cell r="E654" t="str">
            <v>SMT LINEAR VIB FEEDER WITH ACCS</v>
          </cell>
          <cell r="F654">
            <v>1</v>
          </cell>
          <cell r="G654">
            <v>35339</v>
          </cell>
          <cell r="H654">
            <v>52200</v>
          </cell>
        </row>
        <row r="655">
          <cell r="A655">
            <v>3400003161</v>
          </cell>
          <cell r="B655">
            <v>5801</v>
          </cell>
          <cell r="C655">
            <v>61102</v>
          </cell>
          <cell r="D655">
            <v>0</v>
          </cell>
          <cell r="E655" t="str">
            <v>SMT LINEAR VIB FEEDER WITH ACCS</v>
          </cell>
          <cell r="F655">
            <v>1</v>
          </cell>
          <cell r="G655">
            <v>35339</v>
          </cell>
          <cell r="H655">
            <v>52200</v>
          </cell>
        </row>
        <row r="656">
          <cell r="A656">
            <v>3400003162</v>
          </cell>
          <cell r="B656">
            <v>5801</v>
          </cell>
          <cell r="C656">
            <v>61102</v>
          </cell>
          <cell r="D656">
            <v>0</v>
          </cell>
          <cell r="E656" t="str">
            <v>SMT LINEAR VIB FEEDER WITH ACCS</v>
          </cell>
          <cell r="F656">
            <v>1</v>
          </cell>
          <cell r="G656">
            <v>35339</v>
          </cell>
          <cell r="H656">
            <v>52200</v>
          </cell>
        </row>
        <row r="657">
          <cell r="A657">
            <v>3400003163</v>
          </cell>
          <cell r="B657">
            <v>5801</v>
          </cell>
          <cell r="C657">
            <v>61102</v>
          </cell>
          <cell r="D657">
            <v>0</v>
          </cell>
          <cell r="E657" t="str">
            <v>SMT LINEAR VIB FEEDER WITH ACCS</v>
          </cell>
          <cell r="F657">
            <v>1</v>
          </cell>
          <cell r="G657">
            <v>35339</v>
          </cell>
          <cell r="H657">
            <v>52200</v>
          </cell>
        </row>
        <row r="658">
          <cell r="A658">
            <v>3400003164</v>
          </cell>
          <cell r="B658">
            <v>5801</v>
          </cell>
          <cell r="C658">
            <v>61102</v>
          </cell>
          <cell r="D658">
            <v>0</v>
          </cell>
          <cell r="E658" t="str">
            <v>SMT-INSPECTION CONVEYOR</v>
          </cell>
          <cell r="F658">
            <v>1</v>
          </cell>
          <cell r="G658">
            <v>35339</v>
          </cell>
          <cell r="H658">
            <v>312000</v>
          </cell>
        </row>
        <row r="659">
          <cell r="A659">
            <v>3400003165</v>
          </cell>
          <cell r="B659">
            <v>5801</v>
          </cell>
          <cell r="C659">
            <v>61102</v>
          </cell>
          <cell r="D659">
            <v>0</v>
          </cell>
          <cell r="E659" t="str">
            <v>SMT REFLOW OVEN</v>
          </cell>
          <cell r="F659">
            <v>1</v>
          </cell>
          <cell r="G659">
            <v>35339</v>
          </cell>
          <cell r="H659">
            <v>2776000</v>
          </cell>
        </row>
        <row r="660">
          <cell r="A660">
            <v>3400003165</v>
          </cell>
          <cell r="B660">
            <v>5801</v>
          </cell>
          <cell r="C660">
            <v>61102</v>
          </cell>
          <cell r="D660">
            <v>1</v>
          </cell>
          <cell r="E660" t="str">
            <v>INSTALLATION &amp; COMMISSIONING CHARGES</v>
          </cell>
          <cell r="F660">
            <v>1</v>
          </cell>
          <cell r="G660">
            <v>35339</v>
          </cell>
          <cell r="H660">
            <v>61640</v>
          </cell>
        </row>
        <row r="661">
          <cell r="A661">
            <v>3400003166</v>
          </cell>
          <cell r="B661">
            <v>5801</v>
          </cell>
          <cell r="C661">
            <v>61102</v>
          </cell>
          <cell r="D661">
            <v>0</v>
          </cell>
          <cell r="E661" t="str">
            <v>SMT-150MM PIPE</v>
          </cell>
          <cell r="F661">
            <v>1</v>
          </cell>
          <cell r="G661">
            <v>35339</v>
          </cell>
          <cell r="H661">
            <v>45100</v>
          </cell>
        </row>
        <row r="662">
          <cell r="A662">
            <v>3400003167</v>
          </cell>
          <cell r="B662">
            <v>5801</v>
          </cell>
          <cell r="C662">
            <v>61102</v>
          </cell>
          <cell r="D662">
            <v>0</v>
          </cell>
          <cell r="E662" t="str">
            <v>SMT TEMP CONT UNIT TR-4</v>
          </cell>
          <cell r="F662">
            <v>1</v>
          </cell>
          <cell r="G662">
            <v>35339</v>
          </cell>
          <cell r="H662">
            <v>78800</v>
          </cell>
        </row>
        <row r="663">
          <cell r="A663">
            <v>3400003168</v>
          </cell>
          <cell r="B663">
            <v>5801</v>
          </cell>
          <cell r="C663">
            <v>61102</v>
          </cell>
          <cell r="D663">
            <v>0</v>
          </cell>
          <cell r="E663" t="str">
            <v>SMT-SCREEN PRTR WITH ACCS</v>
          </cell>
          <cell r="F663">
            <v>1</v>
          </cell>
          <cell r="G663">
            <v>35339</v>
          </cell>
          <cell r="H663">
            <v>3519500</v>
          </cell>
        </row>
        <row r="664">
          <cell r="A664">
            <v>3400003168</v>
          </cell>
          <cell r="B664">
            <v>5801</v>
          </cell>
          <cell r="C664">
            <v>61102</v>
          </cell>
          <cell r="D664">
            <v>1</v>
          </cell>
          <cell r="E664" t="str">
            <v>INSTALLATION &amp; COMMISSIONING CHARGES</v>
          </cell>
          <cell r="F664">
            <v>1</v>
          </cell>
          <cell r="G664">
            <v>35339</v>
          </cell>
          <cell r="H664">
            <v>69345</v>
          </cell>
        </row>
        <row r="665">
          <cell r="A665">
            <v>3400003169</v>
          </cell>
          <cell r="B665">
            <v>5801</v>
          </cell>
          <cell r="C665">
            <v>61102</v>
          </cell>
          <cell r="D665">
            <v>0</v>
          </cell>
          <cell r="E665" t="str">
            <v>SMT PRINTING STENCIL</v>
          </cell>
          <cell r="F665">
            <v>1</v>
          </cell>
          <cell r="G665">
            <v>35339</v>
          </cell>
          <cell r="H665">
            <v>4700</v>
          </cell>
        </row>
        <row r="666">
          <cell r="A666">
            <v>3400003170</v>
          </cell>
          <cell r="B666">
            <v>5801</v>
          </cell>
          <cell r="C666">
            <v>61102</v>
          </cell>
          <cell r="D666">
            <v>0</v>
          </cell>
          <cell r="E666" t="str">
            <v>SMT PRINTING STENCIL</v>
          </cell>
          <cell r="F666">
            <v>1</v>
          </cell>
          <cell r="G666">
            <v>35339</v>
          </cell>
          <cell r="H666">
            <v>4700</v>
          </cell>
        </row>
        <row r="667">
          <cell r="A667">
            <v>3400003171</v>
          </cell>
          <cell r="B667">
            <v>5801</v>
          </cell>
          <cell r="C667">
            <v>61102</v>
          </cell>
          <cell r="D667">
            <v>0</v>
          </cell>
          <cell r="E667" t="str">
            <v>SMT PRINTING STENCIL</v>
          </cell>
          <cell r="F667">
            <v>1</v>
          </cell>
          <cell r="G667">
            <v>35339</v>
          </cell>
          <cell r="H667">
            <v>4700</v>
          </cell>
        </row>
        <row r="668">
          <cell r="A668">
            <v>3400003172</v>
          </cell>
          <cell r="B668">
            <v>5801</v>
          </cell>
          <cell r="C668">
            <v>61102</v>
          </cell>
          <cell r="D668">
            <v>0</v>
          </cell>
          <cell r="E668" t="str">
            <v>SMT PRINTING STENCIL</v>
          </cell>
          <cell r="F668">
            <v>1</v>
          </cell>
          <cell r="G668">
            <v>35339</v>
          </cell>
          <cell r="H668">
            <v>4700</v>
          </cell>
        </row>
        <row r="669">
          <cell r="A669">
            <v>3400003173</v>
          </cell>
          <cell r="B669">
            <v>5801</v>
          </cell>
          <cell r="C669">
            <v>61102</v>
          </cell>
          <cell r="D669">
            <v>0</v>
          </cell>
          <cell r="E669" t="str">
            <v>SMT PRINTING STENCIL</v>
          </cell>
          <cell r="F669">
            <v>1</v>
          </cell>
          <cell r="G669">
            <v>35339</v>
          </cell>
          <cell r="H669">
            <v>4700</v>
          </cell>
        </row>
        <row r="670">
          <cell r="A670">
            <v>3400003174</v>
          </cell>
          <cell r="B670">
            <v>5801</v>
          </cell>
          <cell r="C670">
            <v>61102</v>
          </cell>
          <cell r="D670">
            <v>0</v>
          </cell>
          <cell r="E670" t="str">
            <v>SMT PRINTING STENCIL</v>
          </cell>
          <cell r="F670">
            <v>1</v>
          </cell>
          <cell r="G670">
            <v>35339</v>
          </cell>
          <cell r="H670">
            <v>4700</v>
          </cell>
        </row>
        <row r="671">
          <cell r="A671">
            <v>3400003175</v>
          </cell>
          <cell r="B671">
            <v>5801</v>
          </cell>
          <cell r="C671">
            <v>61102</v>
          </cell>
          <cell r="D671">
            <v>0</v>
          </cell>
          <cell r="E671" t="str">
            <v>SMT PRINTING STENCIL</v>
          </cell>
          <cell r="F671">
            <v>1</v>
          </cell>
          <cell r="G671">
            <v>35339</v>
          </cell>
          <cell r="H671">
            <v>23700</v>
          </cell>
        </row>
        <row r="672">
          <cell r="A672">
            <v>3400003199</v>
          </cell>
          <cell r="B672">
            <v>5801</v>
          </cell>
          <cell r="C672">
            <v>61102</v>
          </cell>
          <cell r="D672">
            <v>0</v>
          </cell>
          <cell r="E672" t="str">
            <v>SMD 8000 SOLDERING/DESOLDERING MN WITH A</v>
          </cell>
          <cell r="F672">
            <v>1</v>
          </cell>
          <cell r="G672">
            <v>35339</v>
          </cell>
          <cell r="H672">
            <v>27400</v>
          </cell>
        </row>
        <row r="673">
          <cell r="A673">
            <v>3400003223</v>
          </cell>
          <cell r="B673">
            <v>5801</v>
          </cell>
          <cell r="C673">
            <v>61112</v>
          </cell>
          <cell r="D673">
            <v>0</v>
          </cell>
          <cell r="E673" t="str">
            <v>VACCUM ADAPTER F.BG S30189-U4901-F</v>
          </cell>
          <cell r="F673">
            <v>1</v>
          </cell>
          <cell r="G673">
            <v>35339</v>
          </cell>
          <cell r="H673">
            <v>41900</v>
          </cell>
        </row>
        <row r="674">
          <cell r="A674">
            <v>3400003224</v>
          </cell>
          <cell r="B674">
            <v>5801</v>
          </cell>
          <cell r="C674">
            <v>61112</v>
          </cell>
          <cell r="D674">
            <v>0</v>
          </cell>
          <cell r="E674" t="str">
            <v>VACCUM ADAPTER F.BG S30189-U4901-G</v>
          </cell>
          <cell r="F674">
            <v>1</v>
          </cell>
          <cell r="G674">
            <v>35339</v>
          </cell>
          <cell r="H674">
            <v>41900</v>
          </cell>
        </row>
        <row r="675">
          <cell r="A675">
            <v>3400003225</v>
          </cell>
          <cell r="B675">
            <v>5801</v>
          </cell>
          <cell r="C675">
            <v>61112</v>
          </cell>
          <cell r="D675">
            <v>0</v>
          </cell>
          <cell r="E675" t="str">
            <v>TEST ADAPTER S30189-U4901-G</v>
          </cell>
          <cell r="F675">
            <v>1</v>
          </cell>
          <cell r="G675">
            <v>35339</v>
          </cell>
          <cell r="H675">
            <v>301500</v>
          </cell>
        </row>
        <row r="676">
          <cell r="A676">
            <v>3400003226</v>
          </cell>
          <cell r="B676">
            <v>5801</v>
          </cell>
          <cell r="C676">
            <v>61112</v>
          </cell>
          <cell r="D676">
            <v>0</v>
          </cell>
          <cell r="E676" t="str">
            <v>Z 850ADAPTER S30189-U4901-F</v>
          </cell>
          <cell r="F676">
            <v>1</v>
          </cell>
          <cell r="G676">
            <v>35339</v>
          </cell>
          <cell r="H676">
            <v>41900</v>
          </cell>
        </row>
        <row r="677">
          <cell r="A677">
            <v>3400003227</v>
          </cell>
          <cell r="B677">
            <v>5801</v>
          </cell>
          <cell r="C677">
            <v>61112</v>
          </cell>
          <cell r="D677">
            <v>0</v>
          </cell>
          <cell r="E677" t="str">
            <v>Z 850ADAPTER S30189-U4901-F</v>
          </cell>
          <cell r="F677">
            <v>1</v>
          </cell>
          <cell r="G677">
            <v>35339</v>
          </cell>
          <cell r="H677">
            <v>41900</v>
          </cell>
        </row>
        <row r="678">
          <cell r="A678">
            <v>3400003228</v>
          </cell>
          <cell r="B678">
            <v>5801</v>
          </cell>
          <cell r="C678">
            <v>61112</v>
          </cell>
          <cell r="D678">
            <v>0</v>
          </cell>
          <cell r="E678" t="str">
            <v>Z 850ADAPTER S30189-U4901-F</v>
          </cell>
          <cell r="F678">
            <v>1</v>
          </cell>
          <cell r="G678">
            <v>35339</v>
          </cell>
          <cell r="H678">
            <v>41900</v>
          </cell>
        </row>
        <row r="679">
          <cell r="A679">
            <v>3400003229</v>
          </cell>
          <cell r="B679">
            <v>5801</v>
          </cell>
          <cell r="C679">
            <v>61112</v>
          </cell>
          <cell r="D679">
            <v>0</v>
          </cell>
          <cell r="E679" t="str">
            <v>Z 850 TESTADAPTER S30189-U4901-G</v>
          </cell>
          <cell r="F679">
            <v>1</v>
          </cell>
          <cell r="G679">
            <v>35339</v>
          </cell>
          <cell r="H679">
            <v>41900</v>
          </cell>
        </row>
        <row r="680">
          <cell r="A680">
            <v>3400003230</v>
          </cell>
          <cell r="B680">
            <v>5801</v>
          </cell>
          <cell r="C680">
            <v>61112</v>
          </cell>
          <cell r="D680">
            <v>0</v>
          </cell>
          <cell r="E680" t="str">
            <v>VACCUM ADAPTER S30189-U4901-F</v>
          </cell>
          <cell r="F680">
            <v>1</v>
          </cell>
          <cell r="G680">
            <v>35339</v>
          </cell>
          <cell r="H680">
            <v>418700</v>
          </cell>
        </row>
        <row r="681">
          <cell r="A681">
            <v>3400003231</v>
          </cell>
          <cell r="B681">
            <v>5801</v>
          </cell>
          <cell r="C681">
            <v>61112</v>
          </cell>
          <cell r="D681">
            <v>0</v>
          </cell>
          <cell r="E681" t="str">
            <v>Z850 ADAPTER S30189-U-4901-E</v>
          </cell>
          <cell r="F681">
            <v>1</v>
          </cell>
          <cell r="G681">
            <v>35339</v>
          </cell>
          <cell r="H681">
            <v>418700</v>
          </cell>
        </row>
        <row r="682">
          <cell r="A682">
            <v>3400003232</v>
          </cell>
          <cell r="B682">
            <v>5801</v>
          </cell>
          <cell r="C682">
            <v>61112</v>
          </cell>
          <cell r="D682">
            <v>0</v>
          </cell>
          <cell r="E682" t="str">
            <v>ADAPTER S-30189-U-4908-390</v>
          </cell>
          <cell r="F682">
            <v>1</v>
          </cell>
          <cell r="G682">
            <v>35339</v>
          </cell>
          <cell r="H682">
            <v>52700</v>
          </cell>
        </row>
        <row r="683">
          <cell r="A683">
            <v>3400003233</v>
          </cell>
          <cell r="B683">
            <v>5801</v>
          </cell>
          <cell r="C683">
            <v>61115</v>
          </cell>
          <cell r="D683">
            <v>0</v>
          </cell>
          <cell r="E683" t="str">
            <v>SHORT CIRCUIT PLUG KS:TSG A</v>
          </cell>
          <cell r="F683">
            <v>1</v>
          </cell>
          <cell r="G683">
            <v>35339</v>
          </cell>
          <cell r="H683">
            <v>16000</v>
          </cell>
        </row>
        <row r="684">
          <cell r="A684">
            <v>3400003234</v>
          </cell>
          <cell r="B684">
            <v>5801</v>
          </cell>
          <cell r="C684">
            <v>61115</v>
          </cell>
          <cell r="D684">
            <v>0</v>
          </cell>
          <cell r="E684" t="str">
            <v>SHORT CIRCUIT PLUG KS:TSG A</v>
          </cell>
          <cell r="F684">
            <v>1</v>
          </cell>
          <cell r="G684">
            <v>35339</v>
          </cell>
          <cell r="H684">
            <v>10100</v>
          </cell>
        </row>
        <row r="685">
          <cell r="A685">
            <v>3400003235</v>
          </cell>
          <cell r="B685">
            <v>5801</v>
          </cell>
          <cell r="C685">
            <v>61115</v>
          </cell>
          <cell r="D685">
            <v>0</v>
          </cell>
          <cell r="E685" t="str">
            <v>SHORT CIRCUIT PLUG KS:TSG A</v>
          </cell>
          <cell r="F685">
            <v>1</v>
          </cell>
          <cell r="G685">
            <v>35339</v>
          </cell>
          <cell r="H685">
            <v>16000</v>
          </cell>
        </row>
        <row r="686">
          <cell r="A686">
            <v>3400003236</v>
          </cell>
          <cell r="B686">
            <v>5801</v>
          </cell>
          <cell r="C686">
            <v>61115</v>
          </cell>
          <cell r="D686">
            <v>0</v>
          </cell>
          <cell r="E686" t="str">
            <v>SHORT CIRCUIT PLUG KS:TSG A</v>
          </cell>
          <cell r="F686">
            <v>1</v>
          </cell>
          <cell r="G686">
            <v>35339</v>
          </cell>
          <cell r="H686">
            <v>16000</v>
          </cell>
        </row>
        <row r="687">
          <cell r="A687">
            <v>3400003237</v>
          </cell>
          <cell r="B687">
            <v>5801</v>
          </cell>
          <cell r="C687">
            <v>61115</v>
          </cell>
          <cell r="D687">
            <v>0</v>
          </cell>
          <cell r="E687" t="str">
            <v>SHORT CIRCUIT PLUG KS:TSG A</v>
          </cell>
          <cell r="F687">
            <v>1</v>
          </cell>
          <cell r="G687">
            <v>35339</v>
          </cell>
          <cell r="H687">
            <v>16000</v>
          </cell>
        </row>
        <row r="688">
          <cell r="A688">
            <v>3400003238</v>
          </cell>
          <cell r="B688">
            <v>5801</v>
          </cell>
          <cell r="C688">
            <v>61115</v>
          </cell>
          <cell r="D688">
            <v>0</v>
          </cell>
          <cell r="E688" t="str">
            <v>SHORT CIRCUIT PLUG KS:TSG A</v>
          </cell>
          <cell r="F688">
            <v>1</v>
          </cell>
          <cell r="G688">
            <v>35339</v>
          </cell>
          <cell r="H688">
            <v>16000</v>
          </cell>
        </row>
        <row r="689">
          <cell r="A689">
            <v>3400003239</v>
          </cell>
          <cell r="B689">
            <v>5801</v>
          </cell>
          <cell r="C689">
            <v>61115</v>
          </cell>
          <cell r="D689">
            <v>0</v>
          </cell>
          <cell r="E689" t="str">
            <v>SHORT CIRCUIT PLUG KS:TSG A</v>
          </cell>
          <cell r="F689">
            <v>1</v>
          </cell>
          <cell r="G689">
            <v>35339</v>
          </cell>
          <cell r="H689">
            <v>16000</v>
          </cell>
        </row>
        <row r="690">
          <cell r="A690">
            <v>3400003240</v>
          </cell>
          <cell r="B690">
            <v>5801</v>
          </cell>
          <cell r="C690">
            <v>61115</v>
          </cell>
          <cell r="D690">
            <v>0</v>
          </cell>
          <cell r="E690" t="str">
            <v>SHORT CIRCUIT PLUG KS:TSG A</v>
          </cell>
          <cell r="F690">
            <v>1</v>
          </cell>
          <cell r="G690">
            <v>35339</v>
          </cell>
          <cell r="H690">
            <v>16000</v>
          </cell>
        </row>
        <row r="691">
          <cell r="A691">
            <v>3400003241</v>
          </cell>
          <cell r="B691">
            <v>5801</v>
          </cell>
          <cell r="C691">
            <v>61115</v>
          </cell>
          <cell r="D691">
            <v>0</v>
          </cell>
          <cell r="E691" t="str">
            <v>SHORT CIRCUIT PLUG KS:TSG A</v>
          </cell>
          <cell r="F691">
            <v>1</v>
          </cell>
          <cell r="G691">
            <v>35339</v>
          </cell>
          <cell r="H691">
            <v>16000</v>
          </cell>
        </row>
        <row r="692">
          <cell r="A692">
            <v>3400003242</v>
          </cell>
          <cell r="B692">
            <v>5801</v>
          </cell>
          <cell r="C692">
            <v>61115</v>
          </cell>
          <cell r="D692">
            <v>0</v>
          </cell>
          <cell r="E692" t="str">
            <v>SHORT CIRCUIT PLUG KS:TSG A</v>
          </cell>
          <cell r="F692">
            <v>1</v>
          </cell>
          <cell r="G692">
            <v>35339</v>
          </cell>
          <cell r="H692">
            <v>16000</v>
          </cell>
        </row>
        <row r="693">
          <cell r="A693">
            <v>3400003243</v>
          </cell>
          <cell r="B693">
            <v>5801</v>
          </cell>
          <cell r="C693">
            <v>61115</v>
          </cell>
          <cell r="D693">
            <v>0</v>
          </cell>
          <cell r="E693" t="str">
            <v>SHORT CIRCUIT PLUG KS:TSG A</v>
          </cell>
          <cell r="F693">
            <v>1</v>
          </cell>
          <cell r="G693">
            <v>35339</v>
          </cell>
          <cell r="H693">
            <v>16000</v>
          </cell>
        </row>
        <row r="694">
          <cell r="A694">
            <v>3400003244</v>
          </cell>
          <cell r="B694">
            <v>5801</v>
          </cell>
          <cell r="C694">
            <v>61115</v>
          </cell>
          <cell r="D694">
            <v>0</v>
          </cell>
          <cell r="E694" t="str">
            <v>SHORT CIRCUIT PLUG KS:TSG A</v>
          </cell>
          <cell r="F694">
            <v>1</v>
          </cell>
          <cell r="G694">
            <v>35339</v>
          </cell>
          <cell r="H694">
            <v>16000</v>
          </cell>
        </row>
        <row r="695">
          <cell r="A695">
            <v>3400003245</v>
          </cell>
          <cell r="B695">
            <v>5801</v>
          </cell>
          <cell r="C695">
            <v>61115</v>
          </cell>
          <cell r="D695">
            <v>0</v>
          </cell>
          <cell r="E695" t="str">
            <v>SHORT CIRCUIT PLUG KS:TSG A</v>
          </cell>
          <cell r="F695">
            <v>1</v>
          </cell>
          <cell r="G695">
            <v>35339</v>
          </cell>
          <cell r="H695">
            <v>16000</v>
          </cell>
        </row>
        <row r="696">
          <cell r="A696">
            <v>3400003246</v>
          </cell>
          <cell r="B696">
            <v>5801</v>
          </cell>
          <cell r="C696">
            <v>61115</v>
          </cell>
          <cell r="D696">
            <v>0</v>
          </cell>
          <cell r="E696" t="str">
            <v>SHORT CIRCUIT PLUG KS:TSG A</v>
          </cell>
          <cell r="F696">
            <v>1</v>
          </cell>
          <cell r="G696">
            <v>35339</v>
          </cell>
          <cell r="H696">
            <v>16000</v>
          </cell>
        </row>
        <row r="697">
          <cell r="A697">
            <v>3400003247</v>
          </cell>
          <cell r="B697">
            <v>5801</v>
          </cell>
          <cell r="C697">
            <v>61115</v>
          </cell>
          <cell r="D697">
            <v>0</v>
          </cell>
          <cell r="E697" t="str">
            <v>SHORT CIRCUIT PLUG KS:TSG A</v>
          </cell>
          <cell r="F697">
            <v>1</v>
          </cell>
          <cell r="G697">
            <v>35339</v>
          </cell>
          <cell r="H697">
            <v>16000</v>
          </cell>
        </row>
        <row r="698">
          <cell r="A698">
            <v>3400003248</v>
          </cell>
          <cell r="B698">
            <v>5801</v>
          </cell>
          <cell r="C698">
            <v>61115</v>
          </cell>
          <cell r="D698">
            <v>0</v>
          </cell>
          <cell r="E698" t="str">
            <v>SHORT CIRCUIT PLUG KS:TSG A</v>
          </cell>
          <cell r="F698">
            <v>1</v>
          </cell>
          <cell r="G698">
            <v>35339</v>
          </cell>
          <cell r="H698">
            <v>16000</v>
          </cell>
        </row>
        <row r="699">
          <cell r="A699">
            <v>3400003249</v>
          </cell>
          <cell r="B699">
            <v>5801</v>
          </cell>
          <cell r="C699">
            <v>61115</v>
          </cell>
          <cell r="D699">
            <v>0</v>
          </cell>
          <cell r="E699" t="str">
            <v>SHORT CIRCUIT PLUG KS:SSG A</v>
          </cell>
          <cell r="F699">
            <v>1</v>
          </cell>
          <cell r="G699">
            <v>35339</v>
          </cell>
          <cell r="H699">
            <v>20400</v>
          </cell>
        </row>
        <row r="700">
          <cell r="A700">
            <v>3400003250</v>
          </cell>
          <cell r="B700">
            <v>5801</v>
          </cell>
          <cell r="C700">
            <v>61115</v>
          </cell>
          <cell r="D700">
            <v>0</v>
          </cell>
          <cell r="E700" t="str">
            <v>SHORT CIRCUIT PLUG KS:SSG A</v>
          </cell>
          <cell r="F700">
            <v>1</v>
          </cell>
          <cell r="G700">
            <v>35339</v>
          </cell>
          <cell r="H700">
            <v>20400</v>
          </cell>
        </row>
        <row r="701">
          <cell r="A701">
            <v>3400003251</v>
          </cell>
          <cell r="B701">
            <v>5801</v>
          </cell>
          <cell r="C701">
            <v>61115</v>
          </cell>
          <cell r="D701">
            <v>0</v>
          </cell>
          <cell r="E701" t="str">
            <v>SHORT CIRCUIT PLUG KS:SSG A</v>
          </cell>
          <cell r="F701">
            <v>1</v>
          </cell>
          <cell r="G701">
            <v>35339</v>
          </cell>
          <cell r="H701">
            <v>20400</v>
          </cell>
        </row>
        <row r="702">
          <cell r="A702">
            <v>3400003252</v>
          </cell>
          <cell r="B702">
            <v>5801</v>
          </cell>
          <cell r="C702">
            <v>61115</v>
          </cell>
          <cell r="D702">
            <v>0</v>
          </cell>
          <cell r="E702" t="str">
            <v>SHORT CIRCUIT PLUG KS:SSG A</v>
          </cell>
          <cell r="F702">
            <v>1</v>
          </cell>
          <cell r="G702">
            <v>35339</v>
          </cell>
          <cell r="H702">
            <v>20400</v>
          </cell>
        </row>
        <row r="703">
          <cell r="A703">
            <v>3400003253</v>
          </cell>
          <cell r="B703">
            <v>5801</v>
          </cell>
          <cell r="C703">
            <v>61115</v>
          </cell>
          <cell r="D703">
            <v>0</v>
          </cell>
          <cell r="E703" t="str">
            <v>SHORT CIRCUIT PLUG KS:SSG A</v>
          </cell>
          <cell r="F703">
            <v>1</v>
          </cell>
          <cell r="G703">
            <v>35339</v>
          </cell>
          <cell r="H703">
            <v>20400</v>
          </cell>
        </row>
        <row r="704">
          <cell r="A704">
            <v>3400003254</v>
          </cell>
          <cell r="B704">
            <v>5801</v>
          </cell>
          <cell r="C704">
            <v>61115</v>
          </cell>
          <cell r="D704">
            <v>0</v>
          </cell>
          <cell r="E704" t="str">
            <v>SHORT CIRCUIT PLUG KS:SSG A</v>
          </cell>
          <cell r="F704">
            <v>1</v>
          </cell>
          <cell r="G704">
            <v>35339</v>
          </cell>
          <cell r="H704">
            <v>20400</v>
          </cell>
        </row>
        <row r="705">
          <cell r="A705">
            <v>3400003255</v>
          </cell>
          <cell r="B705">
            <v>5801</v>
          </cell>
          <cell r="C705">
            <v>61115</v>
          </cell>
          <cell r="D705">
            <v>0</v>
          </cell>
          <cell r="E705" t="str">
            <v>SHORT CIRCUIT PLUG KS:SSG A</v>
          </cell>
          <cell r="F705">
            <v>1</v>
          </cell>
          <cell r="G705">
            <v>35339</v>
          </cell>
          <cell r="H705">
            <v>20400</v>
          </cell>
        </row>
        <row r="706">
          <cell r="A706">
            <v>3400003256</v>
          </cell>
          <cell r="B706">
            <v>5801</v>
          </cell>
          <cell r="C706">
            <v>61115</v>
          </cell>
          <cell r="D706">
            <v>0</v>
          </cell>
          <cell r="E706" t="str">
            <v>SHORT CIRCUIT PLUG KS:SSG A</v>
          </cell>
          <cell r="F706">
            <v>1</v>
          </cell>
          <cell r="G706">
            <v>35339</v>
          </cell>
          <cell r="H706">
            <v>20400</v>
          </cell>
        </row>
        <row r="707">
          <cell r="A707">
            <v>3400003257</v>
          </cell>
          <cell r="B707">
            <v>5801</v>
          </cell>
          <cell r="C707">
            <v>61115</v>
          </cell>
          <cell r="D707">
            <v>0</v>
          </cell>
          <cell r="E707" t="str">
            <v>SHORT CIRCUIT PLUG KS:SSG A</v>
          </cell>
          <cell r="F707">
            <v>1</v>
          </cell>
          <cell r="G707">
            <v>35339</v>
          </cell>
          <cell r="H707">
            <v>20400</v>
          </cell>
        </row>
        <row r="708">
          <cell r="A708">
            <v>3400003258</v>
          </cell>
          <cell r="B708">
            <v>5801</v>
          </cell>
          <cell r="C708">
            <v>61115</v>
          </cell>
          <cell r="D708">
            <v>0</v>
          </cell>
          <cell r="E708" t="str">
            <v>SHORT CIRCUIT PLUG KS:SSG A</v>
          </cell>
          <cell r="F708">
            <v>1</v>
          </cell>
          <cell r="G708">
            <v>35339</v>
          </cell>
          <cell r="H708">
            <v>20400</v>
          </cell>
        </row>
        <row r="709">
          <cell r="A709">
            <v>3400003259</v>
          </cell>
          <cell r="B709">
            <v>5801</v>
          </cell>
          <cell r="C709">
            <v>61115</v>
          </cell>
          <cell r="D709">
            <v>0</v>
          </cell>
          <cell r="E709" t="str">
            <v>SHORT CIRCUIT PLUG KS:SSG A</v>
          </cell>
          <cell r="F709">
            <v>1</v>
          </cell>
          <cell r="G709">
            <v>35339</v>
          </cell>
          <cell r="H709">
            <v>20400</v>
          </cell>
        </row>
        <row r="710">
          <cell r="A710">
            <v>3400003260</v>
          </cell>
          <cell r="B710">
            <v>5801</v>
          </cell>
          <cell r="C710">
            <v>61115</v>
          </cell>
          <cell r="D710">
            <v>0</v>
          </cell>
          <cell r="E710" t="str">
            <v>SHORT CIRCUIT PLUG KS:SSG A</v>
          </cell>
          <cell r="F710">
            <v>1</v>
          </cell>
          <cell r="G710">
            <v>35339</v>
          </cell>
          <cell r="H710">
            <v>20400</v>
          </cell>
        </row>
        <row r="711">
          <cell r="A711">
            <v>3400003261</v>
          </cell>
          <cell r="B711">
            <v>5801</v>
          </cell>
          <cell r="C711">
            <v>61115</v>
          </cell>
          <cell r="D711">
            <v>0</v>
          </cell>
          <cell r="E711" t="str">
            <v>SHORT CIRCUIT PLUG KS:SSG A</v>
          </cell>
          <cell r="F711">
            <v>1</v>
          </cell>
          <cell r="G711">
            <v>35339</v>
          </cell>
          <cell r="H711">
            <v>20400</v>
          </cell>
        </row>
        <row r="712">
          <cell r="A712">
            <v>3400003262</v>
          </cell>
          <cell r="B712">
            <v>5801</v>
          </cell>
          <cell r="C712">
            <v>61115</v>
          </cell>
          <cell r="D712">
            <v>0</v>
          </cell>
          <cell r="E712" t="str">
            <v>SHORT CIRCUIT PLUG KS:SSG A</v>
          </cell>
          <cell r="F712">
            <v>1</v>
          </cell>
          <cell r="G712">
            <v>35339</v>
          </cell>
          <cell r="H712">
            <v>20400</v>
          </cell>
        </row>
        <row r="713">
          <cell r="A713">
            <v>3400003263</v>
          </cell>
          <cell r="B713">
            <v>5801</v>
          </cell>
          <cell r="C713">
            <v>61115</v>
          </cell>
          <cell r="D713">
            <v>0</v>
          </cell>
          <cell r="E713" t="str">
            <v>SHORT CIRCUIT PLUG KS:SSG A</v>
          </cell>
          <cell r="F713">
            <v>1</v>
          </cell>
          <cell r="G713">
            <v>35339</v>
          </cell>
          <cell r="H713">
            <v>20400</v>
          </cell>
        </row>
        <row r="714">
          <cell r="A714">
            <v>3400003264</v>
          </cell>
          <cell r="B714">
            <v>5801</v>
          </cell>
          <cell r="C714">
            <v>61115</v>
          </cell>
          <cell r="D714">
            <v>0</v>
          </cell>
          <cell r="E714" t="str">
            <v>SHORT CIRCUIT PLUG KS:SSG A</v>
          </cell>
          <cell r="F714">
            <v>1</v>
          </cell>
          <cell r="G714">
            <v>35339</v>
          </cell>
          <cell r="H714">
            <v>20400</v>
          </cell>
        </row>
        <row r="715">
          <cell r="A715">
            <v>3400003265</v>
          </cell>
          <cell r="B715">
            <v>5801</v>
          </cell>
          <cell r="C715">
            <v>61115</v>
          </cell>
          <cell r="D715">
            <v>0</v>
          </cell>
          <cell r="E715" t="str">
            <v>SHORT CIRCUIT PLUG KS:SSG A</v>
          </cell>
          <cell r="F715">
            <v>1</v>
          </cell>
          <cell r="G715">
            <v>35339</v>
          </cell>
          <cell r="H715">
            <v>20400</v>
          </cell>
        </row>
        <row r="716">
          <cell r="A716">
            <v>3400003266</v>
          </cell>
          <cell r="B716">
            <v>5801</v>
          </cell>
          <cell r="C716">
            <v>61115</v>
          </cell>
          <cell r="D716">
            <v>0</v>
          </cell>
          <cell r="E716" t="str">
            <v>SHORT CIRCUIT PLUG KS:SSG A</v>
          </cell>
          <cell r="F716">
            <v>1</v>
          </cell>
          <cell r="G716">
            <v>35339</v>
          </cell>
          <cell r="H716">
            <v>20400</v>
          </cell>
        </row>
        <row r="717">
          <cell r="A717">
            <v>3400003267</v>
          </cell>
          <cell r="B717">
            <v>5801</v>
          </cell>
          <cell r="C717">
            <v>61115</v>
          </cell>
          <cell r="D717">
            <v>0</v>
          </cell>
          <cell r="E717" t="str">
            <v>SHORT CIRCUIT PLUG KS:SSG A</v>
          </cell>
          <cell r="F717">
            <v>1</v>
          </cell>
          <cell r="G717">
            <v>35339</v>
          </cell>
          <cell r="H717">
            <v>20400</v>
          </cell>
        </row>
        <row r="718">
          <cell r="A718">
            <v>3400003268</v>
          </cell>
          <cell r="B718">
            <v>5801</v>
          </cell>
          <cell r="C718">
            <v>61115</v>
          </cell>
          <cell r="D718">
            <v>0</v>
          </cell>
          <cell r="E718" t="str">
            <v>SHORT CIRCUIT PLUG KS:SSG A</v>
          </cell>
          <cell r="F718">
            <v>1</v>
          </cell>
          <cell r="G718">
            <v>35339</v>
          </cell>
          <cell r="H718">
            <v>20400</v>
          </cell>
        </row>
        <row r="719">
          <cell r="A719">
            <v>3400003269</v>
          </cell>
          <cell r="B719">
            <v>5801</v>
          </cell>
          <cell r="C719">
            <v>61115</v>
          </cell>
          <cell r="D719">
            <v>0</v>
          </cell>
          <cell r="E719" t="str">
            <v>SHORT CIRCUIT PLUG KS:SSG A</v>
          </cell>
          <cell r="F719">
            <v>1</v>
          </cell>
          <cell r="G719">
            <v>35339</v>
          </cell>
          <cell r="H719">
            <v>20400</v>
          </cell>
        </row>
        <row r="720">
          <cell r="A720">
            <v>3400003270</v>
          </cell>
          <cell r="B720">
            <v>5801</v>
          </cell>
          <cell r="C720">
            <v>61115</v>
          </cell>
          <cell r="D720">
            <v>0</v>
          </cell>
          <cell r="E720" t="str">
            <v>SHORT CIRCUIT PLUG KS:SSG A</v>
          </cell>
          <cell r="F720">
            <v>1</v>
          </cell>
          <cell r="G720">
            <v>35339</v>
          </cell>
          <cell r="H720">
            <v>20400</v>
          </cell>
        </row>
        <row r="721">
          <cell r="A721">
            <v>3400003271</v>
          </cell>
          <cell r="B721">
            <v>5801</v>
          </cell>
          <cell r="C721">
            <v>61115</v>
          </cell>
          <cell r="D721">
            <v>0</v>
          </cell>
          <cell r="E721" t="str">
            <v>SHORT CIRCUIT PLUG KS:SSG A</v>
          </cell>
          <cell r="F721">
            <v>1</v>
          </cell>
          <cell r="G721">
            <v>35339</v>
          </cell>
          <cell r="H721">
            <v>20400</v>
          </cell>
        </row>
        <row r="722">
          <cell r="A722">
            <v>3400003272</v>
          </cell>
          <cell r="B722">
            <v>5801</v>
          </cell>
          <cell r="C722">
            <v>61115</v>
          </cell>
          <cell r="D722">
            <v>0</v>
          </cell>
          <cell r="E722" t="str">
            <v>SHORT CIRCUIT PLUG KS:SSG A</v>
          </cell>
          <cell r="F722">
            <v>1</v>
          </cell>
          <cell r="G722">
            <v>35339</v>
          </cell>
          <cell r="H722">
            <v>20400</v>
          </cell>
        </row>
        <row r="723">
          <cell r="A723">
            <v>3400003273</v>
          </cell>
          <cell r="B723">
            <v>5801</v>
          </cell>
          <cell r="C723">
            <v>61115</v>
          </cell>
          <cell r="D723">
            <v>0</v>
          </cell>
          <cell r="E723" t="str">
            <v>SHORT CIRCUIT PLUG KS:SSG A</v>
          </cell>
          <cell r="F723">
            <v>1</v>
          </cell>
          <cell r="G723">
            <v>35339</v>
          </cell>
          <cell r="H723">
            <v>20400</v>
          </cell>
        </row>
        <row r="724">
          <cell r="A724">
            <v>3400003274</v>
          </cell>
          <cell r="B724">
            <v>5801</v>
          </cell>
          <cell r="C724">
            <v>61115</v>
          </cell>
          <cell r="D724">
            <v>0</v>
          </cell>
          <cell r="E724" t="str">
            <v>SHORT CIRCUIT PLUG KS:SSG A</v>
          </cell>
          <cell r="F724">
            <v>1</v>
          </cell>
          <cell r="G724">
            <v>35339</v>
          </cell>
          <cell r="H724">
            <v>20400</v>
          </cell>
        </row>
        <row r="725">
          <cell r="A725">
            <v>3400003275</v>
          </cell>
          <cell r="B725">
            <v>5801</v>
          </cell>
          <cell r="C725">
            <v>61115</v>
          </cell>
          <cell r="D725">
            <v>0</v>
          </cell>
          <cell r="E725" t="str">
            <v>SHORT CIRCUIT PLUG KS:SSG A</v>
          </cell>
          <cell r="F725">
            <v>1</v>
          </cell>
          <cell r="G725">
            <v>35339</v>
          </cell>
          <cell r="H725">
            <v>20400</v>
          </cell>
        </row>
        <row r="726">
          <cell r="A726">
            <v>3400003276</v>
          </cell>
          <cell r="B726">
            <v>5801</v>
          </cell>
          <cell r="C726">
            <v>61115</v>
          </cell>
          <cell r="D726">
            <v>0</v>
          </cell>
          <cell r="E726" t="str">
            <v>SHORT CIRCUIT PLUG KS:SSG A</v>
          </cell>
          <cell r="F726">
            <v>1</v>
          </cell>
          <cell r="G726">
            <v>35339</v>
          </cell>
          <cell r="H726">
            <v>20400</v>
          </cell>
        </row>
        <row r="727">
          <cell r="A727">
            <v>3400003277</v>
          </cell>
          <cell r="B727">
            <v>5801</v>
          </cell>
          <cell r="C727">
            <v>61115</v>
          </cell>
          <cell r="D727">
            <v>0</v>
          </cell>
          <cell r="E727" t="str">
            <v>SHORT CIRCUIT PLUG KS:SSG A</v>
          </cell>
          <cell r="F727">
            <v>1</v>
          </cell>
          <cell r="G727">
            <v>35339</v>
          </cell>
          <cell r="H727">
            <v>20400</v>
          </cell>
        </row>
        <row r="728">
          <cell r="A728">
            <v>3400003278</v>
          </cell>
          <cell r="B728">
            <v>5801</v>
          </cell>
          <cell r="C728">
            <v>61115</v>
          </cell>
          <cell r="D728">
            <v>0</v>
          </cell>
          <cell r="E728" t="str">
            <v>SHORT CIRCUIT PLUG KS:SSG A</v>
          </cell>
          <cell r="F728">
            <v>1</v>
          </cell>
          <cell r="G728">
            <v>35339</v>
          </cell>
          <cell r="H728">
            <v>20400</v>
          </cell>
        </row>
        <row r="729">
          <cell r="A729">
            <v>3400003279</v>
          </cell>
          <cell r="B729">
            <v>5801</v>
          </cell>
          <cell r="C729">
            <v>61115</v>
          </cell>
          <cell r="D729">
            <v>0</v>
          </cell>
          <cell r="E729" t="str">
            <v>SHORT CIRCUIT PLUG KS:SSG A</v>
          </cell>
          <cell r="F729">
            <v>1</v>
          </cell>
          <cell r="G729">
            <v>35339</v>
          </cell>
          <cell r="H729">
            <v>20400</v>
          </cell>
        </row>
        <row r="730">
          <cell r="A730">
            <v>3400003280</v>
          </cell>
          <cell r="B730">
            <v>5801</v>
          </cell>
          <cell r="C730">
            <v>61115</v>
          </cell>
          <cell r="D730">
            <v>0</v>
          </cell>
          <cell r="E730" t="str">
            <v>SHORT CIRCUIT PLUG KS:SSG A</v>
          </cell>
          <cell r="F730">
            <v>1</v>
          </cell>
          <cell r="G730">
            <v>35339</v>
          </cell>
          <cell r="H730">
            <v>16000</v>
          </cell>
        </row>
        <row r="731">
          <cell r="A731">
            <v>3400003281</v>
          </cell>
          <cell r="B731">
            <v>5801</v>
          </cell>
          <cell r="C731">
            <v>61115</v>
          </cell>
          <cell r="D731">
            <v>0</v>
          </cell>
          <cell r="E731" t="str">
            <v>MODULE ADAPTER FOR SIPAC</v>
          </cell>
          <cell r="F731">
            <v>2</v>
          </cell>
          <cell r="G731">
            <v>35339</v>
          </cell>
          <cell r="H731">
            <v>37200</v>
          </cell>
        </row>
        <row r="732">
          <cell r="A732">
            <v>3400003282</v>
          </cell>
          <cell r="B732">
            <v>5801</v>
          </cell>
          <cell r="C732">
            <v>61153</v>
          </cell>
          <cell r="D732">
            <v>0</v>
          </cell>
          <cell r="E732" t="str">
            <v>EMULATOR UPGRADE L37409D6152300</v>
          </cell>
          <cell r="F732">
            <v>1</v>
          </cell>
          <cell r="G732">
            <v>35339</v>
          </cell>
          <cell r="H732">
            <v>235400</v>
          </cell>
        </row>
        <row r="733">
          <cell r="A733">
            <v>3400003283</v>
          </cell>
          <cell r="B733">
            <v>5801</v>
          </cell>
          <cell r="C733">
            <v>61115</v>
          </cell>
          <cell r="D733">
            <v>0</v>
          </cell>
          <cell r="E733" t="str">
            <v>TEST CLIP SOIC 8TO28 PINSL37409G1155-A10</v>
          </cell>
          <cell r="F733">
            <v>6</v>
          </cell>
          <cell r="G733">
            <v>35339</v>
          </cell>
          <cell r="H733">
            <v>8000</v>
          </cell>
        </row>
        <row r="734">
          <cell r="A734">
            <v>3400003285</v>
          </cell>
          <cell r="B734">
            <v>5801</v>
          </cell>
          <cell r="C734">
            <v>61115</v>
          </cell>
          <cell r="D734">
            <v>0</v>
          </cell>
          <cell r="E734" t="str">
            <v>PLUG IN CABLE S30257Z6114A105 FOR PCMUX</v>
          </cell>
          <cell r="F734">
            <v>12</v>
          </cell>
          <cell r="G734">
            <v>35339</v>
          </cell>
          <cell r="H734">
            <v>48400</v>
          </cell>
        </row>
        <row r="735">
          <cell r="A735">
            <v>3400003286</v>
          </cell>
          <cell r="B735">
            <v>5801</v>
          </cell>
          <cell r="C735">
            <v>61115</v>
          </cell>
          <cell r="D735">
            <v>0</v>
          </cell>
          <cell r="E735" t="str">
            <v>CABLE FOR UPGRADE PC MUX</v>
          </cell>
          <cell r="F735">
            <v>2</v>
          </cell>
          <cell r="G735">
            <v>35339</v>
          </cell>
          <cell r="H735">
            <v>6500</v>
          </cell>
        </row>
        <row r="736">
          <cell r="A736">
            <v>3400003287</v>
          </cell>
          <cell r="B736">
            <v>5801</v>
          </cell>
          <cell r="C736">
            <v>61115</v>
          </cell>
          <cell r="D736">
            <v>0</v>
          </cell>
          <cell r="E736" t="str">
            <v>POWER SUPPLY MODULE M;ACC 220V/20A</v>
          </cell>
          <cell r="F736">
            <v>1</v>
          </cell>
          <cell r="G736">
            <v>35339</v>
          </cell>
          <cell r="H736">
            <v>24300</v>
          </cell>
        </row>
        <row r="737">
          <cell r="A737">
            <v>3400003374</v>
          </cell>
          <cell r="B737">
            <v>5801</v>
          </cell>
          <cell r="C737">
            <v>61102</v>
          </cell>
          <cell r="D737">
            <v>0</v>
          </cell>
          <cell r="E737" t="str">
            <v>PRINTING STENCIL L37409-C5000-A380</v>
          </cell>
          <cell r="F737">
            <v>1</v>
          </cell>
          <cell r="G737">
            <v>35339</v>
          </cell>
          <cell r="H737">
            <v>5500</v>
          </cell>
        </row>
        <row r="738">
          <cell r="A738">
            <v>3400003375</v>
          </cell>
          <cell r="B738">
            <v>5801</v>
          </cell>
          <cell r="C738">
            <v>61102</v>
          </cell>
          <cell r="D738">
            <v>0</v>
          </cell>
          <cell r="E738" t="str">
            <v>PRINTING STENCIL L37409-C5000-A380</v>
          </cell>
          <cell r="F738">
            <v>1</v>
          </cell>
          <cell r="G738">
            <v>35339</v>
          </cell>
          <cell r="H738">
            <v>27500</v>
          </cell>
        </row>
        <row r="739">
          <cell r="A739">
            <v>3400003376</v>
          </cell>
          <cell r="B739">
            <v>5801</v>
          </cell>
          <cell r="C739">
            <v>61102</v>
          </cell>
          <cell r="D739">
            <v>0</v>
          </cell>
          <cell r="E739" t="str">
            <v>PRINTING STENCIL L37409-C5000-A328</v>
          </cell>
          <cell r="F739">
            <v>1</v>
          </cell>
          <cell r="G739">
            <v>35339</v>
          </cell>
          <cell r="H739">
            <v>27500</v>
          </cell>
        </row>
        <row r="740">
          <cell r="A740">
            <v>3400003377</v>
          </cell>
          <cell r="B740">
            <v>5801</v>
          </cell>
          <cell r="C740">
            <v>61102</v>
          </cell>
          <cell r="D740">
            <v>0</v>
          </cell>
          <cell r="E740" t="str">
            <v>PRINTING STENCIL L37409-C5000-A328</v>
          </cell>
          <cell r="F740">
            <v>1</v>
          </cell>
          <cell r="G740">
            <v>35339</v>
          </cell>
          <cell r="H740">
            <v>27500</v>
          </cell>
        </row>
        <row r="741">
          <cell r="A741">
            <v>3400003389</v>
          </cell>
          <cell r="B741">
            <v>5801</v>
          </cell>
          <cell r="C741">
            <v>61102</v>
          </cell>
          <cell r="D741">
            <v>0</v>
          </cell>
          <cell r="E741" t="str">
            <v>PRINTING STENCIL L37409-C5000-A511</v>
          </cell>
          <cell r="F741">
            <v>1</v>
          </cell>
          <cell r="G741">
            <v>35339</v>
          </cell>
          <cell r="H741">
            <v>5500</v>
          </cell>
        </row>
        <row r="742">
          <cell r="A742">
            <v>3400003390</v>
          </cell>
          <cell r="B742">
            <v>5801</v>
          </cell>
          <cell r="C742">
            <v>61102</v>
          </cell>
          <cell r="D742">
            <v>0</v>
          </cell>
          <cell r="E742" t="str">
            <v>PRINTING STENCIL L37409-C5000-A511</v>
          </cell>
          <cell r="F742">
            <v>1</v>
          </cell>
          <cell r="G742">
            <v>35339</v>
          </cell>
          <cell r="H742">
            <v>27500</v>
          </cell>
        </row>
        <row r="743">
          <cell r="A743">
            <v>3400003391</v>
          </cell>
          <cell r="B743">
            <v>5801</v>
          </cell>
          <cell r="C743">
            <v>61102</v>
          </cell>
          <cell r="D743">
            <v>0</v>
          </cell>
          <cell r="E743" t="str">
            <v>PRINTING STENCIL L37409-C5000-A336</v>
          </cell>
          <cell r="F743">
            <v>1</v>
          </cell>
          <cell r="G743">
            <v>35339</v>
          </cell>
          <cell r="H743">
            <v>5500</v>
          </cell>
        </row>
        <row r="744">
          <cell r="A744">
            <v>3400003392</v>
          </cell>
          <cell r="B744">
            <v>5801</v>
          </cell>
          <cell r="C744">
            <v>61102</v>
          </cell>
          <cell r="D744">
            <v>0</v>
          </cell>
          <cell r="E744" t="str">
            <v>PRINTING STENCIL L37409-C5000-A336</v>
          </cell>
          <cell r="F744">
            <v>1</v>
          </cell>
          <cell r="G744">
            <v>35339</v>
          </cell>
          <cell r="H744">
            <v>27500</v>
          </cell>
        </row>
        <row r="745">
          <cell r="A745">
            <v>3400003393</v>
          </cell>
          <cell r="B745">
            <v>5801</v>
          </cell>
          <cell r="C745">
            <v>61102</v>
          </cell>
          <cell r="D745">
            <v>0</v>
          </cell>
          <cell r="E745" t="str">
            <v>PRINTING STENCIL L37409-C5000-A512</v>
          </cell>
          <cell r="F745">
            <v>1</v>
          </cell>
          <cell r="G745">
            <v>35339</v>
          </cell>
          <cell r="H745">
            <v>5500</v>
          </cell>
        </row>
        <row r="746">
          <cell r="A746">
            <v>3400003394</v>
          </cell>
          <cell r="B746">
            <v>5801</v>
          </cell>
          <cell r="C746">
            <v>61102</v>
          </cell>
          <cell r="D746">
            <v>0</v>
          </cell>
          <cell r="E746" t="str">
            <v>PRINTING STENCIL L37409-C5000-A512</v>
          </cell>
          <cell r="F746">
            <v>1</v>
          </cell>
          <cell r="G746">
            <v>35339</v>
          </cell>
          <cell r="H746">
            <v>27500</v>
          </cell>
        </row>
        <row r="747">
          <cell r="A747">
            <v>3400003395</v>
          </cell>
          <cell r="B747">
            <v>5801</v>
          </cell>
          <cell r="C747">
            <v>61102</v>
          </cell>
          <cell r="D747">
            <v>0</v>
          </cell>
          <cell r="E747" t="str">
            <v>PRINTING STENCIL L37409-C5000-A513</v>
          </cell>
          <cell r="F747">
            <v>1</v>
          </cell>
          <cell r="G747">
            <v>35339</v>
          </cell>
          <cell r="H747">
            <v>5500</v>
          </cell>
        </row>
        <row r="748">
          <cell r="A748">
            <v>3400003396</v>
          </cell>
          <cell r="B748">
            <v>5801</v>
          </cell>
          <cell r="C748">
            <v>61102</v>
          </cell>
          <cell r="D748">
            <v>0</v>
          </cell>
          <cell r="E748" t="str">
            <v>PRINTING STENCIL L37409-C5000-A513</v>
          </cell>
          <cell r="F748">
            <v>1</v>
          </cell>
          <cell r="G748">
            <v>35339</v>
          </cell>
          <cell r="H748">
            <v>5500</v>
          </cell>
        </row>
        <row r="749">
          <cell r="A749">
            <v>3400003397</v>
          </cell>
          <cell r="B749">
            <v>5801</v>
          </cell>
          <cell r="C749">
            <v>61102</v>
          </cell>
          <cell r="D749">
            <v>0</v>
          </cell>
          <cell r="E749" t="str">
            <v>PRINTING STENCIL L37409-C5000-A521</v>
          </cell>
          <cell r="F749">
            <v>1</v>
          </cell>
          <cell r="G749">
            <v>35339</v>
          </cell>
          <cell r="H749">
            <v>5500</v>
          </cell>
        </row>
        <row r="750">
          <cell r="A750">
            <v>3400003398</v>
          </cell>
          <cell r="B750">
            <v>5801</v>
          </cell>
          <cell r="C750">
            <v>61102</v>
          </cell>
          <cell r="D750">
            <v>0</v>
          </cell>
          <cell r="E750" t="str">
            <v>PRINTING STENCIL L37409-C5000-A521</v>
          </cell>
          <cell r="F750">
            <v>1</v>
          </cell>
          <cell r="G750">
            <v>35339</v>
          </cell>
          <cell r="H750">
            <v>5500</v>
          </cell>
        </row>
        <row r="751">
          <cell r="A751">
            <v>3400003399</v>
          </cell>
          <cell r="B751">
            <v>5801</v>
          </cell>
          <cell r="C751">
            <v>61102</v>
          </cell>
          <cell r="D751">
            <v>0</v>
          </cell>
          <cell r="E751" t="str">
            <v>PRINTING STENCIL L37409-C5000-A527</v>
          </cell>
          <cell r="F751">
            <v>1</v>
          </cell>
          <cell r="G751">
            <v>35339</v>
          </cell>
          <cell r="H751">
            <v>5500</v>
          </cell>
        </row>
        <row r="752">
          <cell r="A752">
            <v>3400003400</v>
          </cell>
          <cell r="B752">
            <v>5801</v>
          </cell>
          <cell r="C752">
            <v>61102</v>
          </cell>
          <cell r="D752">
            <v>0</v>
          </cell>
          <cell r="E752" t="str">
            <v>PRINTING STENCIL L37409-C5000-A527</v>
          </cell>
          <cell r="F752">
            <v>1</v>
          </cell>
          <cell r="G752">
            <v>35339</v>
          </cell>
          <cell r="H752">
            <v>5500</v>
          </cell>
        </row>
        <row r="753">
          <cell r="A753">
            <v>3400003401</v>
          </cell>
          <cell r="B753">
            <v>5801</v>
          </cell>
          <cell r="C753">
            <v>61102</v>
          </cell>
          <cell r="D753">
            <v>0</v>
          </cell>
          <cell r="E753" t="str">
            <v>PRINTING STENCIL L37409-C5000-A529</v>
          </cell>
          <cell r="F753">
            <v>1</v>
          </cell>
          <cell r="G753">
            <v>35339</v>
          </cell>
          <cell r="H753">
            <v>5500</v>
          </cell>
        </row>
        <row r="754">
          <cell r="A754">
            <v>3400003402</v>
          </cell>
          <cell r="B754">
            <v>5801</v>
          </cell>
          <cell r="C754">
            <v>61102</v>
          </cell>
          <cell r="D754">
            <v>0</v>
          </cell>
          <cell r="E754" t="str">
            <v>PRINTING STENCIL L37409-C5000-A529</v>
          </cell>
          <cell r="F754">
            <v>1</v>
          </cell>
          <cell r="G754">
            <v>35339</v>
          </cell>
          <cell r="H754">
            <v>27500</v>
          </cell>
        </row>
        <row r="755">
          <cell r="A755">
            <v>3400003403</v>
          </cell>
          <cell r="B755">
            <v>5801</v>
          </cell>
          <cell r="C755">
            <v>61102</v>
          </cell>
          <cell r="D755">
            <v>0</v>
          </cell>
          <cell r="E755" t="str">
            <v>PRINTING STENCIL L37409-C5000-A530</v>
          </cell>
          <cell r="F755">
            <v>1</v>
          </cell>
          <cell r="G755">
            <v>35339</v>
          </cell>
          <cell r="H755">
            <v>5500</v>
          </cell>
        </row>
        <row r="756">
          <cell r="A756">
            <v>3400003404</v>
          </cell>
          <cell r="B756">
            <v>5801</v>
          </cell>
          <cell r="C756">
            <v>61102</v>
          </cell>
          <cell r="D756">
            <v>0</v>
          </cell>
          <cell r="E756" t="str">
            <v>PRINTING STENCIL L37409-C5000-A530</v>
          </cell>
          <cell r="F756">
            <v>1</v>
          </cell>
          <cell r="G756">
            <v>35339</v>
          </cell>
          <cell r="H756">
            <v>27500</v>
          </cell>
        </row>
        <row r="757">
          <cell r="A757">
            <v>3400003405</v>
          </cell>
          <cell r="B757">
            <v>5801</v>
          </cell>
          <cell r="C757">
            <v>61102</v>
          </cell>
          <cell r="D757">
            <v>0</v>
          </cell>
          <cell r="E757" t="str">
            <v>PRINTING STENCIL L37409-C5000-A372</v>
          </cell>
          <cell r="F757">
            <v>1</v>
          </cell>
          <cell r="G757">
            <v>35339</v>
          </cell>
          <cell r="H757">
            <v>5500</v>
          </cell>
        </row>
        <row r="758">
          <cell r="A758">
            <v>3400003406</v>
          </cell>
          <cell r="B758">
            <v>5801</v>
          </cell>
          <cell r="C758">
            <v>61102</v>
          </cell>
          <cell r="D758">
            <v>0</v>
          </cell>
          <cell r="E758" t="str">
            <v>PRINTING STENCIL L37409-C5000-A372</v>
          </cell>
          <cell r="F758">
            <v>1</v>
          </cell>
          <cell r="G758">
            <v>35339</v>
          </cell>
          <cell r="H758">
            <v>5500</v>
          </cell>
        </row>
        <row r="759">
          <cell r="A759">
            <v>3400003934</v>
          </cell>
          <cell r="B759">
            <v>5801</v>
          </cell>
          <cell r="C759">
            <v>61116</v>
          </cell>
          <cell r="D759">
            <v>0</v>
          </cell>
          <cell r="E759" t="str">
            <v>ANTISTATIC SOLDERING STATION NC 2002</v>
          </cell>
          <cell r="F759">
            <v>1</v>
          </cell>
          <cell r="G759">
            <v>35339</v>
          </cell>
          <cell r="H759">
            <v>4600</v>
          </cell>
        </row>
        <row r="760">
          <cell r="A760">
            <v>3400003935</v>
          </cell>
          <cell r="B760">
            <v>5801</v>
          </cell>
          <cell r="C760">
            <v>61116</v>
          </cell>
          <cell r="D760">
            <v>0</v>
          </cell>
          <cell r="E760" t="str">
            <v>ANTISTATIC SOLDERING STATION NC 2002</v>
          </cell>
          <cell r="F760">
            <v>1</v>
          </cell>
          <cell r="G760">
            <v>35339</v>
          </cell>
          <cell r="H760">
            <v>7300</v>
          </cell>
        </row>
        <row r="761">
          <cell r="A761">
            <v>3400003966</v>
          </cell>
          <cell r="B761">
            <v>5801</v>
          </cell>
          <cell r="C761">
            <v>61104</v>
          </cell>
          <cell r="D761">
            <v>0</v>
          </cell>
          <cell r="E761" t="str">
            <v>MODULER SOLDERING STATION</v>
          </cell>
          <cell r="F761">
            <v>1</v>
          </cell>
          <cell r="G761">
            <v>35339</v>
          </cell>
          <cell r="H761">
            <v>4000</v>
          </cell>
        </row>
        <row r="762">
          <cell r="A762">
            <v>3400003967</v>
          </cell>
          <cell r="B762">
            <v>5801</v>
          </cell>
          <cell r="C762">
            <v>61103</v>
          </cell>
          <cell r="D762">
            <v>0</v>
          </cell>
          <cell r="E762" t="str">
            <v>IC-DESOLDERING ATTACHMENT RETROFIT KIT</v>
          </cell>
          <cell r="F762">
            <v>1</v>
          </cell>
          <cell r="G762">
            <v>35339</v>
          </cell>
          <cell r="H762">
            <v>14300</v>
          </cell>
        </row>
        <row r="763">
          <cell r="A763">
            <v>3400003968</v>
          </cell>
          <cell r="B763">
            <v>5801</v>
          </cell>
          <cell r="C763">
            <v>61115</v>
          </cell>
          <cell r="D763">
            <v>0</v>
          </cell>
          <cell r="E763" t="str">
            <v>DLU  TEST EQUIPMENT FOR SUBSCRIBER MODUL</v>
          </cell>
          <cell r="F763">
            <v>1</v>
          </cell>
          <cell r="G763">
            <v>35339</v>
          </cell>
          <cell r="H763">
            <v>208600</v>
          </cell>
        </row>
        <row r="764">
          <cell r="A764">
            <v>3400003969</v>
          </cell>
          <cell r="B764">
            <v>5801</v>
          </cell>
          <cell r="C764">
            <v>61115</v>
          </cell>
          <cell r="D764">
            <v>0</v>
          </cell>
          <cell r="E764" t="str">
            <v>KEYBOARD FOR TESMOD</v>
          </cell>
          <cell r="F764">
            <v>1</v>
          </cell>
          <cell r="G764">
            <v>35339</v>
          </cell>
          <cell r="H764">
            <v>43800</v>
          </cell>
        </row>
        <row r="765">
          <cell r="A765">
            <v>3400003970</v>
          </cell>
          <cell r="B765">
            <v>5801</v>
          </cell>
          <cell r="C765">
            <v>61115</v>
          </cell>
          <cell r="D765">
            <v>0</v>
          </cell>
          <cell r="E765" t="str">
            <v>KEYBOARD FOR TESMOD</v>
          </cell>
          <cell r="F765">
            <v>1</v>
          </cell>
          <cell r="G765">
            <v>35339</v>
          </cell>
          <cell r="H765">
            <v>43800</v>
          </cell>
        </row>
        <row r="766">
          <cell r="A766">
            <v>3400003971</v>
          </cell>
          <cell r="B766">
            <v>5801</v>
          </cell>
          <cell r="C766">
            <v>61115</v>
          </cell>
          <cell r="D766">
            <v>0</v>
          </cell>
          <cell r="E766" t="str">
            <v>KEYBOARD FOR TESMOD</v>
          </cell>
          <cell r="F766">
            <v>1</v>
          </cell>
          <cell r="G766">
            <v>35339</v>
          </cell>
          <cell r="H766">
            <v>43800</v>
          </cell>
        </row>
        <row r="767">
          <cell r="A767">
            <v>3400003972</v>
          </cell>
          <cell r="B767">
            <v>5801</v>
          </cell>
          <cell r="C767">
            <v>61153</v>
          </cell>
          <cell r="D767">
            <v>0</v>
          </cell>
          <cell r="E767" t="str">
            <v>SIGNATURE ANALYZER H</v>
          </cell>
          <cell r="F767">
            <v>1</v>
          </cell>
          <cell r="G767">
            <v>35339</v>
          </cell>
          <cell r="H767">
            <v>41300</v>
          </cell>
        </row>
        <row r="768">
          <cell r="A768">
            <v>3400003973</v>
          </cell>
          <cell r="B768">
            <v>5801</v>
          </cell>
          <cell r="C768">
            <v>61112</v>
          </cell>
          <cell r="D768">
            <v>0</v>
          </cell>
          <cell r="E768" t="str">
            <v>THER MOGENERATOR MTI 1</v>
          </cell>
          <cell r="F768">
            <v>1</v>
          </cell>
          <cell r="G768">
            <v>35339</v>
          </cell>
          <cell r="H768">
            <v>31000</v>
          </cell>
        </row>
        <row r="769">
          <cell r="A769">
            <v>3400003974</v>
          </cell>
          <cell r="B769">
            <v>5801</v>
          </cell>
          <cell r="C769">
            <v>61115</v>
          </cell>
          <cell r="D769">
            <v>0</v>
          </cell>
          <cell r="E769" t="str">
            <v>POWER SUPPLY</v>
          </cell>
          <cell r="F769">
            <v>1</v>
          </cell>
          <cell r="G769">
            <v>35339</v>
          </cell>
          <cell r="H769">
            <v>330300</v>
          </cell>
        </row>
        <row r="770">
          <cell r="A770">
            <v>3400003975</v>
          </cell>
          <cell r="B770">
            <v>5801</v>
          </cell>
          <cell r="C770">
            <v>61153</v>
          </cell>
          <cell r="D770">
            <v>0</v>
          </cell>
          <cell r="E770" t="str">
            <v>SOLDERING STATION WITH ACCESSORIES</v>
          </cell>
          <cell r="F770">
            <v>1</v>
          </cell>
          <cell r="G770">
            <v>35339</v>
          </cell>
          <cell r="H770">
            <v>4400</v>
          </cell>
        </row>
        <row r="771">
          <cell r="A771">
            <v>3400003976</v>
          </cell>
          <cell r="B771">
            <v>5801</v>
          </cell>
          <cell r="C771">
            <v>61115</v>
          </cell>
          <cell r="D771">
            <v>0</v>
          </cell>
          <cell r="E771" t="str">
            <v>KEYBOARD FOR TESMOD</v>
          </cell>
          <cell r="F771">
            <v>1</v>
          </cell>
          <cell r="G771">
            <v>35339</v>
          </cell>
          <cell r="H771">
            <v>4400</v>
          </cell>
        </row>
        <row r="772">
          <cell r="A772">
            <v>3400003977</v>
          </cell>
          <cell r="B772">
            <v>5801</v>
          </cell>
          <cell r="C772">
            <v>61153</v>
          </cell>
          <cell r="D772">
            <v>0</v>
          </cell>
          <cell r="E772" t="str">
            <v>THERMOGENERATOR MTI 1</v>
          </cell>
          <cell r="F772">
            <v>1</v>
          </cell>
          <cell r="G772">
            <v>35339</v>
          </cell>
          <cell r="H772">
            <v>20900</v>
          </cell>
        </row>
        <row r="773">
          <cell r="A773">
            <v>3400003978</v>
          </cell>
          <cell r="B773">
            <v>5801</v>
          </cell>
          <cell r="C773">
            <v>61115</v>
          </cell>
          <cell r="D773">
            <v>0</v>
          </cell>
          <cell r="E773" t="str">
            <v>KEYBOARD FOR TESMOD</v>
          </cell>
          <cell r="F773">
            <v>1</v>
          </cell>
          <cell r="G773">
            <v>35339</v>
          </cell>
          <cell r="H773">
            <v>1100</v>
          </cell>
        </row>
        <row r="774">
          <cell r="A774">
            <v>3400003979</v>
          </cell>
          <cell r="B774">
            <v>5801</v>
          </cell>
          <cell r="C774">
            <v>61153</v>
          </cell>
          <cell r="D774">
            <v>0</v>
          </cell>
          <cell r="E774" t="str">
            <v>KEYBOARD FOR TESMOD</v>
          </cell>
          <cell r="F774">
            <v>1</v>
          </cell>
          <cell r="G774">
            <v>35339</v>
          </cell>
          <cell r="H774">
            <v>11000</v>
          </cell>
        </row>
        <row r="775">
          <cell r="A775">
            <v>3400003980</v>
          </cell>
          <cell r="B775">
            <v>5801</v>
          </cell>
          <cell r="C775">
            <v>61115</v>
          </cell>
          <cell r="D775">
            <v>0</v>
          </cell>
          <cell r="E775" t="str">
            <v>KEYBOARD FOR TESMOD</v>
          </cell>
          <cell r="F775">
            <v>1</v>
          </cell>
          <cell r="G775">
            <v>35339</v>
          </cell>
          <cell r="H775">
            <v>1100</v>
          </cell>
        </row>
        <row r="776">
          <cell r="A776">
            <v>3400003981</v>
          </cell>
          <cell r="B776">
            <v>5801</v>
          </cell>
          <cell r="C776">
            <v>61115</v>
          </cell>
          <cell r="D776">
            <v>0</v>
          </cell>
          <cell r="E776" t="str">
            <v>KEYBOARD FOR TESMOD</v>
          </cell>
          <cell r="F776">
            <v>1</v>
          </cell>
          <cell r="G776">
            <v>35339</v>
          </cell>
          <cell r="H776">
            <v>1100</v>
          </cell>
        </row>
        <row r="777">
          <cell r="A777">
            <v>3400003982</v>
          </cell>
          <cell r="B777">
            <v>5801</v>
          </cell>
          <cell r="C777">
            <v>61103</v>
          </cell>
          <cell r="D777">
            <v>0</v>
          </cell>
          <cell r="E777" t="str">
            <v>SET OF IC INSERTION TOOLS</v>
          </cell>
          <cell r="F777">
            <v>1</v>
          </cell>
          <cell r="G777">
            <v>35339</v>
          </cell>
          <cell r="H777">
            <v>6200</v>
          </cell>
        </row>
        <row r="778">
          <cell r="A778">
            <v>3400003983</v>
          </cell>
          <cell r="B778">
            <v>5801</v>
          </cell>
          <cell r="C778">
            <v>61103</v>
          </cell>
          <cell r="D778">
            <v>0</v>
          </cell>
          <cell r="E778" t="str">
            <v>SET OF IC INSERTION TOOLS</v>
          </cell>
          <cell r="F778">
            <v>1</v>
          </cell>
          <cell r="G778">
            <v>35339</v>
          </cell>
          <cell r="H778">
            <v>6200</v>
          </cell>
        </row>
        <row r="779">
          <cell r="A779">
            <v>3400003984</v>
          </cell>
          <cell r="B779">
            <v>5801</v>
          </cell>
          <cell r="C779">
            <v>61103</v>
          </cell>
          <cell r="D779">
            <v>0</v>
          </cell>
          <cell r="E779" t="str">
            <v>SET OF IC INSERTION TOOLS</v>
          </cell>
          <cell r="F779">
            <v>1</v>
          </cell>
          <cell r="G779">
            <v>35339</v>
          </cell>
          <cell r="H779">
            <v>6200</v>
          </cell>
        </row>
        <row r="780">
          <cell r="A780">
            <v>3400003985</v>
          </cell>
          <cell r="B780">
            <v>5801</v>
          </cell>
          <cell r="C780">
            <v>61103</v>
          </cell>
          <cell r="D780">
            <v>0</v>
          </cell>
          <cell r="E780" t="str">
            <v>SET OF IC EXTRACTOR TOOLS</v>
          </cell>
          <cell r="F780">
            <v>1</v>
          </cell>
          <cell r="G780">
            <v>35339</v>
          </cell>
          <cell r="H780">
            <v>3200</v>
          </cell>
        </row>
        <row r="781">
          <cell r="A781">
            <v>3400003986</v>
          </cell>
          <cell r="B781">
            <v>5801</v>
          </cell>
          <cell r="C781">
            <v>61103</v>
          </cell>
          <cell r="D781">
            <v>0</v>
          </cell>
          <cell r="E781" t="str">
            <v>SET OF IC EXTRACTOR TOOLS</v>
          </cell>
          <cell r="F781">
            <v>1</v>
          </cell>
          <cell r="G781">
            <v>35339</v>
          </cell>
          <cell r="H781">
            <v>3200</v>
          </cell>
        </row>
        <row r="782">
          <cell r="A782">
            <v>3400003987</v>
          </cell>
          <cell r="B782">
            <v>5801</v>
          </cell>
          <cell r="C782">
            <v>61119</v>
          </cell>
          <cell r="D782">
            <v>0</v>
          </cell>
          <cell r="E782" t="str">
            <v>TORQUE SCREW DRIVER</v>
          </cell>
          <cell r="F782">
            <v>1</v>
          </cell>
          <cell r="G782">
            <v>35339</v>
          </cell>
          <cell r="H782">
            <v>3700</v>
          </cell>
        </row>
        <row r="783">
          <cell r="A783">
            <v>3400003988</v>
          </cell>
          <cell r="B783">
            <v>5801</v>
          </cell>
          <cell r="C783">
            <v>61119</v>
          </cell>
          <cell r="D783">
            <v>0</v>
          </cell>
          <cell r="E783" t="str">
            <v>TORQUE SCREWDRIVER</v>
          </cell>
          <cell r="F783">
            <v>1</v>
          </cell>
          <cell r="G783">
            <v>35339</v>
          </cell>
          <cell r="H783">
            <v>3500</v>
          </cell>
        </row>
        <row r="784">
          <cell r="A784">
            <v>3400003989</v>
          </cell>
          <cell r="B784">
            <v>5801</v>
          </cell>
          <cell r="C784">
            <v>61115</v>
          </cell>
          <cell r="D784">
            <v>0</v>
          </cell>
          <cell r="E784" t="str">
            <v>KEYBOARD FOR TESMOD</v>
          </cell>
          <cell r="F784">
            <v>1</v>
          </cell>
          <cell r="G784">
            <v>35339</v>
          </cell>
          <cell r="H784">
            <v>1100</v>
          </cell>
        </row>
        <row r="785">
          <cell r="A785">
            <v>3400003990</v>
          </cell>
          <cell r="B785">
            <v>5801</v>
          </cell>
          <cell r="C785">
            <v>61115</v>
          </cell>
          <cell r="D785">
            <v>0</v>
          </cell>
          <cell r="E785" t="str">
            <v>KEYBOARD FOR TESMOD</v>
          </cell>
          <cell r="F785">
            <v>1</v>
          </cell>
          <cell r="G785">
            <v>35339</v>
          </cell>
          <cell r="H785">
            <v>11000</v>
          </cell>
        </row>
        <row r="786">
          <cell r="A786">
            <v>3400003991</v>
          </cell>
          <cell r="B786">
            <v>5801</v>
          </cell>
          <cell r="C786">
            <v>61115</v>
          </cell>
          <cell r="D786">
            <v>0</v>
          </cell>
          <cell r="E786" t="str">
            <v>KEYBOARD FOR TESMOD</v>
          </cell>
          <cell r="F786">
            <v>1</v>
          </cell>
          <cell r="G786">
            <v>35339</v>
          </cell>
          <cell r="H786">
            <v>11000</v>
          </cell>
        </row>
        <row r="787">
          <cell r="A787">
            <v>3400003992</v>
          </cell>
          <cell r="B787">
            <v>5801</v>
          </cell>
          <cell r="C787">
            <v>61115</v>
          </cell>
          <cell r="D787">
            <v>0</v>
          </cell>
          <cell r="E787" t="str">
            <v>KEYBOARD FOR TESMOD</v>
          </cell>
          <cell r="F787">
            <v>1</v>
          </cell>
          <cell r="G787">
            <v>35339</v>
          </cell>
          <cell r="H787">
            <v>11000</v>
          </cell>
        </row>
        <row r="788">
          <cell r="A788">
            <v>3400003993</v>
          </cell>
          <cell r="B788">
            <v>5801</v>
          </cell>
          <cell r="C788">
            <v>61100</v>
          </cell>
          <cell r="D788">
            <v>0</v>
          </cell>
          <cell r="E788" t="str">
            <v>COMP. PREP. MACHINE &amp; SPARE KIT C065</v>
          </cell>
          <cell r="F788">
            <v>1</v>
          </cell>
          <cell r="G788">
            <v>35339</v>
          </cell>
          <cell r="H788">
            <v>411800</v>
          </cell>
        </row>
        <row r="789">
          <cell r="A789">
            <v>3400003994</v>
          </cell>
          <cell r="B789">
            <v>5801</v>
          </cell>
          <cell r="C789">
            <v>61100</v>
          </cell>
          <cell r="D789">
            <v>0</v>
          </cell>
          <cell r="E789" t="str">
            <v>COMP PREP MACHINE &amp; SPARE PART KIT C058</v>
          </cell>
          <cell r="F789">
            <v>1</v>
          </cell>
          <cell r="G789">
            <v>35339</v>
          </cell>
          <cell r="H789">
            <v>68000</v>
          </cell>
        </row>
        <row r="790">
          <cell r="A790">
            <v>3400003995</v>
          </cell>
          <cell r="B790">
            <v>5801</v>
          </cell>
          <cell r="C790">
            <v>61103</v>
          </cell>
          <cell r="D790">
            <v>0</v>
          </cell>
          <cell r="E790" t="str">
            <v>SET OF IC INSERTION TOOLS</v>
          </cell>
          <cell r="F790">
            <v>1</v>
          </cell>
          <cell r="G790">
            <v>35339</v>
          </cell>
          <cell r="H790">
            <v>6200</v>
          </cell>
        </row>
        <row r="791">
          <cell r="A791">
            <v>3400003996</v>
          </cell>
          <cell r="B791">
            <v>5801</v>
          </cell>
          <cell r="C791">
            <v>61103</v>
          </cell>
          <cell r="D791">
            <v>0</v>
          </cell>
          <cell r="E791" t="str">
            <v>SET OF IC INSERTION TOOLS</v>
          </cell>
          <cell r="F791">
            <v>1</v>
          </cell>
          <cell r="G791">
            <v>35339</v>
          </cell>
          <cell r="H791">
            <v>6200</v>
          </cell>
        </row>
        <row r="792">
          <cell r="A792">
            <v>3400003997</v>
          </cell>
          <cell r="B792">
            <v>5801</v>
          </cell>
          <cell r="C792">
            <v>61103</v>
          </cell>
          <cell r="D792">
            <v>0</v>
          </cell>
          <cell r="E792" t="str">
            <v>SET OF IC INSERTION TOOLS</v>
          </cell>
          <cell r="F792">
            <v>1</v>
          </cell>
          <cell r="G792">
            <v>35339</v>
          </cell>
          <cell r="H792">
            <v>6200</v>
          </cell>
        </row>
        <row r="793">
          <cell r="A793">
            <v>3400003998</v>
          </cell>
          <cell r="B793">
            <v>5801</v>
          </cell>
          <cell r="C793">
            <v>61103</v>
          </cell>
          <cell r="D793">
            <v>0</v>
          </cell>
          <cell r="E793" t="str">
            <v>TORQUE SCREW DRIVER</v>
          </cell>
          <cell r="F793">
            <v>1</v>
          </cell>
          <cell r="G793">
            <v>35339</v>
          </cell>
          <cell r="H793">
            <v>2100</v>
          </cell>
        </row>
        <row r="794">
          <cell r="A794">
            <v>3400003999</v>
          </cell>
          <cell r="B794">
            <v>5801</v>
          </cell>
          <cell r="C794">
            <v>61100</v>
          </cell>
          <cell r="D794">
            <v>0</v>
          </cell>
          <cell r="E794" t="str">
            <v>TAPE WINDER FOR ZE 240</v>
          </cell>
          <cell r="F794">
            <v>1</v>
          </cell>
          <cell r="G794">
            <v>35339</v>
          </cell>
          <cell r="H794">
            <v>8200</v>
          </cell>
        </row>
        <row r="795">
          <cell r="A795">
            <v>3400004000</v>
          </cell>
          <cell r="B795">
            <v>5801</v>
          </cell>
          <cell r="C795">
            <v>61100</v>
          </cell>
          <cell r="D795">
            <v>0</v>
          </cell>
          <cell r="E795" t="str">
            <v>ELECTRONIC COMPONET COUNTER</v>
          </cell>
          <cell r="F795">
            <v>1</v>
          </cell>
          <cell r="G795">
            <v>35339</v>
          </cell>
          <cell r="H795">
            <v>14000</v>
          </cell>
        </row>
        <row r="796">
          <cell r="A796">
            <v>3400004001</v>
          </cell>
          <cell r="B796">
            <v>5801</v>
          </cell>
          <cell r="C796">
            <v>61112</v>
          </cell>
          <cell r="D796">
            <v>0</v>
          </cell>
          <cell r="E796" t="str">
            <v>LCR DATABRIDGE WITH ADAPTER AND TESTCLIP</v>
          </cell>
          <cell r="F796">
            <v>1</v>
          </cell>
          <cell r="G796">
            <v>35339</v>
          </cell>
          <cell r="H796">
            <v>3100</v>
          </cell>
        </row>
        <row r="797">
          <cell r="A797">
            <v>3400004002</v>
          </cell>
          <cell r="B797">
            <v>5801</v>
          </cell>
          <cell r="C797">
            <v>61101</v>
          </cell>
          <cell r="D797">
            <v>0</v>
          </cell>
          <cell r="E797" t="str">
            <v>SCREWDRIVER WITH BALANCER STAND PNEUMATI</v>
          </cell>
          <cell r="F797">
            <v>1</v>
          </cell>
          <cell r="G797">
            <v>35339</v>
          </cell>
          <cell r="H797">
            <v>12200</v>
          </cell>
        </row>
        <row r="798">
          <cell r="A798">
            <v>3400004003</v>
          </cell>
          <cell r="B798">
            <v>5801</v>
          </cell>
          <cell r="C798">
            <v>61103</v>
          </cell>
          <cell r="D798">
            <v>0</v>
          </cell>
          <cell r="E798" t="str">
            <v>SCREWDRIVER WITH BALANCERSTAND PNEUMATIC</v>
          </cell>
          <cell r="F798">
            <v>1</v>
          </cell>
          <cell r="G798">
            <v>35339</v>
          </cell>
          <cell r="H798">
            <v>12200</v>
          </cell>
        </row>
        <row r="799">
          <cell r="A799">
            <v>3400004004</v>
          </cell>
          <cell r="B799">
            <v>5801</v>
          </cell>
          <cell r="C799">
            <v>61112</v>
          </cell>
          <cell r="D799">
            <v>0</v>
          </cell>
          <cell r="E799" t="str">
            <v>CURRENT MEASUREMENT SYSTEM</v>
          </cell>
          <cell r="F799">
            <v>1</v>
          </cell>
          <cell r="G799">
            <v>35339</v>
          </cell>
          <cell r="H799">
            <v>47400</v>
          </cell>
        </row>
        <row r="800">
          <cell r="A800">
            <v>3400004005</v>
          </cell>
          <cell r="B800">
            <v>5801</v>
          </cell>
          <cell r="C800">
            <v>61112</v>
          </cell>
          <cell r="D800">
            <v>0</v>
          </cell>
          <cell r="E800" t="str">
            <v>DESOLDERING STATION</v>
          </cell>
          <cell r="F800">
            <v>1</v>
          </cell>
          <cell r="G800">
            <v>35339</v>
          </cell>
          <cell r="H800">
            <v>15300</v>
          </cell>
        </row>
        <row r="801">
          <cell r="A801">
            <v>3400004006</v>
          </cell>
          <cell r="B801">
            <v>5801</v>
          </cell>
          <cell r="C801">
            <v>61115</v>
          </cell>
          <cell r="D801">
            <v>0</v>
          </cell>
          <cell r="E801" t="str">
            <v>OSCILLOSCOPE 100 MHZ TEK 22</v>
          </cell>
          <cell r="F801">
            <v>1</v>
          </cell>
          <cell r="G801">
            <v>35339</v>
          </cell>
          <cell r="H801">
            <v>35000</v>
          </cell>
        </row>
        <row r="802">
          <cell r="A802">
            <v>3400004007</v>
          </cell>
          <cell r="B802">
            <v>5801</v>
          </cell>
          <cell r="C802">
            <v>61112</v>
          </cell>
          <cell r="D802">
            <v>0</v>
          </cell>
          <cell r="E802" t="str">
            <v>LCR DATABRIDGE WITH ADAPTER AND TESTCLIP</v>
          </cell>
          <cell r="F802">
            <v>1</v>
          </cell>
          <cell r="G802">
            <v>35339</v>
          </cell>
          <cell r="H802">
            <v>31100</v>
          </cell>
        </row>
        <row r="803">
          <cell r="A803">
            <v>3400004008</v>
          </cell>
          <cell r="B803">
            <v>5801</v>
          </cell>
          <cell r="C803">
            <v>61112</v>
          </cell>
          <cell r="D803">
            <v>0</v>
          </cell>
          <cell r="E803" t="str">
            <v>SOLDERING STATION WITH ACC ESSORIES</v>
          </cell>
          <cell r="F803">
            <v>1</v>
          </cell>
          <cell r="G803">
            <v>35339</v>
          </cell>
          <cell r="H803">
            <v>2600</v>
          </cell>
        </row>
        <row r="804">
          <cell r="A804">
            <v>3400004009</v>
          </cell>
          <cell r="B804">
            <v>5801</v>
          </cell>
          <cell r="C804">
            <v>61112</v>
          </cell>
          <cell r="D804">
            <v>0</v>
          </cell>
          <cell r="E804" t="str">
            <v>SOLDERING STATION WITH ACCESSORIES</v>
          </cell>
          <cell r="F804">
            <v>1</v>
          </cell>
          <cell r="G804">
            <v>35339</v>
          </cell>
          <cell r="H804">
            <v>2600</v>
          </cell>
        </row>
        <row r="805">
          <cell r="A805">
            <v>3400004010</v>
          </cell>
          <cell r="B805">
            <v>5801</v>
          </cell>
          <cell r="C805">
            <v>61112</v>
          </cell>
          <cell r="D805">
            <v>0</v>
          </cell>
          <cell r="E805" t="str">
            <v>SOLDERING STATION WITH ACCESSORIES</v>
          </cell>
          <cell r="F805">
            <v>1</v>
          </cell>
          <cell r="G805">
            <v>35339</v>
          </cell>
          <cell r="H805">
            <v>1800</v>
          </cell>
        </row>
        <row r="806">
          <cell r="A806">
            <v>3400004011</v>
          </cell>
          <cell r="B806">
            <v>5801</v>
          </cell>
          <cell r="C806">
            <v>61112</v>
          </cell>
          <cell r="D806">
            <v>0</v>
          </cell>
          <cell r="E806" t="str">
            <v>SOLDERING STATION WITH ACCESSORIES</v>
          </cell>
          <cell r="F806">
            <v>1</v>
          </cell>
          <cell r="G806">
            <v>35339</v>
          </cell>
          <cell r="H806">
            <v>2600</v>
          </cell>
        </row>
        <row r="807">
          <cell r="A807">
            <v>3400004012</v>
          </cell>
          <cell r="B807">
            <v>5801</v>
          </cell>
          <cell r="C807">
            <v>61206</v>
          </cell>
          <cell r="D807">
            <v>0</v>
          </cell>
          <cell r="E807" t="str">
            <v>SOLDERING STATION WITH ACCESSORIES</v>
          </cell>
          <cell r="F807">
            <v>1</v>
          </cell>
          <cell r="G807">
            <v>35339</v>
          </cell>
          <cell r="H807">
            <v>2600</v>
          </cell>
        </row>
        <row r="808">
          <cell r="A808">
            <v>3400004013</v>
          </cell>
          <cell r="B808">
            <v>5801</v>
          </cell>
          <cell r="C808">
            <v>61153</v>
          </cell>
          <cell r="D808">
            <v>0</v>
          </cell>
          <cell r="E808" t="str">
            <v>REFERENCE RACK WITH SPARES AND MODULES</v>
          </cell>
          <cell r="F808">
            <v>1</v>
          </cell>
          <cell r="G808">
            <v>35339</v>
          </cell>
          <cell r="H808">
            <v>641300</v>
          </cell>
        </row>
        <row r="809">
          <cell r="A809">
            <v>3400004014</v>
          </cell>
          <cell r="B809">
            <v>5801</v>
          </cell>
          <cell r="C809">
            <v>61112</v>
          </cell>
          <cell r="D809">
            <v>0</v>
          </cell>
          <cell r="E809" t="str">
            <v>IMPULSE GENERATOR 50MHZ PM 571</v>
          </cell>
          <cell r="F809">
            <v>1</v>
          </cell>
          <cell r="G809">
            <v>35339</v>
          </cell>
          <cell r="H809">
            <v>67300</v>
          </cell>
        </row>
        <row r="810">
          <cell r="A810">
            <v>3400004015</v>
          </cell>
          <cell r="B810">
            <v>5801</v>
          </cell>
          <cell r="C810">
            <v>61112</v>
          </cell>
          <cell r="D810">
            <v>0</v>
          </cell>
          <cell r="E810" t="str">
            <v>TTL-CMOS LOGIC PROBE</v>
          </cell>
          <cell r="F810">
            <v>1</v>
          </cell>
          <cell r="G810">
            <v>35339</v>
          </cell>
          <cell r="H810">
            <v>3500</v>
          </cell>
        </row>
        <row r="811">
          <cell r="A811">
            <v>3400004016</v>
          </cell>
          <cell r="B811">
            <v>5801</v>
          </cell>
          <cell r="C811">
            <v>61151</v>
          </cell>
          <cell r="D811">
            <v>0</v>
          </cell>
          <cell r="E811" t="str">
            <v>MICROFICHE READER</v>
          </cell>
          <cell r="F811">
            <v>1</v>
          </cell>
          <cell r="G811">
            <v>35339</v>
          </cell>
          <cell r="H811">
            <v>11000</v>
          </cell>
        </row>
        <row r="812">
          <cell r="A812">
            <v>3400004017</v>
          </cell>
          <cell r="B812">
            <v>5801</v>
          </cell>
          <cell r="C812">
            <v>61119</v>
          </cell>
          <cell r="D812">
            <v>0</v>
          </cell>
          <cell r="E812" t="str">
            <v>MFASURING ADAPTER VDE</v>
          </cell>
          <cell r="F812">
            <v>1</v>
          </cell>
          <cell r="G812">
            <v>35339</v>
          </cell>
          <cell r="H812">
            <v>1500</v>
          </cell>
        </row>
        <row r="813">
          <cell r="A813">
            <v>3400004018</v>
          </cell>
          <cell r="B813">
            <v>5801</v>
          </cell>
          <cell r="C813">
            <v>61112</v>
          </cell>
          <cell r="D813">
            <v>0</v>
          </cell>
          <cell r="E813" t="str">
            <v>FINCTION GENERATOR HP 3325</v>
          </cell>
          <cell r="F813">
            <v>1</v>
          </cell>
          <cell r="G813">
            <v>35339</v>
          </cell>
          <cell r="H813">
            <v>117200</v>
          </cell>
        </row>
        <row r="814">
          <cell r="A814">
            <v>3400004019</v>
          </cell>
          <cell r="B814">
            <v>5801</v>
          </cell>
          <cell r="C814">
            <v>61112</v>
          </cell>
          <cell r="D814">
            <v>0</v>
          </cell>
          <cell r="E814" t="str">
            <v>UNIVERS COUNTER WACC HP5335A WITH OPT</v>
          </cell>
          <cell r="F814">
            <v>1</v>
          </cell>
          <cell r="G814">
            <v>35339</v>
          </cell>
          <cell r="H814">
            <v>117600</v>
          </cell>
        </row>
        <row r="815">
          <cell r="A815">
            <v>3400004020</v>
          </cell>
          <cell r="B815">
            <v>5801</v>
          </cell>
          <cell r="C815">
            <v>61206</v>
          </cell>
          <cell r="D815">
            <v>0</v>
          </cell>
          <cell r="E815" t="str">
            <v>MODULER SOLDERING STATION</v>
          </cell>
          <cell r="F815">
            <v>1</v>
          </cell>
          <cell r="G815">
            <v>35339</v>
          </cell>
          <cell r="H815">
            <v>2700</v>
          </cell>
        </row>
        <row r="816">
          <cell r="A816">
            <v>3400004021</v>
          </cell>
          <cell r="B816">
            <v>5801</v>
          </cell>
          <cell r="C816">
            <v>61206</v>
          </cell>
          <cell r="D816">
            <v>0</v>
          </cell>
          <cell r="E816" t="str">
            <v>MODULAR SOLDERING STATION</v>
          </cell>
          <cell r="F816">
            <v>1</v>
          </cell>
          <cell r="G816">
            <v>35339</v>
          </cell>
          <cell r="H816">
            <v>2700</v>
          </cell>
        </row>
        <row r="817">
          <cell r="A817">
            <v>3400004022</v>
          </cell>
          <cell r="B817">
            <v>5801</v>
          </cell>
          <cell r="C817">
            <v>61112</v>
          </cell>
          <cell r="D817">
            <v>0</v>
          </cell>
          <cell r="E817" t="str">
            <v>ZENTHAL TEST SYSTEMR SPARES</v>
          </cell>
          <cell r="F817">
            <v>1</v>
          </cell>
          <cell r="G817">
            <v>35339</v>
          </cell>
          <cell r="H817">
            <v>3565900</v>
          </cell>
        </row>
        <row r="818">
          <cell r="A818">
            <v>3400004023</v>
          </cell>
          <cell r="B818">
            <v>5801</v>
          </cell>
          <cell r="C818">
            <v>61100</v>
          </cell>
          <cell r="D818">
            <v>0</v>
          </cell>
          <cell r="E818" t="str">
            <v>LABEL PRINTING UNIT WITH SPARE PARTS</v>
          </cell>
          <cell r="F818">
            <v>1</v>
          </cell>
          <cell r="G818">
            <v>35339</v>
          </cell>
          <cell r="H818">
            <v>243600</v>
          </cell>
        </row>
        <row r="819">
          <cell r="A819">
            <v>3400004024</v>
          </cell>
          <cell r="B819">
            <v>5801</v>
          </cell>
          <cell r="C819">
            <v>61119</v>
          </cell>
          <cell r="D819">
            <v>0</v>
          </cell>
          <cell r="E819" t="str">
            <v>ACCESS CHECK  PAWIKO</v>
          </cell>
          <cell r="F819">
            <v>1</v>
          </cell>
          <cell r="G819">
            <v>35339</v>
          </cell>
          <cell r="H819">
            <v>5900</v>
          </cell>
        </row>
        <row r="820">
          <cell r="A820">
            <v>3400004025</v>
          </cell>
          <cell r="B820">
            <v>5801</v>
          </cell>
          <cell r="C820">
            <v>61100</v>
          </cell>
          <cell r="D820">
            <v>0</v>
          </cell>
          <cell r="E820" t="str">
            <v>AUTOMATIC TAPE DISPENSER</v>
          </cell>
          <cell r="F820">
            <v>1</v>
          </cell>
          <cell r="G820">
            <v>35339</v>
          </cell>
          <cell r="H820">
            <v>8200</v>
          </cell>
        </row>
        <row r="821">
          <cell r="A821">
            <v>3400004026</v>
          </cell>
          <cell r="B821">
            <v>5801</v>
          </cell>
          <cell r="C821">
            <v>61103</v>
          </cell>
          <cell r="D821">
            <v>0</v>
          </cell>
          <cell r="E821" t="str">
            <v>DESOLDERING STATION</v>
          </cell>
          <cell r="F821">
            <v>1</v>
          </cell>
          <cell r="G821">
            <v>35339</v>
          </cell>
          <cell r="H821">
            <v>19100</v>
          </cell>
        </row>
        <row r="822">
          <cell r="A822">
            <v>3400004027</v>
          </cell>
          <cell r="B822">
            <v>5801</v>
          </cell>
          <cell r="C822">
            <v>61100</v>
          </cell>
          <cell r="D822">
            <v>0</v>
          </cell>
          <cell r="E822" t="str">
            <v>COMPONENT PREPARATION MACHINE C066/H</v>
          </cell>
          <cell r="F822">
            <v>1</v>
          </cell>
          <cell r="G822">
            <v>35339</v>
          </cell>
          <cell r="H822">
            <v>18700</v>
          </cell>
        </row>
        <row r="823">
          <cell r="A823">
            <v>3400004028</v>
          </cell>
          <cell r="B823">
            <v>5801</v>
          </cell>
          <cell r="C823">
            <v>61100</v>
          </cell>
          <cell r="D823">
            <v>0</v>
          </cell>
          <cell r="E823" t="str">
            <v>COMPONENT PREP. MACHINE C052B</v>
          </cell>
          <cell r="F823">
            <v>1</v>
          </cell>
          <cell r="G823">
            <v>35339</v>
          </cell>
          <cell r="H823">
            <v>68600</v>
          </cell>
        </row>
        <row r="824">
          <cell r="A824">
            <v>3400004029</v>
          </cell>
          <cell r="B824">
            <v>5801</v>
          </cell>
          <cell r="C824">
            <v>61100</v>
          </cell>
          <cell r="D824">
            <v>0</v>
          </cell>
          <cell r="E824" t="str">
            <v>COMPONENT PREP. MACHINE C052A</v>
          </cell>
          <cell r="F824">
            <v>1</v>
          </cell>
          <cell r="G824">
            <v>35339</v>
          </cell>
          <cell r="H824">
            <v>49100</v>
          </cell>
        </row>
        <row r="825">
          <cell r="A825">
            <v>3400004030</v>
          </cell>
          <cell r="B825">
            <v>5801</v>
          </cell>
          <cell r="C825">
            <v>61100</v>
          </cell>
          <cell r="D825">
            <v>0</v>
          </cell>
          <cell r="E825" t="str">
            <v>COMPONENT PREP MACHINE C034SL</v>
          </cell>
          <cell r="F825">
            <v>1</v>
          </cell>
          <cell r="G825">
            <v>35339</v>
          </cell>
          <cell r="H825">
            <v>36700</v>
          </cell>
        </row>
        <row r="826">
          <cell r="A826">
            <v>3400004031</v>
          </cell>
          <cell r="B826">
            <v>5801</v>
          </cell>
          <cell r="C826">
            <v>61100</v>
          </cell>
          <cell r="D826">
            <v>0</v>
          </cell>
          <cell r="E826" t="str">
            <v>COMPONENT PREP. MACHINE A073</v>
          </cell>
          <cell r="F826">
            <v>1</v>
          </cell>
          <cell r="G826">
            <v>35339</v>
          </cell>
          <cell r="H826">
            <v>66300</v>
          </cell>
        </row>
        <row r="827">
          <cell r="A827">
            <v>3400004032</v>
          </cell>
          <cell r="B827">
            <v>5801</v>
          </cell>
          <cell r="C827">
            <v>61112</v>
          </cell>
          <cell r="D827">
            <v>0</v>
          </cell>
          <cell r="E827" t="str">
            <v>PCM MODULE TEST SYSTEM</v>
          </cell>
          <cell r="F827">
            <v>1</v>
          </cell>
          <cell r="G827">
            <v>35339</v>
          </cell>
          <cell r="H827">
            <v>156100</v>
          </cell>
        </row>
        <row r="828">
          <cell r="A828">
            <v>3400004033</v>
          </cell>
          <cell r="B828">
            <v>5801</v>
          </cell>
          <cell r="C828">
            <v>61153</v>
          </cell>
          <cell r="D828">
            <v>0</v>
          </cell>
          <cell r="E828" t="str">
            <v>ADAPTOR 2X60 PINS</v>
          </cell>
          <cell r="F828">
            <v>1</v>
          </cell>
          <cell r="G828">
            <v>35339</v>
          </cell>
          <cell r="H828">
            <v>29400</v>
          </cell>
        </row>
        <row r="829">
          <cell r="A829">
            <v>3400004034</v>
          </cell>
          <cell r="B829">
            <v>5801</v>
          </cell>
          <cell r="C829">
            <v>61112</v>
          </cell>
          <cell r="D829">
            <v>0</v>
          </cell>
          <cell r="E829" t="str">
            <v>ADAPTER 2X60 PINS</v>
          </cell>
          <cell r="F829">
            <v>1</v>
          </cell>
          <cell r="G829">
            <v>35339</v>
          </cell>
          <cell r="H829">
            <v>17400</v>
          </cell>
        </row>
        <row r="830">
          <cell r="A830">
            <v>3400004035</v>
          </cell>
          <cell r="B830">
            <v>5801</v>
          </cell>
          <cell r="C830">
            <v>61115</v>
          </cell>
          <cell r="D830">
            <v>0</v>
          </cell>
          <cell r="E830" t="str">
            <v>PC-MUX WITH SPARE PARTS</v>
          </cell>
          <cell r="F830">
            <v>1</v>
          </cell>
          <cell r="G830">
            <v>35339</v>
          </cell>
          <cell r="H830">
            <v>285900</v>
          </cell>
        </row>
        <row r="831">
          <cell r="A831">
            <v>3400004036</v>
          </cell>
          <cell r="B831">
            <v>5801</v>
          </cell>
          <cell r="C831">
            <v>61115</v>
          </cell>
          <cell r="D831">
            <v>0</v>
          </cell>
          <cell r="E831" t="str">
            <v>TESMOD WITHOUT KEYBOARD</v>
          </cell>
          <cell r="F831">
            <v>1</v>
          </cell>
          <cell r="G831">
            <v>35339</v>
          </cell>
          <cell r="H831">
            <v>13900</v>
          </cell>
        </row>
        <row r="832">
          <cell r="A832">
            <v>3400004037</v>
          </cell>
          <cell r="B832">
            <v>5801</v>
          </cell>
          <cell r="C832">
            <v>61115</v>
          </cell>
          <cell r="D832">
            <v>0</v>
          </cell>
          <cell r="E832" t="str">
            <v>TESMOD WITHOUT KEYBOARD</v>
          </cell>
          <cell r="F832">
            <v>1</v>
          </cell>
          <cell r="G832">
            <v>35339</v>
          </cell>
          <cell r="H832">
            <v>1400</v>
          </cell>
        </row>
        <row r="833">
          <cell r="A833">
            <v>3400004038</v>
          </cell>
          <cell r="B833">
            <v>5801</v>
          </cell>
          <cell r="C833">
            <v>61115</v>
          </cell>
          <cell r="D833">
            <v>0</v>
          </cell>
          <cell r="E833" t="str">
            <v>TESMOD WITHOUT KEYBOARD</v>
          </cell>
          <cell r="F833">
            <v>1</v>
          </cell>
          <cell r="G833">
            <v>35339</v>
          </cell>
          <cell r="H833">
            <v>1400</v>
          </cell>
        </row>
        <row r="834">
          <cell r="A834">
            <v>3400004039</v>
          </cell>
          <cell r="B834">
            <v>5801</v>
          </cell>
          <cell r="C834">
            <v>61115</v>
          </cell>
          <cell r="D834">
            <v>0</v>
          </cell>
          <cell r="E834" t="str">
            <v>TESMOD WITHOUT KEYBOARD</v>
          </cell>
          <cell r="F834">
            <v>1</v>
          </cell>
          <cell r="G834">
            <v>35339</v>
          </cell>
          <cell r="H834">
            <v>1400</v>
          </cell>
        </row>
        <row r="835">
          <cell r="A835">
            <v>3400004040</v>
          </cell>
          <cell r="B835">
            <v>5801</v>
          </cell>
          <cell r="C835">
            <v>61115</v>
          </cell>
          <cell r="D835">
            <v>0</v>
          </cell>
          <cell r="E835" t="str">
            <v>TESMOD WITHOUT KEYBOARD</v>
          </cell>
          <cell r="F835">
            <v>1</v>
          </cell>
          <cell r="G835">
            <v>35339</v>
          </cell>
          <cell r="H835">
            <v>1400</v>
          </cell>
        </row>
        <row r="836">
          <cell r="A836">
            <v>3400004041</v>
          </cell>
          <cell r="B836">
            <v>5801</v>
          </cell>
          <cell r="C836">
            <v>61115</v>
          </cell>
          <cell r="D836">
            <v>0</v>
          </cell>
          <cell r="E836" t="str">
            <v>TESMOD WITHOUT KEYBOARD</v>
          </cell>
          <cell r="F836">
            <v>1</v>
          </cell>
          <cell r="G836">
            <v>35339</v>
          </cell>
          <cell r="H836">
            <v>1400</v>
          </cell>
        </row>
        <row r="837">
          <cell r="A837">
            <v>3400004042</v>
          </cell>
          <cell r="B837">
            <v>5801</v>
          </cell>
          <cell r="C837">
            <v>61115</v>
          </cell>
          <cell r="D837">
            <v>0</v>
          </cell>
          <cell r="E837" t="str">
            <v>TESMOD WITHOUT KEYBOARD</v>
          </cell>
          <cell r="F837">
            <v>1</v>
          </cell>
          <cell r="G837">
            <v>35339</v>
          </cell>
          <cell r="H837">
            <v>1400</v>
          </cell>
        </row>
        <row r="838">
          <cell r="A838">
            <v>3400004043</v>
          </cell>
          <cell r="B838">
            <v>5801</v>
          </cell>
          <cell r="C838">
            <v>61115</v>
          </cell>
          <cell r="D838">
            <v>0</v>
          </cell>
          <cell r="E838" t="str">
            <v>TESMOD WITHOUT KEYBOARD</v>
          </cell>
          <cell r="F838">
            <v>1</v>
          </cell>
          <cell r="G838">
            <v>35339</v>
          </cell>
          <cell r="H838">
            <v>1400</v>
          </cell>
        </row>
        <row r="839">
          <cell r="A839">
            <v>3400004044</v>
          </cell>
          <cell r="B839">
            <v>5801</v>
          </cell>
          <cell r="C839">
            <v>61115</v>
          </cell>
          <cell r="D839">
            <v>0</v>
          </cell>
          <cell r="E839" t="str">
            <v>TESMOD WITHOUT KEYBOARD</v>
          </cell>
          <cell r="F839">
            <v>1</v>
          </cell>
          <cell r="G839">
            <v>35339</v>
          </cell>
          <cell r="H839">
            <v>1400</v>
          </cell>
        </row>
        <row r="840">
          <cell r="A840">
            <v>3400004045</v>
          </cell>
          <cell r="B840">
            <v>5801</v>
          </cell>
          <cell r="C840">
            <v>61115</v>
          </cell>
          <cell r="D840">
            <v>0</v>
          </cell>
          <cell r="E840" t="str">
            <v>TESMOD WITHOUT KEYBOARD</v>
          </cell>
          <cell r="F840">
            <v>1</v>
          </cell>
          <cell r="G840">
            <v>35339</v>
          </cell>
          <cell r="H840">
            <v>1400</v>
          </cell>
        </row>
        <row r="841">
          <cell r="A841">
            <v>3400004046</v>
          </cell>
          <cell r="B841">
            <v>5801</v>
          </cell>
          <cell r="C841">
            <v>61115</v>
          </cell>
          <cell r="D841">
            <v>0</v>
          </cell>
          <cell r="E841" t="str">
            <v>TESMOD WITHOUT KEYBOARD</v>
          </cell>
          <cell r="F841">
            <v>1</v>
          </cell>
          <cell r="G841">
            <v>35339</v>
          </cell>
          <cell r="H841">
            <v>1400</v>
          </cell>
        </row>
        <row r="842">
          <cell r="A842">
            <v>3400004047</v>
          </cell>
          <cell r="B842">
            <v>5801</v>
          </cell>
          <cell r="C842">
            <v>61115</v>
          </cell>
          <cell r="D842">
            <v>0</v>
          </cell>
          <cell r="E842" t="str">
            <v>TESMOD WITHOUT KEYBOARD</v>
          </cell>
          <cell r="F842">
            <v>1</v>
          </cell>
          <cell r="G842">
            <v>35339</v>
          </cell>
          <cell r="H842">
            <v>1400</v>
          </cell>
        </row>
        <row r="843">
          <cell r="A843">
            <v>3400004048</v>
          </cell>
          <cell r="B843">
            <v>5801</v>
          </cell>
          <cell r="C843">
            <v>61115</v>
          </cell>
          <cell r="D843">
            <v>0</v>
          </cell>
          <cell r="E843" t="str">
            <v>TESMOD WITHOUT KEYBOARD</v>
          </cell>
          <cell r="F843">
            <v>1</v>
          </cell>
          <cell r="G843">
            <v>35339</v>
          </cell>
          <cell r="H843">
            <v>1400</v>
          </cell>
        </row>
        <row r="844">
          <cell r="A844">
            <v>3400004049</v>
          </cell>
          <cell r="B844">
            <v>5801</v>
          </cell>
          <cell r="C844">
            <v>61115</v>
          </cell>
          <cell r="D844">
            <v>0</v>
          </cell>
          <cell r="E844" t="str">
            <v>TESMOD WITHOUT KEYBOARD</v>
          </cell>
          <cell r="F844">
            <v>1</v>
          </cell>
          <cell r="G844">
            <v>35339</v>
          </cell>
          <cell r="H844">
            <v>1400</v>
          </cell>
        </row>
        <row r="845">
          <cell r="A845">
            <v>3400004050</v>
          </cell>
          <cell r="B845">
            <v>5801</v>
          </cell>
          <cell r="C845">
            <v>61115</v>
          </cell>
          <cell r="D845">
            <v>0</v>
          </cell>
          <cell r="E845" t="str">
            <v>TESMOD WITHOUT KEYBOARD</v>
          </cell>
          <cell r="F845">
            <v>1</v>
          </cell>
          <cell r="G845">
            <v>35339</v>
          </cell>
          <cell r="H845">
            <v>1400</v>
          </cell>
        </row>
        <row r="846">
          <cell r="A846">
            <v>3400004051</v>
          </cell>
          <cell r="B846">
            <v>5801</v>
          </cell>
          <cell r="C846">
            <v>61115</v>
          </cell>
          <cell r="D846">
            <v>0</v>
          </cell>
          <cell r="E846" t="str">
            <v>TESMOD WITHOUT KEYBOARD</v>
          </cell>
          <cell r="F846">
            <v>1</v>
          </cell>
          <cell r="G846">
            <v>35339</v>
          </cell>
          <cell r="H846">
            <v>1400</v>
          </cell>
        </row>
        <row r="847">
          <cell r="A847">
            <v>3400004052</v>
          </cell>
          <cell r="B847">
            <v>5801</v>
          </cell>
          <cell r="C847">
            <v>61115</v>
          </cell>
          <cell r="D847">
            <v>0</v>
          </cell>
          <cell r="E847" t="str">
            <v>TESMOD WITHOUT KEYBOARD</v>
          </cell>
          <cell r="F847">
            <v>1</v>
          </cell>
          <cell r="G847">
            <v>35339</v>
          </cell>
          <cell r="H847">
            <v>1400</v>
          </cell>
        </row>
        <row r="848">
          <cell r="A848">
            <v>3400004053</v>
          </cell>
          <cell r="B848">
            <v>5801</v>
          </cell>
          <cell r="C848">
            <v>61115</v>
          </cell>
          <cell r="D848">
            <v>0</v>
          </cell>
          <cell r="E848" t="str">
            <v>TESMOD WITHOUT KEYBOARD</v>
          </cell>
          <cell r="F848">
            <v>1</v>
          </cell>
          <cell r="G848">
            <v>35339</v>
          </cell>
          <cell r="H848">
            <v>1400</v>
          </cell>
        </row>
        <row r="849">
          <cell r="A849">
            <v>3400004054</v>
          </cell>
          <cell r="B849">
            <v>5801</v>
          </cell>
          <cell r="C849">
            <v>61115</v>
          </cell>
          <cell r="D849">
            <v>0</v>
          </cell>
          <cell r="E849" t="str">
            <v>TESMOD WITHOUT KEYBOARD</v>
          </cell>
          <cell r="F849">
            <v>1</v>
          </cell>
          <cell r="G849">
            <v>35339</v>
          </cell>
          <cell r="H849">
            <v>1400</v>
          </cell>
        </row>
        <row r="850">
          <cell r="A850">
            <v>3400004055</v>
          </cell>
          <cell r="B850">
            <v>5801</v>
          </cell>
          <cell r="C850">
            <v>61115</v>
          </cell>
          <cell r="D850">
            <v>0</v>
          </cell>
          <cell r="E850" t="str">
            <v>TESMOD WITHOUT KEYBOARD</v>
          </cell>
          <cell r="F850">
            <v>1</v>
          </cell>
          <cell r="G850">
            <v>35339</v>
          </cell>
          <cell r="H850">
            <v>1400</v>
          </cell>
        </row>
        <row r="851">
          <cell r="A851">
            <v>3400004056</v>
          </cell>
          <cell r="B851">
            <v>5801</v>
          </cell>
          <cell r="C851">
            <v>61115</v>
          </cell>
          <cell r="D851">
            <v>0</v>
          </cell>
          <cell r="E851" t="str">
            <v>TESMOD WITHOUT KEYBOARD</v>
          </cell>
          <cell r="F851">
            <v>1</v>
          </cell>
          <cell r="G851">
            <v>35339</v>
          </cell>
          <cell r="H851">
            <v>1400</v>
          </cell>
        </row>
        <row r="852">
          <cell r="A852">
            <v>3400004057</v>
          </cell>
          <cell r="B852">
            <v>5801</v>
          </cell>
          <cell r="C852">
            <v>61153</v>
          </cell>
          <cell r="D852">
            <v>0</v>
          </cell>
          <cell r="E852" t="str">
            <v>TESMOD WITHOUT KEYBOARD</v>
          </cell>
          <cell r="F852">
            <v>1</v>
          </cell>
          <cell r="G852">
            <v>35339</v>
          </cell>
          <cell r="H852">
            <v>13900</v>
          </cell>
        </row>
        <row r="853">
          <cell r="A853">
            <v>3400004058</v>
          </cell>
          <cell r="B853">
            <v>5801</v>
          </cell>
          <cell r="C853">
            <v>61115</v>
          </cell>
          <cell r="D853">
            <v>0</v>
          </cell>
          <cell r="E853" t="str">
            <v>TESMOD WITHOUT KEYBOARD</v>
          </cell>
          <cell r="F853">
            <v>1</v>
          </cell>
          <cell r="G853">
            <v>35339</v>
          </cell>
          <cell r="H853">
            <v>1400</v>
          </cell>
        </row>
        <row r="854">
          <cell r="A854">
            <v>3400004059</v>
          </cell>
          <cell r="B854">
            <v>5801</v>
          </cell>
          <cell r="C854">
            <v>61115</v>
          </cell>
          <cell r="D854">
            <v>0</v>
          </cell>
          <cell r="E854" t="str">
            <v>TESMOD WITHOUT KEYBOARD</v>
          </cell>
          <cell r="F854">
            <v>1</v>
          </cell>
          <cell r="G854">
            <v>35339</v>
          </cell>
          <cell r="H854">
            <v>1400</v>
          </cell>
        </row>
        <row r="855">
          <cell r="A855">
            <v>3400004060</v>
          </cell>
          <cell r="B855">
            <v>5801</v>
          </cell>
          <cell r="C855">
            <v>61115</v>
          </cell>
          <cell r="D855">
            <v>0</v>
          </cell>
          <cell r="E855" t="str">
            <v>TESMOD WITHOUT KEYBOARD</v>
          </cell>
          <cell r="F855">
            <v>1</v>
          </cell>
          <cell r="G855">
            <v>35339</v>
          </cell>
          <cell r="H855">
            <v>1400</v>
          </cell>
        </row>
        <row r="856">
          <cell r="A856">
            <v>3400004061</v>
          </cell>
          <cell r="B856">
            <v>5801</v>
          </cell>
          <cell r="C856">
            <v>61115</v>
          </cell>
          <cell r="D856">
            <v>0</v>
          </cell>
          <cell r="E856" t="str">
            <v>TESMOD WITHOUT KEYBOARD</v>
          </cell>
          <cell r="F856">
            <v>1</v>
          </cell>
          <cell r="G856">
            <v>35339</v>
          </cell>
          <cell r="H856">
            <v>1400</v>
          </cell>
        </row>
        <row r="857">
          <cell r="A857">
            <v>3400004062</v>
          </cell>
          <cell r="B857">
            <v>5801</v>
          </cell>
          <cell r="C857">
            <v>61115</v>
          </cell>
          <cell r="D857">
            <v>0</v>
          </cell>
          <cell r="E857" t="str">
            <v>TESMOD WITHOUT KEYBOARD</v>
          </cell>
          <cell r="F857">
            <v>1</v>
          </cell>
          <cell r="G857">
            <v>35339</v>
          </cell>
          <cell r="H857">
            <v>1400</v>
          </cell>
        </row>
        <row r="858">
          <cell r="A858">
            <v>3400004063</v>
          </cell>
          <cell r="B858">
            <v>5801</v>
          </cell>
          <cell r="C858">
            <v>61115</v>
          </cell>
          <cell r="D858">
            <v>0</v>
          </cell>
          <cell r="E858" t="str">
            <v>TESMOD WITHOUT KEYBOARD</v>
          </cell>
          <cell r="F858">
            <v>1</v>
          </cell>
          <cell r="G858">
            <v>35339</v>
          </cell>
          <cell r="H858">
            <v>1400</v>
          </cell>
        </row>
        <row r="859">
          <cell r="A859">
            <v>3400004064</v>
          </cell>
          <cell r="B859">
            <v>5801</v>
          </cell>
          <cell r="C859">
            <v>61115</v>
          </cell>
          <cell r="D859">
            <v>0</v>
          </cell>
          <cell r="E859" t="str">
            <v>TESMOD WITHOUT KEYBOARD</v>
          </cell>
          <cell r="F859">
            <v>1</v>
          </cell>
          <cell r="G859">
            <v>35339</v>
          </cell>
          <cell r="H859">
            <v>1400</v>
          </cell>
        </row>
        <row r="860">
          <cell r="A860">
            <v>3400004065</v>
          </cell>
          <cell r="B860">
            <v>5801</v>
          </cell>
          <cell r="C860">
            <v>61115</v>
          </cell>
          <cell r="D860">
            <v>0</v>
          </cell>
          <cell r="E860" t="str">
            <v>TESMOD WITHOUT KEYBOARD</v>
          </cell>
          <cell r="F860">
            <v>1</v>
          </cell>
          <cell r="G860">
            <v>35339</v>
          </cell>
          <cell r="H860">
            <v>1400</v>
          </cell>
        </row>
        <row r="861">
          <cell r="A861">
            <v>3400004066</v>
          </cell>
          <cell r="B861">
            <v>5801</v>
          </cell>
          <cell r="C861">
            <v>61115</v>
          </cell>
          <cell r="D861">
            <v>0</v>
          </cell>
          <cell r="E861" t="str">
            <v>TESMOD WITHOUT KEYBOARD</v>
          </cell>
          <cell r="F861">
            <v>1</v>
          </cell>
          <cell r="G861">
            <v>35339</v>
          </cell>
          <cell r="H861">
            <v>13900</v>
          </cell>
        </row>
        <row r="862">
          <cell r="A862">
            <v>3400004067</v>
          </cell>
          <cell r="B862">
            <v>5801</v>
          </cell>
          <cell r="C862">
            <v>61115</v>
          </cell>
          <cell r="D862">
            <v>0</v>
          </cell>
          <cell r="E862" t="str">
            <v>TESMOD WITHOUT KEYBOARD</v>
          </cell>
          <cell r="F862">
            <v>1</v>
          </cell>
          <cell r="G862">
            <v>35339</v>
          </cell>
          <cell r="H862">
            <v>13900</v>
          </cell>
        </row>
        <row r="863">
          <cell r="A863">
            <v>3400004068</v>
          </cell>
          <cell r="B863">
            <v>5801</v>
          </cell>
          <cell r="C863">
            <v>61115</v>
          </cell>
          <cell r="D863">
            <v>0</v>
          </cell>
          <cell r="E863" t="str">
            <v>TESMOD WITHOUT KEYBOARD</v>
          </cell>
          <cell r="F863">
            <v>1</v>
          </cell>
          <cell r="G863">
            <v>35339</v>
          </cell>
          <cell r="H863">
            <v>13900</v>
          </cell>
        </row>
        <row r="864">
          <cell r="A864">
            <v>3400004069</v>
          </cell>
          <cell r="B864">
            <v>5801</v>
          </cell>
          <cell r="C864">
            <v>61115</v>
          </cell>
          <cell r="D864">
            <v>0</v>
          </cell>
          <cell r="E864" t="str">
            <v>TESMOD WITHOUT KEYBOARD</v>
          </cell>
          <cell r="F864">
            <v>1</v>
          </cell>
          <cell r="G864">
            <v>35339</v>
          </cell>
          <cell r="H864">
            <v>13900</v>
          </cell>
        </row>
        <row r="865">
          <cell r="A865">
            <v>3400004070</v>
          </cell>
          <cell r="B865">
            <v>5801</v>
          </cell>
          <cell r="C865">
            <v>61115</v>
          </cell>
          <cell r="D865">
            <v>0</v>
          </cell>
          <cell r="E865" t="str">
            <v>TESMOD WITHOUT KEYBOARD</v>
          </cell>
          <cell r="F865">
            <v>1</v>
          </cell>
          <cell r="G865">
            <v>35339</v>
          </cell>
          <cell r="H865">
            <v>13900</v>
          </cell>
        </row>
        <row r="866">
          <cell r="A866">
            <v>3400004071</v>
          </cell>
          <cell r="B866">
            <v>5801</v>
          </cell>
          <cell r="C866">
            <v>61115</v>
          </cell>
          <cell r="D866">
            <v>0</v>
          </cell>
          <cell r="E866" t="str">
            <v>TESMOD WITHOUT KEYBOARD</v>
          </cell>
          <cell r="F866">
            <v>1</v>
          </cell>
          <cell r="G866">
            <v>35339</v>
          </cell>
          <cell r="H866">
            <v>13900</v>
          </cell>
        </row>
        <row r="867">
          <cell r="A867">
            <v>3400004072</v>
          </cell>
          <cell r="B867">
            <v>5801</v>
          </cell>
          <cell r="C867">
            <v>61115</v>
          </cell>
          <cell r="D867">
            <v>0</v>
          </cell>
          <cell r="E867" t="str">
            <v>TESMOD WITHOUT KEYBOARD</v>
          </cell>
          <cell r="F867">
            <v>1</v>
          </cell>
          <cell r="G867">
            <v>35339</v>
          </cell>
          <cell r="H867">
            <v>13900</v>
          </cell>
        </row>
        <row r="868">
          <cell r="A868">
            <v>3400004073</v>
          </cell>
          <cell r="B868">
            <v>5801</v>
          </cell>
          <cell r="C868">
            <v>61115</v>
          </cell>
          <cell r="D868">
            <v>0</v>
          </cell>
          <cell r="E868" t="str">
            <v>TESMOD WITHOUT KEYBOARD</v>
          </cell>
          <cell r="F868">
            <v>1</v>
          </cell>
          <cell r="G868">
            <v>35339</v>
          </cell>
          <cell r="H868">
            <v>13900</v>
          </cell>
        </row>
        <row r="869">
          <cell r="A869">
            <v>3400004074</v>
          </cell>
          <cell r="B869">
            <v>5801</v>
          </cell>
          <cell r="C869">
            <v>61153</v>
          </cell>
          <cell r="D869">
            <v>0</v>
          </cell>
          <cell r="E869" t="str">
            <v>TESMOD WITHOUT KEYBOARD</v>
          </cell>
          <cell r="F869">
            <v>1</v>
          </cell>
          <cell r="G869">
            <v>35339</v>
          </cell>
          <cell r="H869">
            <v>1400</v>
          </cell>
        </row>
        <row r="870">
          <cell r="A870">
            <v>3400004075</v>
          </cell>
          <cell r="B870">
            <v>5801</v>
          </cell>
          <cell r="C870">
            <v>61115</v>
          </cell>
          <cell r="D870">
            <v>0</v>
          </cell>
          <cell r="E870" t="str">
            <v>TESMOD WITHOUT KEYBOARD</v>
          </cell>
          <cell r="F870">
            <v>1</v>
          </cell>
          <cell r="G870">
            <v>35339</v>
          </cell>
          <cell r="H870">
            <v>13900</v>
          </cell>
        </row>
        <row r="871">
          <cell r="A871">
            <v>3400004076</v>
          </cell>
          <cell r="B871">
            <v>5801</v>
          </cell>
          <cell r="C871">
            <v>61115</v>
          </cell>
          <cell r="D871">
            <v>0</v>
          </cell>
          <cell r="E871" t="str">
            <v>TESMOD WITHOUT KEYBOARD</v>
          </cell>
          <cell r="F871">
            <v>1</v>
          </cell>
          <cell r="G871">
            <v>35339</v>
          </cell>
          <cell r="H871">
            <v>13900</v>
          </cell>
        </row>
        <row r="872">
          <cell r="A872">
            <v>3400004077</v>
          </cell>
          <cell r="B872">
            <v>5801</v>
          </cell>
          <cell r="C872">
            <v>61115</v>
          </cell>
          <cell r="D872">
            <v>0</v>
          </cell>
          <cell r="E872" t="str">
            <v>POWER SUPPLY</v>
          </cell>
          <cell r="F872">
            <v>1</v>
          </cell>
          <cell r="G872">
            <v>35339</v>
          </cell>
          <cell r="H872">
            <v>82900</v>
          </cell>
        </row>
        <row r="873">
          <cell r="A873">
            <v>3400004078</v>
          </cell>
          <cell r="B873">
            <v>5801</v>
          </cell>
          <cell r="C873">
            <v>61115</v>
          </cell>
          <cell r="D873">
            <v>0</v>
          </cell>
          <cell r="E873" t="str">
            <v>POWER SUPPLY</v>
          </cell>
          <cell r="F873">
            <v>1</v>
          </cell>
          <cell r="G873">
            <v>35339</v>
          </cell>
          <cell r="H873">
            <v>82900</v>
          </cell>
        </row>
        <row r="874">
          <cell r="A874">
            <v>3400004079</v>
          </cell>
          <cell r="B874">
            <v>5801</v>
          </cell>
          <cell r="C874">
            <v>61153</v>
          </cell>
          <cell r="D874">
            <v>0</v>
          </cell>
          <cell r="E874" t="str">
            <v>TESTMOBILE HP 1180A</v>
          </cell>
          <cell r="F874">
            <v>1</v>
          </cell>
          <cell r="G874">
            <v>35339</v>
          </cell>
          <cell r="H874">
            <v>5000</v>
          </cell>
        </row>
        <row r="875">
          <cell r="A875">
            <v>3400004080</v>
          </cell>
          <cell r="B875">
            <v>5801</v>
          </cell>
          <cell r="C875">
            <v>61112</v>
          </cell>
          <cell r="D875">
            <v>0</v>
          </cell>
          <cell r="E875" t="str">
            <v>TESTMOBILE HP 1180A</v>
          </cell>
          <cell r="F875">
            <v>1</v>
          </cell>
          <cell r="G875">
            <v>35339</v>
          </cell>
          <cell r="H875">
            <v>3400</v>
          </cell>
        </row>
        <row r="876">
          <cell r="A876">
            <v>3400004081</v>
          </cell>
          <cell r="B876">
            <v>5801</v>
          </cell>
          <cell r="C876">
            <v>61115</v>
          </cell>
          <cell r="D876">
            <v>0</v>
          </cell>
          <cell r="E876" t="str">
            <v>POWER SUPPLY</v>
          </cell>
          <cell r="F876">
            <v>1</v>
          </cell>
          <cell r="G876">
            <v>35339</v>
          </cell>
          <cell r="H876">
            <v>82900</v>
          </cell>
        </row>
        <row r="877">
          <cell r="A877">
            <v>3400004082</v>
          </cell>
          <cell r="B877">
            <v>5801</v>
          </cell>
          <cell r="C877">
            <v>61153</v>
          </cell>
          <cell r="D877">
            <v>0</v>
          </cell>
          <cell r="E877" t="str">
            <v>LOGIC PROBE</v>
          </cell>
          <cell r="F877">
            <v>1</v>
          </cell>
          <cell r="G877">
            <v>35339</v>
          </cell>
          <cell r="H877">
            <v>2400</v>
          </cell>
        </row>
        <row r="878">
          <cell r="A878">
            <v>3400004084</v>
          </cell>
          <cell r="B878">
            <v>5801</v>
          </cell>
          <cell r="C878">
            <v>61153</v>
          </cell>
          <cell r="D878">
            <v>0</v>
          </cell>
          <cell r="E878" t="str">
            <v>EMULATOR EMU 85</v>
          </cell>
          <cell r="F878">
            <v>1</v>
          </cell>
          <cell r="G878">
            <v>35339</v>
          </cell>
          <cell r="H878">
            <v>156800</v>
          </cell>
        </row>
        <row r="879">
          <cell r="A879">
            <v>3400004085</v>
          </cell>
          <cell r="B879">
            <v>5801</v>
          </cell>
          <cell r="C879">
            <v>61153</v>
          </cell>
          <cell r="D879">
            <v>0</v>
          </cell>
          <cell r="E879" t="str">
            <v>OSCILLOSCOPE 100 MHZ</v>
          </cell>
          <cell r="F879">
            <v>1</v>
          </cell>
          <cell r="G879">
            <v>35339</v>
          </cell>
          <cell r="H879">
            <v>36100</v>
          </cell>
        </row>
        <row r="880">
          <cell r="A880">
            <v>3400004086</v>
          </cell>
          <cell r="B880">
            <v>5801</v>
          </cell>
          <cell r="C880">
            <v>61112</v>
          </cell>
          <cell r="D880">
            <v>0</v>
          </cell>
          <cell r="E880" t="str">
            <v>OSCILLOSCOPE 100 MHZ 4 CHAN</v>
          </cell>
          <cell r="F880">
            <v>1</v>
          </cell>
          <cell r="G880">
            <v>35339</v>
          </cell>
          <cell r="H880">
            <v>53600</v>
          </cell>
        </row>
        <row r="881">
          <cell r="A881">
            <v>3400004087</v>
          </cell>
          <cell r="B881">
            <v>5801</v>
          </cell>
          <cell r="C881">
            <v>61153</v>
          </cell>
          <cell r="D881">
            <v>0</v>
          </cell>
          <cell r="E881" t="str">
            <v>DIGITAL MULTIMETER MOD 8050A</v>
          </cell>
          <cell r="F881">
            <v>1</v>
          </cell>
          <cell r="G881">
            <v>35339</v>
          </cell>
          <cell r="H881">
            <v>7900</v>
          </cell>
        </row>
        <row r="882">
          <cell r="A882">
            <v>3400004088</v>
          </cell>
          <cell r="B882">
            <v>5801</v>
          </cell>
          <cell r="C882">
            <v>61112</v>
          </cell>
          <cell r="D882">
            <v>0</v>
          </cell>
          <cell r="E882" t="str">
            <v>DIGITAL MULTIMETER MOD 8050A</v>
          </cell>
          <cell r="F882">
            <v>1</v>
          </cell>
          <cell r="G882">
            <v>35339</v>
          </cell>
          <cell r="H882">
            <v>11700</v>
          </cell>
        </row>
        <row r="883">
          <cell r="A883">
            <v>3400004089</v>
          </cell>
          <cell r="B883">
            <v>5801</v>
          </cell>
          <cell r="C883">
            <v>61101</v>
          </cell>
          <cell r="D883">
            <v>0</v>
          </cell>
          <cell r="E883" t="str">
            <v>RIVETING DEVICE WITH HAND LEVER PRESS</v>
          </cell>
          <cell r="F883">
            <v>1</v>
          </cell>
          <cell r="G883">
            <v>35339</v>
          </cell>
          <cell r="H883">
            <v>455800</v>
          </cell>
        </row>
        <row r="884">
          <cell r="A884">
            <v>3400004094</v>
          </cell>
          <cell r="B884">
            <v>5801</v>
          </cell>
          <cell r="C884">
            <v>61154</v>
          </cell>
          <cell r="D884">
            <v>0</v>
          </cell>
          <cell r="E884" t="str">
            <v>MF-A2 READER WITH ACCESSORIES</v>
          </cell>
          <cell r="F884">
            <v>1</v>
          </cell>
          <cell r="G884">
            <v>35339</v>
          </cell>
          <cell r="H884">
            <v>11100</v>
          </cell>
        </row>
        <row r="885">
          <cell r="A885">
            <v>3400004096</v>
          </cell>
          <cell r="B885">
            <v>5801</v>
          </cell>
          <cell r="C885">
            <v>61111</v>
          </cell>
          <cell r="D885">
            <v>0</v>
          </cell>
          <cell r="E885" t="str">
            <v>BISHOP COMPARATOR VIEWING LENSES</v>
          </cell>
          <cell r="F885">
            <v>1</v>
          </cell>
          <cell r="G885">
            <v>35339</v>
          </cell>
          <cell r="H885">
            <v>2000</v>
          </cell>
        </row>
        <row r="886">
          <cell r="A886">
            <v>3400004171</v>
          </cell>
          <cell r="B886">
            <v>5801</v>
          </cell>
          <cell r="C886">
            <v>61118</v>
          </cell>
          <cell r="D886">
            <v>0</v>
          </cell>
          <cell r="E886" t="str">
            <v>TONG SEALER</v>
          </cell>
          <cell r="F886">
            <v>1</v>
          </cell>
          <cell r="G886">
            <v>35339</v>
          </cell>
          <cell r="H886">
            <v>1800</v>
          </cell>
        </row>
        <row r="887">
          <cell r="A887">
            <v>3400004233</v>
          </cell>
          <cell r="B887">
            <v>5801</v>
          </cell>
          <cell r="C887">
            <v>61153</v>
          </cell>
          <cell r="D887">
            <v>0</v>
          </cell>
          <cell r="E887" t="str">
            <v>LOGIC ANALYZER 16508</v>
          </cell>
          <cell r="F887">
            <v>1</v>
          </cell>
          <cell r="G887">
            <v>35339</v>
          </cell>
          <cell r="H887">
            <v>29100</v>
          </cell>
        </row>
        <row r="888">
          <cell r="A888">
            <v>3400004234</v>
          </cell>
          <cell r="B888">
            <v>5801</v>
          </cell>
          <cell r="C888">
            <v>61112</v>
          </cell>
          <cell r="D888">
            <v>0</v>
          </cell>
          <cell r="E888" t="str">
            <v>LOGICANALYZER 16508</v>
          </cell>
          <cell r="F888">
            <v>1</v>
          </cell>
          <cell r="G888">
            <v>35339</v>
          </cell>
          <cell r="H888">
            <v>144200</v>
          </cell>
        </row>
        <row r="889">
          <cell r="A889">
            <v>3400004235</v>
          </cell>
          <cell r="B889">
            <v>5801</v>
          </cell>
          <cell r="C889">
            <v>61153</v>
          </cell>
          <cell r="D889">
            <v>0</v>
          </cell>
          <cell r="E889" t="str">
            <v>MICROPROCESSOR INTEREACE 103058</v>
          </cell>
          <cell r="F889">
            <v>1</v>
          </cell>
          <cell r="G889">
            <v>35339</v>
          </cell>
          <cell r="H889">
            <v>5300</v>
          </cell>
        </row>
        <row r="890">
          <cell r="A890">
            <v>3400004236</v>
          </cell>
          <cell r="B890">
            <v>5801</v>
          </cell>
          <cell r="C890">
            <v>61153</v>
          </cell>
          <cell r="D890">
            <v>0</v>
          </cell>
          <cell r="E890" t="str">
            <v>PROBE INTEREACE 10269C</v>
          </cell>
          <cell r="F890">
            <v>1</v>
          </cell>
          <cell r="G890">
            <v>35339</v>
          </cell>
          <cell r="H890">
            <v>1800</v>
          </cell>
        </row>
        <row r="891">
          <cell r="A891">
            <v>3400004237</v>
          </cell>
          <cell r="B891">
            <v>5801</v>
          </cell>
          <cell r="C891">
            <v>61153</v>
          </cell>
          <cell r="D891">
            <v>0</v>
          </cell>
          <cell r="E891" t="str">
            <v>PREPROCESSOR 10304B</v>
          </cell>
          <cell r="F891">
            <v>1</v>
          </cell>
          <cell r="G891">
            <v>35339</v>
          </cell>
          <cell r="H891">
            <v>29300</v>
          </cell>
        </row>
        <row r="892">
          <cell r="A892">
            <v>3400004238</v>
          </cell>
          <cell r="B892">
            <v>5801</v>
          </cell>
          <cell r="C892">
            <v>61153</v>
          </cell>
          <cell r="D892">
            <v>0</v>
          </cell>
          <cell r="E892" t="str">
            <v>DIGITAL MULTIMETER 41/2 DIGIT</v>
          </cell>
          <cell r="F892">
            <v>1</v>
          </cell>
          <cell r="G892">
            <v>35339</v>
          </cell>
          <cell r="H892">
            <v>4400</v>
          </cell>
        </row>
        <row r="893">
          <cell r="A893">
            <v>3400004239</v>
          </cell>
          <cell r="B893">
            <v>5801</v>
          </cell>
          <cell r="C893">
            <v>61153</v>
          </cell>
          <cell r="D893">
            <v>0</v>
          </cell>
          <cell r="E893" t="str">
            <v>DIGITAL MULTIMETER 41/2 DIGIDT</v>
          </cell>
          <cell r="F893">
            <v>1</v>
          </cell>
          <cell r="G893">
            <v>35339</v>
          </cell>
          <cell r="H893">
            <v>4400</v>
          </cell>
        </row>
        <row r="894">
          <cell r="A894">
            <v>3400004240</v>
          </cell>
          <cell r="B894">
            <v>5801</v>
          </cell>
          <cell r="C894">
            <v>61153</v>
          </cell>
          <cell r="D894">
            <v>0</v>
          </cell>
          <cell r="E894" t="str">
            <v>DIGITAL MULTIMETER 41/2 DIGIDT</v>
          </cell>
          <cell r="F894">
            <v>1</v>
          </cell>
          <cell r="G894">
            <v>35339</v>
          </cell>
          <cell r="H894">
            <v>4400</v>
          </cell>
        </row>
        <row r="895">
          <cell r="A895">
            <v>3400004241</v>
          </cell>
          <cell r="B895">
            <v>5801</v>
          </cell>
          <cell r="C895">
            <v>61153</v>
          </cell>
          <cell r="D895">
            <v>0</v>
          </cell>
          <cell r="E895" t="str">
            <v>DIGITAL MULTIMETER 41/2 DIGIDT</v>
          </cell>
          <cell r="F895">
            <v>1</v>
          </cell>
          <cell r="G895">
            <v>35339</v>
          </cell>
          <cell r="H895">
            <v>4400</v>
          </cell>
        </row>
        <row r="896">
          <cell r="A896">
            <v>3400004242</v>
          </cell>
          <cell r="B896">
            <v>5801</v>
          </cell>
          <cell r="C896">
            <v>61153</v>
          </cell>
          <cell r="D896">
            <v>0</v>
          </cell>
          <cell r="E896" t="str">
            <v>DIGITAL MULTIMETER 41/2 DIGIDT</v>
          </cell>
          <cell r="F896">
            <v>1</v>
          </cell>
          <cell r="G896">
            <v>35339</v>
          </cell>
          <cell r="H896">
            <v>4400</v>
          </cell>
        </row>
        <row r="897">
          <cell r="A897">
            <v>3400004246</v>
          </cell>
          <cell r="B897">
            <v>5801</v>
          </cell>
          <cell r="C897">
            <v>61112</v>
          </cell>
          <cell r="D897">
            <v>0</v>
          </cell>
          <cell r="E897" t="str">
            <v>DIGITAL MULTIMETER 4-1/2 DIGIT</v>
          </cell>
          <cell r="F897">
            <v>1</v>
          </cell>
          <cell r="G897">
            <v>35339</v>
          </cell>
          <cell r="H897">
            <v>6600</v>
          </cell>
        </row>
        <row r="898">
          <cell r="A898">
            <v>3400004247</v>
          </cell>
          <cell r="B898">
            <v>5801</v>
          </cell>
          <cell r="C898">
            <v>61112</v>
          </cell>
          <cell r="D898">
            <v>0</v>
          </cell>
          <cell r="E898" t="str">
            <v>DIGIDTAL MULTIMETER 4-1/2 DIGIT</v>
          </cell>
          <cell r="F898">
            <v>1</v>
          </cell>
          <cell r="G898">
            <v>35339</v>
          </cell>
          <cell r="H898">
            <v>6600</v>
          </cell>
        </row>
        <row r="899">
          <cell r="A899">
            <v>3400004248</v>
          </cell>
          <cell r="B899">
            <v>5801</v>
          </cell>
          <cell r="C899">
            <v>61112</v>
          </cell>
          <cell r="D899">
            <v>0</v>
          </cell>
          <cell r="E899" t="str">
            <v>DIGITAL MULTIMETER 61/2 DIGIT</v>
          </cell>
          <cell r="F899">
            <v>1</v>
          </cell>
          <cell r="G899">
            <v>35339</v>
          </cell>
          <cell r="H899">
            <v>23300</v>
          </cell>
        </row>
        <row r="900">
          <cell r="A900">
            <v>3400004249</v>
          </cell>
          <cell r="B900">
            <v>5801</v>
          </cell>
          <cell r="C900">
            <v>61112</v>
          </cell>
          <cell r="D900">
            <v>0</v>
          </cell>
          <cell r="E900" t="str">
            <v>OSCILLOSCOPE 400 MHZ HP</v>
          </cell>
          <cell r="F900">
            <v>1</v>
          </cell>
          <cell r="G900">
            <v>35339</v>
          </cell>
          <cell r="H900">
            <v>82000</v>
          </cell>
        </row>
        <row r="901">
          <cell r="A901">
            <v>3400004250</v>
          </cell>
          <cell r="B901">
            <v>5801</v>
          </cell>
          <cell r="C901">
            <v>61153</v>
          </cell>
          <cell r="D901">
            <v>0</v>
          </cell>
          <cell r="E901" t="str">
            <v>OSCILLOSCOPE 400 MHZ HP</v>
          </cell>
          <cell r="F901">
            <v>1</v>
          </cell>
          <cell r="G901">
            <v>35339</v>
          </cell>
          <cell r="H901">
            <v>136700</v>
          </cell>
        </row>
        <row r="902">
          <cell r="A902">
            <v>3400004251</v>
          </cell>
          <cell r="B902">
            <v>5801</v>
          </cell>
          <cell r="C902">
            <v>61111</v>
          </cell>
          <cell r="D902">
            <v>0</v>
          </cell>
          <cell r="E902" t="str">
            <v>STERO MICRSCOPE</v>
          </cell>
          <cell r="F902">
            <v>1</v>
          </cell>
          <cell r="G902">
            <v>35339</v>
          </cell>
          <cell r="H902">
            <v>41200</v>
          </cell>
        </row>
        <row r="903">
          <cell r="A903">
            <v>3400004252</v>
          </cell>
          <cell r="B903">
            <v>5801</v>
          </cell>
          <cell r="C903">
            <v>61100</v>
          </cell>
          <cell r="D903">
            <v>0</v>
          </cell>
          <cell r="E903" t="str">
            <v>SET OF TOOLS 2</v>
          </cell>
          <cell r="F903">
            <v>1</v>
          </cell>
          <cell r="G903">
            <v>35339</v>
          </cell>
          <cell r="H903">
            <v>6000</v>
          </cell>
        </row>
        <row r="904">
          <cell r="A904">
            <v>3400004253</v>
          </cell>
          <cell r="B904">
            <v>5801</v>
          </cell>
          <cell r="C904">
            <v>61100</v>
          </cell>
          <cell r="D904">
            <v>0</v>
          </cell>
          <cell r="E904" t="str">
            <v>SET OF TOOLS 2</v>
          </cell>
          <cell r="F904">
            <v>1</v>
          </cell>
          <cell r="G904">
            <v>35339</v>
          </cell>
          <cell r="H904">
            <v>6000</v>
          </cell>
        </row>
        <row r="905">
          <cell r="A905">
            <v>3400004254</v>
          </cell>
          <cell r="B905">
            <v>5801</v>
          </cell>
          <cell r="C905">
            <v>61100</v>
          </cell>
          <cell r="D905">
            <v>0</v>
          </cell>
          <cell r="E905" t="str">
            <v>SET OF TOOLS 2</v>
          </cell>
          <cell r="F905">
            <v>1</v>
          </cell>
          <cell r="G905">
            <v>35339</v>
          </cell>
          <cell r="H905">
            <v>6000</v>
          </cell>
        </row>
        <row r="906">
          <cell r="A906">
            <v>3400004256</v>
          </cell>
          <cell r="B906">
            <v>5801</v>
          </cell>
          <cell r="C906">
            <v>61157</v>
          </cell>
          <cell r="D906">
            <v>0</v>
          </cell>
          <cell r="E906" t="str">
            <v>UPS SYSTEM WITH BATTERIES</v>
          </cell>
          <cell r="F906">
            <v>1</v>
          </cell>
          <cell r="G906">
            <v>35339</v>
          </cell>
          <cell r="H906">
            <v>192000</v>
          </cell>
        </row>
        <row r="907">
          <cell r="A907">
            <v>3400004256</v>
          </cell>
          <cell r="B907">
            <v>5801</v>
          </cell>
          <cell r="C907">
            <v>61157</v>
          </cell>
          <cell r="D907">
            <v>1</v>
          </cell>
          <cell r="E907" t="str">
            <v>BATTERY FOR UPS VALUE WRITE UP</v>
          </cell>
          <cell r="F907">
            <v>1</v>
          </cell>
          <cell r="G907">
            <v>35339</v>
          </cell>
          <cell r="H907">
            <v>7800</v>
          </cell>
        </row>
        <row r="908">
          <cell r="A908">
            <v>3400004257</v>
          </cell>
          <cell r="B908">
            <v>5801</v>
          </cell>
          <cell r="C908">
            <v>61119</v>
          </cell>
          <cell r="D908">
            <v>0</v>
          </cell>
          <cell r="E908" t="str">
            <v>STAWIKO ESD TESTINSTRUMENT WITH ADAPTOR</v>
          </cell>
          <cell r="F908">
            <v>1</v>
          </cell>
          <cell r="G908">
            <v>35339</v>
          </cell>
          <cell r="H908">
            <v>45000</v>
          </cell>
        </row>
        <row r="909">
          <cell r="A909">
            <v>3400004267</v>
          </cell>
          <cell r="B909">
            <v>5801</v>
          </cell>
          <cell r="C909">
            <v>61151</v>
          </cell>
          <cell r="D909">
            <v>0</v>
          </cell>
          <cell r="E909" t="str">
            <v>SOLDERABILITY TEST DEVICE</v>
          </cell>
          <cell r="F909">
            <v>1</v>
          </cell>
          <cell r="G909">
            <v>35339</v>
          </cell>
          <cell r="H909">
            <v>311300</v>
          </cell>
        </row>
        <row r="910">
          <cell r="A910">
            <v>3400004476</v>
          </cell>
          <cell r="B910">
            <v>5801</v>
          </cell>
          <cell r="C910">
            <v>61112</v>
          </cell>
          <cell r="D910">
            <v>0</v>
          </cell>
          <cell r="E910" t="str">
            <v>ZEHNTAL ICT CLEARING CHARGES</v>
          </cell>
          <cell r="F910">
            <v>1</v>
          </cell>
          <cell r="G910">
            <v>35339</v>
          </cell>
          <cell r="H910">
            <v>28700</v>
          </cell>
        </row>
        <row r="911">
          <cell r="A911">
            <v>3400004496</v>
          </cell>
          <cell r="B911">
            <v>5801</v>
          </cell>
          <cell r="C911">
            <v>61100</v>
          </cell>
          <cell r="D911">
            <v>0</v>
          </cell>
          <cell r="E911" t="str">
            <v>PROGRAMMING UNIT UNISITE 48TH WITH TERMI</v>
          </cell>
          <cell r="F911">
            <v>1</v>
          </cell>
          <cell r="G911">
            <v>35339</v>
          </cell>
          <cell r="H911">
            <v>963900</v>
          </cell>
        </row>
        <row r="912">
          <cell r="A912">
            <v>3400004497</v>
          </cell>
          <cell r="B912">
            <v>5801</v>
          </cell>
          <cell r="C912">
            <v>61100</v>
          </cell>
          <cell r="D912">
            <v>0</v>
          </cell>
          <cell r="E912" t="str">
            <v>CANCELLING UNIT FOR SINGLE E PROM</v>
          </cell>
          <cell r="F912">
            <v>1</v>
          </cell>
          <cell r="G912">
            <v>35339</v>
          </cell>
          <cell r="H912">
            <v>24300</v>
          </cell>
        </row>
        <row r="913">
          <cell r="A913">
            <v>3400004504</v>
          </cell>
          <cell r="B913">
            <v>5801</v>
          </cell>
          <cell r="C913">
            <v>61153</v>
          </cell>
          <cell r="D913">
            <v>0</v>
          </cell>
          <cell r="E913" t="str">
            <v>DESOLDERING SYSTEM EAS 1000</v>
          </cell>
          <cell r="F913">
            <v>1</v>
          </cell>
          <cell r="G913">
            <v>35339</v>
          </cell>
          <cell r="H913">
            <v>92500</v>
          </cell>
        </row>
        <row r="914">
          <cell r="A914">
            <v>3400004505</v>
          </cell>
          <cell r="B914">
            <v>5801</v>
          </cell>
          <cell r="C914">
            <v>61112</v>
          </cell>
          <cell r="D914">
            <v>0</v>
          </cell>
          <cell r="E914" t="str">
            <v>DESOLDERING STATION BTR 25A WITH TIPS</v>
          </cell>
          <cell r="F914">
            <v>1</v>
          </cell>
          <cell r="G914">
            <v>35339</v>
          </cell>
          <cell r="H914">
            <v>39600</v>
          </cell>
        </row>
        <row r="915">
          <cell r="A915">
            <v>3400004506</v>
          </cell>
          <cell r="B915">
            <v>5801</v>
          </cell>
          <cell r="C915">
            <v>61107</v>
          </cell>
          <cell r="D915">
            <v>0</v>
          </cell>
          <cell r="E915" t="str">
            <v>DEPRAG SCREW DRIVER</v>
          </cell>
          <cell r="F915">
            <v>1</v>
          </cell>
          <cell r="G915">
            <v>35339</v>
          </cell>
          <cell r="H915">
            <v>28800</v>
          </cell>
        </row>
        <row r="916">
          <cell r="A916">
            <v>3400004507</v>
          </cell>
          <cell r="B916">
            <v>5801</v>
          </cell>
          <cell r="C916">
            <v>61107</v>
          </cell>
          <cell r="D916">
            <v>0</v>
          </cell>
          <cell r="E916" t="str">
            <v>DEPRAG SCREW DRIVER</v>
          </cell>
          <cell r="F916">
            <v>1</v>
          </cell>
          <cell r="G916">
            <v>35339</v>
          </cell>
          <cell r="H916">
            <v>28800</v>
          </cell>
        </row>
        <row r="917">
          <cell r="A917">
            <v>3400004509</v>
          </cell>
          <cell r="B917">
            <v>5801</v>
          </cell>
          <cell r="C917">
            <v>61111</v>
          </cell>
          <cell r="D917">
            <v>0</v>
          </cell>
          <cell r="E917" t="str">
            <v>ILLUMINATED MAGNIFYING GLASS</v>
          </cell>
          <cell r="F917">
            <v>1</v>
          </cell>
          <cell r="G917">
            <v>35339</v>
          </cell>
          <cell r="H917">
            <v>11200</v>
          </cell>
        </row>
        <row r="918">
          <cell r="A918">
            <v>3400004510</v>
          </cell>
          <cell r="B918">
            <v>5801</v>
          </cell>
          <cell r="C918">
            <v>61111</v>
          </cell>
          <cell r="D918">
            <v>0</v>
          </cell>
          <cell r="E918" t="str">
            <v>ILLUMINATED MAGNIFYING GLASS</v>
          </cell>
          <cell r="F918">
            <v>1</v>
          </cell>
          <cell r="G918">
            <v>35339</v>
          </cell>
          <cell r="H918">
            <v>11200</v>
          </cell>
        </row>
        <row r="919">
          <cell r="A919">
            <v>3400004511</v>
          </cell>
          <cell r="B919">
            <v>5801</v>
          </cell>
          <cell r="C919">
            <v>61111</v>
          </cell>
          <cell r="D919">
            <v>0</v>
          </cell>
          <cell r="E919" t="str">
            <v>ILLUMINATED MAGNIFYING GLASS</v>
          </cell>
          <cell r="F919">
            <v>1</v>
          </cell>
          <cell r="G919">
            <v>35339</v>
          </cell>
          <cell r="H919">
            <v>11200</v>
          </cell>
        </row>
        <row r="920">
          <cell r="A920">
            <v>3400004512</v>
          </cell>
          <cell r="B920">
            <v>5801</v>
          </cell>
          <cell r="C920">
            <v>61111</v>
          </cell>
          <cell r="D920">
            <v>0</v>
          </cell>
          <cell r="E920" t="str">
            <v>ILLUMINATED MAGNIFYING GLASS</v>
          </cell>
          <cell r="F920">
            <v>1</v>
          </cell>
          <cell r="G920">
            <v>35339</v>
          </cell>
          <cell r="H920">
            <v>11200</v>
          </cell>
        </row>
        <row r="921">
          <cell r="A921">
            <v>3400004514</v>
          </cell>
          <cell r="B921">
            <v>5801</v>
          </cell>
          <cell r="C921">
            <v>61100</v>
          </cell>
          <cell r="D921">
            <v>0</v>
          </cell>
          <cell r="E921" t="str">
            <v>HAND LEVER PRESS</v>
          </cell>
          <cell r="F921">
            <v>1</v>
          </cell>
          <cell r="G921">
            <v>35339</v>
          </cell>
          <cell r="H921">
            <v>30200</v>
          </cell>
        </row>
        <row r="922">
          <cell r="A922">
            <v>3400004515</v>
          </cell>
          <cell r="B922">
            <v>5801</v>
          </cell>
          <cell r="C922">
            <v>61100</v>
          </cell>
          <cell r="D922">
            <v>0</v>
          </cell>
          <cell r="E922" t="str">
            <v>HAND LEVER PRESS</v>
          </cell>
          <cell r="F922">
            <v>1</v>
          </cell>
          <cell r="G922">
            <v>35339</v>
          </cell>
          <cell r="H922">
            <v>30200</v>
          </cell>
        </row>
        <row r="923">
          <cell r="A923">
            <v>3400004586</v>
          </cell>
          <cell r="B923">
            <v>5801</v>
          </cell>
          <cell r="C923">
            <v>61100</v>
          </cell>
          <cell r="D923">
            <v>0</v>
          </cell>
          <cell r="E923" t="str">
            <v>COMPONENT PREP MACHINE A075</v>
          </cell>
          <cell r="F923">
            <v>1</v>
          </cell>
          <cell r="G923">
            <v>35339</v>
          </cell>
          <cell r="H923">
            <v>396800</v>
          </cell>
        </row>
        <row r="924">
          <cell r="A924">
            <v>3400004587</v>
          </cell>
          <cell r="B924">
            <v>5801</v>
          </cell>
          <cell r="C924">
            <v>61100</v>
          </cell>
          <cell r="D924">
            <v>0</v>
          </cell>
          <cell r="E924" t="str">
            <v>COMPONENT PREP MACHINE C049</v>
          </cell>
          <cell r="F924">
            <v>1</v>
          </cell>
          <cell r="G924">
            <v>35339</v>
          </cell>
          <cell r="H924">
            <v>112100</v>
          </cell>
        </row>
        <row r="925">
          <cell r="A925">
            <v>3400004588</v>
          </cell>
          <cell r="B925">
            <v>5801</v>
          </cell>
          <cell r="C925">
            <v>61100</v>
          </cell>
          <cell r="D925">
            <v>0</v>
          </cell>
          <cell r="E925" t="str">
            <v>COMPONENT PREP MACHINE C036/7</v>
          </cell>
          <cell r="F925">
            <v>1</v>
          </cell>
          <cell r="G925">
            <v>35339</v>
          </cell>
          <cell r="H925">
            <v>1836900</v>
          </cell>
        </row>
        <row r="926">
          <cell r="A926">
            <v>3400004589</v>
          </cell>
          <cell r="B926">
            <v>5801</v>
          </cell>
          <cell r="C926">
            <v>61100</v>
          </cell>
          <cell r="D926">
            <v>0</v>
          </cell>
          <cell r="E926" t="str">
            <v>COMPONENT PREP MACHINE C052A</v>
          </cell>
          <cell r="F926">
            <v>1</v>
          </cell>
          <cell r="G926">
            <v>35339</v>
          </cell>
          <cell r="H926">
            <v>103800</v>
          </cell>
        </row>
        <row r="927">
          <cell r="A927">
            <v>3400004590</v>
          </cell>
          <cell r="B927">
            <v>5801</v>
          </cell>
          <cell r="C927">
            <v>61100</v>
          </cell>
          <cell r="D927">
            <v>0</v>
          </cell>
          <cell r="E927" t="str">
            <v>COMPONENT PREP MACHINE C 052B</v>
          </cell>
          <cell r="F927">
            <v>1</v>
          </cell>
          <cell r="G927">
            <v>35339</v>
          </cell>
          <cell r="H927">
            <v>161900</v>
          </cell>
        </row>
        <row r="928">
          <cell r="A928">
            <v>3400004591</v>
          </cell>
          <cell r="B928">
            <v>5801</v>
          </cell>
          <cell r="C928">
            <v>61100</v>
          </cell>
          <cell r="D928">
            <v>0</v>
          </cell>
          <cell r="E928" t="str">
            <v>COMPONENT PREP MACHINE C058</v>
          </cell>
          <cell r="F928">
            <v>1</v>
          </cell>
          <cell r="G928">
            <v>35339</v>
          </cell>
          <cell r="H928">
            <v>112900</v>
          </cell>
        </row>
        <row r="929">
          <cell r="A929">
            <v>3400004592</v>
          </cell>
          <cell r="B929">
            <v>5801</v>
          </cell>
          <cell r="C929">
            <v>61100</v>
          </cell>
          <cell r="D929">
            <v>0</v>
          </cell>
          <cell r="E929" t="str">
            <v>BENDING AND CUTTING TOOL  FOR LED PREP</v>
          </cell>
          <cell r="F929">
            <v>1</v>
          </cell>
          <cell r="G929">
            <v>35339</v>
          </cell>
          <cell r="H929">
            <v>342700</v>
          </cell>
        </row>
        <row r="930">
          <cell r="A930">
            <v>3400004593</v>
          </cell>
          <cell r="B930">
            <v>5801</v>
          </cell>
          <cell r="C930">
            <v>61101</v>
          </cell>
          <cell r="D930">
            <v>0</v>
          </cell>
          <cell r="E930" t="str">
            <v>SOLDER TERMINAL INSERTION</v>
          </cell>
          <cell r="F930">
            <v>1</v>
          </cell>
          <cell r="G930">
            <v>35339</v>
          </cell>
          <cell r="H930">
            <v>76500</v>
          </cell>
        </row>
        <row r="931">
          <cell r="A931">
            <v>3400004594</v>
          </cell>
          <cell r="B931">
            <v>5801</v>
          </cell>
          <cell r="C931">
            <v>61103</v>
          </cell>
          <cell r="D931">
            <v>0</v>
          </cell>
          <cell r="E931" t="str">
            <v>WAVE SOLDERING PLANT</v>
          </cell>
          <cell r="F931">
            <v>1</v>
          </cell>
          <cell r="G931">
            <v>35339</v>
          </cell>
          <cell r="H931">
            <v>6219700</v>
          </cell>
        </row>
        <row r="932">
          <cell r="A932">
            <v>3400004618</v>
          </cell>
          <cell r="B932">
            <v>5801</v>
          </cell>
          <cell r="C932">
            <v>61100</v>
          </cell>
          <cell r="D932">
            <v>0</v>
          </cell>
          <cell r="E932" t="str">
            <v>GAUGE FOR TESTING</v>
          </cell>
          <cell r="F932">
            <v>1</v>
          </cell>
          <cell r="G932">
            <v>35339</v>
          </cell>
          <cell r="H932">
            <v>199200</v>
          </cell>
        </row>
        <row r="933">
          <cell r="A933">
            <v>3400004620</v>
          </cell>
          <cell r="B933">
            <v>5801</v>
          </cell>
          <cell r="C933">
            <v>61100</v>
          </cell>
          <cell r="D933">
            <v>0</v>
          </cell>
          <cell r="E933" t="str">
            <v>IC BUTLER</v>
          </cell>
          <cell r="F933">
            <v>1</v>
          </cell>
          <cell r="G933">
            <v>35339</v>
          </cell>
          <cell r="H933">
            <v>3700</v>
          </cell>
        </row>
        <row r="934">
          <cell r="A934">
            <v>3400004679</v>
          </cell>
          <cell r="B934">
            <v>5801</v>
          </cell>
          <cell r="C934">
            <v>61102</v>
          </cell>
          <cell r="D934">
            <v>0</v>
          </cell>
          <cell r="E934" t="str">
            <v>CUTTING DEVICE</v>
          </cell>
          <cell r="F934">
            <v>1</v>
          </cell>
          <cell r="G934">
            <v>35339</v>
          </cell>
          <cell r="H934">
            <v>131700</v>
          </cell>
        </row>
        <row r="935">
          <cell r="A935">
            <v>3400004679</v>
          </cell>
          <cell r="B935">
            <v>5801</v>
          </cell>
          <cell r="C935">
            <v>61102</v>
          </cell>
          <cell r="D935">
            <v>1</v>
          </cell>
          <cell r="E935" t="str">
            <v>SPINNER WRENCHES</v>
          </cell>
          <cell r="F935">
            <v>1</v>
          </cell>
          <cell r="G935">
            <v>35339</v>
          </cell>
          <cell r="H935">
            <v>500</v>
          </cell>
        </row>
        <row r="936">
          <cell r="A936">
            <v>3400004680</v>
          </cell>
          <cell r="B936">
            <v>5801</v>
          </cell>
          <cell r="C936">
            <v>61102</v>
          </cell>
          <cell r="D936">
            <v>0</v>
          </cell>
          <cell r="E936" t="str">
            <v>JOINING TOOL WITH STRIPS</v>
          </cell>
          <cell r="F936">
            <v>1</v>
          </cell>
          <cell r="G936">
            <v>35339</v>
          </cell>
          <cell r="H936">
            <v>14600</v>
          </cell>
        </row>
        <row r="937">
          <cell r="A937">
            <v>3400004680</v>
          </cell>
          <cell r="B937">
            <v>5801</v>
          </cell>
          <cell r="C937">
            <v>61102</v>
          </cell>
          <cell r="D937">
            <v>1</v>
          </cell>
          <cell r="E937" t="str">
            <v>SET OF OPEN END WRENCHES</v>
          </cell>
          <cell r="F937">
            <v>1</v>
          </cell>
          <cell r="G937">
            <v>35339</v>
          </cell>
          <cell r="H937">
            <v>1200</v>
          </cell>
        </row>
        <row r="938">
          <cell r="A938">
            <v>3400004681</v>
          </cell>
          <cell r="B938">
            <v>5801</v>
          </cell>
          <cell r="C938">
            <v>61102</v>
          </cell>
          <cell r="D938">
            <v>0</v>
          </cell>
          <cell r="E938" t="str">
            <v>US PIN DRIVER</v>
          </cell>
          <cell r="F938">
            <v>1</v>
          </cell>
          <cell r="G938">
            <v>35339</v>
          </cell>
          <cell r="H938">
            <v>41000</v>
          </cell>
        </row>
        <row r="939">
          <cell r="A939">
            <v>3400004681</v>
          </cell>
          <cell r="B939">
            <v>5801</v>
          </cell>
          <cell r="C939">
            <v>61102</v>
          </cell>
          <cell r="D939">
            <v>1</v>
          </cell>
          <cell r="E939" t="str">
            <v>CABLE SHEARS</v>
          </cell>
          <cell r="F939">
            <v>1</v>
          </cell>
          <cell r="G939">
            <v>35339</v>
          </cell>
          <cell r="H939">
            <v>200</v>
          </cell>
        </row>
        <row r="940">
          <cell r="A940">
            <v>3400004682</v>
          </cell>
          <cell r="B940">
            <v>5801</v>
          </cell>
          <cell r="C940">
            <v>61107</v>
          </cell>
          <cell r="D940">
            <v>0</v>
          </cell>
          <cell r="E940" t="str">
            <v>US PIN DRIVER</v>
          </cell>
          <cell r="F940">
            <v>1</v>
          </cell>
          <cell r="G940">
            <v>35339</v>
          </cell>
          <cell r="H940">
            <v>45400</v>
          </cell>
        </row>
        <row r="941">
          <cell r="A941">
            <v>3400004682</v>
          </cell>
          <cell r="B941">
            <v>5801</v>
          </cell>
          <cell r="C941">
            <v>61107</v>
          </cell>
          <cell r="D941">
            <v>1</v>
          </cell>
          <cell r="E941" t="str">
            <v>SCISSORS</v>
          </cell>
          <cell r="F941">
            <v>1</v>
          </cell>
          <cell r="G941">
            <v>35339</v>
          </cell>
          <cell r="H941">
            <v>1400</v>
          </cell>
        </row>
        <row r="942">
          <cell r="A942">
            <v>3400004683</v>
          </cell>
          <cell r="B942">
            <v>5801</v>
          </cell>
          <cell r="C942">
            <v>61102</v>
          </cell>
          <cell r="D942">
            <v>0</v>
          </cell>
          <cell r="E942" t="str">
            <v>US PIN DRIVER</v>
          </cell>
          <cell r="F942">
            <v>1</v>
          </cell>
          <cell r="G942">
            <v>35339</v>
          </cell>
          <cell r="H942">
            <v>41000</v>
          </cell>
        </row>
        <row r="943">
          <cell r="A943">
            <v>3400004683</v>
          </cell>
          <cell r="B943">
            <v>5801</v>
          </cell>
          <cell r="C943">
            <v>61102</v>
          </cell>
          <cell r="D943">
            <v>1</v>
          </cell>
          <cell r="E943" t="str">
            <v>POCKET MICROSCOPE</v>
          </cell>
          <cell r="F943">
            <v>1</v>
          </cell>
          <cell r="G943">
            <v>35339</v>
          </cell>
          <cell r="H943">
            <v>7900</v>
          </cell>
        </row>
        <row r="944">
          <cell r="A944">
            <v>3400004684</v>
          </cell>
          <cell r="B944">
            <v>5801</v>
          </cell>
          <cell r="C944">
            <v>61112</v>
          </cell>
          <cell r="D944">
            <v>0</v>
          </cell>
          <cell r="E944" t="str">
            <v>US PIN DRIVER</v>
          </cell>
          <cell r="F944">
            <v>1</v>
          </cell>
          <cell r="G944">
            <v>35339</v>
          </cell>
          <cell r="H944">
            <v>41000</v>
          </cell>
        </row>
        <row r="945">
          <cell r="A945">
            <v>3400004684</v>
          </cell>
          <cell r="B945">
            <v>5801</v>
          </cell>
          <cell r="C945">
            <v>61112</v>
          </cell>
          <cell r="D945">
            <v>1</v>
          </cell>
          <cell r="E945" t="str">
            <v>SET OF TOOLS</v>
          </cell>
          <cell r="F945">
            <v>1</v>
          </cell>
          <cell r="G945">
            <v>35339</v>
          </cell>
          <cell r="H945">
            <v>31700</v>
          </cell>
        </row>
        <row r="946">
          <cell r="A946">
            <v>3400004685</v>
          </cell>
          <cell r="B946">
            <v>5801</v>
          </cell>
          <cell r="C946">
            <v>61102</v>
          </cell>
          <cell r="D946">
            <v>0</v>
          </cell>
          <cell r="E946" t="str">
            <v>US PIN DRIVER</v>
          </cell>
          <cell r="F946">
            <v>1</v>
          </cell>
          <cell r="G946">
            <v>35339</v>
          </cell>
          <cell r="H946">
            <v>41000</v>
          </cell>
        </row>
        <row r="947">
          <cell r="A947">
            <v>3400004686</v>
          </cell>
          <cell r="B947">
            <v>5801</v>
          </cell>
          <cell r="C947">
            <v>61102</v>
          </cell>
          <cell r="D947">
            <v>0</v>
          </cell>
          <cell r="E947" t="str">
            <v>PROGRAMMING ADAPTER FOR PINSITE</v>
          </cell>
          <cell r="F947">
            <v>1</v>
          </cell>
          <cell r="G947">
            <v>35339</v>
          </cell>
          <cell r="H947">
            <v>60800</v>
          </cell>
        </row>
        <row r="948">
          <cell r="A948">
            <v>3400004687</v>
          </cell>
          <cell r="B948">
            <v>5801</v>
          </cell>
          <cell r="C948">
            <v>61102</v>
          </cell>
          <cell r="D948">
            <v>0</v>
          </cell>
          <cell r="E948" t="str">
            <v>PROGRAMMING ADAPTER FOR PINSITE</v>
          </cell>
          <cell r="F948">
            <v>1</v>
          </cell>
          <cell r="G948">
            <v>35339</v>
          </cell>
          <cell r="H948">
            <v>40700</v>
          </cell>
        </row>
        <row r="949">
          <cell r="A949">
            <v>3400004688</v>
          </cell>
          <cell r="B949">
            <v>5801</v>
          </cell>
          <cell r="C949">
            <v>61102</v>
          </cell>
          <cell r="D949">
            <v>0</v>
          </cell>
          <cell r="E949" t="str">
            <v>PROGARMMER MODULE PINSITE</v>
          </cell>
          <cell r="F949">
            <v>1</v>
          </cell>
          <cell r="G949">
            <v>35339</v>
          </cell>
          <cell r="H949">
            <v>290800</v>
          </cell>
        </row>
        <row r="950">
          <cell r="A950">
            <v>3400004692</v>
          </cell>
          <cell r="B950">
            <v>5801</v>
          </cell>
          <cell r="C950">
            <v>61115</v>
          </cell>
          <cell r="D950">
            <v>0</v>
          </cell>
          <cell r="E950" t="str">
            <v>MODULE ADL WITH FIRMWARE</v>
          </cell>
          <cell r="F950">
            <v>1</v>
          </cell>
          <cell r="G950">
            <v>35339</v>
          </cell>
          <cell r="H950">
            <v>40100</v>
          </cell>
        </row>
        <row r="951">
          <cell r="A951">
            <v>3400004693</v>
          </cell>
          <cell r="B951">
            <v>5801</v>
          </cell>
          <cell r="C951">
            <v>61115</v>
          </cell>
          <cell r="D951">
            <v>0</v>
          </cell>
          <cell r="E951" t="str">
            <v>MODULE ADL WITH FIRMWARE</v>
          </cell>
          <cell r="F951">
            <v>1</v>
          </cell>
          <cell r="G951">
            <v>35339</v>
          </cell>
          <cell r="H951">
            <v>40100</v>
          </cell>
        </row>
        <row r="952">
          <cell r="A952">
            <v>3400004694</v>
          </cell>
          <cell r="B952">
            <v>5801</v>
          </cell>
          <cell r="C952">
            <v>61115</v>
          </cell>
          <cell r="D952">
            <v>0</v>
          </cell>
          <cell r="E952" t="str">
            <v>MODULE ADL WITH FIRMWARE</v>
          </cell>
          <cell r="F952">
            <v>1</v>
          </cell>
          <cell r="G952">
            <v>35339</v>
          </cell>
          <cell r="H952">
            <v>15900</v>
          </cell>
        </row>
        <row r="953">
          <cell r="A953">
            <v>3400004695</v>
          </cell>
          <cell r="B953">
            <v>5801</v>
          </cell>
          <cell r="C953">
            <v>61115</v>
          </cell>
          <cell r="D953">
            <v>0</v>
          </cell>
          <cell r="E953" t="str">
            <v>MODULE ADL WITH FIRMWARE</v>
          </cell>
          <cell r="F953">
            <v>1</v>
          </cell>
          <cell r="G953">
            <v>35339</v>
          </cell>
          <cell r="H953">
            <v>15900</v>
          </cell>
        </row>
        <row r="954">
          <cell r="A954">
            <v>3400004696</v>
          </cell>
          <cell r="B954">
            <v>5801</v>
          </cell>
          <cell r="C954">
            <v>61115</v>
          </cell>
          <cell r="D954">
            <v>0</v>
          </cell>
          <cell r="E954" t="str">
            <v>MODULE ADL WITH FIRMWARE</v>
          </cell>
          <cell r="F954">
            <v>1</v>
          </cell>
          <cell r="G954">
            <v>35339</v>
          </cell>
          <cell r="H954">
            <v>15900</v>
          </cell>
        </row>
        <row r="955">
          <cell r="A955">
            <v>3400004697</v>
          </cell>
          <cell r="B955">
            <v>5801</v>
          </cell>
          <cell r="C955">
            <v>61115</v>
          </cell>
          <cell r="D955">
            <v>0</v>
          </cell>
          <cell r="E955" t="str">
            <v>MODULE ADL WITH FIRMWARE</v>
          </cell>
          <cell r="F955">
            <v>1</v>
          </cell>
          <cell r="G955">
            <v>35339</v>
          </cell>
          <cell r="H955">
            <v>15900</v>
          </cell>
        </row>
        <row r="956">
          <cell r="A956">
            <v>3400004698</v>
          </cell>
          <cell r="B956">
            <v>5801</v>
          </cell>
          <cell r="C956">
            <v>61115</v>
          </cell>
          <cell r="D956">
            <v>0</v>
          </cell>
          <cell r="E956" t="str">
            <v>MODULE ADL WITH FIRMWARE</v>
          </cell>
          <cell r="F956">
            <v>1</v>
          </cell>
          <cell r="G956">
            <v>35339</v>
          </cell>
          <cell r="H956">
            <v>15900</v>
          </cell>
        </row>
        <row r="957">
          <cell r="A957">
            <v>3400004699</v>
          </cell>
          <cell r="B957">
            <v>5801</v>
          </cell>
          <cell r="C957">
            <v>61115</v>
          </cell>
          <cell r="D957">
            <v>0</v>
          </cell>
          <cell r="E957" t="str">
            <v>MODULE ADL WITH FIRMWARE</v>
          </cell>
          <cell r="F957">
            <v>1</v>
          </cell>
          <cell r="G957">
            <v>35339</v>
          </cell>
          <cell r="H957">
            <v>15900</v>
          </cell>
        </row>
        <row r="958">
          <cell r="A958">
            <v>3400004700</v>
          </cell>
          <cell r="B958">
            <v>5801</v>
          </cell>
          <cell r="C958">
            <v>61115</v>
          </cell>
          <cell r="D958">
            <v>0</v>
          </cell>
          <cell r="E958" t="str">
            <v>MODULE ADL WITH FIRMWARE</v>
          </cell>
          <cell r="F958">
            <v>1</v>
          </cell>
          <cell r="G958">
            <v>35339</v>
          </cell>
          <cell r="H958">
            <v>15900</v>
          </cell>
        </row>
        <row r="959">
          <cell r="A959">
            <v>3400004701</v>
          </cell>
          <cell r="B959">
            <v>5801</v>
          </cell>
          <cell r="C959">
            <v>61115</v>
          </cell>
          <cell r="D959">
            <v>0</v>
          </cell>
          <cell r="E959" t="str">
            <v>TESMOL V</v>
          </cell>
          <cell r="F959">
            <v>1</v>
          </cell>
          <cell r="G959">
            <v>35339</v>
          </cell>
          <cell r="H959">
            <v>293500</v>
          </cell>
        </row>
        <row r="960">
          <cell r="A960">
            <v>3400004702</v>
          </cell>
          <cell r="B960">
            <v>5801</v>
          </cell>
          <cell r="C960">
            <v>61102</v>
          </cell>
          <cell r="D960">
            <v>0</v>
          </cell>
          <cell r="E960" t="str">
            <v>MISC TOOLS FOR SMT</v>
          </cell>
          <cell r="F960">
            <v>1</v>
          </cell>
          <cell r="G960">
            <v>35339</v>
          </cell>
          <cell r="H960">
            <v>18200</v>
          </cell>
        </row>
        <row r="961">
          <cell r="A961">
            <v>3400004703</v>
          </cell>
          <cell r="B961">
            <v>5801</v>
          </cell>
          <cell r="C961">
            <v>61102</v>
          </cell>
          <cell r="D961">
            <v>0</v>
          </cell>
          <cell r="E961" t="str">
            <v>STEREO MICROSKOP M 715 FOR SMT</v>
          </cell>
          <cell r="F961">
            <v>1</v>
          </cell>
          <cell r="G961">
            <v>35339</v>
          </cell>
          <cell r="H961">
            <v>270500</v>
          </cell>
        </row>
        <row r="962">
          <cell r="A962">
            <v>3400004704</v>
          </cell>
          <cell r="B962">
            <v>5801</v>
          </cell>
          <cell r="C962">
            <v>61102</v>
          </cell>
          <cell r="D962">
            <v>0</v>
          </cell>
          <cell r="E962" t="str">
            <v>STEREO MICROSKOP M 715 FOR SMT</v>
          </cell>
          <cell r="F962">
            <v>1</v>
          </cell>
          <cell r="G962">
            <v>35339</v>
          </cell>
          <cell r="H962">
            <v>270500</v>
          </cell>
        </row>
        <row r="963">
          <cell r="A963">
            <v>3400004705</v>
          </cell>
          <cell r="B963">
            <v>5801</v>
          </cell>
          <cell r="C963">
            <v>61102</v>
          </cell>
          <cell r="D963">
            <v>0</v>
          </cell>
          <cell r="E963" t="str">
            <v>STEREO MICROSKOP M 715 FOR SMT</v>
          </cell>
          <cell r="F963">
            <v>1</v>
          </cell>
          <cell r="G963">
            <v>35339</v>
          </cell>
          <cell r="H963">
            <v>270500</v>
          </cell>
        </row>
        <row r="964">
          <cell r="A964">
            <v>3400004706</v>
          </cell>
          <cell r="B964">
            <v>5801</v>
          </cell>
          <cell r="C964">
            <v>61102</v>
          </cell>
          <cell r="D964">
            <v>0</v>
          </cell>
          <cell r="E964" t="str">
            <v>SPARE PARTS FOR SMT</v>
          </cell>
          <cell r="F964">
            <v>1</v>
          </cell>
          <cell r="G964">
            <v>35339</v>
          </cell>
          <cell r="H964">
            <v>13100</v>
          </cell>
        </row>
        <row r="965">
          <cell r="A965">
            <v>3400004707</v>
          </cell>
          <cell r="B965">
            <v>5801</v>
          </cell>
          <cell r="C965">
            <v>61102</v>
          </cell>
          <cell r="D965">
            <v>0</v>
          </cell>
          <cell r="E965" t="str">
            <v>SPARE PARTS FOR SMT</v>
          </cell>
          <cell r="F965">
            <v>1</v>
          </cell>
          <cell r="G965">
            <v>35339</v>
          </cell>
          <cell r="H965">
            <v>13100</v>
          </cell>
        </row>
        <row r="966">
          <cell r="A966">
            <v>3400004708</v>
          </cell>
          <cell r="B966">
            <v>5801</v>
          </cell>
          <cell r="C966">
            <v>61102</v>
          </cell>
          <cell r="D966">
            <v>0</v>
          </cell>
          <cell r="E966" t="str">
            <v>SOLDERING TOOL FOR SMT</v>
          </cell>
          <cell r="F966">
            <v>1</v>
          </cell>
          <cell r="G966">
            <v>35339</v>
          </cell>
          <cell r="H966">
            <v>12000</v>
          </cell>
        </row>
        <row r="967">
          <cell r="A967">
            <v>3400004709</v>
          </cell>
          <cell r="B967">
            <v>5801</v>
          </cell>
          <cell r="C967">
            <v>61102</v>
          </cell>
          <cell r="D967">
            <v>0</v>
          </cell>
          <cell r="E967" t="str">
            <v>SOLDERING TOOL FOR SMT</v>
          </cell>
          <cell r="F967">
            <v>1</v>
          </cell>
          <cell r="G967">
            <v>35339</v>
          </cell>
          <cell r="H967">
            <v>12000</v>
          </cell>
        </row>
        <row r="968">
          <cell r="A968">
            <v>3400003284</v>
          </cell>
          <cell r="B968">
            <v>5801</v>
          </cell>
          <cell r="C968">
            <v>61115</v>
          </cell>
          <cell r="D968">
            <v>0</v>
          </cell>
          <cell r="E968" t="str">
            <v>MODULE SPARE PART S30189Q4101C100</v>
          </cell>
          <cell r="F968">
            <v>2</v>
          </cell>
          <cell r="G968">
            <v>35128</v>
          </cell>
          <cell r="H968">
            <v>52600</v>
          </cell>
        </row>
        <row r="969">
          <cell r="A969">
            <v>3400003623</v>
          </cell>
          <cell r="B969">
            <v>5801</v>
          </cell>
          <cell r="C969">
            <v>61115</v>
          </cell>
          <cell r="D969">
            <v>0</v>
          </cell>
          <cell r="E969" t="str">
            <v>UPGRADE SIM:SDC</v>
          </cell>
          <cell r="F969">
            <v>1</v>
          </cell>
          <cell r="G969">
            <v>35450</v>
          </cell>
          <cell r="H969">
            <v>646492.53</v>
          </cell>
        </row>
        <row r="970">
          <cell r="A970">
            <v>3400003624</v>
          </cell>
          <cell r="B970">
            <v>5801</v>
          </cell>
          <cell r="C970">
            <v>61115</v>
          </cell>
          <cell r="D970">
            <v>0</v>
          </cell>
          <cell r="E970" t="str">
            <v>PLUG IN CABLE FOR LTGM</v>
          </cell>
          <cell r="F970">
            <v>30</v>
          </cell>
          <cell r="G970">
            <v>35450</v>
          </cell>
          <cell r="H970">
            <v>96050.32</v>
          </cell>
        </row>
        <row r="971">
          <cell r="A971">
            <v>3400003625</v>
          </cell>
          <cell r="B971">
            <v>5801</v>
          </cell>
          <cell r="C971">
            <v>61102</v>
          </cell>
          <cell r="D971">
            <v>0</v>
          </cell>
          <cell r="E971" t="str">
            <v>PRINTING STENCIL FOR M:SLMA:FPE(Q1325).</v>
          </cell>
          <cell r="F971">
            <v>1</v>
          </cell>
          <cell r="G971">
            <v>35450</v>
          </cell>
          <cell r="H971">
            <v>29284</v>
          </cell>
        </row>
        <row r="972">
          <cell r="A972">
            <v>3400003781</v>
          </cell>
          <cell r="B972">
            <v>5801</v>
          </cell>
          <cell r="C972">
            <v>61115</v>
          </cell>
          <cell r="D972">
            <v>0</v>
          </cell>
          <cell r="E972" t="str">
            <v>BRACKET FOR TESMOD</v>
          </cell>
          <cell r="F972">
            <v>1</v>
          </cell>
          <cell r="G972">
            <v>35510</v>
          </cell>
          <cell r="H972">
            <v>4000</v>
          </cell>
        </row>
        <row r="973">
          <cell r="A973">
            <v>3400003634</v>
          </cell>
          <cell r="B973">
            <v>5801</v>
          </cell>
          <cell r="C973">
            <v>61115</v>
          </cell>
          <cell r="D973">
            <v>0</v>
          </cell>
          <cell r="E973" t="str">
            <v>UPGRADE KIT FOR TESMOD 2E</v>
          </cell>
          <cell r="F973">
            <v>1</v>
          </cell>
          <cell r="G973">
            <v>35453</v>
          </cell>
          <cell r="H973">
            <v>53042.5</v>
          </cell>
        </row>
        <row r="974">
          <cell r="A974">
            <v>3400003635</v>
          </cell>
          <cell r="B974">
            <v>5801</v>
          </cell>
          <cell r="C974">
            <v>61115</v>
          </cell>
          <cell r="D974">
            <v>0</v>
          </cell>
          <cell r="E974" t="str">
            <v>UPGRADE KIT FOR TESMOD 2E</v>
          </cell>
          <cell r="F974">
            <v>1</v>
          </cell>
          <cell r="G974">
            <v>35453</v>
          </cell>
          <cell r="H974">
            <v>53042.52</v>
          </cell>
        </row>
        <row r="975">
          <cell r="A975">
            <v>3400003636</v>
          </cell>
          <cell r="B975">
            <v>5801</v>
          </cell>
          <cell r="C975">
            <v>61115</v>
          </cell>
          <cell r="D975">
            <v>0</v>
          </cell>
          <cell r="E975" t="str">
            <v>UPGRADE KIT FOR TESMOD 2E</v>
          </cell>
          <cell r="F975">
            <v>1</v>
          </cell>
          <cell r="G975">
            <v>35453</v>
          </cell>
          <cell r="H975">
            <v>53042.52</v>
          </cell>
        </row>
        <row r="976">
          <cell r="A976">
            <v>3400003637</v>
          </cell>
          <cell r="B976">
            <v>5801</v>
          </cell>
          <cell r="C976">
            <v>61115</v>
          </cell>
          <cell r="D976">
            <v>0</v>
          </cell>
          <cell r="E976" t="str">
            <v>UPGRADE KIT FOR TESMOD 2E</v>
          </cell>
          <cell r="F976">
            <v>1</v>
          </cell>
          <cell r="G976">
            <v>35453</v>
          </cell>
          <cell r="H976">
            <v>53042.52</v>
          </cell>
        </row>
        <row r="977">
          <cell r="A977">
            <v>3400003638</v>
          </cell>
          <cell r="B977">
            <v>5801</v>
          </cell>
          <cell r="C977">
            <v>61115</v>
          </cell>
          <cell r="D977">
            <v>0</v>
          </cell>
          <cell r="E977" t="str">
            <v>UPGRADE KIT FOR TESMOD 2E</v>
          </cell>
          <cell r="F977">
            <v>1</v>
          </cell>
          <cell r="G977">
            <v>35453</v>
          </cell>
          <cell r="H977">
            <v>53042.52</v>
          </cell>
        </row>
        <row r="978">
          <cell r="A978">
            <v>3400003639</v>
          </cell>
          <cell r="B978">
            <v>5801</v>
          </cell>
          <cell r="C978">
            <v>61115</v>
          </cell>
          <cell r="D978">
            <v>0</v>
          </cell>
          <cell r="E978" t="str">
            <v>UPGRADE KIT FOR TESMOD 2E</v>
          </cell>
          <cell r="F978">
            <v>1</v>
          </cell>
          <cell r="G978">
            <v>35453</v>
          </cell>
          <cell r="H978">
            <v>53042.52</v>
          </cell>
        </row>
        <row r="979">
          <cell r="A979">
            <v>3400003640</v>
          </cell>
          <cell r="B979">
            <v>5801</v>
          </cell>
          <cell r="C979">
            <v>61115</v>
          </cell>
          <cell r="D979">
            <v>0</v>
          </cell>
          <cell r="E979" t="str">
            <v>UPGRADE KIT FOR TESMOD 2E</v>
          </cell>
          <cell r="F979">
            <v>1</v>
          </cell>
          <cell r="G979">
            <v>35453</v>
          </cell>
          <cell r="H979">
            <v>53042.52</v>
          </cell>
        </row>
        <row r="980">
          <cell r="A980">
            <v>3400003641</v>
          </cell>
          <cell r="B980">
            <v>5801</v>
          </cell>
          <cell r="C980">
            <v>61115</v>
          </cell>
          <cell r="D980">
            <v>0</v>
          </cell>
          <cell r="E980" t="str">
            <v>UPGRADE KIT FOR TESMOD 2E</v>
          </cell>
          <cell r="F980">
            <v>1</v>
          </cell>
          <cell r="G980">
            <v>35453</v>
          </cell>
          <cell r="H980">
            <v>53042.52</v>
          </cell>
        </row>
        <row r="981">
          <cell r="A981">
            <v>3400003642</v>
          </cell>
          <cell r="B981">
            <v>5801</v>
          </cell>
          <cell r="C981">
            <v>61115</v>
          </cell>
          <cell r="D981">
            <v>0</v>
          </cell>
          <cell r="E981" t="str">
            <v>UPGRADE KIT FOR TESMOD 2E</v>
          </cell>
          <cell r="F981">
            <v>1</v>
          </cell>
          <cell r="G981">
            <v>35453</v>
          </cell>
          <cell r="H981">
            <v>53042.52</v>
          </cell>
        </row>
        <row r="982">
          <cell r="A982">
            <v>3400003643</v>
          </cell>
          <cell r="B982">
            <v>5801</v>
          </cell>
          <cell r="C982">
            <v>61115</v>
          </cell>
          <cell r="D982">
            <v>0</v>
          </cell>
          <cell r="E982" t="str">
            <v>UPGRAE KIT FOR TESMOD 2E</v>
          </cell>
          <cell r="F982">
            <v>1</v>
          </cell>
          <cell r="G982">
            <v>35453</v>
          </cell>
          <cell r="H982">
            <v>53042.52</v>
          </cell>
        </row>
        <row r="983">
          <cell r="A983">
            <v>3400003644</v>
          </cell>
          <cell r="B983">
            <v>5801</v>
          </cell>
          <cell r="C983">
            <v>61115</v>
          </cell>
          <cell r="D983">
            <v>0</v>
          </cell>
          <cell r="E983" t="str">
            <v>UPGRADE KIT FOR TESMOD 2E</v>
          </cell>
          <cell r="F983">
            <v>1</v>
          </cell>
          <cell r="G983">
            <v>35453</v>
          </cell>
          <cell r="H983">
            <v>53042.52</v>
          </cell>
        </row>
        <row r="984">
          <cell r="A984">
            <v>3400003645</v>
          </cell>
          <cell r="B984">
            <v>5801</v>
          </cell>
          <cell r="C984">
            <v>61115</v>
          </cell>
          <cell r="D984">
            <v>0</v>
          </cell>
          <cell r="E984" t="str">
            <v>UPGRADE KIT FOR TESMOD 2E</v>
          </cell>
          <cell r="F984">
            <v>1</v>
          </cell>
          <cell r="G984">
            <v>35453</v>
          </cell>
          <cell r="H984">
            <v>53042.52</v>
          </cell>
        </row>
        <row r="985">
          <cell r="A985">
            <v>3400003646</v>
          </cell>
          <cell r="B985">
            <v>5801</v>
          </cell>
          <cell r="C985">
            <v>61115</v>
          </cell>
          <cell r="D985">
            <v>0</v>
          </cell>
          <cell r="E985" t="str">
            <v>UPGRADE KIT FOR TESMOD 2E</v>
          </cell>
          <cell r="F985">
            <v>1</v>
          </cell>
          <cell r="G985">
            <v>35453</v>
          </cell>
          <cell r="H985">
            <v>53042.52</v>
          </cell>
        </row>
        <row r="986">
          <cell r="A986">
            <v>3400003785</v>
          </cell>
          <cell r="B986">
            <v>5801</v>
          </cell>
          <cell r="C986">
            <v>61119</v>
          </cell>
          <cell r="D986">
            <v>0</v>
          </cell>
          <cell r="E986" t="str">
            <v>50 MHZ Pulse/Function Generator</v>
          </cell>
          <cell r="F986">
            <v>1</v>
          </cell>
          <cell r="G986">
            <v>35520</v>
          </cell>
          <cell r="H986">
            <v>214428.16</v>
          </cell>
        </row>
        <row r="987">
          <cell r="A987">
            <v>3400003786</v>
          </cell>
          <cell r="B987">
            <v>5801</v>
          </cell>
          <cell r="C987">
            <v>61119</v>
          </cell>
          <cell r="D987">
            <v>0</v>
          </cell>
          <cell r="E987" t="str">
            <v>0-110 dB Manual Step Attenuator</v>
          </cell>
          <cell r="F987">
            <v>1</v>
          </cell>
          <cell r="G987">
            <v>35520</v>
          </cell>
          <cell r="H987">
            <v>489704.75</v>
          </cell>
        </row>
        <row r="988">
          <cell r="A988">
            <v>3400003787</v>
          </cell>
          <cell r="B988">
            <v>5801</v>
          </cell>
          <cell r="C988">
            <v>61119</v>
          </cell>
          <cell r="D988">
            <v>0</v>
          </cell>
          <cell r="E988" t="str">
            <v>Vector Modulation/Constellation Analyser</v>
          </cell>
          <cell r="F988">
            <v>1</v>
          </cell>
          <cell r="G988">
            <v>35520</v>
          </cell>
          <cell r="H988">
            <v>1636239.06</v>
          </cell>
        </row>
        <row r="989">
          <cell r="A989">
            <v>3400004456</v>
          </cell>
          <cell r="B989">
            <v>5900</v>
          </cell>
          <cell r="C989">
            <v>61206</v>
          </cell>
          <cell r="D989">
            <v>0</v>
          </cell>
          <cell r="E989" t="str">
            <v>MOUNTING DEVICE FOR CONNECTOR SWIVEL</v>
          </cell>
          <cell r="F989">
            <v>1</v>
          </cell>
          <cell r="G989">
            <v>34731</v>
          </cell>
          <cell r="H989">
            <v>1600</v>
          </cell>
        </row>
        <row r="990">
          <cell r="A990">
            <v>3400002831</v>
          </cell>
          <cell r="B990">
            <v>5900</v>
          </cell>
          <cell r="C990">
            <v>61208</v>
          </cell>
          <cell r="D990">
            <v>0</v>
          </cell>
          <cell r="E990" t="str">
            <v>AE MAKE PRECISION GRADE POTABLE WATTMETR</v>
          </cell>
          <cell r="F990">
            <v>1</v>
          </cell>
          <cell r="G990">
            <v>34790</v>
          </cell>
          <cell r="H990">
            <v>800</v>
          </cell>
        </row>
        <row r="991">
          <cell r="A991">
            <v>3400002836</v>
          </cell>
          <cell r="B991">
            <v>5900</v>
          </cell>
          <cell r="C991">
            <v>61208</v>
          </cell>
          <cell r="D991">
            <v>0</v>
          </cell>
          <cell r="E991" t="str">
            <v>MECO MAKE MOLTIMETER</v>
          </cell>
          <cell r="F991">
            <v>1</v>
          </cell>
          <cell r="G991">
            <v>34790</v>
          </cell>
          <cell r="H991">
            <v>2900</v>
          </cell>
        </row>
        <row r="992">
          <cell r="A992">
            <v>3400002850</v>
          </cell>
          <cell r="B992">
            <v>5900</v>
          </cell>
          <cell r="C992">
            <v>61151</v>
          </cell>
          <cell r="D992">
            <v>0</v>
          </cell>
          <cell r="E992" t="str">
            <v>ANALOG MULTIMETER</v>
          </cell>
          <cell r="F992">
            <v>1</v>
          </cell>
          <cell r="G992">
            <v>34790</v>
          </cell>
          <cell r="H992">
            <v>2500</v>
          </cell>
        </row>
        <row r="993">
          <cell r="A993">
            <v>3400002852</v>
          </cell>
          <cell r="B993">
            <v>5900</v>
          </cell>
          <cell r="C993">
            <v>61206</v>
          </cell>
          <cell r="D993">
            <v>0</v>
          </cell>
          <cell r="E993" t="str">
            <v>AUTORANGING DIGITAL MULTIMETER</v>
          </cell>
          <cell r="F993">
            <v>3</v>
          </cell>
          <cell r="G993">
            <v>34790</v>
          </cell>
          <cell r="H993">
            <v>3100</v>
          </cell>
        </row>
        <row r="994">
          <cell r="A994">
            <v>3400002854</v>
          </cell>
          <cell r="B994">
            <v>5900</v>
          </cell>
          <cell r="C994">
            <v>61206</v>
          </cell>
          <cell r="D994">
            <v>0</v>
          </cell>
          <cell r="E994" t="str">
            <v>DC POWER SUPPLY</v>
          </cell>
          <cell r="F994">
            <v>2</v>
          </cell>
          <cell r="G994">
            <v>34790</v>
          </cell>
          <cell r="H994">
            <v>6500</v>
          </cell>
        </row>
        <row r="995">
          <cell r="A995">
            <v>3400002855</v>
          </cell>
          <cell r="B995">
            <v>5900</v>
          </cell>
          <cell r="C995">
            <v>61206</v>
          </cell>
          <cell r="D995">
            <v>0</v>
          </cell>
          <cell r="E995" t="str">
            <v>DC POWER SUPPLY</v>
          </cell>
          <cell r="F995">
            <v>3</v>
          </cell>
          <cell r="G995">
            <v>34790</v>
          </cell>
          <cell r="H995">
            <v>5400</v>
          </cell>
        </row>
        <row r="996">
          <cell r="A996">
            <v>3400002856</v>
          </cell>
          <cell r="B996">
            <v>5900</v>
          </cell>
          <cell r="C996">
            <v>61206</v>
          </cell>
          <cell r="D996">
            <v>0</v>
          </cell>
          <cell r="E996" t="str">
            <v>DIGITAL THERMOMETER</v>
          </cell>
          <cell r="F996">
            <v>1</v>
          </cell>
          <cell r="G996">
            <v>34790</v>
          </cell>
          <cell r="H996">
            <v>1800</v>
          </cell>
        </row>
        <row r="997">
          <cell r="A997">
            <v>3400002857</v>
          </cell>
          <cell r="B997">
            <v>5900</v>
          </cell>
          <cell r="C997">
            <v>61206</v>
          </cell>
          <cell r="D997">
            <v>0</v>
          </cell>
          <cell r="E997" t="str">
            <v>DRILLING M/W NITH STAND</v>
          </cell>
          <cell r="F997">
            <v>1</v>
          </cell>
          <cell r="G997">
            <v>34790</v>
          </cell>
          <cell r="H997">
            <v>2000</v>
          </cell>
        </row>
        <row r="998">
          <cell r="A998">
            <v>3400002858</v>
          </cell>
          <cell r="B998">
            <v>5900</v>
          </cell>
          <cell r="C998">
            <v>61101</v>
          </cell>
          <cell r="D998">
            <v>0</v>
          </cell>
          <cell r="E998" t="str">
            <v>DRILLING M/C WITH STAND</v>
          </cell>
          <cell r="F998">
            <v>1</v>
          </cell>
          <cell r="G998">
            <v>34790</v>
          </cell>
          <cell r="H998">
            <v>2500</v>
          </cell>
        </row>
        <row r="999">
          <cell r="A999">
            <v>3400002860</v>
          </cell>
          <cell r="B999">
            <v>5900</v>
          </cell>
          <cell r="C999">
            <v>61206</v>
          </cell>
          <cell r="D999">
            <v>0</v>
          </cell>
          <cell r="E999" t="str">
            <v>MAGNIFIERS MODEL</v>
          </cell>
          <cell r="F999">
            <v>2</v>
          </cell>
          <cell r="G999">
            <v>34790</v>
          </cell>
          <cell r="H999">
            <v>5800</v>
          </cell>
        </row>
        <row r="1000">
          <cell r="A1000">
            <v>3400002863</v>
          </cell>
          <cell r="B1000">
            <v>5900</v>
          </cell>
          <cell r="C1000">
            <v>61208</v>
          </cell>
          <cell r="D1000">
            <v>0</v>
          </cell>
          <cell r="E1000" t="str">
            <v>ADAPTABLE CABLE MAST TELEPRINTER</v>
          </cell>
          <cell r="F1000">
            <v>1</v>
          </cell>
          <cell r="G1000">
            <v>34790</v>
          </cell>
          <cell r="H1000">
            <v>1000</v>
          </cell>
        </row>
        <row r="1001">
          <cell r="A1001">
            <v>3400002875</v>
          </cell>
          <cell r="B1001">
            <v>5900</v>
          </cell>
          <cell r="C1001">
            <v>61156</v>
          </cell>
          <cell r="D1001">
            <v>0</v>
          </cell>
          <cell r="E1001" t="str">
            <v>FEELER GAUGE</v>
          </cell>
          <cell r="F1001">
            <v>1</v>
          </cell>
          <cell r="G1001">
            <v>34790</v>
          </cell>
          <cell r="H1001">
            <v>600</v>
          </cell>
        </row>
        <row r="1002">
          <cell r="A1002">
            <v>3400002880</v>
          </cell>
          <cell r="B1002">
            <v>5900</v>
          </cell>
          <cell r="C1002">
            <v>61206</v>
          </cell>
          <cell r="D1002">
            <v>0</v>
          </cell>
          <cell r="E1002" t="str">
            <v>TEMPERATURE PROBE</v>
          </cell>
          <cell r="F1002">
            <v>2</v>
          </cell>
          <cell r="G1002">
            <v>34790</v>
          </cell>
          <cell r="H1002">
            <v>4000</v>
          </cell>
        </row>
        <row r="1003">
          <cell r="A1003">
            <v>3400004529</v>
          </cell>
          <cell r="B1003">
            <v>5900</v>
          </cell>
          <cell r="C1003">
            <v>61206</v>
          </cell>
          <cell r="D1003">
            <v>0</v>
          </cell>
          <cell r="E1003" t="str">
            <v>SCREW DRIVER WITH PLATOSHEAR 09</v>
          </cell>
          <cell r="F1003">
            <v>13</v>
          </cell>
          <cell r="G1003">
            <v>34790</v>
          </cell>
          <cell r="H1003">
            <v>1600</v>
          </cell>
        </row>
        <row r="1004">
          <cell r="A1004">
            <v>3400004791</v>
          </cell>
          <cell r="B1004">
            <v>5900</v>
          </cell>
          <cell r="C1004">
            <v>61203</v>
          </cell>
          <cell r="D1004">
            <v>0</v>
          </cell>
          <cell r="E1004" t="str">
            <v>AGRONIC MAKE PANEL METER</v>
          </cell>
          <cell r="F1004">
            <v>1</v>
          </cell>
          <cell r="G1004">
            <v>34790</v>
          </cell>
          <cell r="H1004">
            <v>300</v>
          </cell>
        </row>
        <row r="1005">
          <cell r="A1005">
            <v>3400004572</v>
          </cell>
          <cell r="B1005">
            <v>5900</v>
          </cell>
          <cell r="C1005">
            <v>61107</v>
          </cell>
          <cell r="D1005">
            <v>0</v>
          </cell>
          <cell r="E1005" t="str">
            <v>UNWIRING HAND TOOL</v>
          </cell>
          <cell r="F1005">
            <v>2</v>
          </cell>
          <cell r="G1005">
            <v>34820</v>
          </cell>
          <cell r="H1005">
            <v>3500</v>
          </cell>
        </row>
        <row r="1006">
          <cell r="A1006">
            <v>3400004574</v>
          </cell>
          <cell r="B1006">
            <v>5900</v>
          </cell>
          <cell r="C1006">
            <v>61107</v>
          </cell>
          <cell r="D1006">
            <v>0</v>
          </cell>
          <cell r="E1006" t="str">
            <v>ADJUSTING TOOL FOR BOARDS</v>
          </cell>
          <cell r="F1006">
            <v>2</v>
          </cell>
          <cell r="G1006">
            <v>34820</v>
          </cell>
          <cell r="H1006">
            <v>1100</v>
          </cell>
        </row>
        <row r="1007">
          <cell r="A1007">
            <v>3400004604</v>
          </cell>
          <cell r="B1007">
            <v>5900</v>
          </cell>
          <cell r="C1007">
            <v>61107</v>
          </cell>
          <cell r="D1007">
            <v>0</v>
          </cell>
          <cell r="E1007" t="str">
            <v>SCISSORS 130MM</v>
          </cell>
          <cell r="F1007">
            <v>2</v>
          </cell>
          <cell r="G1007">
            <v>34820</v>
          </cell>
          <cell r="H1007">
            <v>800</v>
          </cell>
        </row>
        <row r="1008">
          <cell r="A1008">
            <v>3400004605</v>
          </cell>
          <cell r="B1008">
            <v>5900</v>
          </cell>
          <cell r="C1008">
            <v>61107</v>
          </cell>
          <cell r="D1008">
            <v>0</v>
          </cell>
          <cell r="E1008" t="str">
            <v>SIDE CUTTER FOR FRAME</v>
          </cell>
          <cell r="F1008">
            <v>6</v>
          </cell>
          <cell r="G1008">
            <v>34820</v>
          </cell>
          <cell r="H1008">
            <v>2500</v>
          </cell>
        </row>
        <row r="1009">
          <cell r="A1009">
            <v>3400004513</v>
          </cell>
          <cell r="B1009">
            <v>5900</v>
          </cell>
          <cell r="C1009">
            <v>61100</v>
          </cell>
          <cell r="D1009">
            <v>0</v>
          </cell>
          <cell r="E1009" t="str">
            <v>IC BUTLER</v>
          </cell>
          <cell r="F1009">
            <v>1</v>
          </cell>
          <cell r="G1009">
            <v>34851</v>
          </cell>
          <cell r="H1009">
            <v>3500</v>
          </cell>
        </row>
        <row r="1010">
          <cell r="A1010">
            <v>3400004691</v>
          </cell>
          <cell r="B1010">
            <v>5900</v>
          </cell>
          <cell r="C1010">
            <v>61102</v>
          </cell>
          <cell r="D1010">
            <v>0</v>
          </cell>
          <cell r="E1010" t="str">
            <v>ADJUSTABLE PCB HOLDER</v>
          </cell>
          <cell r="F1010">
            <v>1</v>
          </cell>
          <cell r="G1010">
            <v>34912</v>
          </cell>
          <cell r="H1010">
            <v>2200</v>
          </cell>
        </row>
        <row r="1011">
          <cell r="A1011">
            <v>3400003964</v>
          </cell>
          <cell r="B1011">
            <v>5900</v>
          </cell>
          <cell r="C1011">
            <v>61100</v>
          </cell>
          <cell r="D1011">
            <v>0</v>
          </cell>
          <cell r="E1011" t="str">
            <v>TEST-PCB FOR COMPONENT GRID (3NOS)</v>
          </cell>
          <cell r="F1011">
            <v>1</v>
          </cell>
          <cell r="G1011">
            <v>34213</v>
          </cell>
          <cell r="H1011">
            <v>6500</v>
          </cell>
        </row>
        <row r="1012">
          <cell r="A1012">
            <v>3400003965</v>
          </cell>
          <cell r="B1012">
            <v>5900</v>
          </cell>
          <cell r="C1012">
            <v>61100</v>
          </cell>
          <cell r="D1012">
            <v>0</v>
          </cell>
          <cell r="E1012" t="str">
            <v>TEST-PCB FOR COMPONENT GRID (3NOS)</v>
          </cell>
          <cell r="F1012">
            <v>1</v>
          </cell>
          <cell r="G1012">
            <v>34213</v>
          </cell>
          <cell r="H1012">
            <v>6500</v>
          </cell>
        </row>
        <row r="1013">
          <cell r="A1013">
            <v>3400004091</v>
          </cell>
          <cell r="B1013">
            <v>5900</v>
          </cell>
          <cell r="C1013">
            <v>61103</v>
          </cell>
          <cell r="D1013">
            <v>0</v>
          </cell>
          <cell r="E1013" t="str">
            <v>SOLDER FRAME WITH SCREW AND MAGNETS</v>
          </cell>
          <cell r="F1013">
            <v>1</v>
          </cell>
          <cell r="G1013">
            <v>34213</v>
          </cell>
          <cell r="H1013">
            <v>14300</v>
          </cell>
        </row>
        <row r="1014">
          <cell r="A1014">
            <v>3400004092</v>
          </cell>
          <cell r="B1014">
            <v>5900</v>
          </cell>
          <cell r="C1014">
            <v>61104</v>
          </cell>
          <cell r="D1014">
            <v>0</v>
          </cell>
          <cell r="E1014" t="str">
            <v>ILLUMINATED MAGNIFYING GLASS DYNASCAN</v>
          </cell>
          <cell r="F1014">
            <v>3</v>
          </cell>
          <cell r="G1014">
            <v>34213</v>
          </cell>
          <cell r="H1014">
            <v>5200</v>
          </cell>
        </row>
        <row r="1015">
          <cell r="A1015">
            <v>3400004093</v>
          </cell>
          <cell r="B1015">
            <v>5900</v>
          </cell>
          <cell r="C1015">
            <v>61103</v>
          </cell>
          <cell r="D1015">
            <v>0</v>
          </cell>
          <cell r="E1015" t="str">
            <v>POT 200C SOLDER BATH</v>
          </cell>
          <cell r="F1015">
            <v>1</v>
          </cell>
          <cell r="G1015">
            <v>34213</v>
          </cell>
          <cell r="H1015">
            <v>1200</v>
          </cell>
        </row>
        <row r="1016">
          <cell r="A1016">
            <v>3400004095</v>
          </cell>
          <cell r="B1016">
            <v>5900</v>
          </cell>
          <cell r="C1016">
            <v>61206</v>
          </cell>
          <cell r="D1016">
            <v>0</v>
          </cell>
          <cell r="E1016" t="str">
            <v>EYESCAN VIEWING LENS</v>
          </cell>
          <cell r="F1016">
            <v>5</v>
          </cell>
          <cell r="G1016">
            <v>34213</v>
          </cell>
          <cell r="H1016">
            <v>2400</v>
          </cell>
        </row>
        <row r="1017">
          <cell r="A1017">
            <v>3400004367</v>
          </cell>
          <cell r="B1017">
            <v>5900</v>
          </cell>
          <cell r="C1017">
            <v>61104</v>
          </cell>
          <cell r="D1017">
            <v>0</v>
          </cell>
          <cell r="E1017" t="str">
            <v>FOLDING MAGMFYING GLASS</v>
          </cell>
          <cell r="F1017">
            <v>4</v>
          </cell>
          <cell r="G1017">
            <v>34578</v>
          </cell>
          <cell r="H1017">
            <v>9900</v>
          </cell>
        </row>
        <row r="1018">
          <cell r="A1018">
            <v>3400004373</v>
          </cell>
          <cell r="B1018">
            <v>5900</v>
          </cell>
          <cell r="C1018">
            <v>61104</v>
          </cell>
          <cell r="D1018">
            <v>0</v>
          </cell>
          <cell r="E1018" t="str">
            <v>SET OF SCREW DRIVER</v>
          </cell>
          <cell r="F1018">
            <v>1</v>
          </cell>
          <cell r="G1018">
            <v>34578</v>
          </cell>
          <cell r="H1018">
            <v>700</v>
          </cell>
        </row>
        <row r="1019">
          <cell r="A1019">
            <v>3400004378</v>
          </cell>
          <cell r="B1019">
            <v>5900</v>
          </cell>
          <cell r="C1019">
            <v>61104</v>
          </cell>
          <cell r="D1019">
            <v>0</v>
          </cell>
          <cell r="E1019" t="str">
            <v>TEST DEVICE FOR WIRING</v>
          </cell>
          <cell r="F1019">
            <v>2</v>
          </cell>
          <cell r="G1019">
            <v>34578</v>
          </cell>
          <cell r="H1019">
            <v>3000</v>
          </cell>
        </row>
        <row r="1020">
          <cell r="A1020">
            <v>3400004264</v>
          </cell>
          <cell r="B1020">
            <v>5900</v>
          </cell>
          <cell r="C1020">
            <v>61115</v>
          </cell>
          <cell r="D1020">
            <v>0</v>
          </cell>
          <cell r="E1020" t="str">
            <v>AIR COOLED AUTO TRANSFORMERS S NOS</v>
          </cell>
          <cell r="F1020">
            <v>5</v>
          </cell>
          <cell r="G1020">
            <v>34243</v>
          </cell>
          <cell r="H1020">
            <v>8400</v>
          </cell>
        </row>
        <row r="1021">
          <cell r="A1021">
            <v>3400004265</v>
          </cell>
          <cell r="B1021">
            <v>5900</v>
          </cell>
          <cell r="C1021">
            <v>61104</v>
          </cell>
          <cell r="D1021">
            <v>0</v>
          </cell>
          <cell r="E1021" t="str">
            <v>DYNASCAN LLUMINATOR</v>
          </cell>
          <cell r="F1021">
            <v>1</v>
          </cell>
          <cell r="G1021">
            <v>34243</v>
          </cell>
          <cell r="H1021">
            <v>1500</v>
          </cell>
        </row>
        <row r="1022">
          <cell r="A1022">
            <v>3400002773</v>
          </cell>
          <cell r="B1022">
            <v>5900</v>
          </cell>
          <cell r="C1022">
            <v>61206</v>
          </cell>
          <cell r="D1022">
            <v>0</v>
          </cell>
          <cell r="E1022" t="str">
            <v>SLEEVES NOZZLE</v>
          </cell>
          <cell r="F1022">
            <v>1</v>
          </cell>
          <cell r="G1022">
            <v>35339</v>
          </cell>
          <cell r="H1022">
            <v>3300</v>
          </cell>
        </row>
        <row r="1023">
          <cell r="A1023">
            <v>3400002774</v>
          </cell>
          <cell r="B1023">
            <v>5900</v>
          </cell>
          <cell r="C1023">
            <v>61206</v>
          </cell>
          <cell r="D1023">
            <v>0</v>
          </cell>
          <cell r="E1023" t="str">
            <v>ELECTRONIC PUSH BUTTON TELEPHONE</v>
          </cell>
          <cell r="F1023">
            <v>14</v>
          </cell>
          <cell r="G1023">
            <v>35339</v>
          </cell>
          <cell r="H1023">
            <v>6800</v>
          </cell>
        </row>
        <row r="1024">
          <cell r="A1024">
            <v>3400002800</v>
          </cell>
          <cell r="B1024">
            <v>5900</v>
          </cell>
          <cell r="C1024">
            <v>61206</v>
          </cell>
          <cell r="D1024">
            <v>0</v>
          </cell>
          <cell r="E1024" t="str">
            <v>BACK MOUNT FRAME</v>
          </cell>
          <cell r="F1024">
            <v>2</v>
          </cell>
          <cell r="G1024">
            <v>35339</v>
          </cell>
          <cell r="H1024">
            <v>6300</v>
          </cell>
        </row>
        <row r="1025">
          <cell r="A1025">
            <v>3400002802</v>
          </cell>
          <cell r="B1025">
            <v>5900</v>
          </cell>
          <cell r="C1025">
            <v>61206</v>
          </cell>
          <cell r="D1025">
            <v>0</v>
          </cell>
          <cell r="E1025" t="str">
            <v>MONOCHROME MONITOR</v>
          </cell>
          <cell r="F1025">
            <v>1</v>
          </cell>
          <cell r="G1025">
            <v>35339</v>
          </cell>
          <cell r="H1025">
            <v>2100</v>
          </cell>
        </row>
        <row r="1026">
          <cell r="A1026">
            <v>3400002804</v>
          </cell>
          <cell r="B1026">
            <v>5900</v>
          </cell>
          <cell r="C1026">
            <v>61157</v>
          </cell>
          <cell r="D1026">
            <v>0</v>
          </cell>
          <cell r="E1026" t="str">
            <v>EXTENSION BOX</v>
          </cell>
          <cell r="F1026">
            <v>15</v>
          </cell>
          <cell r="G1026">
            <v>35339</v>
          </cell>
          <cell r="H1026">
            <v>1400</v>
          </cell>
        </row>
        <row r="1027">
          <cell r="A1027">
            <v>3400002806</v>
          </cell>
          <cell r="B1027">
            <v>5900</v>
          </cell>
          <cell r="C1027">
            <v>61206</v>
          </cell>
          <cell r="D1027">
            <v>0</v>
          </cell>
          <cell r="E1027" t="str">
            <v>ELECTRONIC PUSH BUTTON TELEPHONES</v>
          </cell>
          <cell r="F1027">
            <v>10</v>
          </cell>
          <cell r="G1027">
            <v>35339</v>
          </cell>
          <cell r="H1027">
            <v>5600</v>
          </cell>
        </row>
        <row r="1028">
          <cell r="A1028">
            <v>3400002814</v>
          </cell>
          <cell r="B1028">
            <v>5900</v>
          </cell>
          <cell r="C1028">
            <v>61206</v>
          </cell>
          <cell r="D1028">
            <v>0</v>
          </cell>
          <cell r="E1028" t="str">
            <v>STAINLESS STEEL SHELVES</v>
          </cell>
          <cell r="F1028">
            <v>3</v>
          </cell>
          <cell r="G1028">
            <v>35339</v>
          </cell>
          <cell r="H1028">
            <v>4200</v>
          </cell>
        </row>
        <row r="1029">
          <cell r="A1029">
            <v>3400002816</v>
          </cell>
          <cell r="B1029">
            <v>5900</v>
          </cell>
          <cell r="C1029">
            <v>61103</v>
          </cell>
          <cell r="D1029">
            <v>0</v>
          </cell>
          <cell r="E1029" t="str">
            <v>ALUMINIUM SOLDERING FIXTURE</v>
          </cell>
          <cell r="F1029">
            <v>1</v>
          </cell>
          <cell r="G1029">
            <v>35339</v>
          </cell>
          <cell r="H1029">
            <v>3300</v>
          </cell>
        </row>
        <row r="1030">
          <cell r="A1030">
            <v>3400002817</v>
          </cell>
          <cell r="B1030">
            <v>5900</v>
          </cell>
          <cell r="C1030">
            <v>61103</v>
          </cell>
          <cell r="D1030">
            <v>0</v>
          </cell>
          <cell r="E1030" t="str">
            <v>ALUMINIUM SOLDERING FIXTURE</v>
          </cell>
          <cell r="F1030">
            <v>1</v>
          </cell>
          <cell r="G1030">
            <v>35339</v>
          </cell>
          <cell r="H1030">
            <v>12900</v>
          </cell>
        </row>
        <row r="1031">
          <cell r="A1031">
            <v>3400002818</v>
          </cell>
          <cell r="B1031">
            <v>5900</v>
          </cell>
          <cell r="C1031">
            <v>61103</v>
          </cell>
          <cell r="D1031">
            <v>0</v>
          </cell>
          <cell r="E1031" t="str">
            <v>ALUMINIUM SOLDERING FIXTURE</v>
          </cell>
          <cell r="F1031">
            <v>1</v>
          </cell>
          <cell r="G1031">
            <v>35339</v>
          </cell>
          <cell r="H1031">
            <v>16200</v>
          </cell>
        </row>
        <row r="1032">
          <cell r="A1032">
            <v>3400002824</v>
          </cell>
          <cell r="B1032">
            <v>5900</v>
          </cell>
          <cell r="C1032">
            <v>61157</v>
          </cell>
          <cell r="D1032">
            <v>0</v>
          </cell>
          <cell r="E1032" t="str">
            <v>MICRO FILTER</v>
          </cell>
          <cell r="F1032">
            <v>1</v>
          </cell>
          <cell r="G1032">
            <v>35339</v>
          </cell>
          <cell r="H1032">
            <v>3700</v>
          </cell>
        </row>
        <row r="1033">
          <cell r="A1033">
            <v>3400002825</v>
          </cell>
          <cell r="B1033">
            <v>5900</v>
          </cell>
          <cell r="C1033">
            <v>61206</v>
          </cell>
          <cell r="D1033">
            <v>0</v>
          </cell>
          <cell r="E1033" t="str">
            <v>PACKING MACHINE</v>
          </cell>
          <cell r="F1033">
            <v>1</v>
          </cell>
          <cell r="G1033">
            <v>35339</v>
          </cell>
          <cell r="H1033">
            <v>900</v>
          </cell>
        </row>
        <row r="1034">
          <cell r="A1034">
            <v>3400002826</v>
          </cell>
          <cell r="B1034">
            <v>5900</v>
          </cell>
          <cell r="C1034">
            <v>61206</v>
          </cell>
          <cell r="D1034">
            <v>0</v>
          </cell>
          <cell r="E1034" t="str">
            <v>PORTABLE DRILL MACHINE</v>
          </cell>
          <cell r="F1034">
            <v>1</v>
          </cell>
          <cell r="G1034">
            <v>35339</v>
          </cell>
          <cell r="H1034">
            <v>2200</v>
          </cell>
        </row>
        <row r="1035">
          <cell r="A1035">
            <v>3400002829</v>
          </cell>
          <cell r="B1035">
            <v>5900</v>
          </cell>
          <cell r="C1035">
            <v>61154</v>
          </cell>
          <cell r="D1035">
            <v>0</v>
          </cell>
          <cell r="E1035" t="str">
            <v>DIN STANDARES</v>
          </cell>
          <cell r="F1035">
            <v>35</v>
          </cell>
          <cell r="G1035">
            <v>35339</v>
          </cell>
          <cell r="H1035">
            <v>1400</v>
          </cell>
        </row>
        <row r="1036">
          <cell r="A1036">
            <v>3400002830</v>
          </cell>
          <cell r="B1036">
            <v>5900</v>
          </cell>
          <cell r="C1036">
            <v>61157</v>
          </cell>
          <cell r="D1036">
            <v>0</v>
          </cell>
          <cell r="E1036" t="str">
            <v>SPIRIT LEVEL</v>
          </cell>
          <cell r="F1036">
            <v>1</v>
          </cell>
          <cell r="G1036">
            <v>35339</v>
          </cell>
          <cell r="H1036">
            <v>1200</v>
          </cell>
        </row>
        <row r="1037">
          <cell r="A1037">
            <v>3400004689</v>
          </cell>
          <cell r="B1037">
            <v>5900</v>
          </cell>
          <cell r="C1037">
            <v>61102</v>
          </cell>
          <cell r="D1037">
            <v>0</v>
          </cell>
          <cell r="E1037" t="str">
            <v>BOX FOR SMT COMPONETNS</v>
          </cell>
          <cell r="F1037">
            <v>1</v>
          </cell>
          <cell r="G1037">
            <v>35339</v>
          </cell>
          <cell r="H1037">
            <v>34600</v>
          </cell>
        </row>
        <row r="1038">
          <cell r="A1038">
            <v>3400004690</v>
          </cell>
          <cell r="B1038">
            <v>5900</v>
          </cell>
          <cell r="C1038">
            <v>61102</v>
          </cell>
          <cell r="D1038">
            <v>0</v>
          </cell>
          <cell r="E1038" t="str">
            <v>TRANSPORT CASE SK 730-06-10</v>
          </cell>
          <cell r="F1038">
            <v>1</v>
          </cell>
          <cell r="G1038">
            <v>35339</v>
          </cell>
          <cell r="H1038">
            <v>18700</v>
          </cell>
        </row>
        <row r="1039">
          <cell r="A1039">
            <v>3400004266</v>
          </cell>
          <cell r="B1039">
            <v>5900</v>
          </cell>
          <cell r="C1039">
            <v>61111</v>
          </cell>
          <cell r="D1039">
            <v>0</v>
          </cell>
          <cell r="E1039" t="str">
            <v>DY NASCAN ILLUMINATOR 11 NOS</v>
          </cell>
          <cell r="F1039">
            <v>1</v>
          </cell>
          <cell r="G1039">
            <v>34274</v>
          </cell>
          <cell r="H1039">
            <v>13400</v>
          </cell>
        </row>
        <row r="1040">
          <cell r="A1040">
            <v>3400002473</v>
          </cell>
          <cell r="B1040">
            <v>6103</v>
          </cell>
          <cell r="C1040">
            <v>61203</v>
          </cell>
          <cell r="D1040">
            <v>0</v>
          </cell>
          <cell r="E1040" t="str">
            <v>BICVCLE</v>
          </cell>
          <cell r="F1040">
            <v>1</v>
          </cell>
          <cell r="G1040">
            <v>34790</v>
          </cell>
          <cell r="H1040">
            <v>1100</v>
          </cell>
        </row>
        <row r="1041">
          <cell r="A1041">
            <v>3400002908</v>
          </cell>
          <cell r="B1041">
            <v>6210</v>
          </cell>
          <cell r="C1041">
            <v>61158</v>
          </cell>
          <cell r="D1041">
            <v>0</v>
          </cell>
          <cell r="E1041" t="str">
            <v>PCMCIA  ETHERNATE  LAN  CARD WITH LAPTOP</v>
          </cell>
          <cell r="F1041">
            <v>1</v>
          </cell>
          <cell r="G1041">
            <v>35339</v>
          </cell>
          <cell r="H1041">
            <v>2800</v>
          </cell>
        </row>
        <row r="1042">
          <cell r="A1042">
            <v>3400002909</v>
          </cell>
          <cell r="B1042">
            <v>6210</v>
          </cell>
          <cell r="C1042">
            <v>61155</v>
          </cell>
          <cell r="D1042">
            <v>0</v>
          </cell>
          <cell r="E1042" t="str">
            <v>PCMCIA  ETHERNATE  LAN  CARD</v>
          </cell>
          <cell r="F1042">
            <v>1</v>
          </cell>
          <cell r="G1042">
            <v>35339</v>
          </cell>
          <cell r="H1042">
            <v>2800</v>
          </cell>
        </row>
        <row r="1043">
          <cell r="A1043">
            <v>3400002910</v>
          </cell>
          <cell r="B1043">
            <v>6210</v>
          </cell>
          <cell r="C1043">
            <v>61201</v>
          </cell>
          <cell r="D1043">
            <v>0</v>
          </cell>
          <cell r="E1043" t="str">
            <v>PCMCIA  ETHERNATE  LAN  CARD</v>
          </cell>
          <cell r="F1043">
            <v>1</v>
          </cell>
          <cell r="G1043">
            <v>35339</v>
          </cell>
          <cell r="H1043">
            <v>5000</v>
          </cell>
        </row>
        <row r="1044">
          <cell r="A1044">
            <v>3400002912</v>
          </cell>
          <cell r="B1044">
            <v>6210</v>
          </cell>
          <cell r="C1044">
            <v>61158</v>
          </cell>
          <cell r="D1044">
            <v>0</v>
          </cell>
          <cell r="E1044" t="str">
            <v>GODREJ HP SCANNER  SCANJET  3C</v>
          </cell>
          <cell r="F1044">
            <v>1</v>
          </cell>
          <cell r="G1044">
            <v>35339</v>
          </cell>
          <cell r="H1044">
            <v>31600</v>
          </cell>
        </row>
        <row r="1045">
          <cell r="A1045">
            <v>3400002922</v>
          </cell>
          <cell r="B1045">
            <v>6210</v>
          </cell>
          <cell r="C1045">
            <v>61158</v>
          </cell>
          <cell r="D1045">
            <v>0</v>
          </cell>
          <cell r="E1045" t="str">
            <v>CABLING FOR  DATA COMMUNICATION</v>
          </cell>
          <cell r="F1045">
            <v>1</v>
          </cell>
          <cell r="G1045">
            <v>35339</v>
          </cell>
          <cell r="H1045">
            <v>40000</v>
          </cell>
        </row>
        <row r="1046">
          <cell r="A1046">
            <v>3400003015</v>
          </cell>
          <cell r="B1046">
            <v>6210</v>
          </cell>
          <cell r="C1046">
            <v>61115</v>
          </cell>
          <cell r="D1046">
            <v>0</v>
          </cell>
          <cell r="E1046" t="str">
            <v>SPO2S40004 SP-400 LASER SCANNER WITH RS2</v>
          </cell>
          <cell r="F1046">
            <v>1</v>
          </cell>
          <cell r="G1046">
            <v>35339</v>
          </cell>
          <cell r="H1046">
            <v>47300</v>
          </cell>
        </row>
        <row r="1047">
          <cell r="A1047">
            <v>3400003027</v>
          </cell>
          <cell r="B1047">
            <v>6210</v>
          </cell>
          <cell r="C1047">
            <v>61155</v>
          </cell>
          <cell r="D1047">
            <v>0</v>
          </cell>
          <cell r="E1047" t="str">
            <v>S/F, DE-650 CT PCMCIA CARD</v>
          </cell>
          <cell r="F1047">
            <v>1</v>
          </cell>
          <cell r="G1047">
            <v>35339</v>
          </cell>
          <cell r="H1047">
            <v>2800</v>
          </cell>
        </row>
        <row r="1048">
          <cell r="A1048">
            <v>3400003028</v>
          </cell>
          <cell r="B1048">
            <v>6210</v>
          </cell>
          <cell r="C1048">
            <v>61201</v>
          </cell>
          <cell r="D1048">
            <v>0</v>
          </cell>
          <cell r="E1048" t="str">
            <v>S/F, DE-650 CT PCMCIA CARD</v>
          </cell>
          <cell r="F1048">
            <v>1</v>
          </cell>
          <cell r="G1048">
            <v>35339</v>
          </cell>
          <cell r="H1048">
            <v>2800</v>
          </cell>
        </row>
        <row r="1049">
          <cell r="A1049">
            <v>3400003029</v>
          </cell>
          <cell r="B1049">
            <v>6210</v>
          </cell>
          <cell r="C1049">
            <v>61162</v>
          </cell>
          <cell r="D1049">
            <v>0</v>
          </cell>
          <cell r="E1049" t="str">
            <v>S/F, DE-650 CT PCMCIA CARD</v>
          </cell>
          <cell r="F1049">
            <v>1</v>
          </cell>
          <cell r="G1049">
            <v>35339</v>
          </cell>
          <cell r="H1049">
            <v>2800</v>
          </cell>
        </row>
        <row r="1050">
          <cell r="A1050">
            <v>3400003205</v>
          </cell>
          <cell r="B1050">
            <v>6210</v>
          </cell>
          <cell r="C1050">
            <v>61116</v>
          </cell>
          <cell r="D1050">
            <v>0</v>
          </cell>
          <cell r="E1050" t="str">
            <v>PCL-231 IEEE-488(GPIB)INTERFACE CARD</v>
          </cell>
          <cell r="F1050">
            <v>1</v>
          </cell>
          <cell r="G1050">
            <v>35339</v>
          </cell>
          <cell r="H1050">
            <v>6000</v>
          </cell>
        </row>
        <row r="1051">
          <cell r="A1051">
            <v>3400003206</v>
          </cell>
          <cell r="B1051">
            <v>6210</v>
          </cell>
          <cell r="C1051">
            <v>61116</v>
          </cell>
          <cell r="D1051">
            <v>0</v>
          </cell>
          <cell r="E1051" t="str">
            <v>PCL-222A OPTOISOLATED DIG INP CARD</v>
          </cell>
          <cell r="F1051">
            <v>1</v>
          </cell>
          <cell r="G1051">
            <v>35339</v>
          </cell>
          <cell r="H1051">
            <v>4500</v>
          </cell>
        </row>
        <row r="1052">
          <cell r="A1052">
            <v>3400003213</v>
          </cell>
          <cell r="B1052">
            <v>6210</v>
          </cell>
          <cell r="C1052">
            <v>61158</v>
          </cell>
          <cell r="D1052">
            <v>0</v>
          </cell>
          <cell r="E1052" t="str">
            <v>CAT CABLE INSTALLATION</v>
          </cell>
          <cell r="F1052">
            <v>1</v>
          </cell>
          <cell r="G1052">
            <v>35339</v>
          </cell>
          <cell r="H1052">
            <v>50000</v>
          </cell>
        </row>
        <row r="1053">
          <cell r="A1053">
            <v>3400003288</v>
          </cell>
          <cell r="B1053">
            <v>6210</v>
          </cell>
          <cell r="C1053">
            <v>61158</v>
          </cell>
          <cell r="D1053">
            <v>0</v>
          </cell>
          <cell r="E1053" t="str">
            <v>AERO 4/33C-250W</v>
          </cell>
          <cell r="F1053">
            <v>1</v>
          </cell>
          <cell r="G1053">
            <v>35339</v>
          </cell>
          <cell r="H1053">
            <v>31600</v>
          </cell>
        </row>
        <row r="1054">
          <cell r="A1054">
            <v>3400003289</v>
          </cell>
          <cell r="B1054">
            <v>6210</v>
          </cell>
          <cell r="C1054">
            <v>61158</v>
          </cell>
          <cell r="D1054">
            <v>0</v>
          </cell>
          <cell r="E1054" t="str">
            <v>VSAT WITH COMPACT PORT CARD</v>
          </cell>
          <cell r="F1054">
            <v>1</v>
          </cell>
          <cell r="G1054">
            <v>35339</v>
          </cell>
          <cell r="H1054">
            <v>441700</v>
          </cell>
        </row>
        <row r="1055">
          <cell r="A1055">
            <v>3400003289</v>
          </cell>
          <cell r="B1055">
            <v>6210</v>
          </cell>
          <cell r="C1055">
            <v>61158</v>
          </cell>
          <cell r="D1055">
            <v>1</v>
          </cell>
          <cell r="E1055" t="str">
            <v>V SAT WITH PORT CARD</v>
          </cell>
          <cell r="F1055">
            <v>1</v>
          </cell>
          <cell r="G1055">
            <v>35339</v>
          </cell>
          <cell r="H1055">
            <v>26500</v>
          </cell>
        </row>
        <row r="1056">
          <cell r="A1056">
            <v>3400003290</v>
          </cell>
          <cell r="B1056">
            <v>6210</v>
          </cell>
          <cell r="C1056">
            <v>61155</v>
          </cell>
          <cell r="D1056">
            <v>0</v>
          </cell>
          <cell r="E1056" t="str">
            <v>LAN PRINT 2 PORT-VINES COMPATIBLE</v>
          </cell>
          <cell r="F1056">
            <v>1</v>
          </cell>
          <cell r="G1056">
            <v>35339</v>
          </cell>
          <cell r="H1056">
            <v>15800</v>
          </cell>
        </row>
        <row r="1057">
          <cell r="A1057">
            <v>3400003291</v>
          </cell>
          <cell r="B1057">
            <v>6210</v>
          </cell>
          <cell r="C1057">
            <v>61159</v>
          </cell>
          <cell r="D1057">
            <v>0</v>
          </cell>
          <cell r="E1057" t="str">
            <v>LAN PRINT 2 PORT-VINES COMPATIBLE</v>
          </cell>
          <cell r="F1057">
            <v>1</v>
          </cell>
          <cell r="G1057">
            <v>35339</v>
          </cell>
          <cell r="H1057">
            <v>15800</v>
          </cell>
        </row>
        <row r="1058">
          <cell r="A1058">
            <v>3400003292</v>
          </cell>
          <cell r="B1058">
            <v>6210</v>
          </cell>
          <cell r="C1058">
            <v>61162</v>
          </cell>
          <cell r="D1058">
            <v>0</v>
          </cell>
          <cell r="E1058" t="str">
            <v>AERO 4/33C-M</v>
          </cell>
          <cell r="F1058">
            <v>1</v>
          </cell>
          <cell r="G1058">
            <v>35339</v>
          </cell>
          <cell r="H1058">
            <v>31600</v>
          </cell>
        </row>
        <row r="1059">
          <cell r="A1059">
            <v>3400003295</v>
          </cell>
          <cell r="B1059">
            <v>6210</v>
          </cell>
          <cell r="C1059">
            <v>61158</v>
          </cell>
          <cell r="D1059">
            <v>0</v>
          </cell>
          <cell r="E1059" t="str">
            <v>S/F PCMCIA CARD (ETHERNET)</v>
          </cell>
          <cell r="F1059">
            <v>1</v>
          </cell>
          <cell r="G1059">
            <v>35339</v>
          </cell>
          <cell r="H1059">
            <v>2800</v>
          </cell>
        </row>
        <row r="1060">
          <cell r="A1060">
            <v>3400003327</v>
          </cell>
          <cell r="B1060">
            <v>6210</v>
          </cell>
          <cell r="C1060">
            <v>61158</v>
          </cell>
          <cell r="D1060">
            <v>0</v>
          </cell>
          <cell r="E1060" t="str">
            <v>INTELLIGENT MESSAGING SYSTEM</v>
          </cell>
          <cell r="F1060">
            <v>1</v>
          </cell>
          <cell r="G1060">
            <v>35339</v>
          </cell>
          <cell r="H1060">
            <v>28400</v>
          </cell>
        </row>
        <row r="1061">
          <cell r="A1061">
            <v>3400003343</v>
          </cell>
          <cell r="B1061">
            <v>6210</v>
          </cell>
          <cell r="C1061">
            <v>61158</v>
          </cell>
          <cell r="D1061">
            <v>0</v>
          </cell>
          <cell r="E1061" t="str">
            <v>CAT 5 CABLING</v>
          </cell>
          <cell r="F1061">
            <v>1</v>
          </cell>
          <cell r="G1061">
            <v>35339</v>
          </cell>
          <cell r="H1061">
            <v>22000</v>
          </cell>
        </row>
        <row r="1062">
          <cell r="A1062">
            <v>3400003344</v>
          </cell>
          <cell r="B1062">
            <v>6210</v>
          </cell>
          <cell r="C1062">
            <v>61158</v>
          </cell>
          <cell r="D1062">
            <v>0</v>
          </cell>
          <cell r="E1062" t="str">
            <v>CAT 5 CABLING</v>
          </cell>
          <cell r="F1062">
            <v>1</v>
          </cell>
          <cell r="G1062">
            <v>35339</v>
          </cell>
          <cell r="H1062">
            <v>44000</v>
          </cell>
        </row>
        <row r="1063">
          <cell r="A1063">
            <v>3400004430</v>
          </cell>
          <cell r="B1063">
            <v>6210</v>
          </cell>
          <cell r="C1063">
            <v>61158</v>
          </cell>
          <cell r="D1063">
            <v>0</v>
          </cell>
          <cell r="E1063" t="str">
            <v>LAN WORKPLACE FOR DOS FOR 10 USERS</v>
          </cell>
          <cell r="F1063">
            <v>1</v>
          </cell>
          <cell r="G1063">
            <v>35339</v>
          </cell>
          <cell r="H1063">
            <v>27900</v>
          </cell>
        </row>
        <row r="1064">
          <cell r="A1064">
            <v>3400004541</v>
          </cell>
          <cell r="B1064">
            <v>6210</v>
          </cell>
          <cell r="C1064">
            <v>61158</v>
          </cell>
          <cell r="D1064">
            <v>0</v>
          </cell>
          <cell r="E1064" t="str">
            <v>BANYAN VINES NETWORK &amp; SYSTEM</v>
          </cell>
          <cell r="F1064">
            <v>1</v>
          </cell>
          <cell r="G1064">
            <v>35339</v>
          </cell>
          <cell r="H1064">
            <v>302900</v>
          </cell>
        </row>
        <row r="1065">
          <cell r="A1065">
            <v>3400004542</v>
          </cell>
          <cell r="B1065">
            <v>6210</v>
          </cell>
          <cell r="C1065">
            <v>61158</v>
          </cell>
          <cell r="D1065">
            <v>0</v>
          </cell>
          <cell r="E1065" t="str">
            <v>PROLIANT 1000 SERVOR WITH MONITOR &amp; ACCE</v>
          </cell>
          <cell r="F1065">
            <v>1</v>
          </cell>
          <cell r="G1065">
            <v>35339</v>
          </cell>
          <cell r="H1065">
            <v>302900</v>
          </cell>
        </row>
        <row r="1066">
          <cell r="A1066">
            <v>3400004542</v>
          </cell>
          <cell r="B1066">
            <v>6210</v>
          </cell>
          <cell r="C1066">
            <v>61158</v>
          </cell>
          <cell r="D1066">
            <v>1</v>
          </cell>
          <cell r="E1066" t="str">
            <v>16MB MEMORY UPGRADE FOR COMPAQ PROLIANT</v>
          </cell>
          <cell r="F1066">
            <v>1</v>
          </cell>
          <cell r="G1066">
            <v>35339</v>
          </cell>
          <cell r="H1066">
            <v>70000</v>
          </cell>
        </row>
        <row r="1067">
          <cell r="A1067">
            <v>3400003548</v>
          </cell>
          <cell r="B1067">
            <v>6210</v>
          </cell>
          <cell r="C1067">
            <v>61158</v>
          </cell>
          <cell r="D1067">
            <v>0</v>
          </cell>
          <cell r="E1067" t="str">
            <v>CQ ADDON-HOT PLUGGABLE TRAY FOR PROLIANT</v>
          </cell>
          <cell r="F1067">
            <v>1</v>
          </cell>
          <cell r="G1067">
            <v>35444</v>
          </cell>
          <cell r="H1067">
            <v>6339</v>
          </cell>
        </row>
        <row r="1068">
          <cell r="A1068">
            <v>3400003549</v>
          </cell>
          <cell r="B1068">
            <v>6210</v>
          </cell>
          <cell r="C1068">
            <v>61158</v>
          </cell>
          <cell r="D1068">
            <v>0</v>
          </cell>
          <cell r="E1068" t="str">
            <v>HDD-2100 MB FS 11HDD HOT2100</v>
          </cell>
          <cell r="F1068">
            <v>1</v>
          </cell>
          <cell r="G1068">
            <v>35444</v>
          </cell>
          <cell r="H1068">
            <v>42400</v>
          </cell>
        </row>
        <row r="1069">
          <cell r="A1069">
            <v>3400003550</v>
          </cell>
          <cell r="B1069">
            <v>6210</v>
          </cell>
          <cell r="C1069">
            <v>61158</v>
          </cell>
          <cell r="D1069">
            <v>0</v>
          </cell>
          <cell r="E1069" t="str">
            <v>NETWORK CABLING</v>
          </cell>
          <cell r="F1069">
            <v>1</v>
          </cell>
          <cell r="G1069">
            <v>35444</v>
          </cell>
          <cell r="H1069">
            <v>60987</v>
          </cell>
        </row>
        <row r="1070">
          <cell r="A1070">
            <v>3400003774</v>
          </cell>
          <cell r="B1070">
            <v>6210</v>
          </cell>
          <cell r="C1070">
            <v>61158</v>
          </cell>
          <cell r="D1070">
            <v>0</v>
          </cell>
          <cell r="E1070" t="str">
            <v>CABLE CAT-5,305METERS</v>
          </cell>
          <cell r="F1070">
            <v>1</v>
          </cell>
          <cell r="G1070">
            <v>35510</v>
          </cell>
          <cell r="H1070">
            <v>10980</v>
          </cell>
        </row>
        <row r="1071">
          <cell r="A1071">
            <v>3400003350</v>
          </cell>
          <cell r="B1071">
            <v>6220</v>
          </cell>
          <cell r="C1071">
            <v>61160</v>
          </cell>
          <cell r="D1071">
            <v>0</v>
          </cell>
          <cell r="E1071" t="str">
            <v>PAGER</v>
          </cell>
          <cell r="F1071">
            <v>1</v>
          </cell>
          <cell r="G1071">
            <v>35339</v>
          </cell>
          <cell r="H1071">
            <v>9000</v>
          </cell>
        </row>
        <row r="1072">
          <cell r="A1072">
            <v>3400003351</v>
          </cell>
          <cell r="B1072">
            <v>6220</v>
          </cell>
          <cell r="C1072">
            <v>61161</v>
          </cell>
          <cell r="D1072">
            <v>0</v>
          </cell>
          <cell r="E1072" t="str">
            <v>PAGER</v>
          </cell>
          <cell r="F1072">
            <v>1</v>
          </cell>
          <cell r="G1072">
            <v>35339</v>
          </cell>
          <cell r="H1072">
            <v>7800</v>
          </cell>
        </row>
        <row r="1073">
          <cell r="A1073">
            <v>3400003352</v>
          </cell>
          <cell r="B1073">
            <v>6220</v>
          </cell>
          <cell r="C1073">
            <v>61157</v>
          </cell>
          <cell r="D1073">
            <v>0</v>
          </cell>
          <cell r="E1073" t="str">
            <v>PAGER</v>
          </cell>
          <cell r="F1073">
            <v>1</v>
          </cell>
          <cell r="G1073">
            <v>35339</v>
          </cell>
          <cell r="H1073">
            <v>7800</v>
          </cell>
        </row>
        <row r="1074">
          <cell r="A1074">
            <v>3400003527</v>
          </cell>
          <cell r="B1074">
            <v>6220</v>
          </cell>
          <cell r="C1074">
            <v>61201</v>
          </cell>
          <cell r="D1074">
            <v>0</v>
          </cell>
          <cell r="E1074" t="str">
            <v>PAGER MEMO 723KWG</v>
          </cell>
          <cell r="F1074">
            <v>1</v>
          </cell>
          <cell r="G1074">
            <v>35339</v>
          </cell>
          <cell r="H1074">
            <v>7800</v>
          </cell>
        </row>
        <row r="1075">
          <cell r="A1075">
            <v>3400003528</v>
          </cell>
          <cell r="B1075">
            <v>6220</v>
          </cell>
          <cell r="C1075">
            <v>61201</v>
          </cell>
          <cell r="D1075">
            <v>0</v>
          </cell>
          <cell r="E1075" t="str">
            <v>PAGER MEMO 723KWG</v>
          </cell>
          <cell r="F1075">
            <v>1</v>
          </cell>
          <cell r="G1075">
            <v>35339</v>
          </cell>
          <cell r="H1075">
            <v>7800</v>
          </cell>
        </row>
        <row r="1076">
          <cell r="A1076">
            <v>3400003933</v>
          </cell>
          <cell r="B1076">
            <v>6220</v>
          </cell>
          <cell r="C1076">
            <v>61116</v>
          </cell>
          <cell r="D1076">
            <v>0</v>
          </cell>
          <cell r="E1076" t="str">
            <v>VORTECH FAX MACHINE VF 900</v>
          </cell>
          <cell r="F1076">
            <v>1</v>
          </cell>
          <cell r="G1076">
            <v>35339</v>
          </cell>
          <cell r="H1076">
            <v>7900</v>
          </cell>
        </row>
        <row r="1077">
          <cell r="A1077">
            <v>3400004388</v>
          </cell>
          <cell r="B1077">
            <v>6220</v>
          </cell>
          <cell r="C1077">
            <v>61158</v>
          </cell>
          <cell r="D1077">
            <v>0</v>
          </cell>
          <cell r="E1077" t="str">
            <v>CISCO 2501 ROUTER ETHERNET MULTIPROTOCOL</v>
          </cell>
          <cell r="F1077">
            <v>1</v>
          </cell>
          <cell r="G1077">
            <v>35339</v>
          </cell>
          <cell r="H1077">
            <v>88500</v>
          </cell>
        </row>
        <row r="1078">
          <cell r="A1078">
            <v>3400004388</v>
          </cell>
          <cell r="B1078">
            <v>6220</v>
          </cell>
          <cell r="C1078">
            <v>61158</v>
          </cell>
          <cell r="D1078">
            <v>1</v>
          </cell>
          <cell r="E1078" t="str">
            <v>3C16170 LINK BUILDER</v>
          </cell>
          <cell r="F1078">
            <v>1</v>
          </cell>
          <cell r="G1078">
            <v>35339</v>
          </cell>
          <cell r="H1078">
            <v>27000</v>
          </cell>
        </row>
        <row r="1079">
          <cell r="A1079">
            <v>3400004388</v>
          </cell>
          <cell r="B1079">
            <v>6220</v>
          </cell>
          <cell r="C1079">
            <v>61158</v>
          </cell>
          <cell r="D1079">
            <v>2</v>
          </cell>
          <cell r="E1079" t="str">
            <v>HUB 16 PORT</v>
          </cell>
          <cell r="F1079">
            <v>1</v>
          </cell>
          <cell r="G1079">
            <v>35339</v>
          </cell>
          <cell r="H1079">
            <v>14500</v>
          </cell>
        </row>
        <row r="1080">
          <cell r="A1080">
            <v>3400004784</v>
          </cell>
          <cell r="B1080">
            <v>6220</v>
          </cell>
          <cell r="C1080">
            <v>61203</v>
          </cell>
          <cell r="D1080">
            <v>0</v>
          </cell>
          <cell r="E1080" t="str">
            <v>EPABX OMNI SIE WITH BATTERY AND TERMINAL</v>
          </cell>
          <cell r="F1080">
            <v>1</v>
          </cell>
          <cell r="G1080">
            <v>35339</v>
          </cell>
          <cell r="H1080">
            <v>1</v>
          </cell>
        </row>
        <row r="1081">
          <cell r="A1081">
            <v>3400004784</v>
          </cell>
          <cell r="B1081">
            <v>6220</v>
          </cell>
          <cell r="C1081">
            <v>61203</v>
          </cell>
          <cell r="D1081">
            <v>1</v>
          </cell>
          <cell r="E1081" t="str">
            <v>INSTALLATION COMMISSION TESTING OF EPABX</v>
          </cell>
          <cell r="F1081">
            <v>1</v>
          </cell>
          <cell r="G1081">
            <v>35339</v>
          </cell>
          <cell r="H1081">
            <v>1</v>
          </cell>
        </row>
        <row r="1082">
          <cell r="A1082">
            <v>3400004784</v>
          </cell>
          <cell r="B1082">
            <v>6220</v>
          </cell>
          <cell r="C1082">
            <v>61203</v>
          </cell>
          <cell r="D1082">
            <v>2</v>
          </cell>
          <cell r="E1082" t="str">
            <v>DIFFERENTIAL SALES TAX FOR EPABX OMNISIE</v>
          </cell>
          <cell r="F1082">
            <v>1</v>
          </cell>
          <cell r="G1082">
            <v>35339</v>
          </cell>
          <cell r="H1082">
            <v>1</v>
          </cell>
        </row>
        <row r="1083">
          <cell r="A1083">
            <v>3400004784</v>
          </cell>
          <cell r="B1083">
            <v>6220</v>
          </cell>
          <cell r="C1083">
            <v>61203</v>
          </cell>
          <cell r="D1083">
            <v>3</v>
          </cell>
          <cell r="E1083" t="str">
            <v>DIFFERENTIAL SALES TAX FOR EPABX OMNI</v>
          </cell>
          <cell r="F1083">
            <v>1</v>
          </cell>
          <cell r="G1083">
            <v>35339</v>
          </cell>
          <cell r="H1083">
            <v>1</v>
          </cell>
        </row>
        <row r="1084">
          <cell r="A1084">
            <v>3400003604</v>
          </cell>
          <cell r="B1084">
            <v>6220</v>
          </cell>
          <cell r="C1084">
            <v>61160</v>
          </cell>
          <cell r="D1084">
            <v>0</v>
          </cell>
          <cell r="E1084" t="str">
            <v>PAGER-U.SARKAR</v>
          </cell>
          <cell r="F1084">
            <v>1</v>
          </cell>
          <cell r="G1084">
            <v>35447</v>
          </cell>
          <cell r="H1084">
            <v>6500</v>
          </cell>
        </row>
        <row r="1085">
          <cell r="A1085">
            <v>3400003605</v>
          </cell>
          <cell r="B1085">
            <v>6220</v>
          </cell>
          <cell r="C1085">
            <v>61160</v>
          </cell>
          <cell r="D1085">
            <v>0</v>
          </cell>
          <cell r="E1085" t="str">
            <v>PAGER-A.R.DUTTA</v>
          </cell>
          <cell r="F1085">
            <v>1</v>
          </cell>
          <cell r="G1085">
            <v>35447</v>
          </cell>
          <cell r="H1085">
            <v>6500</v>
          </cell>
        </row>
        <row r="1086">
          <cell r="A1086">
            <v>3400003606</v>
          </cell>
          <cell r="B1086">
            <v>6220</v>
          </cell>
          <cell r="C1086">
            <v>61157</v>
          </cell>
          <cell r="D1086">
            <v>0</v>
          </cell>
          <cell r="E1086" t="str">
            <v>PAGER-ANIL DAS</v>
          </cell>
          <cell r="F1086">
            <v>1</v>
          </cell>
          <cell r="G1086">
            <v>35447</v>
          </cell>
          <cell r="H1086">
            <v>6500</v>
          </cell>
        </row>
        <row r="1087">
          <cell r="A1087">
            <v>3400003607</v>
          </cell>
          <cell r="B1087">
            <v>6220</v>
          </cell>
          <cell r="C1087">
            <v>61161</v>
          </cell>
          <cell r="D1087">
            <v>0</v>
          </cell>
          <cell r="E1087" t="str">
            <v>PAGER-P.S.BHATTACHARYA</v>
          </cell>
          <cell r="F1087">
            <v>1</v>
          </cell>
          <cell r="G1087">
            <v>35447</v>
          </cell>
          <cell r="H1087">
            <v>6500</v>
          </cell>
        </row>
        <row r="1088">
          <cell r="A1088">
            <v>3400003608</v>
          </cell>
          <cell r="B1088">
            <v>6220</v>
          </cell>
          <cell r="C1088">
            <v>61158</v>
          </cell>
          <cell r="D1088">
            <v>0</v>
          </cell>
          <cell r="E1088" t="str">
            <v>PAGER-SUJOY BANDOPADHYAY</v>
          </cell>
          <cell r="F1088">
            <v>1</v>
          </cell>
          <cell r="G1088">
            <v>35447</v>
          </cell>
          <cell r="H1088">
            <v>6500</v>
          </cell>
        </row>
        <row r="1089">
          <cell r="A1089">
            <v>3400003609</v>
          </cell>
          <cell r="B1089">
            <v>6220</v>
          </cell>
          <cell r="C1089">
            <v>61203</v>
          </cell>
          <cell r="D1089">
            <v>0</v>
          </cell>
          <cell r="E1089" t="str">
            <v>PAGER-P.N.BHATTACHARYA</v>
          </cell>
          <cell r="F1089">
            <v>1</v>
          </cell>
          <cell r="G1089">
            <v>35447</v>
          </cell>
          <cell r="H1089">
            <v>6500</v>
          </cell>
        </row>
        <row r="1090">
          <cell r="A1090">
            <v>3400004783</v>
          </cell>
          <cell r="B1090">
            <v>6221</v>
          </cell>
          <cell r="C1090">
            <v>61203</v>
          </cell>
          <cell r="D1090">
            <v>0</v>
          </cell>
          <cell r="E1090" t="str">
            <v>ELECTRONIC PUSH BUTTON TELEPHONE</v>
          </cell>
          <cell r="F1090">
            <v>30</v>
          </cell>
          <cell r="G1090">
            <v>32933</v>
          </cell>
          <cell r="H1090">
            <v>1</v>
          </cell>
        </row>
        <row r="1091">
          <cell r="A1091">
            <v>3400003929</v>
          </cell>
          <cell r="B1091">
            <v>6221</v>
          </cell>
          <cell r="C1091">
            <v>61116</v>
          </cell>
          <cell r="D1091">
            <v>0</v>
          </cell>
          <cell r="E1091" t="str">
            <v>BEETEL MAKE TELEPHONE RECEIVER</v>
          </cell>
          <cell r="F1091">
            <v>1</v>
          </cell>
          <cell r="G1091">
            <v>34608</v>
          </cell>
          <cell r="H1091">
            <v>5900</v>
          </cell>
        </row>
        <row r="1092">
          <cell r="A1092">
            <v>3400003534</v>
          </cell>
          <cell r="B1092">
            <v>6221</v>
          </cell>
          <cell r="C1092">
            <v>61157</v>
          </cell>
          <cell r="D1092">
            <v>0</v>
          </cell>
          <cell r="E1092" t="str">
            <v>KRONECTION BOX 1&amp; ACCESSORIES</v>
          </cell>
          <cell r="F1092">
            <v>11</v>
          </cell>
          <cell r="G1092">
            <v>35284</v>
          </cell>
          <cell r="H1092">
            <v>8400</v>
          </cell>
        </row>
        <row r="1093">
          <cell r="A1093">
            <v>3400003535</v>
          </cell>
          <cell r="B1093">
            <v>6221</v>
          </cell>
          <cell r="C1093">
            <v>61157</v>
          </cell>
          <cell r="D1093">
            <v>0</v>
          </cell>
          <cell r="E1093" t="str">
            <v>KRONECTION BOX 2&amp; ACCESSORIES</v>
          </cell>
          <cell r="F1093">
            <v>2</v>
          </cell>
          <cell r="G1093">
            <v>35284</v>
          </cell>
          <cell r="H1093">
            <v>1800</v>
          </cell>
        </row>
        <row r="1094">
          <cell r="A1094">
            <v>3400003536</v>
          </cell>
          <cell r="B1094">
            <v>6221</v>
          </cell>
          <cell r="C1094">
            <v>61157</v>
          </cell>
          <cell r="D1094">
            <v>0</v>
          </cell>
          <cell r="E1094" t="str">
            <v>KRONECTION BOX 3&amp; ACCESSORIES</v>
          </cell>
          <cell r="F1094">
            <v>1</v>
          </cell>
          <cell r="G1094">
            <v>35284</v>
          </cell>
          <cell r="H1094">
            <v>1100</v>
          </cell>
        </row>
        <row r="1095">
          <cell r="A1095">
            <v>3400003537</v>
          </cell>
          <cell r="B1095">
            <v>6221</v>
          </cell>
          <cell r="C1095">
            <v>61157</v>
          </cell>
          <cell r="D1095">
            <v>0</v>
          </cell>
          <cell r="E1095" t="str">
            <v>KRONECTION BOX A 30&amp; ACCESSORIES</v>
          </cell>
          <cell r="F1095">
            <v>1</v>
          </cell>
          <cell r="G1095">
            <v>35284</v>
          </cell>
          <cell r="H1095">
            <v>600</v>
          </cell>
        </row>
        <row r="1096">
          <cell r="A1096">
            <v>3400003538</v>
          </cell>
          <cell r="B1096">
            <v>6221</v>
          </cell>
          <cell r="C1096">
            <v>61157</v>
          </cell>
          <cell r="D1096">
            <v>0</v>
          </cell>
          <cell r="E1096" t="str">
            <v>LSA PLUS CONNECTION MODULE 2/10</v>
          </cell>
          <cell r="F1096">
            <v>32</v>
          </cell>
          <cell r="G1096">
            <v>35284</v>
          </cell>
          <cell r="H1096">
            <v>6000</v>
          </cell>
        </row>
        <row r="1097">
          <cell r="A1097">
            <v>3400003539</v>
          </cell>
          <cell r="B1097">
            <v>6221</v>
          </cell>
          <cell r="C1097">
            <v>61157</v>
          </cell>
          <cell r="D1097">
            <v>0</v>
          </cell>
          <cell r="E1097" t="str">
            <v>LSA PLUS DISCONNECTION MODULE 2/10</v>
          </cell>
          <cell r="F1097">
            <v>8</v>
          </cell>
          <cell r="G1097">
            <v>35284</v>
          </cell>
          <cell r="H1097">
            <v>1600</v>
          </cell>
        </row>
        <row r="1098">
          <cell r="A1098">
            <v>3400003540</v>
          </cell>
          <cell r="B1098">
            <v>6221</v>
          </cell>
          <cell r="C1098">
            <v>61157</v>
          </cell>
          <cell r="D1098">
            <v>0</v>
          </cell>
          <cell r="E1098" t="str">
            <v>LSA PLUS OVER VOLTAGE PROTECTION MAGAZIN</v>
          </cell>
          <cell r="F1098">
            <v>2</v>
          </cell>
          <cell r="G1098">
            <v>35284</v>
          </cell>
          <cell r="H1098">
            <v>500</v>
          </cell>
        </row>
        <row r="1099">
          <cell r="A1099">
            <v>3400003541</v>
          </cell>
          <cell r="B1099">
            <v>6221</v>
          </cell>
          <cell r="C1099">
            <v>61157</v>
          </cell>
          <cell r="D1099">
            <v>0</v>
          </cell>
          <cell r="E1099" t="str">
            <v>OVER VOLTAGE ARRESTORS &amp; FAILSAFE230V5A/</v>
          </cell>
          <cell r="F1099">
            <v>20</v>
          </cell>
          <cell r="G1099">
            <v>35284</v>
          </cell>
          <cell r="H1099">
            <v>1400</v>
          </cell>
        </row>
        <row r="1100">
          <cell r="A1100">
            <v>3400003799</v>
          </cell>
          <cell r="B1100">
            <v>6230</v>
          </cell>
          <cell r="C1100">
            <v>61159</v>
          </cell>
          <cell r="D1100">
            <v>0</v>
          </cell>
          <cell r="E1100" t="str">
            <v>SNI PC</v>
          </cell>
          <cell r="F1100">
            <v>1</v>
          </cell>
          <cell r="G1100">
            <v>35521</v>
          </cell>
          <cell r="H1100">
            <v>70296</v>
          </cell>
        </row>
        <row r="1101">
          <cell r="A1101">
            <v>3400003800</v>
          </cell>
          <cell r="B1101">
            <v>6230</v>
          </cell>
          <cell r="C1101">
            <v>61159</v>
          </cell>
          <cell r="D1101">
            <v>0</v>
          </cell>
          <cell r="E1101" t="str">
            <v>SNI PC</v>
          </cell>
          <cell r="F1101">
            <v>1</v>
          </cell>
          <cell r="G1101">
            <v>35521</v>
          </cell>
          <cell r="H1101">
            <v>70296</v>
          </cell>
        </row>
        <row r="1102">
          <cell r="A1102">
            <v>3400003801</v>
          </cell>
          <cell r="B1102">
            <v>6230</v>
          </cell>
          <cell r="C1102">
            <v>61203</v>
          </cell>
          <cell r="D1102">
            <v>0</v>
          </cell>
          <cell r="E1102" t="str">
            <v>SNI PC</v>
          </cell>
          <cell r="F1102">
            <v>1</v>
          </cell>
          <cell r="G1102">
            <v>35521</v>
          </cell>
          <cell r="H1102">
            <v>70296</v>
          </cell>
        </row>
        <row r="1103">
          <cell r="A1103">
            <v>3400003802</v>
          </cell>
          <cell r="B1103">
            <v>6230</v>
          </cell>
          <cell r="C1103">
            <v>61155</v>
          </cell>
          <cell r="D1103">
            <v>0</v>
          </cell>
          <cell r="E1103" t="str">
            <v>SNI PC</v>
          </cell>
          <cell r="F1103">
            <v>1</v>
          </cell>
          <cell r="G1103">
            <v>35521</v>
          </cell>
          <cell r="H1103">
            <v>70296</v>
          </cell>
        </row>
        <row r="1104">
          <cell r="A1104">
            <v>3400003803</v>
          </cell>
          <cell r="B1104">
            <v>6230</v>
          </cell>
          <cell r="C1104">
            <v>61155</v>
          </cell>
          <cell r="D1104">
            <v>0</v>
          </cell>
          <cell r="E1104" t="str">
            <v>SNI PC</v>
          </cell>
          <cell r="F1104">
            <v>1</v>
          </cell>
          <cell r="G1104">
            <v>35521</v>
          </cell>
          <cell r="H1104">
            <v>70296</v>
          </cell>
        </row>
        <row r="1105">
          <cell r="A1105">
            <v>3400003804</v>
          </cell>
          <cell r="B1105">
            <v>6230</v>
          </cell>
          <cell r="C1105">
            <v>61155</v>
          </cell>
          <cell r="D1105">
            <v>0</v>
          </cell>
          <cell r="E1105" t="str">
            <v>SNI PC</v>
          </cell>
          <cell r="F1105">
            <v>1</v>
          </cell>
          <cell r="G1105">
            <v>35521</v>
          </cell>
          <cell r="H1105">
            <v>70296</v>
          </cell>
        </row>
        <row r="1106">
          <cell r="A1106">
            <v>3400003805</v>
          </cell>
          <cell r="B1106">
            <v>6230</v>
          </cell>
          <cell r="C1106">
            <v>61155</v>
          </cell>
          <cell r="D1106">
            <v>0</v>
          </cell>
          <cell r="E1106" t="str">
            <v>SNI PC</v>
          </cell>
          <cell r="F1106">
            <v>1</v>
          </cell>
          <cell r="G1106">
            <v>35521</v>
          </cell>
          <cell r="H1106">
            <v>70296</v>
          </cell>
        </row>
        <row r="1107">
          <cell r="A1107">
            <v>3400003806</v>
          </cell>
          <cell r="B1107">
            <v>6230</v>
          </cell>
          <cell r="C1107">
            <v>61102</v>
          </cell>
          <cell r="D1107">
            <v>0</v>
          </cell>
          <cell r="E1107" t="str">
            <v>SNI PC</v>
          </cell>
          <cell r="F1107">
            <v>1</v>
          </cell>
          <cell r="G1107">
            <v>35521</v>
          </cell>
          <cell r="H1107">
            <v>70296</v>
          </cell>
        </row>
        <row r="1108">
          <cell r="A1108">
            <v>3400003807</v>
          </cell>
          <cell r="B1108">
            <v>6230</v>
          </cell>
          <cell r="C1108">
            <v>61161</v>
          </cell>
          <cell r="D1108">
            <v>0</v>
          </cell>
          <cell r="E1108" t="str">
            <v>SNI PC</v>
          </cell>
          <cell r="F1108">
            <v>1</v>
          </cell>
          <cell r="G1108">
            <v>35521</v>
          </cell>
          <cell r="H1108">
            <v>70296</v>
          </cell>
        </row>
        <row r="1109">
          <cell r="A1109">
            <v>3400003808</v>
          </cell>
          <cell r="B1109">
            <v>6230</v>
          </cell>
          <cell r="C1109">
            <v>61161</v>
          </cell>
          <cell r="D1109">
            <v>0</v>
          </cell>
          <cell r="E1109" t="str">
            <v>SNI PC</v>
          </cell>
          <cell r="F1109">
            <v>1</v>
          </cell>
          <cell r="G1109">
            <v>35521</v>
          </cell>
          <cell r="H1109">
            <v>70296</v>
          </cell>
        </row>
        <row r="1110">
          <cell r="A1110">
            <v>3400003809</v>
          </cell>
          <cell r="B1110">
            <v>6230</v>
          </cell>
          <cell r="C1110">
            <v>61115</v>
          </cell>
          <cell r="D1110">
            <v>0</v>
          </cell>
          <cell r="E1110" t="str">
            <v>SNI PC</v>
          </cell>
          <cell r="F1110">
            <v>1</v>
          </cell>
          <cell r="G1110">
            <v>35521</v>
          </cell>
          <cell r="H1110">
            <v>70296</v>
          </cell>
        </row>
        <row r="1111">
          <cell r="A1111">
            <v>3400003810</v>
          </cell>
          <cell r="B1111">
            <v>6230</v>
          </cell>
          <cell r="C1111">
            <v>61153</v>
          </cell>
          <cell r="D1111">
            <v>0</v>
          </cell>
          <cell r="E1111" t="str">
            <v>SNI PC</v>
          </cell>
          <cell r="F1111">
            <v>1</v>
          </cell>
          <cell r="G1111">
            <v>35521</v>
          </cell>
          <cell r="H1111">
            <v>70296</v>
          </cell>
        </row>
        <row r="1112">
          <cell r="A1112">
            <v>3400003811</v>
          </cell>
          <cell r="B1112">
            <v>6230</v>
          </cell>
          <cell r="C1112">
            <v>61108</v>
          </cell>
          <cell r="D1112">
            <v>0</v>
          </cell>
          <cell r="E1112" t="str">
            <v>SNI PC</v>
          </cell>
          <cell r="F1112">
            <v>1</v>
          </cell>
          <cell r="G1112">
            <v>35521</v>
          </cell>
          <cell r="H1112">
            <v>70296</v>
          </cell>
        </row>
        <row r="1113">
          <cell r="A1113">
            <v>3400003812</v>
          </cell>
          <cell r="B1113">
            <v>6230</v>
          </cell>
          <cell r="C1113">
            <v>61119</v>
          </cell>
          <cell r="D1113">
            <v>0</v>
          </cell>
          <cell r="E1113" t="str">
            <v>SNI PC</v>
          </cell>
          <cell r="F1113">
            <v>1</v>
          </cell>
          <cell r="G1113">
            <v>35521</v>
          </cell>
          <cell r="H1113">
            <v>70296</v>
          </cell>
        </row>
        <row r="1114">
          <cell r="A1114">
            <v>3400003813</v>
          </cell>
          <cell r="B1114">
            <v>6230</v>
          </cell>
          <cell r="C1114">
            <v>61119</v>
          </cell>
          <cell r="D1114">
            <v>0</v>
          </cell>
          <cell r="E1114" t="str">
            <v>SNI PC</v>
          </cell>
          <cell r="F1114">
            <v>1</v>
          </cell>
          <cell r="G1114">
            <v>35521</v>
          </cell>
          <cell r="H1114">
            <v>70296</v>
          </cell>
        </row>
        <row r="1115">
          <cell r="A1115">
            <v>3400003824</v>
          </cell>
          <cell r="B1115">
            <v>6230</v>
          </cell>
          <cell r="C1115">
            <v>61201</v>
          </cell>
          <cell r="D1115">
            <v>0</v>
          </cell>
          <cell r="E1115" t="str">
            <v>1.2 GB IDE HDD</v>
          </cell>
          <cell r="F1115">
            <v>1</v>
          </cell>
          <cell r="G1115">
            <v>35612</v>
          </cell>
          <cell r="H1115">
            <v>8600</v>
          </cell>
        </row>
        <row r="1116">
          <cell r="A1116">
            <v>3400003825</v>
          </cell>
          <cell r="B1116">
            <v>6230</v>
          </cell>
          <cell r="C1116">
            <v>61158</v>
          </cell>
          <cell r="D1116">
            <v>0</v>
          </cell>
          <cell r="E1116" t="str">
            <v>2.1 GB IDE HDD</v>
          </cell>
          <cell r="F1116">
            <v>1</v>
          </cell>
          <cell r="G1116">
            <v>35612</v>
          </cell>
          <cell r="H1116">
            <v>11500</v>
          </cell>
        </row>
        <row r="1117">
          <cell r="A1117">
            <v>3400002888</v>
          </cell>
          <cell r="B1117">
            <v>6230</v>
          </cell>
          <cell r="C1117">
            <v>61155</v>
          </cell>
          <cell r="D1117">
            <v>0</v>
          </cell>
          <cell r="E1117" t="str">
            <v>80486 DX 66 COMPUTER 66MHZ</v>
          </cell>
          <cell r="F1117">
            <v>1</v>
          </cell>
          <cell r="G1117">
            <v>35339</v>
          </cell>
          <cell r="H1117">
            <v>12600</v>
          </cell>
        </row>
        <row r="1118">
          <cell r="A1118">
            <v>3400002889</v>
          </cell>
          <cell r="B1118">
            <v>6230</v>
          </cell>
          <cell r="C1118">
            <v>61155</v>
          </cell>
          <cell r="D1118">
            <v>0</v>
          </cell>
          <cell r="E1118" t="str">
            <v>80386 DX 33 COMPUTER 33MHZ</v>
          </cell>
          <cell r="F1118">
            <v>1</v>
          </cell>
          <cell r="G1118">
            <v>35339</v>
          </cell>
          <cell r="H1118">
            <v>12600</v>
          </cell>
        </row>
        <row r="1119">
          <cell r="A1119">
            <v>3400002891</v>
          </cell>
          <cell r="B1119">
            <v>6230</v>
          </cell>
          <cell r="C1119">
            <v>61159</v>
          </cell>
          <cell r="D1119">
            <v>0</v>
          </cell>
          <cell r="E1119" t="str">
            <v>GODREJ HP DESKJET PRINTER DJ 520</v>
          </cell>
          <cell r="F1119">
            <v>1</v>
          </cell>
          <cell r="G1119">
            <v>35339</v>
          </cell>
          <cell r="H1119">
            <v>15800</v>
          </cell>
        </row>
        <row r="1120">
          <cell r="A1120">
            <v>3400002892</v>
          </cell>
          <cell r="B1120">
            <v>6230</v>
          </cell>
          <cell r="C1120">
            <v>61162</v>
          </cell>
          <cell r="D1120">
            <v>0</v>
          </cell>
          <cell r="E1120" t="str">
            <v>COMPAQ NOTE BOOK MR SCHWANCZAR</v>
          </cell>
          <cell r="F1120">
            <v>1</v>
          </cell>
          <cell r="G1120">
            <v>35339</v>
          </cell>
          <cell r="H1120">
            <v>25200</v>
          </cell>
        </row>
        <row r="1121">
          <cell r="A1121">
            <v>3400002900</v>
          </cell>
          <cell r="B1121">
            <v>6230</v>
          </cell>
          <cell r="C1121">
            <v>61160</v>
          </cell>
          <cell r="D1121">
            <v>0</v>
          </cell>
          <cell r="E1121" t="str">
            <v>HP DJ 520 PRINTER</v>
          </cell>
          <cell r="F1121">
            <v>1</v>
          </cell>
          <cell r="G1121">
            <v>35339</v>
          </cell>
          <cell r="H1121">
            <v>6300</v>
          </cell>
        </row>
        <row r="1122">
          <cell r="A1122">
            <v>3400002904</v>
          </cell>
          <cell r="B1122">
            <v>6230</v>
          </cell>
          <cell r="C1122">
            <v>61104</v>
          </cell>
          <cell r="D1122">
            <v>0</v>
          </cell>
          <cell r="E1122" t="str">
            <v>HP DESKJET 400 PRINTER</v>
          </cell>
          <cell r="F1122">
            <v>1</v>
          </cell>
          <cell r="G1122">
            <v>35339</v>
          </cell>
          <cell r="H1122">
            <v>6900</v>
          </cell>
        </row>
        <row r="1123">
          <cell r="A1123">
            <v>3400002905</v>
          </cell>
          <cell r="B1123">
            <v>6230</v>
          </cell>
          <cell r="C1123">
            <v>61157</v>
          </cell>
          <cell r="D1123">
            <v>0</v>
          </cell>
          <cell r="E1123" t="str">
            <v>HP DESKJET 400  PRINTER</v>
          </cell>
          <cell r="F1123">
            <v>1</v>
          </cell>
          <cell r="G1123">
            <v>35339</v>
          </cell>
          <cell r="H1123">
            <v>4400</v>
          </cell>
        </row>
        <row r="1124">
          <cell r="A1124">
            <v>3400002906</v>
          </cell>
          <cell r="B1124">
            <v>6230</v>
          </cell>
          <cell r="C1124">
            <v>61201</v>
          </cell>
          <cell r="D1124">
            <v>0</v>
          </cell>
          <cell r="E1124" t="str">
            <v>HP DESKJET 400  PRINTER</v>
          </cell>
          <cell r="F1124">
            <v>1</v>
          </cell>
          <cell r="G1124">
            <v>35339</v>
          </cell>
          <cell r="H1124">
            <v>6900</v>
          </cell>
        </row>
        <row r="1125">
          <cell r="A1125">
            <v>3400002907</v>
          </cell>
          <cell r="B1125">
            <v>6230</v>
          </cell>
          <cell r="C1125">
            <v>61162</v>
          </cell>
          <cell r="D1125">
            <v>0</v>
          </cell>
          <cell r="E1125" t="str">
            <v>HP DESKJET 400  PRINTER</v>
          </cell>
          <cell r="F1125">
            <v>1</v>
          </cell>
          <cell r="G1125">
            <v>35339</v>
          </cell>
          <cell r="H1125">
            <v>6900</v>
          </cell>
        </row>
        <row r="1126">
          <cell r="A1126">
            <v>3400002925</v>
          </cell>
          <cell r="B1126">
            <v>6230</v>
          </cell>
          <cell r="C1126">
            <v>61159</v>
          </cell>
          <cell r="D1126">
            <v>0</v>
          </cell>
          <cell r="E1126" t="str">
            <v>TECHNO SCREEN</v>
          </cell>
          <cell r="F1126">
            <v>1</v>
          </cell>
          <cell r="G1126">
            <v>35339</v>
          </cell>
          <cell r="H1126">
            <v>2500</v>
          </cell>
        </row>
        <row r="1127">
          <cell r="A1127">
            <v>3400002928</v>
          </cell>
          <cell r="B1127">
            <v>6230</v>
          </cell>
          <cell r="C1127">
            <v>61160</v>
          </cell>
          <cell r="D1127">
            <v>0</v>
          </cell>
          <cell r="E1127" t="str">
            <v>COMPUTER ALR</v>
          </cell>
          <cell r="F1127">
            <v>1</v>
          </cell>
          <cell r="G1127">
            <v>35339</v>
          </cell>
          <cell r="H1127">
            <v>53800</v>
          </cell>
        </row>
        <row r="1128">
          <cell r="A1128">
            <v>3400002929</v>
          </cell>
          <cell r="B1128">
            <v>6230</v>
          </cell>
          <cell r="C1128">
            <v>61160</v>
          </cell>
          <cell r="D1128">
            <v>0</v>
          </cell>
          <cell r="E1128" t="str">
            <v>COMPUTER ALR</v>
          </cell>
          <cell r="F1128">
            <v>1</v>
          </cell>
          <cell r="G1128">
            <v>35339</v>
          </cell>
          <cell r="H1128">
            <v>25000</v>
          </cell>
        </row>
        <row r="1129">
          <cell r="A1129">
            <v>3400002930</v>
          </cell>
          <cell r="B1129">
            <v>6230</v>
          </cell>
          <cell r="C1129">
            <v>61156</v>
          </cell>
          <cell r="D1129">
            <v>0</v>
          </cell>
          <cell r="E1129" t="str">
            <v>COMPUTER ALR</v>
          </cell>
          <cell r="F1129">
            <v>1</v>
          </cell>
          <cell r="G1129">
            <v>35339</v>
          </cell>
          <cell r="H1129">
            <v>50000</v>
          </cell>
        </row>
        <row r="1130">
          <cell r="A1130">
            <v>3400002931</v>
          </cell>
          <cell r="B1130">
            <v>6230</v>
          </cell>
          <cell r="C1130">
            <v>61158</v>
          </cell>
          <cell r="D1130">
            <v>0</v>
          </cell>
          <cell r="E1130" t="str">
            <v>COMPUTER ALR</v>
          </cell>
          <cell r="F1130">
            <v>1</v>
          </cell>
          <cell r="G1130">
            <v>35339</v>
          </cell>
          <cell r="H1130">
            <v>25000</v>
          </cell>
        </row>
        <row r="1131">
          <cell r="A1131">
            <v>3400002931</v>
          </cell>
          <cell r="B1131">
            <v>6230</v>
          </cell>
          <cell r="C1131">
            <v>61158</v>
          </cell>
          <cell r="D1131">
            <v>1</v>
          </cell>
          <cell r="E1131" t="str">
            <v>8 MB RAM</v>
          </cell>
          <cell r="F1131">
            <v>1</v>
          </cell>
          <cell r="G1131">
            <v>35339</v>
          </cell>
          <cell r="H1131">
            <v>7000</v>
          </cell>
        </row>
        <row r="1132">
          <cell r="A1132">
            <v>3400002934</v>
          </cell>
          <cell r="B1132">
            <v>6230</v>
          </cell>
          <cell r="C1132">
            <v>61162</v>
          </cell>
          <cell r="D1132">
            <v>0</v>
          </cell>
          <cell r="E1132" t="str">
            <v>HP DJ 660C PRINTER</v>
          </cell>
          <cell r="F1132">
            <v>1</v>
          </cell>
          <cell r="G1132">
            <v>35339</v>
          </cell>
          <cell r="H1132">
            <v>18000</v>
          </cell>
        </row>
        <row r="1133">
          <cell r="A1133">
            <v>3400002935</v>
          </cell>
          <cell r="B1133">
            <v>6230</v>
          </cell>
          <cell r="C1133">
            <v>61162</v>
          </cell>
          <cell r="D1133">
            <v>0</v>
          </cell>
          <cell r="E1133" t="str">
            <v>HP DJ 660C PRINTER</v>
          </cell>
          <cell r="F1133">
            <v>1</v>
          </cell>
          <cell r="G1133">
            <v>35339</v>
          </cell>
          <cell r="H1133">
            <v>20000</v>
          </cell>
        </row>
        <row r="1134">
          <cell r="A1134">
            <v>3400002966</v>
          </cell>
          <cell r="B1134">
            <v>6230</v>
          </cell>
          <cell r="C1134">
            <v>61158</v>
          </cell>
          <cell r="D1134">
            <v>0</v>
          </cell>
          <cell r="E1134" t="str">
            <v>COMPAQ SVGA COLOUR MONITOR</v>
          </cell>
          <cell r="F1134">
            <v>1</v>
          </cell>
          <cell r="G1134">
            <v>35339</v>
          </cell>
          <cell r="H1134">
            <v>9500</v>
          </cell>
        </row>
        <row r="1135">
          <cell r="A1135">
            <v>3400002992</v>
          </cell>
          <cell r="B1135">
            <v>6230</v>
          </cell>
          <cell r="C1135">
            <v>61201</v>
          </cell>
          <cell r="D1135">
            <v>0</v>
          </cell>
          <cell r="E1135" t="str">
            <v>HP DESKJET PRINTER</v>
          </cell>
          <cell r="F1135">
            <v>1</v>
          </cell>
          <cell r="G1135">
            <v>35339</v>
          </cell>
          <cell r="H1135">
            <v>7600</v>
          </cell>
        </row>
        <row r="1136">
          <cell r="A1136">
            <v>3400002993</v>
          </cell>
          <cell r="B1136">
            <v>6230</v>
          </cell>
          <cell r="C1136">
            <v>61159</v>
          </cell>
          <cell r="D1136">
            <v>0</v>
          </cell>
          <cell r="E1136" t="str">
            <v>HP DESKJET PRINTER</v>
          </cell>
          <cell r="F1136">
            <v>1</v>
          </cell>
          <cell r="G1136">
            <v>35339</v>
          </cell>
          <cell r="H1136">
            <v>7600</v>
          </cell>
        </row>
        <row r="1137">
          <cell r="A1137">
            <v>3400003013</v>
          </cell>
          <cell r="B1137">
            <v>6230</v>
          </cell>
          <cell r="C1137">
            <v>61158</v>
          </cell>
          <cell r="D1137">
            <v>0</v>
          </cell>
          <cell r="E1137" t="str">
            <v>COMPAQ CONTURA NOTEBOOK COLOUR</v>
          </cell>
          <cell r="F1137">
            <v>1</v>
          </cell>
          <cell r="G1137">
            <v>35339</v>
          </cell>
          <cell r="H1137">
            <v>75700</v>
          </cell>
        </row>
        <row r="1138">
          <cell r="A1138">
            <v>3400003018</v>
          </cell>
          <cell r="B1138">
            <v>6230</v>
          </cell>
          <cell r="C1138">
            <v>61150</v>
          </cell>
          <cell r="D1138">
            <v>0</v>
          </cell>
          <cell r="E1138" t="str">
            <v>GODREJ PANASONIC DMP KX-P3696 SR NO 41MC</v>
          </cell>
          <cell r="F1138">
            <v>1</v>
          </cell>
          <cell r="G1138">
            <v>35339</v>
          </cell>
          <cell r="H1138">
            <v>12600</v>
          </cell>
        </row>
        <row r="1139">
          <cell r="A1139">
            <v>3400003207</v>
          </cell>
          <cell r="B1139">
            <v>6230</v>
          </cell>
          <cell r="C1139">
            <v>61158</v>
          </cell>
          <cell r="D1139">
            <v>0</v>
          </cell>
          <cell r="E1139" t="str">
            <v>ANTI GLARE SCREEN</v>
          </cell>
          <cell r="F1139">
            <v>1</v>
          </cell>
          <cell r="G1139">
            <v>35339</v>
          </cell>
          <cell r="H1139">
            <v>2500</v>
          </cell>
        </row>
        <row r="1140">
          <cell r="A1140">
            <v>3400003212</v>
          </cell>
          <cell r="B1140">
            <v>6230</v>
          </cell>
          <cell r="C1140">
            <v>61158</v>
          </cell>
          <cell r="D1140">
            <v>0</v>
          </cell>
          <cell r="E1140" t="str">
            <v>VE 575 PENTIUM/75MHZ/16MB/540MB/1.44MB F</v>
          </cell>
          <cell r="F1140">
            <v>1</v>
          </cell>
          <cell r="G1140">
            <v>35339</v>
          </cell>
          <cell r="H1140">
            <v>70000</v>
          </cell>
        </row>
        <row r="1141">
          <cell r="A1141">
            <v>3400003322</v>
          </cell>
          <cell r="B1141">
            <v>6230</v>
          </cell>
          <cell r="C1141">
            <v>61158</v>
          </cell>
          <cell r="D1141">
            <v>0</v>
          </cell>
          <cell r="E1141" t="str">
            <v>COMPAQ AERO 4/33C-250W</v>
          </cell>
          <cell r="F1141">
            <v>1</v>
          </cell>
          <cell r="G1141">
            <v>35339</v>
          </cell>
          <cell r="H1141">
            <v>44200</v>
          </cell>
        </row>
        <row r="1142">
          <cell r="A1142">
            <v>3400003331</v>
          </cell>
          <cell r="B1142">
            <v>6230</v>
          </cell>
          <cell r="C1142">
            <v>61155</v>
          </cell>
          <cell r="D1142">
            <v>0</v>
          </cell>
          <cell r="E1142" t="str">
            <v>TECHNO SCREEN</v>
          </cell>
          <cell r="F1142">
            <v>1</v>
          </cell>
          <cell r="G1142">
            <v>35339</v>
          </cell>
          <cell r="H1142">
            <v>1300</v>
          </cell>
        </row>
        <row r="1143">
          <cell r="A1143">
            <v>3400003357</v>
          </cell>
          <cell r="B1143">
            <v>6230</v>
          </cell>
          <cell r="C1143">
            <v>61115</v>
          </cell>
          <cell r="D1143">
            <v>0</v>
          </cell>
          <cell r="E1143" t="str">
            <v>HP DESKJET 500Q DOT MATRIX PRINTER</v>
          </cell>
          <cell r="F1143">
            <v>1</v>
          </cell>
          <cell r="G1143">
            <v>35339</v>
          </cell>
          <cell r="H1143">
            <v>10000</v>
          </cell>
        </row>
        <row r="1144">
          <cell r="A1144">
            <v>3400003361</v>
          </cell>
          <cell r="B1144">
            <v>6230</v>
          </cell>
          <cell r="C1144">
            <v>61155</v>
          </cell>
          <cell r="D1144">
            <v>0</v>
          </cell>
          <cell r="E1144" t="str">
            <v>GODREJ HP DJ 200 PRINTER</v>
          </cell>
          <cell r="F1144">
            <v>1</v>
          </cell>
          <cell r="G1144">
            <v>35339</v>
          </cell>
          <cell r="H1144">
            <v>10000</v>
          </cell>
        </row>
        <row r="1145">
          <cell r="A1145">
            <v>3400003362</v>
          </cell>
          <cell r="B1145">
            <v>6230</v>
          </cell>
          <cell r="C1145">
            <v>61102</v>
          </cell>
          <cell r="D1145">
            <v>0</v>
          </cell>
          <cell r="E1145" t="str">
            <v>GODREJ HP DJ 200 PRINTER</v>
          </cell>
          <cell r="F1145">
            <v>1</v>
          </cell>
          <cell r="G1145">
            <v>35339</v>
          </cell>
          <cell r="H1145">
            <v>10000</v>
          </cell>
        </row>
        <row r="1146">
          <cell r="A1146">
            <v>3400003931</v>
          </cell>
          <cell r="B1146">
            <v>6230</v>
          </cell>
          <cell r="C1146">
            <v>61116</v>
          </cell>
          <cell r="D1146">
            <v>0</v>
          </cell>
          <cell r="E1146" t="str">
            <v>HP LASER JET PRINTER 4P</v>
          </cell>
          <cell r="F1146">
            <v>1</v>
          </cell>
          <cell r="G1146">
            <v>35339</v>
          </cell>
          <cell r="H1146">
            <v>10000</v>
          </cell>
        </row>
        <row r="1147">
          <cell r="A1147">
            <v>3400003932</v>
          </cell>
          <cell r="B1147">
            <v>6230</v>
          </cell>
          <cell r="C1147">
            <v>61116</v>
          </cell>
          <cell r="D1147">
            <v>0</v>
          </cell>
          <cell r="E1147" t="str">
            <v>486DX/33 MHZ TOWER PC WITH MONITOR &amp; KEY</v>
          </cell>
          <cell r="F1147">
            <v>1</v>
          </cell>
          <cell r="G1147">
            <v>35339</v>
          </cell>
          <cell r="H1147">
            <v>19100</v>
          </cell>
        </row>
        <row r="1148">
          <cell r="A1148">
            <v>3400003940</v>
          </cell>
          <cell r="B1148">
            <v>6230</v>
          </cell>
          <cell r="C1148">
            <v>61116</v>
          </cell>
          <cell r="D1148">
            <v>0</v>
          </cell>
          <cell r="E1148" t="str">
            <v>WIPRO DOT MATRIX PRINTER LX800-34074</v>
          </cell>
          <cell r="F1148">
            <v>1</v>
          </cell>
          <cell r="G1148">
            <v>35339</v>
          </cell>
          <cell r="H1148">
            <v>3000</v>
          </cell>
        </row>
        <row r="1149">
          <cell r="A1149">
            <v>3400003958</v>
          </cell>
          <cell r="B1149">
            <v>6230</v>
          </cell>
          <cell r="C1149">
            <v>61153</v>
          </cell>
          <cell r="D1149">
            <v>0</v>
          </cell>
          <cell r="E1149" t="str">
            <v>PRINTER WITH CABLE PT 88</v>
          </cell>
          <cell r="F1149">
            <v>1</v>
          </cell>
          <cell r="G1149">
            <v>35339</v>
          </cell>
          <cell r="H1149">
            <v>7000</v>
          </cell>
        </row>
        <row r="1150">
          <cell r="A1150">
            <v>3400003959</v>
          </cell>
          <cell r="B1150">
            <v>6230</v>
          </cell>
          <cell r="C1150">
            <v>61115</v>
          </cell>
          <cell r="D1150">
            <v>0</v>
          </cell>
          <cell r="E1150" t="str">
            <v>PRINTER PT 88 WITH ADAPTER</v>
          </cell>
          <cell r="F1150">
            <v>1</v>
          </cell>
          <cell r="G1150">
            <v>35339</v>
          </cell>
          <cell r="H1150">
            <v>10000</v>
          </cell>
        </row>
        <row r="1151">
          <cell r="A1151">
            <v>3400003960</v>
          </cell>
          <cell r="B1151">
            <v>6230</v>
          </cell>
          <cell r="C1151">
            <v>61153</v>
          </cell>
          <cell r="D1151">
            <v>0</v>
          </cell>
          <cell r="E1151" t="str">
            <v>PERSONAL COMPUTER WITH ACESSOREES</v>
          </cell>
          <cell r="F1151">
            <v>1</v>
          </cell>
          <cell r="G1151">
            <v>35339</v>
          </cell>
          <cell r="H1151">
            <v>18800</v>
          </cell>
        </row>
        <row r="1152">
          <cell r="A1152">
            <v>3400003961</v>
          </cell>
          <cell r="B1152">
            <v>6230</v>
          </cell>
          <cell r="C1152">
            <v>61112</v>
          </cell>
          <cell r="D1152">
            <v>0</v>
          </cell>
          <cell r="E1152" t="str">
            <v>DRUCKER HP 2225 AB PRINTER</v>
          </cell>
          <cell r="F1152">
            <v>1</v>
          </cell>
          <cell r="G1152">
            <v>35339</v>
          </cell>
          <cell r="H1152">
            <v>4300</v>
          </cell>
        </row>
        <row r="1153">
          <cell r="A1153">
            <v>3400003962</v>
          </cell>
          <cell r="B1153">
            <v>6230</v>
          </cell>
          <cell r="C1153">
            <v>61112</v>
          </cell>
          <cell r="D1153">
            <v>0</v>
          </cell>
          <cell r="E1153" t="str">
            <v>DRUCKER HP 2225 AB PRINTER</v>
          </cell>
          <cell r="F1153">
            <v>1</v>
          </cell>
          <cell r="G1153">
            <v>35339</v>
          </cell>
          <cell r="H1153">
            <v>4300</v>
          </cell>
        </row>
        <row r="1154">
          <cell r="A1154">
            <v>3400003963</v>
          </cell>
          <cell r="B1154">
            <v>6230</v>
          </cell>
          <cell r="C1154">
            <v>61115</v>
          </cell>
          <cell r="D1154">
            <v>0</v>
          </cell>
          <cell r="E1154" t="str">
            <v>PERSONAL COMPUTER WITH ACESSORTES</v>
          </cell>
          <cell r="F1154">
            <v>1</v>
          </cell>
          <cell r="G1154">
            <v>35339</v>
          </cell>
          <cell r="H1154">
            <v>12600</v>
          </cell>
        </row>
        <row r="1155">
          <cell r="A1155">
            <v>3400004083</v>
          </cell>
          <cell r="B1155">
            <v>6230</v>
          </cell>
          <cell r="C1155">
            <v>61115</v>
          </cell>
          <cell r="D1155">
            <v>0</v>
          </cell>
          <cell r="E1155" t="str">
            <v>PRINTER WITH CABLE PT 88</v>
          </cell>
          <cell r="F1155">
            <v>1</v>
          </cell>
          <cell r="G1155">
            <v>35339</v>
          </cell>
          <cell r="H1155">
            <v>10000</v>
          </cell>
        </row>
        <row r="1156">
          <cell r="A1156">
            <v>3400004168</v>
          </cell>
          <cell r="B1156">
            <v>6230</v>
          </cell>
          <cell r="C1156">
            <v>61154</v>
          </cell>
          <cell r="D1156">
            <v>0</v>
          </cell>
          <cell r="E1156" t="str">
            <v>PC3865X-20 MODI OLIVETTI</v>
          </cell>
          <cell r="F1156">
            <v>1</v>
          </cell>
          <cell r="G1156">
            <v>35339</v>
          </cell>
          <cell r="H1156">
            <v>6300</v>
          </cell>
        </row>
        <row r="1157">
          <cell r="A1157">
            <v>3400004169</v>
          </cell>
          <cell r="B1157">
            <v>6230</v>
          </cell>
          <cell r="C1157">
            <v>61154</v>
          </cell>
          <cell r="D1157">
            <v>0</v>
          </cell>
          <cell r="E1157" t="str">
            <v>132 COL 24 PIN PRINTER - TVSE CALLIGRA</v>
          </cell>
          <cell r="F1157">
            <v>1</v>
          </cell>
          <cell r="G1157">
            <v>35339</v>
          </cell>
          <cell r="H1157">
            <v>3000</v>
          </cell>
        </row>
        <row r="1158">
          <cell r="A1158">
            <v>3400004173</v>
          </cell>
          <cell r="B1158">
            <v>6230</v>
          </cell>
          <cell r="C1158">
            <v>61104</v>
          </cell>
          <cell r="D1158">
            <v>0</v>
          </cell>
          <cell r="E1158" t="str">
            <v>PC 486 DX/33WITH ACCESSORIES</v>
          </cell>
          <cell r="F1158">
            <v>1</v>
          </cell>
          <cell r="G1158">
            <v>35339</v>
          </cell>
          <cell r="H1158">
            <v>12000</v>
          </cell>
        </row>
        <row r="1159">
          <cell r="A1159">
            <v>3400004174</v>
          </cell>
          <cell r="B1159">
            <v>6230</v>
          </cell>
          <cell r="C1159">
            <v>61119</v>
          </cell>
          <cell r="D1159">
            <v>0</v>
          </cell>
          <cell r="E1159" t="str">
            <v>LASER JET PRINTER IVM</v>
          </cell>
          <cell r="F1159">
            <v>1</v>
          </cell>
          <cell r="G1159">
            <v>35339</v>
          </cell>
          <cell r="H1159">
            <v>8800</v>
          </cell>
        </row>
        <row r="1160">
          <cell r="A1160">
            <v>3400004268</v>
          </cell>
          <cell r="B1160">
            <v>6230</v>
          </cell>
          <cell r="C1160">
            <v>61159</v>
          </cell>
          <cell r="D1160">
            <v>0</v>
          </cell>
          <cell r="E1160" t="str">
            <v>PC AT 486 DX</v>
          </cell>
          <cell r="F1160">
            <v>1</v>
          </cell>
          <cell r="G1160">
            <v>35339</v>
          </cell>
          <cell r="H1160">
            <v>12000</v>
          </cell>
        </row>
        <row r="1161">
          <cell r="A1161">
            <v>3400004269</v>
          </cell>
          <cell r="B1161">
            <v>6230</v>
          </cell>
          <cell r="C1161">
            <v>61152</v>
          </cell>
          <cell r="D1161">
            <v>0</v>
          </cell>
          <cell r="E1161" t="str">
            <v>PC AT 486 DX</v>
          </cell>
          <cell r="F1161">
            <v>1</v>
          </cell>
          <cell r="G1161">
            <v>35339</v>
          </cell>
          <cell r="H1161">
            <v>19100</v>
          </cell>
        </row>
        <row r="1162">
          <cell r="A1162">
            <v>3400004364</v>
          </cell>
          <cell r="B1162">
            <v>6230</v>
          </cell>
          <cell r="C1162">
            <v>61158</v>
          </cell>
          <cell r="D1162">
            <v>0</v>
          </cell>
          <cell r="E1162" t="str">
            <v>SCO UNIX NETWORK SOFTWARE</v>
          </cell>
          <cell r="F1162">
            <v>1</v>
          </cell>
          <cell r="G1162">
            <v>35339</v>
          </cell>
          <cell r="H1162">
            <v>37800</v>
          </cell>
        </row>
        <row r="1163">
          <cell r="A1163">
            <v>3400004365</v>
          </cell>
          <cell r="B1163">
            <v>6230</v>
          </cell>
          <cell r="C1163">
            <v>61158</v>
          </cell>
          <cell r="D1163">
            <v>0</v>
          </cell>
          <cell r="E1163" t="str">
            <v>COMPAQ PROLIENT WITH ATTACHMENTS</v>
          </cell>
          <cell r="F1163">
            <v>1</v>
          </cell>
          <cell r="G1163">
            <v>35339</v>
          </cell>
          <cell r="H1163">
            <v>199000</v>
          </cell>
        </row>
        <row r="1164">
          <cell r="A1164">
            <v>3400004365</v>
          </cell>
          <cell r="B1164">
            <v>6230</v>
          </cell>
          <cell r="C1164">
            <v>61158</v>
          </cell>
          <cell r="D1164">
            <v>1</v>
          </cell>
          <cell r="E1164" t="str">
            <v>APPLICATION SOFTWARE PRODSTAR 2</v>
          </cell>
          <cell r="F1164">
            <v>1</v>
          </cell>
          <cell r="G1164">
            <v>35339</v>
          </cell>
          <cell r="H1164">
            <v>378100</v>
          </cell>
        </row>
        <row r="1165">
          <cell r="A1165">
            <v>3400004365</v>
          </cell>
          <cell r="B1165">
            <v>6230</v>
          </cell>
          <cell r="C1165">
            <v>61158</v>
          </cell>
          <cell r="D1165">
            <v>2</v>
          </cell>
          <cell r="E1165" t="str">
            <v>PRODSTAR 2 UPDATE MFG POP</v>
          </cell>
          <cell r="F1165">
            <v>1</v>
          </cell>
          <cell r="G1165">
            <v>35339</v>
          </cell>
          <cell r="H1165">
            <v>138800</v>
          </cell>
        </row>
        <row r="1166">
          <cell r="A1166">
            <v>3400004365</v>
          </cell>
          <cell r="B1166">
            <v>6230</v>
          </cell>
          <cell r="C1166">
            <v>61158</v>
          </cell>
          <cell r="D1166">
            <v>3</v>
          </cell>
          <cell r="E1166" t="str">
            <v>APPLICATION SOFTWARE PRODSTAR 2</v>
          </cell>
          <cell r="F1166">
            <v>1</v>
          </cell>
          <cell r="G1166">
            <v>35339</v>
          </cell>
          <cell r="H1166">
            <v>72600</v>
          </cell>
        </row>
        <row r="1167">
          <cell r="A1167">
            <v>3400004389</v>
          </cell>
          <cell r="B1167">
            <v>6230</v>
          </cell>
          <cell r="C1167">
            <v>61155</v>
          </cell>
          <cell r="D1167">
            <v>0</v>
          </cell>
          <cell r="E1167" t="str">
            <v>COMPAQ PRESARIO 633 CPU &amp; MONITOR &amp; KEYB</v>
          </cell>
          <cell r="F1167">
            <v>1</v>
          </cell>
          <cell r="G1167">
            <v>35339</v>
          </cell>
          <cell r="H1167">
            <v>19100</v>
          </cell>
        </row>
        <row r="1168">
          <cell r="A1168">
            <v>3400004389</v>
          </cell>
          <cell r="B1168">
            <v>6230</v>
          </cell>
          <cell r="C1168">
            <v>61155</v>
          </cell>
          <cell r="D1168">
            <v>1</v>
          </cell>
          <cell r="E1168" t="str">
            <v>ENTRY TAX ON COMPAQ PRESARIO 633</v>
          </cell>
          <cell r="F1168">
            <v>1</v>
          </cell>
          <cell r="G1168">
            <v>35339</v>
          </cell>
          <cell r="H1168">
            <v>600</v>
          </cell>
        </row>
        <row r="1169">
          <cell r="A1169">
            <v>3400004390</v>
          </cell>
          <cell r="B1169">
            <v>6230</v>
          </cell>
          <cell r="C1169">
            <v>61158</v>
          </cell>
          <cell r="D1169">
            <v>0</v>
          </cell>
          <cell r="E1169" t="str">
            <v>COMPAQ PRESARIO 633 CPU &amp; MONITOR &amp; KEYB</v>
          </cell>
          <cell r="F1169">
            <v>1</v>
          </cell>
          <cell r="G1169">
            <v>35339</v>
          </cell>
          <cell r="H1169">
            <v>19100</v>
          </cell>
        </row>
        <row r="1170">
          <cell r="A1170">
            <v>3400004390</v>
          </cell>
          <cell r="B1170">
            <v>6230</v>
          </cell>
          <cell r="C1170">
            <v>61158</v>
          </cell>
          <cell r="D1170">
            <v>1</v>
          </cell>
          <cell r="E1170" t="str">
            <v>ENTRY TAX ON COMPAQ PRESARIO 633</v>
          </cell>
          <cell r="F1170">
            <v>1</v>
          </cell>
          <cell r="G1170">
            <v>35339</v>
          </cell>
          <cell r="H1170">
            <v>600</v>
          </cell>
        </row>
        <row r="1171">
          <cell r="A1171">
            <v>3400004390</v>
          </cell>
          <cell r="B1171">
            <v>6230</v>
          </cell>
          <cell r="C1171">
            <v>61158</v>
          </cell>
          <cell r="D1171">
            <v>2</v>
          </cell>
          <cell r="E1171" t="str">
            <v>MULTI MEDIA KIT FOR COMPAQ PRESARIO 633C</v>
          </cell>
          <cell r="F1171">
            <v>1</v>
          </cell>
          <cell r="G1171">
            <v>35339</v>
          </cell>
          <cell r="H1171">
            <v>9500</v>
          </cell>
        </row>
        <row r="1172">
          <cell r="A1172">
            <v>3400004391</v>
          </cell>
          <cell r="B1172">
            <v>6230</v>
          </cell>
          <cell r="C1172">
            <v>61162</v>
          </cell>
          <cell r="D1172">
            <v>0</v>
          </cell>
          <cell r="E1172" t="str">
            <v>COMPAQ PRESARIO 633 CPU &amp; MONITOR &amp; KEYB</v>
          </cell>
          <cell r="F1172">
            <v>1</v>
          </cell>
          <cell r="G1172">
            <v>35339</v>
          </cell>
          <cell r="H1172">
            <v>19100</v>
          </cell>
        </row>
        <row r="1173">
          <cell r="A1173">
            <v>3400004391</v>
          </cell>
          <cell r="B1173">
            <v>6230</v>
          </cell>
          <cell r="C1173">
            <v>61162</v>
          </cell>
          <cell r="D1173">
            <v>1</v>
          </cell>
          <cell r="E1173" t="str">
            <v>ENTRY TAX ON COMPAQ PRESARIO 633</v>
          </cell>
          <cell r="F1173">
            <v>1</v>
          </cell>
          <cell r="G1173">
            <v>35339</v>
          </cell>
          <cell r="H1173">
            <v>600</v>
          </cell>
        </row>
        <row r="1174">
          <cell r="A1174">
            <v>3400004392</v>
          </cell>
          <cell r="B1174">
            <v>6230</v>
          </cell>
          <cell r="C1174">
            <v>61158</v>
          </cell>
          <cell r="D1174">
            <v>0</v>
          </cell>
          <cell r="E1174" t="str">
            <v>COMPAQ PRESARIO 633 CPU &amp; MONITOR &amp; KEYB</v>
          </cell>
          <cell r="F1174">
            <v>1</v>
          </cell>
          <cell r="G1174">
            <v>35339</v>
          </cell>
          <cell r="H1174">
            <v>19100</v>
          </cell>
        </row>
        <row r="1175">
          <cell r="A1175">
            <v>3400004392</v>
          </cell>
          <cell r="B1175">
            <v>6230</v>
          </cell>
          <cell r="C1175">
            <v>61158</v>
          </cell>
          <cell r="D1175">
            <v>1</v>
          </cell>
          <cell r="E1175" t="str">
            <v>ENTRY TAX ON COMPAQ PRESARIO 633</v>
          </cell>
          <cell r="F1175">
            <v>1</v>
          </cell>
          <cell r="G1175">
            <v>35339</v>
          </cell>
          <cell r="H1175">
            <v>600</v>
          </cell>
        </row>
        <row r="1176">
          <cell r="A1176">
            <v>3400004428</v>
          </cell>
          <cell r="B1176">
            <v>6230</v>
          </cell>
          <cell r="C1176">
            <v>61156</v>
          </cell>
          <cell r="D1176">
            <v>0</v>
          </cell>
          <cell r="E1176" t="str">
            <v>CANON BJ-230 PRINTER A3/A4SIZE WITH SOFT</v>
          </cell>
          <cell r="F1176">
            <v>1</v>
          </cell>
          <cell r="G1176">
            <v>35339</v>
          </cell>
          <cell r="H1176">
            <v>7200</v>
          </cell>
        </row>
        <row r="1177">
          <cell r="A1177">
            <v>3400004435</v>
          </cell>
          <cell r="B1177">
            <v>6230</v>
          </cell>
          <cell r="C1177">
            <v>61155</v>
          </cell>
          <cell r="D1177">
            <v>0</v>
          </cell>
          <cell r="E1177" t="str">
            <v>HP DESK JET 520</v>
          </cell>
          <cell r="F1177">
            <v>1</v>
          </cell>
          <cell r="G1177">
            <v>35339</v>
          </cell>
          <cell r="H1177">
            <v>11500</v>
          </cell>
        </row>
        <row r="1178">
          <cell r="A1178">
            <v>3400004447</v>
          </cell>
          <cell r="B1178">
            <v>6230</v>
          </cell>
          <cell r="C1178">
            <v>61159</v>
          </cell>
          <cell r="D1178">
            <v>0</v>
          </cell>
          <cell r="E1178" t="str">
            <v>PANASONIC PRINTER KX-P2624 SR3LMBGEO8442</v>
          </cell>
          <cell r="F1178">
            <v>1</v>
          </cell>
          <cell r="G1178">
            <v>35339</v>
          </cell>
          <cell r="H1178">
            <v>7200</v>
          </cell>
        </row>
        <row r="1179">
          <cell r="A1179">
            <v>3400004449</v>
          </cell>
          <cell r="B1179">
            <v>6230</v>
          </cell>
          <cell r="C1179">
            <v>61155</v>
          </cell>
          <cell r="D1179">
            <v>0</v>
          </cell>
          <cell r="E1179" t="str">
            <v>HP LASER PRINTER LJ-4M</v>
          </cell>
          <cell r="F1179">
            <v>1</v>
          </cell>
          <cell r="G1179">
            <v>35339</v>
          </cell>
          <cell r="H1179">
            <v>13900</v>
          </cell>
        </row>
        <row r="1180">
          <cell r="A1180">
            <v>3400004479</v>
          </cell>
          <cell r="B1180">
            <v>6230</v>
          </cell>
          <cell r="C1180">
            <v>61158</v>
          </cell>
          <cell r="D1180">
            <v>0</v>
          </cell>
          <cell r="E1180" t="str">
            <v>CI 5000 PRINTER</v>
          </cell>
          <cell r="F1180">
            <v>1</v>
          </cell>
          <cell r="G1180">
            <v>35339</v>
          </cell>
          <cell r="H1180">
            <v>13900</v>
          </cell>
        </row>
        <row r="1181">
          <cell r="A1181">
            <v>3400004484</v>
          </cell>
          <cell r="B1181">
            <v>6230</v>
          </cell>
          <cell r="C1181">
            <v>61151</v>
          </cell>
          <cell r="D1181">
            <v>0</v>
          </cell>
          <cell r="E1181" t="str">
            <v>HP DESK JET PRINTER 520 DJ</v>
          </cell>
          <cell r="F1181">
            <v>1</v>
          </cell>
          <cell r="G1181">
            <v>35339</v>
          </cell>
          <cell r="H1181">
            <v>4800</v>
          </cell>
        </row>
        <row r="1182">
          <cell r="A1182">
            <v>3400004486</v>
          </cell>
          <cell r="B1182">
            <v>6230</v>
          </cell>
          <cell r="C1182">
            <v>61155</v>
          </cell>
          <cell r="D1182">
            <v>0</v>
          </cell>
          <cell r="E1182" t="str">
            <v>486 DX/33 MHZ TOWER PC WITH MONITOR KEYB</v>
          </cell>
          <cell r="F1182">
            <v>1</v>
          </cell>
          <cell r="G1182">
            <v>35339</v>
          </cell>
          <cell r="H1182">
            <v>19100</v>
          </cell>
        </row>
        <row r="1183">
          <cell r="A1183">
            <v>3400004519</v>
          </cell>
          <cell r="B1183">
            <v>6230</v>
          </cell>
          <cell r="C1183">
            <v>61158</v>
          </cell>
          <cell r="D1183">
            <v>0</v>
          </cell>
          <cell r="E1183" t="str">
            <v>COLOUR MONITOR 14 TVM NO 1141213758</v>
          </cell>
          <cell r="F1183">
            <v>1</v>
          </cell>
          <cell r="G1183">
            <v>35339</v>
          </cell>
          <cell r="H1183">
            <v>7600</v>
          </cell>
        </row>
        <row r="1184">
          <cell r="A1184">
            <v>3400004527</v>
          </cell>
          <cell r="B1184">
            <v>6230</v>
          </cell>
          <cell r="C1184">
            <v>61156</v>
          </cell>
          <cell r="D1184">
            <v>0</v>
          </cell>
          <cell r="E1184" t="str">
            <v>GODREJ HP DESKJET 500C PRINTER</v>
          </cell>
          <cell r="F1184">
            <v>1</v>
          </cell>
          <cell r="G1184">
            <v>35339</v>
          </cell>
          <cell r="H1184">
            <v>12600</v>
          </cell>
        </row>
        <row r="1185">
          <cell r="A1185">
            <v>3400004528</v>
          </cell>
          <cell r="B1185">
            <v>6230</v>
          </cell>
          <cell r="C1185">
            <v>61101</v>
          </cell>
          <cell r="D1185">
            <v>0</v>
          </cell>
          <cell r="E1185" t="str">
            <v>GODREJ HP DESKJET 520 PRINTER</v>
          </cell>
          <cell r="F1185">
            <v>1</v>
          </cell>
          <cell r="G1185">
            <v>35339</v>
          </cell>
          <cell r="H1185">
            <v>10700</v>
          </cell>
        </row>
        <row r="1186">
          <cell r="A1186">
            <v>3400004543</v>
          </cell>
          <cell r="B1186">
            <v>6230</v>
          </cell>
          <cell r="C1186">
            <v>61152</v>
          </cell>
          <cell r="D1186">
            <v>0</v>
          </cell>
          <cell r="E1186" t="str">
            <v>GODREJ HP DESKJET 520 PRINTER</v>
          </cell>
          <cell r="F1186">
            <v>1</v>
          </cell>
          <cell r="G1186">
            <v>35339</v>
          </cell>
          <cell r="H1186">
            <v>7600</v>
          </cell>
        </row>
        <row r="1187">
          <cell r="A1187">
            <v>3400004544</v>
          </cell>
          <cell r="B1187">
            <v>6230</v>
          </cell>
          <cell r="C1187">
            <v>61161</v>
          </cell>
          <cell r="D1187">
            <v>0</v>
          </cell>
          <cell r="E1187" t="str">
            <v>GODREJ HP DESKJET 520 PRINTER</v>
          </cell>
          <cell r="F1187">
            <v>1</v>
          </cell>
          <cell r="G1187">
            <v>35339</v>
          </cell>
          <cell r="H1187">
            <v>7600</v>
          </cell>
        </row>
        <row r="1188">
          <cell r="A1188">
            <v>3400004545</v>
          </cell>
          <cell r="B1188">
            <v>6230</v>
          </cell>
          <cell r="C1188">
            <v>61116</v>
          </cell>
          <cell r="D1188">
            <v>0</v>
          </cell>
          <cell r="E1188" t="str">
            <v>GODREJ HP DESKJET 520 PRINTER</v>
          </cell>
          <cell r="F1188">
            <v>1</v>
          </cell>
          <cell r="G1188">
            <v>35339</v>
          </cell>
          <cell r="H1188">
            <v>11400</v>
          </cell>
        </row>
        <row r="1189">
          <cell r="A1189">
            <v>3400004546</v>
          </cell>
          <cell r="B1189">
            <v>6230</v>
          </cell>
          <cell r="C1189">
            <v>61155</v>
          </cell>
          <cell r="D1189">
            <v>0</v>
          </cell>
          <cell r="E1189" t="str">
            <v>SF 80386DY COMPUTER&amp;MONITOR WITH DISK UP</v>
          </cell>
          <cell r="F1189">
            <v>1</v>
          </cell>
          <cell r="G1189">
            <v>35339</v>
          </cell>
          <cell r="H1189">
            <v>12600</v>
          </cell>
        </row>
        <row r="1190">
          <cell r="A1190">
            <v>3400004547</v>
          </cell>
          <cell r="B1190">
            <v>6230</v>
          </cell>
          <cell r="C1190">
            <v>61155</v>
          </cell>
          <cell r="D1190">
            <v>0</v>
          </cell>
          <cell r="E1190" t="str">
            <v>SF 08386 DY COMPUTER &amp; MONITOR</v>
          </cell>
          <cell r="F1190">
            <v>1</v>
          </cell>
          <cell r="G1190">
            <v>35339</v>
          </cell>
          <cell r="H1190">
            <v>12600</v>
          </cell>
        </row>
        <row r="1191">
          <cell r="A1191">
            <v>3400003561</v>
          </cell>
          <cell r="B1191">
            <v>6230</v>
          </cell>
          <cell r="C1191">
            <v>61158</v>
          </cell>
          <cell r="D1191">
            <v>0</v>
          </cell>
          <cell r="E1191" t="str">
            <v>CD ROM DRIVE-PANSEGRAW</v>
          </cell>
          <cell r="F1191">
            <v>1</v>
          </cell>
          <cell r="G1191">
            <v>35444</v>
          </cell>
          <cell r="H1191">
            <v>6150</v>
          </cell>
        </row>
        <row r="1192">
          <cell r="A1192">
            <v>3400003775</v>
          </cell>
          <cell r="B1192">
            <v>6230</v>
          </cell>
          <cell r="C1192">
            <v>61160</v>
          </cell>
          <cell r="D1192">
            <v>0</v>
          </cell>
          <cell r="E1192" t="str">
            <v>ETHERNET CARD-2 NOS.</v>
          </cell>
          <cell r="F1192">
            <v>1</v>
          </cell>
          <cell r="G1192">
            <v>35510</v>
          </cell>
          <cell r="H1192">
            <v>3376</v>
          </cell>
        </row>
        <row r="1193">
          <cell r="A1193">
            <v>3400003776</v>
          </cell>
          <cell r="B1193">
            <v>6230</v>
          </cell>
          <cell r="C1193">
            <v>61151</v>
          </cell>
          <cell r="D1193">
            <v>0</v>
          </cell>
          <cell r="E1193" t="str">
            <v>ETHERNET CARD-2 NOS.</v>
          </cell>
          <cell r="F1193">
            <v>1</v>
          </cell>
          <cell r="G1193">
            <v>35510</v>
          </cell>
          <cell r="H1193">
            <v>3376</v>
          </cell>
        </row>
        <row r="1194">
          <cell r="A1194">
            <v>3400003777</v>
          </cell>
          <cell r="B1194">
            <v>6230</v>
          </cell>
          <cell r="C1194">
            <v>61119</v>
          </cell>
          <cell r="D1194">
            <v>0</v>
          </cell>
          <cell r="E1194" t="str">
            <v>ETHERNET CARD-1 NOS.</v>
          </cell>
          <cell r="F1194">
            <v>1</v>
          </cell>
          <cell r="G1194">
            <v>35510</v>
          </cell>
          <cell r="H1194">
            <v>1688</v>
          </cell>
        </row>
        <row r="1195">
          <cell r="A1195">
            <v>3400003778</v>
          </cell>
          <cell r="B1195">
            <v>6230</v>
          </cell>
          <cell r="C1195">
            <v>61158</v>
          </cell>
          <cell r="D1195">
            <v>0</v>
          </cell>
          <cell r="E1195" t="str">
            <v>TERMINATION &amp; CABLE LAYING CHARGES</v>
          </cell>
          <cell r="F1195">
            <v>1</v>
          </cell>
          <cell r="G1195">
            <v>35510</v>
          </cell>
          <cell r="H1195">
            <v>9020</v>
          </cell>
        </row>
        <row r="1196">
          <cell r="A1196">
            <v>3400003779</v>
          </cell>
          <cell r="B1196">
            <v>6230</v>
          </cell>
          <cell r="C1196">
            <v>61158</v>
          </cell>
          <cell r="D1196">
            <v>0</v>
          </cell>
          <cell r="E1196" t="str">
            <v>TRANSCIEVER E-6002</v>
          </cell>
          <cell r="F1196">
            <v>1</v>
          </cell>
          <cell r="G1196">
            <v>35510</v>
          </cell>
          <cell r="H1196">
            <v>2110</v>
          </cell>
        </row>
        <row r="1197">
          <cell r="A1197">
            <v>3400003794</v>
          </cell>
          <cell r="B1197">
            <v>6500</v>
          </cell>
          <cell r="C1197">
            <v>61115</v>
          </cell>
          <cell r="D1197">
            <v>0</v>
          </cell>
          <cell r="E1197" t="str">
            <v>UPGRADE KIT FOR TESTMOD 2E</v>
          </cell>
          <cell r="F1197">
            <v>12</v>
          </cell>
          <cell r="G1197">
            <v>35521</v>
          </cell>
          <cell r="H1197">
            <v>571565</v>
          </cell>
        </row>
        <row r="1198">
          <cell r="A1198">
            <v>3400003829</v>
          </cell>
          <cell r="B1198">
            <v>6500</v>
          </cell>
          <cell r="C1198">
            <v>61112</v>
          </cell>
          <cell r="D1198">
            <v>0</v>
          </cell>
          <cell r="E1198" t="str">
            <v>S30810-U4911-A320 TEST ADAPTER SLMA:FPE</v>
          </cell>
          <cell r="F1198">
            <v>1</v>
          </cell>
          <cell r="G1198">
            <v>35521</v>
          </cell>
          <cell r="H1198">
            <v>364021</v>
          </cell>
        </row>
        <row r="1199">
          <cell r="A1199">
            <v>3400003830</v>
          </cell>
          <cell r="B1199">
            <v>6500</v>
          </cell>
          <cell r="C1199">
            <v>61112</v>
          </cell>
          <cell r="D1199">
            <v>0</v>
          </cell>
          <cell r="E1199" t="str">
            <v>S30189-U4911-A210 TEST ADAPTER GPLCGPLSD</v>
          </cell>
          <cell r="F1199">
            <v>1</v>
          </cell>
          <cell r="G1199">
            <v>35521</v>
          </cell>
          <cell r="H1199">
            <v>574782</v>
          </cell>
        </row>
        <row r="1200">
          <cell r="A1200">
            <v>3400003831</v>
          </cell>
          <cell r="B1200">
            <v>6500</v>
          </cell>
          <cell r="C1200">
            <v>61112</v>
          </cell>
          <cell r="D1200">
            <v>0</v>
          </cell>
          <cell r="E1200" t="str">
            <v>S30189-U4911-A240 TEST ADAPTER DIU120A</v>
          </cell>
          <cell r="F1200">
            <v>1</v>
          </cell>
          <cell r="G1200">
            <v>35521</v>
          </cell>
          <cell r="H1200">
            <v>574782</v>
          </cell>
        </row>
        <row r="1201">
          <cell r="A1201">
            <v>3400003832</v>
          </cell>
          <cell r="B1201">
            <v>6500</v>
          </cell>
          <cell r="C1201">
            <v>61112</v>
          </cell>
          <cell r="D1201">
            <v>0</v>
          </cell>
          <cell r="E1201" t="str">
            <v>S30189-U4911-A220 TEST APADPER GSMY**</v>
          </cell>
          <cell r="F1201">
            <v>1</v>
          </cell>
          <cell r="G1201">
            <v>35521</v>
          </cell>
          <cell r="H1201">
            <v>574782</v>
          </cell>
        </row>
        <row r="1202">
          <cell r="A1202">
            <v>3400004646</v>
          </cell>
          <cell r="B1202">
            <v>6500</v>
          </cell>
          <cell r="C1202">
            <v>61115</v>
          </cell>
          <cell r="D1202">
            <v>0</v>
          </cell>
          <cell r="E1202" t="str">
            <v>LADL MODULE FOR TESTING</v>
          </cell>
          <cell r="F1202">
            <v>1</v>
          </cell>
          <cell r="G1202">
            <v>35309</v>
          </cell>
          <cell r="H1202">
            <v>1200</v>
          </cell>
        </row>
        <row r="1203">
          <cell r="A1203">
            <v>3400002984</v>
          </cell>
          <cell r="B1203">
            <v>6500</v>
          </cell>
          <cell r="C1203">
            <v>61116</v>
          </cell>
          <cell r="D1203">
            <v>0</v>
          </cell>
          <cell r="E1203" t="str">
            <v>DIGITAL TRANSMISSION ANALYSER ME 520B</v>
          </cell>
          <cell r="F1203">
            <v>1</v>
          </cell>
          <cell r="G1203">
            <v>35339</v>
          </cell>
          <cell r="H1203">
            <v>540400</v>
          </cell>
        </row>
        <row r="1204">
          <cell r="A1204">
            <v>3400002985</v>
          </cell>
          <cell r="B1204">
            <v>6500</v>
          </cell>
          <cell r="C1204">
            <v>61116</v>
          </cell>
          <cell r="D1204">
            <v>0</v>
          </cell>
          <cell r="E1204" t="str">
            <v>LEVEL METER ML424A</v>
          </cell>
          <cell r="F1204">
            <v>1</v>
          </cell>
          <cell r="G1204">
            <v>35339</v>
          </cell>
          <cell r="H1204">
            <v>151000</v>
          </cell>
        </row>
        <row r="1205">
          <cell r="A1205">
            <v>3400003038</v>
          </cell>
          <cell r="B1205">
            <v>6500</v>
          </cell>
          <cell r="C1205">
            <v>61116</v>
          </cell>
          <cell r="D1205">
            <v>0</v>
          </cell>
          <cell r="E1205" t="str">
            <v>JITTER MODULATION OSCILLATOR MODEL NO.MH</v>
          </cell>
          <cell r="F1205">
            <v>1</v>
          </cell>
          <cell r="G1205">
            <v>35339</v>
          </cell>
          <cell r="H1205">
            <v>274200</v>
          </cell>
        </row>
        <row r="1206">
          <cell r="A1206">
            <v>3400003039</v>
          </cell>
          <cell r="B1206">
            <v>6500</v>
          </cell>
          <cell r="C1206">
            <v>61116</v>
          </cell>
          <cell r="D1206">
            <v>0</v>
          </cell>
          <cell r="E1206" t="str">
            <v>DIGITAL TRANSMISSION ANALYZER  MODEL NO.</v>
          </cell>
          <cell r="F1206">
            <v>1</v>
          </cell>
          <cell r="G1206">
            <v>35339</v>
          </cell>
          <cell r="H1206">
            <v>965200</v>
          </cell>
        </row>
        <row r="1207">
          <cell r="A1207">
            <v>3400003040</v>
          </cell>
          <cell r="B1207">
            <v>6500</v>
          </cell>
          <cell r="C1207">
            <v>61116</v>
          </cell>
          <cell r="D1207">
            <v>0</v>
          </cell>
          <cell r="E1207" t="str">
            <v>LEVEL METER MODEL NO. Z0031A</v>
          </cell>
          <cell r="F1207">
            <v>1</v>
          </cell>
          <cell r="G1207">
            <v>35339</v>
          </cell>
          <cell r="H1207">
            <v>268600</v>
          </cell>
        </row>
        <row r="1208">
          <cell r="A1208">
            <v>3400003220</v>
          </cell>
          <cell r="B1208">
            <v>6500</v>
          </cell>
          <cell r="C1208">
            <v>61112</v>
          </cell>
          <cell r="D1208">
            <v>0</v>
          </cell>
          <cell r="E1208" t="str">
            <v>ZENTAL MODULES FOR EWSD</v>
          </cell>
          <cell r="F1208">
            <v>1</v>
          </cell>
          <cell r="G1208">
            <v>35339</v>
          </cell>
          <cell r="H1208">
            <v>133100</v>
          </cell>
        </row>
        <row r="1209">
          <cell r="A1209">
            <v>3400003703</v>
          </cell>
          <cell r="B1209">
            <v>6500</v>
          </cell>
          <cell r="C1209">
            <v>61115</v>
          </cell>
          <cell r="D1209">
            <v>0</v>
          </cell>
          <cell r="E1209" t="str">
            <v>HW MIRROR FOR LTGM KS:DIU</v>
          </cell>
          <cell r="F1209">
            <v>1</v>
          </cell>
          <cell r="G1209">
            <v>35339</v>
          </cell>
          <cell r="H1209">
            <v>7885.53</v>
          </cell>
        </row>
        <row r="1210">
          <cell r="A1210">
            <v>3400003836</v>
          </cell>
          <cell r="B1210">
            <v>6500</v>
          </cell>
          <cell r="C1210">
            <v>61116</v>
          </cell>
          <cell r="D1210">
            <v>0</v>
          </cell>
          <cell r="E1210" t="str">
            <v>COAXIAL STEP ATTENUATOR DC 4 GHZ</v>
          </cell>
          <cell r="F1210">
            <v>1</v>
          </cell>
          <cell r="G1210">
            <v>35339</v>
          </cell>
          <cell r="H1210">
            <v>8000</v>
          </cell>
        </row>
        <row r="1211">
          <cell r="A1211">
            <v>3400003837</v>
          </cell>
          <cell r="B1211">
            <v>6500</v>
          </cell>
          <cell r="C1211">
            <v>61116</v>
          </cell>
          <cell r="D1211">
            <v>0</v>
          </cell>
          <cell r="E1211" t="str">
            <v>COAXIAL STEP ATTENUATOR DC 4 GHZ</v>
          </cell>
          <cell r="F1211">
            <v>1</v>
          </cell>
          <cell r="G1211">
            <v>35339</v>
          </cell>
          <cell r="H1211">
            <v>8000</v>
          </cell>
        </row>
        <row r="1212">
          <cell r="A1212">
            <v>3400003838</v>
          </cell>
          <cell r="B1212">
            <v>6500</v>
          </cell>
          <cell r="C1212">
            <v>61116</v>
          </cell>
          <cell r="D1212">
            <v>0</v>
          </cell>
          <cell r="E1212" t="str">
            <v>COAXIAL STEP ATTENUATOR DC 4 GHZ</v>
          </cell>
          <cell r="F1212">
            <v>1</v>
          </cell>
          <cell r="G1212">
            <v>35339</v>
          </cell>
          <cell r="H1212">
            <v>8000</v>
          </cell>
        </row>
        <row r="1213">
          <cell r="A1213">
            <v>3400003839</v>
          </cell>
          <cell r="B1213">
            <v>6500</v>
          </cell>
          <cell r="C1213">
            <v>61116</v>
          </cell>
          <cell r="D1213">
            <v>0</v>
          </cell>
          <cell r="E1213" t="str">
            <v>COAXIAL STEP ATTENUATOR DC 4 GHZ</v>
          </cell>
          <cell r="F1213">
            <v>1</v>
          </cell>
          <cell r="G1213">
            <v>35339</v>
          </cell>
          <cell r="H1213">
            <v>8000</v>
          </cell>
        </row>
        <row r="1214">
          <cell r="A1214">
            <v>3400003840</v>
          </cell>
          <cell r="B1214">
            <v>6500</v>
          </cell>
          <cell r="C1214">
            <v>61116</v>
          </cell>
          <cell r="D1214">
            <v>0</v>
          </cell>
          <cell r="E1214" t="str">
            <v>STEP ATTENUATOR DC-4 GHZ</v>
          </cell>
          <cell r="F1214">
            <v>1</v>
          </cell>
          <cell r="G1214">
            <v>35339</v>
          </cell>
          <cell r="H1214">
            <v>9500</v>
          </cell>
        </row>
        <row r="1215">
          <cell r="A1215">
            <v>3400003841</v>
          </cell>
          <cell r="B1215">
            <v>6500</v>
          </cell>
          <cell r="C1215">
            <v>61116</v>
          </cell>
          <cell r="D1215">
            <v>0</v>
          </cell>
          <cell r="E1215" t="str">
            <v>STEP ATTENUATOR DC-4 GHZ</v>
          </cell>
          <cell r="F1215">
            <v>1</v>
          </cell>
          <cell r="G1215">
            <v>35339</v>
          </cell>
          <cell r="H1215">
            <v>9500</v>
          </cell>
        </row>
        <row r="1216">
          <cell r="A1216">
            <v>3400003842</v>
          </cell>
          <cell r="B1216">
            <v>6500</v>
          </cell>
          <cell r="C1216">
            <v>61116</v>
          </cell>
          <cell r="D1216">
            <v>0</v>
          </cell>
          <cell r="E1216" t="str">
            <v>STEP ATTENUATOR DC-4 GHZ</v>
          </cell>
          <cell r="F1216">
            <v>1</v>
          </cell>
          <cell r="G1216">
            <v>35339</v>
          </cell>
          <cell r="H1216">
            <v>9500</v>
          </cell>
        </row>
        <row r="1217">
          <cell r="A1217">
            <v>3400003843</v>
          </cell>
          <cell r="B1217">
            <v>6500</v>
          </cell>
          <cell r="C1217">
            <v>61116</v>
          </cell>
          <cell r="D1217">
            <v>0</v>
          </cell>
          <cell r="E1217" t="str">
            <v>STEP ATTENUATOR DC-4 GHZ</v>
          </cell>
          <cell r="F1217">
            <v>1</v>
          </cell>
          <cell r="G1217">
            <v>35339</v>
          </cell>
          <cell r="H1217">
            <v>9500</v>
          </cell>
        </row>
        <row r="1218">
          <cell r="A1218">
            <v>3400003844</v>
          </cell>
          <cell r="B1218">
            <v>6500</v>
          </cell>
          <cell r="C1218">
            <v>61116</v>
          </cell>
          <cell r="D1218">
            <v>0</v>
          </cell>
          <cell r="E1218" t="str">
            <v>DC POWER SUPPLY</v>
          </cell>
          <cell r="F1218">
            <v>1</v>
          </cell>
          <cell r="G1218">
            <v>35339</v>
          </cell>
          <cell r="H1218">
            <v>52000</v>
          </cell>
        </row>
        <row r="1219">
          <cell r="A1219">
            <v>3400003845</v>
          </cell>
          <cell r="B1219">
            <v>6500</v>
          </cell>
          <cell r="C1219">
            <v>61116</v>
          </cell>
          <cell r="D1219">
            <v>0</v>
          </cell>
          <cell r="E1219" t="str">
            <v>DC POWER SUPPLY</v>
          </cell>
          <cell r="F1219">
            <v>1</v>
          </cell>
          <cell r="G1219">
            <v>35339</v>
          </cell>
          <cell r="H1219">
            <v>52000</v>
          </cell>
        </row>
        <row r="1220">
          <cell r="A1220">
            <v>3400003846</v>
          </cell>
          <cell r="B1220">
            <v>6500</v>
          </cell>
          <cell r="C1220">
            <v>61116</v>
          </cell>
          <cell r="D1220">
            <v>0</v>
          </cell>
          <cell r="E1220" t="str">
            <v>9KHZ 22GHZ MICROWAVE SPECTRUM ANALYZER</v>
          </cell>
          <cell r="F1220">
            <v>1</v>
          </cell>
          <cell r="G1220">
            <v>35339</v>
          </cell>
          <cell r="H1220">
            <v>356800</v>
          </cell>
        </row>
        <row r="1221">
          <cell r="A1221">
            <v>3400003847</v>
          </cell>
          <cell r="B1221">
            <v>6500</v>
          </cell>
          <cell r="C1221">
            <v>61116</v>
          </cell>
          <cell r="D1221">
            <v>0</v>
          </cell>
          <cell r="E1221" t="str">
            <v>9KHZ 22GHZ MICROWAVE SPECTRUM ANALYZER</v>
          </cell>
          <cell r="F1221">
            <v>1</v>
          </cell>
          <cell r="G1221">
            <v>35339</v>
          </cell>
          <cell r="H1221">
            <v>356800</v>
          </cell>
        </row>
        <row r="1222">
          <cell r="A1222">
            <v>3400003848</v>
          </cell>
          <cell r="B1222">
            <v>6500</v>
          </cell>
          <cell r="C1222">
            <v>61116</v>
          </cell>
          <cell r="D1222">
            <v>0</v>
          </cell>
          <cell r="E1222" t="str">
            <v>DC POWER SUPPLY</v>
          </cell>
          <cell r="F1222">
            <v>1</v>
          </cell>
          <cell r="G1222">
            <v>35339</v>
          </cell>
          <cell r="H1222">
            <v>4000</v>
          </cell>
        </row>
        <row r="1223">
          <cell r="A1223">
            <v>3400003849</v>
          </cell>
          <cell r="B1223">
            <v>6500</v>
          </cell>
          <cell r="C1223">
            <v>61116</v>
          </cell>
          <cell r="D1223">
            <v>0</v>
          </cell>
          <cell r="E1223" t="str">
            <v>DC POWER SUPPLY</v>
          </cell>
          <cell r="F1223">
            <v>1</v>
          </cell>
          <cell r="G1223">
            <v>35339</v>
          </cell>
          <cell r="H1223">
            <v>4000</v>
          </cell>
        </row>
        <row r="1224">
          <cell r="A1224">
            <v>3400003850</v>
          </cell>
          <cell r="B1224">
            <v>6500</v>
          </cell>
          <cell r="C1224">
            <v>61116</v>
          </cell>
          <cell r="D1224">
            <v>0</v>
          </cell>
          <cell r="E1224" t="str">
            <v>DC POWER SUPPLY</v>
          </cell>
          <cell r="F1224">
            <v>1</v>
          </cell>
          <cell r="G1224">
            <v>35339</v>
          </cell>
          <cell r="H1224">
            <v>4000</v>
          </cell>
        </row>
        <row r="1225">
          <cell r="A1225">
            <v>3400003851</v>
          </cell>
          <cell r="B1225">
            <v>6500</v>
          </cell>
          <cell r="C1225">
            <v>61116</v>
          </cell>
          <cell r="D1225">
            <v>0</v>
          </cell>
          <cell r="E1225" t="str">
            <v>DC POWER SUPPLY</v>
          </cell>
          <cell r="F1225">
            <v>1</v>
          </cell>
          <cell r="G1225">
            <v>35339</v>
          </cell>
          <cell r="H1225">
            <v>4000</v>
          </cell>
        </row>
        <row r="1226">
          <cell r="A1226">
            <v>3400003852</v>
          </cell>
          <cell r="B1226">
            <v>6500</v>
          </cell>
          <cell r="C1226">
            <v>61116</v>
          </cell>
          <cell r="D1226">
            <v>0</v>
          </cell>
          <cell r="E1226" t="str">
            <v>DC POWER SUPPLY</v>
          </cell>
          <cell r="F1226">
            <v>1</v>
          </cell>
          <cell r="G1226">
            <v>35339</v>
          </cell>
          <cell r="H1226">
            <v>4000</v>
          </cell>
        </row>
        <row r="1227">
          <cell r="A1227">
            <v>3400003853</v>
          </cell>
          <cell r="B1227">
            <v>6500</v>
          </cell>
          <cell r="C1227">
            <v>61116</v>
          </cell>
          <cell r="D1227">
            <v>0</v>
          </cell>
          <cell r="E1227" t="str">
            <v>DC POWER SUPPLY</v>
          </cell>
          <cell r="F1227">
            <v>1</v>
          </cell>
          <cell r="G1227">
            <v>35339</v>
          </cell>
          <cell r="H1227">
            <v>4000</v>
          </cell>
        </row>
        <row r="1228">
          <cell r="A1228">
            <v>3400003854</v>
          </cell>
          <cell r="B1228">
            <v>6500</v>
          </cell>
          <cell r="C1228">
            <v>61116</v>
          </cell>
          <cell r="D1228">
            <v>0</v>
          </cell>
          <cell r="E1228" t="str">
            <v>DC POWER SUPPLY</v>
          </cell>
          <cell r="F1228">
            <v>1</v>
          </cell>
          <cell r="G1228">
            <v>35339</v>
          </cell>
          <cell r="H1228">
            <v>4000</v>
          </cell>
        </row>
        <row r="1229">
          <cell r="A1229">
            <v>3400003855</v>
          </cell>
          <cell r="B1229">
            <v>6500</v>
          </cell>
          <cell r="C1229">
            <v>61116</v>
          </cell>
          <cell r="D1229">
            <v>0</v>
          </cell>
          <cell r="E1229" t="str">
            <v>DC POWER SUPPLY</v>
          </cell>
          <cell r="F1229">
            <v>1</v>
          </cell>
          <cell r="G1229">
            <v>35339</v>
          </cell>
          <cell r="H1229">
            <v>4000</v>
          </cell>
        </row>
        <row r="1230">
          <cell r="A1230">
            <v>3400003856</v>
          </cell>
          <cell r="B1230">
            <v>6500</v>
          </cell>
          <cell r="C1230">
            <v>61116</v>
          </cell>
          <cell r="D1230">
            <v>0</v>
          </cell>
          <cell r="E1230" t="str">
            <v>DC POWER SUPPLY</v>
          </cell>
          <cell r="F1230">
            <v>1</v>
          </cell>
          <cell r="G1230">
            <v>35339</v>
          </cell>
          <cell r="H1230">
            <v>4000</v>
          </cell>
        </row>
        <row r="1231">
          <cell r="A1231">
            <v>3400003857</v>
          </cell>
          <cell r="B1231">
            <v>6500</v>
          </cell>
          <cell r="C1231">
            <v>61116</v>
          </cell>
          <cell r="D1231">
            <v>0</v>
          </cell>
          <cell r="E1231" t="str">
            <v>DC POWER SUPPLY</v>
          </cell>
          <cell r="F1231">
            <v>1</v>
          </cell>
          <cell r="G1231">
            <v>35339</v>
          </cell>
          <cell r="H1231">
            <v>4000</v>
          </cell>
        </row>
        <row r="1232">
          <cell r="A1232">
            <v>3400003858</v>
          </cell>
          <cell r="B1232">
            <v>6500</v>
          </cell>
          <cell r="C1232">
            <v>61116</v>
          </cell>
          <cell r="D1232">
            <v>0</v>
          </cell>
          <cell r="E1232" t="str">
            <v>CABLE ASSEMBLY</v>
          </cell>
          <cell r="F1232">
            <v>1</v>
          </cell>
          <cell r="G1232">
            <v>35339</v>
          </cell>
          <cell r="H1232">
            <v>29500</v>
          </cell>
        </row>
        <row r="1233">
          <cell r="A1233">
            <v>3400003859</v>
          </cell>
          <cell r="B1233">
            <v>6500</v>
          </cell>
          <cell r="C1233">
            <v>61116</v>
          </cell>
          <cell r="D1233">
            <v>0</v>
          </cell>
          <cell r="E1233" t="str">
            <v>TYPE N INTERCONNECTION KIT</v>
          </cell>
          <cell r="F1233">
            <v>1</v>
          </cell>
          <cell r="G1233">
            <v>35339</v>
          </cell>
          <cell r="H1233">
            <v>3400</v>
          </cell>
        </row>
        <row r="1234">
          <cell r="A1234">
            <v>3400003860</v>
          </cell>
          <cell r="B1234">
            <v>6500</v>
          </cell>
          <cell r="C1234">
            <v>61116</v>
          </cell>
          <cell r="D1234">
            <v>0</v>
          </cell>
          <cell r="E1234" t="str">
            <v>TYPE N INTERCONNECTION KIT</v>
          </cell>
          <cell r="F1234">
            <v>1</v>
          </cell>
          <cell r="G1234">
            <v>35339</v>
          </cell>
          <cell r="H1234">
            <v>3400</v>
          </cell>
        </row>
        <row r="1235">
          <cell r="A1235">
            <v>3400003861</v>
          </cell>
          <cell r="B1235">
            <v>6500</v>
          </cell>
          <cell r="C1235">
            <v>61116</v>
          </cell>
          <cell r="D1235">
            <v>0</v>
          </cell>
          <cell r="E1235" t="str">
            <v>TYPE N INTERCONNECTION KIT</v>
          </cell>
          <cell r="F1235">
            <v>1</v>
          </cell>
          <cell r="G1235">
            <v>35339</v>
          </cell>
          <cell r="H1235">
            <v>3400</v>
          </cell>
        </row>
        <row r="1236">
          <cell r="A1236">
            <v>3400003862</v>
          </cell>
          <cell r="B1236">
            <v>6500</v>
          </cell>
          <cell r="C1236">
            <v>61116</v>
          </cell>
          <cell r="D1236">
            <v>0</v>
          </cell>
          <cell r="E1236" t="str">
            <v>TYPE N INTERCONNECTION KIT</v>
          </cell>
          <cell r="F1236">
            <v>1</v>
          </cell>
          <cell r="G1236">
            <v>35339</v>
          </cell>
          <cell r="H1236">
            <v>3400</v>
          </cell>
        </row>
        <row r="1237">
          <cell r="A1237">
            <v>3400003863</v>
          </cell>
          <cell r="B1237">
            <v>6500</v>
          </cell>
          <cell r="C1237">
            <v>61116</v>
          </cell>
          <cell r="D1237">
            <v>0</v>
          </cell>
          <cell r="E1237" t="str">
            <v>NETWORK ANALYZER 5HZ 200 MHZ</v>
          </cell>
          <cell r="F1237">
            <v>1</v>
          </cell>
          <cell r="G1237">
            <v>35339</v>
          </cell>
          <cell r="H1237">
            <v>525000</v>
          </cell>
        </row>
        <row r="1238">
          <cell r="A1238">
            <v>3400003864</v>
          </cell>
          <cell r="B1238">
            <v>6500</v>
          </cell>
          <cell r="C1238">
            <v>61116</v>
          </cell>
          <cell r="D1238">
            <v>0</v>
          </cell>
          <cell r="E1238" t="str">
            <v>NOISE FIGURE METER</v>
          </cell>
          <cell r="F1238">
            <v>1</v>
          </cell>
          <cell r="G1238">
            <v>35339</v>
          </cell>
          <cell r="H1238">
            <v>324900</v>
          </cell>
        </row>
        <row r="1239">
          <cell r="A1239">
            <v>3400003865</v>
          </cell>
          <cell r="B1239">
            <v>6500</v>
          </cell>
          <cell r="C1239">
            <v>61116</v>
          </cell>
          <cell r="D1239">
            <v>0</v>
          </cell>
          <cell r="E1239" t="str">
            <v>NOISE SOURCE</v>
          </cell>
          <cell r="F1239">
            <v>1</v>
          </cell>
          <cell r="G1239">
            <v>35339</v>
          </cell>
          <cell r="H1239">
            <v>23200</v>
          </cell>
        </row>
        <row r="1240">
          <cell r="A1240">
            <v>3400003866</v>
          </cell>
          <cell r="B1240">
            <v>6500</v>
          </cell>
          <cell r="C1240">
            <v>61116</v>
          </cell>
          <cell r="D1240">
            <v>0</v>
          </cell>
          <cell r="E1240" t="str">
            <v>REFLECTION TRANSMISSION TEST KIT</v>
          </cell>
          <cell r="F1240">
            <v>1</v>
          </cell>
          <cell r="G1240">
            <v>35339</v>
          </cell>
          <cell r="H1240">
            <v>24900</v>
          </cell>
        </row>
        <row r="1241">
          <cell r="A1241">
            <v>3400003867</v>
          </cell>
          <cell r="B1241">
            <v>6500</v>
          </cell>
          <cell r="C1241">
            <v>61116</v>
          </cell>
          <cell r="D1241">
            <v>0</v>
          </cell>
          <cell r="E1241" t="str">
            <v>HP COLORPRO GRAPHICS PLOTTER</v>
          </cell>
          <cell r="F1241">
            <v>1</v>
          </cell>
          <cell r="G1241">
            <v>35339</v>
          </cell>
          <cell r="H1241">
            <v>21100</v>
          </cell>
        </row>
        <row r="1242">
          <cell r="A1242">
            <v>3400003868</v>
          </cell>
          <cell r="B1242">
            <v>6500</v>
          </cell>
          <cell r="C1242">
            <v>61116</v>
          </cell>
          <cell r="D1242">
            <v>0</v>
          </cell>
          <cell r="E1242" t="str">
            <v>HP COLORPRO GRAPHICS PLOTTER</v>
          </cell>
          <cell r="F1242">
            <v>1</v>
          </cell>
          <cell r="G1242">
            <v>35339</v>
          </cell>
          <cell r="H1242">
            <v>21100</v>
          </cell>
        </row>
        <row r="1243">
          <cell r="A1243">
            <v>3400003869</v>
          </cell>
          <cell r="B1243">
            <v>6500</v>
          </cell>
          <cell r="C1243">
            <v>61116</v>
          </cell>
          <cell r="D1243">
            <v>0</v>
          </cell>
          <cell r="E1243" t="str">
            <v>LOAD MAINFRAME</v>
          </cell>
          <cell r="F1243">
            <v>1</v>
          </cell>
          <cell r="G1243">
            <v>35339</v>
          </cell>
          <cell r="H1243">
            <v>27100</v>
          </cell>
        </row>
        <row r="1244">
          <cell r="A1244">
            <v>3400003870</v>
          </cell>
          <cell r="B1244">
            <v>6500</v>
          </cell>
          <cell r="C1244">
            <v>61116</v>
          </cell>
          <cell r="D1244">
            <v>0</v>
          </cell>
          <cell r="E1244" t="str">
            <v>COAXIAL DIRECTIONAL COUPLER</v>
          </cell>
          <cell r="F1244">
            <v>1</v>
          </cell>
          <cell r="G1244">
            <v>35339</v>
          </cell>
          <cell r="H1244">
            <v>40100</v>
          </cell>
        </row>
        <row r="1245">
          <cell r="A1245">
            <v>3400003871</v>
          </cell>
          <cell r="B1245">
            <v>6500</v>
          </cell>
          <cell r="C1245">
            <v>61116</v>
          </cell>
          <cell r="D1245">
            <v>0</v>
          </cell>
          <cell r="E1245" t="str">
            <v>300W LOAD MODULE</v>
          </cell>
          <cell r="F1245">
            <v>1</v>
          </cell>
          <cell r="G1245">
            <v>35339</v>
          </cell>
          <cell r="H1245">
            <v>38400</v>
          </cell>
        </row>
        <row r="1246">
          <cell r="A1246">
            <v>3400003872</v>
          </cell>
          <cell r="B1246">
            <v>6500</v>
          </cell>
          <cell r="C1246">
            <v>61116</v>
          </cell>
          <cell r="D1246">
            <v>0</v>
          </cell>
          <cell r="E1246" t="str">
            <v>300W LOAD MODULE</v>
          </cell>
          <cell r="F1246">
            <v>1</v>
          </cell>
          <cell r="G1246">
            <v>35339</v>
          </cell>
          <cell r="H1246">
            <v>38400</v>
          </cell>
        </row>
        <row r="1247">
          <cell r="A1247">
            <v>3400003873</v>
          </cell>
          <cell r="B1247">
            <v>6500</v>
          </cell>
          <cell r="C1247">
            <v>61116</v>
          </cell>
          <cell r="D1247">
            <v>0</v>
          </cell>
          <cell r="E1247" t="str">
            <v>300W LOAD MODULE</v>
          </cell>
          <cell r="F1247">
            <v>1</v>
          </cell>
          <cell r="G1247">
            <v>35339</v>
          </cell>
          <cell r="H1247">
            <v>38400</v>
          </cell>
        </row>
        <row r="1248">
          <cell r="A1248">
            <v>3400003874</v>
          </cell>
          <cell r="B1248">
            <v>6500</v>
          </cell>
          <cell r="C1248">
            <v>61116</v>
          </cell>
          <cell r="D1248">
            <v>0</v>
          </cell>
          <cell r="E1248" t="str">
            <v>300W LOAD MODULE</v>
          </cell>
          <cell r="F1248">
            <v>1</v>
          </cell>
          <cell r="G1248">
            <v>35339</v>
          </cell>
          <cell r="H1248">
            <v>38400</v>
          </cell>
        </row>
        <row r="1249">
          <cell r="A1249">
            <v>3400003875</v>
          </cell>
          <cell r="B1249">
            <v>6500</v>
          </cell>
          <cell r="C1249">
            <v>61116</v>
          </cell>
          <cell r="D1249">
            <v>0</v>
          </cell>
          <cell r="E1249" t="str">
            <v>NETWORK ANALYZER 5HZ 200 MHZ</v>
          </cell>
          <cell r="F1249">
            <v>1</v>
          </cell>
          <cell r="G1249">
            <v>35339</v>
          </cell>
          <cell r="H1249">
            <v>512300</v>
          </cell>
        </row>
        <row r="1250">
          <cell r="A1250">
            <v>3400003876</v>
          </cell>
          <cell r="B1250">
            <v>6500</v>
          </cell>
          <cell r="C1250">
            <v>61116</v>
          </cell>
          <cell r="D1250">
            <v>0</v>
          </cell>
          <cell r="E1250" t="str">
            <v>PRIMARY MULTIPLEX ANALYZER</v>
          </cell>
          <cell r="F1250">
            <v>1</v>
          </cell>
          <cell r="G1250">
            <v>35339</v>
          </cell>
          <cell r="H1250">
            <v>409300</v>
          </cell>
        </row>
        <row r="1251">
          <cell r="A1251">
            <v>3400003877</v>
          </cell>
          <cell r="B1251">
            <v>6500</v>
          </cell>
          <cell r="C1251">
            <v>61116</v>
          </cell>
          <cell r="D1251">
            <v>0</v>
          </cell>
          <cell r="E1251" t="str">
            <v>DIGITAL TRANSMISSION ANALYZER</v>
          </cell>
          <cell r="F1251">
            <v>1</v>
          </cell>
          <cell r="G1251">
            <v>35339</v>
          </cell>
          <cell r="H1251">
            <v>312600</v>
          </cell>
        </row>
        <row r="1252">
          <cell r="A1252">
            <v>3400003878</v>
          </cell>
          <cell r="B1252">
            <v>6500</v>
          </cell>
          <cell r="C1252">
            <v>61116</v>
          </cell>
          <cell r="D1252">
            <v>0</v>
          </cell>
          <cell r="E1252" t="str">
            <v>REFLECTION TRANSMISSION TEST KIT</v>
          </cell>
          <cell r="F1252">
            <v>1</v>
          </cell>
          <cell r="G1252">
            <v>35339</v>
          </cell>
          <cell r="H1252">
            <v>39800</v>
          </cell>
        </row>
        <row r="1253">
          <cell r="A1253">
            <v>3400003879</v>
          </cell>
          <cell r="B1253">
            <v>6500</v>
          </cell>
          <cell r="C1253">
            <v>61116</v>
          </cell>
          <cell r="D1253">
            <v>0</v>
          </cell>
          <cell r="E1253" t="str">
            <v>18 GHZ DETECTOR</v>
          </cell>
          <cell r="F1253">
            <v>1</v>
          </cell>
          <cell r="G1253">
            <v>35339</v>
          </cell>
          <cell r="H1253">
            <v>20500</v>
          </cell>
        </row>
        <row r="1254">
          <cell r="A1254">
            <v>3400003880</v>
          </cell>
          <cell r="B1254">
            <v>6500</v>
          </cell>
          <cell r="C1254">
            <v>61116</v>
          </cell>
          <cell r="D1254">
            <v>0</v>
          </cell>
          <cell r="E1254" t="str">
            <v>18 GHZ DETECTOR</v>
          </cell>
          <cell r="F1254">
            <v>1</v>
          </cell>
          <cell r="G1254">
            <v>35339</v>
          </cell>
          <cell r="H1254">
            <v>20500</v>
          </cell>
        </row>
        <row r="1255">
          <cell r="A1255">
            <v>3400003881</v>
          </cell>
          <cell r="B1255">
            <v>6500</v>
          </cell>
          <cell r="C1255">
            <v>61116</v>
          </cell>
          <cell r="D1255">
            <v>0</v>
          </cell>
          <cell r="E1255" t="str">
            <v>18 GHZ DETECTOR</v>
          </cell>
          <cell r="F1255">
            <v>1</v>
          </cell>
          <cell r="G1255">
            <v>35339</v>
          </cell>
          <cell r="H1255">
            <v>20500</v>
          </cell>
        </row>
        <row r="1256">
          <cell r="A1256">
            <v>3400003882</v>
          </cell>
          <cell r="B1256">
            <v>6500</v>
          </cell>
          <cell r="C1256">
            <v>61116</v>
          </cell>
          <cell r="D1256">
            <v>0</v>
          </cell>
          <cell r="E1256" t="str">
            <v>18 GHZ DETECTOR</v>
          </cell>
          <cell r="F1256">
            <v>1</v>
          </cell>
          <cell r="G1256">
            <v>35339</v>
          </cell>
          <cell r="H1256">
            <v>20500</v>
          </cell>
        </row>
        <row r="1257">
          <cell r="A1257">
            <v>3400003883</v>
          </cell>
          <cell r="B1257">
            <v>6500</v>
          </cell>
          <cell r="C1257">
            <v>61116</v>
          </cell>
          <cell r="D1257">
            <v>0</v>
          </cell>
          <cell r="E1257" t="str">
            <v>DIRECTIONAL BRIDGE</v>
          </cell>
          <cell r="F1257">
            <v>1</v>
          </cell>
          <cell r="G1257">
            <v>35339</v>
          </cell>
          <cell r="H1257">
            <v>58300</v>
          </cell>
        </row>
        <row r="1258">
          <cell r="A1258">
            <v>3400003884</v>
          </cell>
          <cell r="B1258">
            <v>6500</v>
          </cell>
          <cell r="C1258">
            <v>61116</v>
          </cell>
          <cell r="D1258">
            <v>0</v>
          </cell>
          <cell r="E1258" t="str">
            <v>DIRECTIONAL BRIDGE</v>
          </cell>
          <cell r="F1258">
            <v>1</v>
          </cell>
          <cell r="G1258">
            <v>35339</v>
          </cell>
          <cell r="H1258">
            <v>58300</v>
          </cell>
        </row>
        <row r="1259">
          <cell r="A1259">
            <v>3400003885</v>
          </cell>
          <cell r="B1259">
            <v>6500</v>
          </cell>
          <cell r="C1259">
            <v>61116</v>
          </cell>
          <cell r="D1259">
            <v>0</v>
          </cell>
          <cell r="E1259" t="str">
            <v>18 GHZ POWER SPLITTER TYPE -N</v>
          </cell>
          <cell r="F1259">
            <v>1</v>
          </cell>
          <cell r="G1259">
            <v>35339</v>
          </cell>
          <cell r="H1259">
            <v>21600</v>
          </cell>
        </row>
        <row r="1260">
          <cell r="A1260">
            <v>3400003886</v>
          </cell>
          <cell r="B1260">
            <v>6500</v>
          </cell>
          <cell r="C1260">
            <v>61116</v>
          </cell>
          <cell r="D1260">
            <v>0</v>
          </cell>
          <cell r="E1260" t="str">
            <v>18 GHZ POWER SPLITTER TYPE -N</v>
          </cell>
          <cell r="F1260">
            <v>1</v>
          </cell>
          <cell r="G1260">
            <v>35339</v>
          </cell>
          <cell r="H1260">
            <v>21600</v>
          </cell>
        </row>
        <row r="1261">
          <cell r="A1261">
            <v>3400003887</v>
          </cell>
          <cell r="B1261">
            <v>6500</v>
          </cell>
          <cell r="C1261">
            <v>61116</v>
          </cell>
          <cell r="D1261">
            <v>0</v>
          </cell>
          <cell r="E1261" t="str">
            <v>VERIFICATION KIT TYPE-N</v>
          </cell>
          <cell r="F1261">
            <v>1</v>
          </cell>
          <cell r="G1261">
            <v>35339</v>
          </cell>
          <cell r="H1261">
            <v>15200</v>
          </cell>
        </row>
        <row r="1262">
          <cell r="A1262">
            <v>3400003888</v>
          </cell>
          <cell r="B1262">
            <v>6500</v>
          </cell>
          <cell r="C1262">
            <v>61116</v>
          </cell>
          <cell r="D1262">
            <v>0</v>
          </cell>
          <cell r="E1262" t="str">
            <v>VERIFICATION KIT TYPE-N</v>
          </cell>
          <cell r="F1262">
            <v>1</v>
          </cell>
          <cell r="G1262">
            <v>35339</v>
          </cell>
          <cell r="H1262">
            <v>15200</v>
          </cell>
        </row>
        <row r="1263">
          <cell r="A1263">
            <v>3400003889</v>
          </cell>
          <cell r="B1263">
            <v>6500</v>
          </cell>
          <cell r="C1263">
            <v>61116</v>
          </cell>
          <cell r="D1263">
            <v>0</v>
          </cell>
          <cell r="E1263" t="str">
            <v>20 GHZ SYNTHE SIZED SCALAR SYSTEM</v>
          </cell>
          <cell r="F1263">
            <v>1</v>
          </cell>
          <cell r="G1263">
            <v>35339</v>
          </cell>
          <cell r="H1263">
            <v>591800</v>
          </cell>
        </row>
        <row r="1264">
          <cell r="A1264">
            <v>3400003890</v>
          </cell>
          <cell r="B1264">
            <v>6500</v>
          </cell>
          <cell r="C1264">
            <v>61116</v>
          </cell>
          <cell r="D1264">
            <v>0</v>
          </cell>
          <cell r="E1264" t="str">
            <v>20 GHZ SYNTHE SIZED SCALAR SYSTEM</v>
          </cell>
          <cell r="F1264">
            <v>1</v>
          </cell>
          <cell r="G1264">
            <v>35339</v>
          </cell>
          <cell r="H1264">
            <v>591800</v>
          </cell>
        </row>
        <row r="1265">
          <cell r="A1265">
            <v>3400003891</v>
          </cell>
          <cell r="B1265">
            <v>6500</v>
          </cell>
          <cell r="C1265">
            <v>61116</v>
          </cell>
          <cell r="D1265">
            <v>0</v>
          </cell>
          <cell r="E1265" t="str">
            <v>PRIMARY MULTIPLEX ANALYZER</v>
          </cell>
          <cell r="F1265">
            <v>1</v>
          </cell>
          <cell r="G1265">
            <v>35339</v>
          </cell>
          <cell r="H1265">
            <v>411700</v>
          </cell>
        </row>
        <row r="1266">
          <cell r="A1266">
            <v>3400003892</v>
          </cell>
          <cell r="B1266">
            <v>6500</v>
          </cell>
          <cell r="C1266">
            <v>61116</v>
          </cell>
          <cell r="D1266">
            <v>0</v>
          </cell>
          <cell r="E1266" t="str">
            <v>DIGITAL TRANSMISSION ANALYZER</v>
          </cell>
          <cell r="F1266">
            <v>1</v>
          </cell>
          <cell r="G1266">
            <v>35339</v>
          </cell>
          <cell r="H1266">
            <v>314400</v>
          </cell>
        </row>
        <row r="1267">
          <cell r="A1267">
            <v>3400003893</v>
          </cell>
          <cell r="B1267">
            <v>6500</v>
          </cell>
          <cell r="C1267">
            <v>61116</v>
          </cell>
          <cell r="D1267">
            <v>0</v>
          </cell>
          <cell r="E1267" t="str">
            <v>6.5 DIGIT DIGITAL MULTYMETER</v>
          </cell>
          <cell r="F1267">
            <v>1</v>
          </cell>
          <cell r="G1267">
            <v>35339</v>
          </cell>
          <cell r="H1267">
            <v>22400</v>
          </cell>
        </row>
        <row r="1268">
          <cell r="A1268">
            <v>3400003894</v>
          </cell>
          <cell r="B1268">
            <v>6500</v>
          </cell>
          <cell r="C1268">
            <v>61116</v>
          </cell>
          <cell r="D1268">
            <v>0</v>
          </cell>
          <cell r="E1268" t="str">
            <v>OSCILLOSCOPE</v>
          </cell>
          <cell r="F1268">
            <v>1</v>
          </cell>
          <cell r="G1268">
            <v>35339</v>
          </cell>
          <cell r="H1268">
            <v>48100</v>
          </cell>
        </row>
        <row r="1269">
          <cell r="A1269">
            <v>3400003895</v>
          </cell>
          <cell r="B1269">
            <v>6500</v>
          </cell>
          <cell r="C1269">
            <v>61116</v>
          </cell>
          <cell r="D1269">
            <v>0</v>
          </cell>
          <cell r="E1269" t="str">
            <v>POWER SENOR</v>
          </cell>
          <cell r="F1269">
            <v>1</v>
          </cell>
          <cell r="G1269">
            <v>35339</v>
          </cell>
          <cell r="H1269">
            <v>32900</v>
          </cell>
        </row>
        <row r="1270">
          <cell r="A1270">
            <v>3400003896</v>
          </cell>
          <cell r="B1270">
            <v>6500</v>
          </cell>
          <cell r="C1270">
            <v>61116</v>
          </cell>
          <cell r="D1270">
            <v>0</v>
          </cell>
          <cell r="E1270" t="str">
            <v>POWER SENOR</v>
          </cell>
          <cell r="F1270">
            <v>1</v>
          </cell>
          <cell r="G1270">
            <v>35339</v>
          </cell>
          <cell r="H1270">
            <v>32900</v>
          </cell>
        </row>
        <row r="1271">
          <cell r="A1271">
            <v>3400003897</v>
          </cell>
          <cell r="B1271">
            <v>6500</v>
          </cell>
          <cell r="C1271">
            <v>61116</v>
          </cell>
          <cell r="D1271">
            <v>0</v>
          </cell>
          <cell r="E1271" t="str">
            <v>DIGITISING</v>
          </cell>
          <cell r="F1271">
            <v>1</v>
          </cell>
          <cell r="G1271">
            <v>35339</v>
          </cell>
          <cell r="H1271">
            <v>144900</v>
          </cell>
        </row>
        <row r="1272">
          <cell r="A1272">
            <v>3400003898</v>
          </cell>
          <cell r="B1272">
            <v>6500</v>
          </cell>
          <cell r="C1272">
            <v>61116</v>
          </cell>
          <cell r="D1272">
            <v>0</v>
          </cell>
          <cell r="E1272" t="str">
            <v>POWER METER</v>
          </cell>
          <cell r="F1272">
            <v>1</v>
          </cell>
          <cell r="G1272">
            <v>35339</v>
          </cell>
          <cell r="H1272">
            <v>51000</v>
          </cell>
        </row>
        <row r="1273">
          <cell r="A1273">
            <v>3400003899</v>
          </cell>
          <cell r="B1273">
            <v>6500</v>
          </cell>
          <cell r="C1273">
            <v>61116</v>
          </cell>
          <cell r="D1273">
            <v>0</v>
          </cell>
          <cell r="E1273" t="str">
            <v>POWER METER</v>
          </cell>
          <cell r="F1273">
            <v>1</v>
          </cell>
          <cell r="G1273">
            <v>35339</v>
          </cell>
          <cell r="H1273">
            <v>51000</v>
          </cell>
        </row>
        <row r="1274">
          <cell r="A1274">
            <v>3400003900</v>
          </cell>
          <cell r="B1274">
            <v>6500</v>
          </cell>
          <cell r="C1274">
            <v>61116</v>
          </cell>
          <cell r="D1274">
            <v>0</v>
          </cell>
          <cell r="E1274" t="str">
            <v>POWER METER</v>
          </cell>
          <cell r="F1274">
            <v>1</v>
          </cell>
          <cell r="G1274">
            <v>35339</v>
          </cell>
          <cell r="H1274">
            <v>29700</v>
          </cell>
        </row>
        <row r="1275">
          <cell r="A1275">
            <v>3400003901</v>
          </cell>
          <cell r="B1275">
            <v>6500</v>
          </cell>
          <cell r="C1275">
            <v>61116</v>
          </cell>
          <cell r="D1275">
            <v>0</v>
          </cell>
          <cell r="E1275" t="str">
            <v>POWER METER</v>
          </cell>
          <cell r="F1275">
            <v>1</v>
          </cell>
          <cell r="G1275">
            <v>35339</v>
          </cell>
          <cell r="H1275">
            <v>29700</v>
          </cell>
        </row>
        <row r="1276">
          <cell r="A1276">
            <v>3400003902</v>
          </cell>
          <cell r="B1276">
            <v>6500</v>
          </cell>
          <cell r="C1276">
            <v>61116</v>
          </cell>
          <cell r="D1276">
            <v>0</v>
          </cell>
          <cell r="E1276" t="str">
            <v>FREQUEMCY</v>
          </cell>
          <cell r="F1276">
            <v>1</v>
          </cell>
          <cell r="G1276">
            <v>35339</v>
          </cell>
          <cell r="H1276">
            <v>142300</v>
          </cell>
        </row>
        <row r="1277">
          <cell r="A1277">
            <v>3400003903</v>
          </cell>
          <cell r="B1277">
            <v>6500</v>
          </cell>
          <cell r="C1277">
            <v>61116</v>
          </cell>
          <cell r="D1277">
            <v>0</v>
          </cell>
          <cell r="E1277" t="str">
            <v>FREQUEMCY</v>
          </cell>
          <cell r="F1277">
            <v>1</v>
          </cell>
          <cell r="G1277">
            <v>35339</v>
          </cell>
          <cell r="H1277">
            <v>142300</v>
          </cell>
        </row>
        <row r="1278">
          <cell r="A1278">
            <v>3400003926</v>
          </cell>
          <cell r="B1278">
            <v>6500</v>
          </cell>
          <cell r="C1278">
            <v>61116</v>
          </cell>
          <cell r="D1278">
            <v>0</v>
          </cell>
          <cell r="E1278" t="str">
            <v>400MHZ 4CHL OSCILLOSCOPE WITH MATCHED PR</v>
          </cell>
          <cell r="F1278">
            <v>1</v>
          </cell>
          <cell r="G1278">
            <v>35339</v>
          </cell>
          <cell r="H1278">
            <v>198900</v>
          </cell>
        </row>
        <row r="1279">
          <cell r="A1279">
            <v>3400003927</v>
          </cell>
          <cell r="B1279">
            <v>6500</v>
          </cell>
          <cell r="C1279">
            <v>61116</v>
          </cell>
          <cell r="D1279">
            <v>0</v>
          </cell>
          <cell r="E1279" t="str">
            <v>400MHZ 4CHL OSCILLOSCOPE WITH MATCHED PR</v>
          </cell>
          <cell r="F1279">
            <v>1</v>
          </cell>
          <cell r="G1279">
            <v>35339</v>
          </cell>
          <cell r="H1279">
            <v>198900</v>
          </cell>
        </row>
        <row r="1280">
          <cell r="A1280">
            <v>3400003945</v>
          </cell>
          <cell r="B1280">
            <v>6500</v>
          </cell>
          <cell r="C1280">
            <v>61116</v>
          </cell>
          <cell r="D1280">
            <v>0</v>
          </cell>
          <cell r="E1280" t="str">
            <v>DIGITAL SIGNALLING PANNEL TESTER MAC 250</v>
          </cell>
          <cell r="F1280">
            <v>1</v>
          </cell>
          <cell r="G1280">
            <v>35339</v>
          </cell>
          <cell r="H1280">
            <v>6900</v>
          </cell>
        </row>
        <row r="1281">
          <cell r="A1281">
            <v>3400003946</v>
          </cell>
          <cell r="B1281">
            <v>6500</v>
          </cell>
          <cell r="C1281">
            <v>61116</v>
          </cell>
          <cell r="D1281">
            <v>0</v>
          </cell>
          <cell r="E1281" t="str">
            <v>PCM DIGITAL SIMULATOR MAC 330 A</v>
          </cell>
          <cell r="F1281">
            <v>1</v>
          </cell>
          <cell r="G1281">
            <v>35339</v>
          </cell>
          <cell r="H1281">
            <v>32400</v>
          </cell>
        </row>
        <row r="1282">
          <cell r="A1282">
            <v>3400003947</v>
          </cell>
          <cell r="B1282">
            <v>6500</v>
          </cell>
          <cell r="C1282">
            <v>61116</v>
          </cell>
          <cell r="D1282">
            <v>0</v>
          </cell>
          <cell r="E1282" t="str">
            <v>PCM DIGITAL ANALYSER MAC 340 A</v>
          </cell>
          <cell r="F1282">
            <v>1</v>
          </cell>
          <cell r="G1282">
            <v>35339</v>
          </cell>
          <cell r="H1282">
            <v>39200</v>
          </cell>
        </row>
        <row r="1283">
          <cell r="A1283">
            <v>3400003950</v>
          </cell>
          <cell r="B1283">
            <v>6500</v>
          </cell>
          <cell r="C1283">
            <v>61116</v>
          </cell>
          <cell r="D1283">
            <v>0</v>
          </cell>
          <cell r="E1283" t="str">
            <v>HP 1B INTERFACE CONVERTOR</v>
          </cell>
          <cell r="F1283">
            <v>1</v>
          </cell>
          <cell r="G1283">
            <v>35339</v>
          </cell>
          <cell r="H1283">
            <v>12000</v>
          </cell>
        </row>
        <row r="1284">
          <cell r="A1284">
            <v>3400003951</v>
          </cell>
          <cell r="B1284">
            <v>6500</v>
          </cell>
          <cell r="C1284">
            <v>61116</v>
          </cell>
          <cell r="D1284">
            <v>0</v>
          </cell>
          <cell r="E1284" t="str">
            <v>MICRO WAVE SYSTEM ANALYSER ME 538M</v>
          </cell>
          <cell r="F1284">
            <v>1</v>
          </cell>
          <cell r="G1284">
            <v>35339</v>
          </cell>
          <cell r="H1284">
            <v>1208600</v>
          </cell>
        </row>
        <row r="1285">
          <cell r="A1285">
            <v>3400003952</v>
          </cell>
          <cell r="B1285">
            <v>6500</v>
          </cell>
          <cell r="C1285">
            <v>61116</v>
          </cell>
          <cell r="D1285">
            <v>0</v>
          </cell>
          <cell r="E1285" t="str">
            <v>MICRO WAVE SYSTEM ANALYSER ME 538M</v>
          </cell>
          <cell r="F1285">
            <v>1</v>
          </cell>
          <cell r="G1285">
            <v>35339</v>
          </cell>
          <cell r="H1285">
            <v>1208600</v>
          </cell>
        </row>
        <row r="1286">
          <cell r="A1286">
            <v>3400004462</v>
          </cell>
          <cell r="B1286">
            <v>6500</v>
          </cell>
          <cell r="C1286">
            <v>61112</v>
          </cell>
          <cell r="D1286">
            <v>0</v>
          </cell>
          <cell r="E1286" t="str">
            <v>ADAPTER FOR ICT Z850 Q1290 TOGL</v>
          </cell>
          <cell r="F1286">
            <v>1</v>
          </cell>
          <cell r="G1286">
            <v>35339</v>
          </cell>
          <cell r="H1286">
            <v>21100</v>
          </cell>
        </row>
        <row r="1287">
          <cell r="A1287">
            <v>3400004467</v>
          </cell>
          <cell r="B1287">
            <v>6500</v>
          </cell>
          <cell r="C1287">
            <v>61112</v>
          </cell>
          <cell r="D1287">
            <v>0</v>
          </cell>
          <cell r="E1287" t="str">
            <v>ADAPTER FOR ICT-ZEHNTEL Z-850 Q876 DIU30</v>
          </cell>
          <cell r="F1287">
            <v>1</v>
          </cell>
          <cell r="G1287">
            <v>35339</v>
          </cell>
          <cell r="H1287">
            <v>21000</v>
          </cell>
        </row>
        <row r="1288">
          <cell r="A1288">
            <v>3400004468</v>
          </cell>
          <cell r="B1288">
            <v>6500</v>
          </cell>
          <cell r="C1288">
            <v>61112</v>
          </cell>
          <cell r="D1288">
            <v>0</v>
          </cell>
          <cell r="E1288" t="str">
            <v>ADAPTER FOR ICT ZEHNTEL Z-850</v>
          </cell>
          <cell r="F1288">
            <v>1</v>
          </cell>
          <cell r="G1288">
            <v>35339</v>
          </cell>
          <cell r="H1288">
            <v>21000</v>
          </cell>
        </row>
        <row r="1289">
          <cell r="A1289">
            <v>3400004635</v>
          </cell>
          <cell r="B1289">
            <v>6500</v>
          </cell>
          <cell r="C1289">
            <v>61112</v>
          </cell>
          <cell r="D1289">
            <v>0</v>
          </cell>
          <cell r="E1289" t="str">
            <v>MULTI FUNCTIONS TESTER JOLLY</v>
          </cell>
          <cell r="F1289">
            <v>1</v>
          </cell>
          <cell r="G1289">
            <v>35339</v>
          </cell>
          <cell r="H1289">
            <v>4700</v>
          </cell>
        </row>
        <row r="1290">
          <cell r="A1290">
            <v>3400004636</v>
          </cell>
          <cell r="B1290">
            <v>6500</v>
          </cell>
          <cell r="C1290">
            <v>61112</v>
          </cell>
          <cell r="D1290">
            <v>0</v>
          </cell>
          <cell r="E1290" t="str">
            <v>MULTI FUNCTIONS TESTER JOLLY</v>
          </cell>
          <cell r="F1290">
            <v>1</v>
          </cell>
          <cell r="G1290">
            <v>35339</v>
          </cell>
          <cell r="H1290">
            <v>47300</v>
          </cell>
        </row>
        <row r="1291">
          <cell r="A1291">
            <v>3400004644</v>
          </cell>
          <cell r="B1291">
            <v>6500</v>
          </cell>
          <cell r="C1291">
            <v>61115</v>
          </cell>
          <cell r="D1291">
            <v>0</v>
          </cell>
          <cell r="E1291" t="str">
            <v>LADL MODULE FOR TESTING</v>
          </cell>
          <cell r="F1291">
            <v>1</v>
          </cell>
          <cell r="G1291">
            <v>35339</v>
          </cell>
          <cell r="H1291">
            <v>1200</v>
          </cell>
        </row>
        <row r="1292">
          <cell r="A1292">
            <v>3400004645</v>
          </cell>
          <cell r="B1292">
            <v>6500</v>
          </cell>
          <cell r="C1292">
            <v>61115</v>
          </cell>
          <cell r="D1292">
            <v>0</v>
          </cell>
          <cell r="E1292" t="str">
            <v>LADL MODULE FOR TESTING</v>
          </cell>
          <cell r="F1292">
            <v>1</v>
          </cell>
          <cell r="G1292">
            <v>35339</v>
          </cell>
          <cell r="H1292">
            <v>1200</v>
          </cell>
        </row>
        <row r="1293">
          <cell r="A1293">
            <v>3400004647</v>
          </cell>
          <cell r="B1293">
            <v>6500</v>
          </cell>
          <cell r="C1293">
            <v>61115</v>
          </cell>
          <cell r="D1293">
            <v>0</v>
          </cell>
          <cell r="E1293" t="str">
            <v>LADL MODULE FOR TESTING</v>
          </cell>
          <cell r="F1293">
            <v>1</v>
          </cell>
          <cell r="G1293">
            <v>35339</v>
          </cell>
          <cell r="H1293">
            <v>1200</v>
          </cell>
        </row>
        <row r="1294">
          <cell r="A1294">
            <v>3400004648</v>
          </cell>
          <cell r="B1294">
            <v>6500</v>
          </cell>
          <cell r="C1294">
            <v>61115</v>
          </cell>
          <cell r="D1294">
            <v>0</v>
          </cell>
          <cell r="E1294" t="str">
            <v>LADL MODULE FOR TESTING</v>
          </cell>
          <cell r="F1294">
            <v>1</v>
          </cell>
          <cell r="G1294">
            <v>35339</v>
          </cell>
          <cell r="H1294">
            <v>1200</v>
          </cell>
        </row>
        <row r="1295">
          <cell r="A1295">
            <v>3400004649</v>
          </cell>
          <cell r="B1295">
            <v>6500</v>
          </cell>
          <cell r="C1295">
            <v>61115</v>
          </cell>
          <cell r="D1295">
            <v>0</v>
          </cell>
          <cell r="E1295" t="str">
            <v>LADL MODULE FOR TESTING</v>
          </cell>
          <cell r="F1295">
            <v>1</v>
          </cell>
          <cell r="G1295">
            <v>35339</v>
          </cell>
          <cell r="H1295">
            <v>1200</v>
          </cell>
        </row>
        <row r="1296">
          <cell r="A1296">
            <v>3400004650</v>
          </cell>
          <cell r="B1296">
            <v>6500</v>
          </cell>
          <cell r="C1296">
            <v>61115</v>
          </cell>
          <cell r="D1296">
            <v>0</v>
          </cell>
          <cell r="E1296" t="str">
            <v>LADL MODULE FOR TESTING</v>
          </cell>
          <cell r="F1296">
            <v>1</v>
          </cell>
          <cell r="G1296">
            <v>35339</v>
          </cell>
          <cell r="H1296">
            <v>1200</v>
          </cell>
        </row>
        <row r="1297">
          <cell r="A1297">
            <v>3400004651</v>
          </cell>
          <cell r="B1297">
            <v>6500</v>
          </cell>
          <cell r="C1297">
            <v>61115</v>
          </cell>
          <cell r="D1297">
            <v>0</v>
          </cell>
          <cell r="E1297" t="str">
            <v>LADL MODULE FOR TESTING</v>
          </cell>
          <cell r="F1297">
            <v>1</v>
          </cell>
          <cell r="G1297">
            <v>35339</v>
          </cell>
          <cell r="H1297">
            <v>12100</v>
          </cell>
        </row>
        <row r="1298">
          <cell r="A1298">
            <v>3400004652</v>
          </cell>
          <cell r="B1298">
            <v>6500</v>
          </cell>
          <cell r="C1298">
            <v>61115</v>
          </cell>
          <cell r="D1298">
            <v>0</v>
          </cell>
          <cell r="E1298" t="str">
            <v>LADL MODULE FOR TESTING</v>
          </cell>
          <cell r="F1298">
            <v>1</v>
          </cell>
          <cell r="G1298">
            <v>35339</v>
          </cell>
          <cell r="H1298">
            <v>12100</v>
          </cell>
        </row>
        <row r="1299">
          <cell r="A1299">
            <v>3400004653</v>
          </cell>
          <cell r="B1299">
            <v>6500</v>
          </cell>
          <cell r="C1299">
            <v>61115</v>
          </cell>
          <cell r="D1299">
            <v>0</v>
          </cell>
          <cell r="E1299" t="str">
            <v>LADL MODULE FOR TESTING</v>
          </cell>
          <cell r="F1299">
            <v>1</v>
          </cell>
          <cell r="G1299">
            <v>35339</v>
          </cell>
          <cell r="H1299">
            <v>12100</v>
          </cell>
        </row>
        <row r="1300">
          <cell r="A1300">
            <v>3400004654</v>
          </cell>
          <cell r="B1300">
            <v>6500</v>
          </cell>
          <cell r="C1300">
            <v>61115</v>
          </cell>
          <cell r="D1300">
            <v>0</v>
          </cell>
          <cell r="E1300" t="str">
            <v>LADL MODULE FOR TESTING</v>
          </cell>
          <cell r="F1300">
            <v>1</v>
          </cell>
          <cell r="G1300">
            <v>35339</v>
          </cell>
          <cell r="H1300">
            <v>12100</v>
          </cell>
        </row>
        <row r="1301">
          <cell r="A1301">
            <v>3400004655</v>
          </cell>
          <cell r="B1301">
            <v>6500</v>
          </cell>
          <cell r="C1301">
            <v>61115</v>
          </cell>
          <cell r="D1301">
            <v>0</v>
          </cell>
          <cell r="E1301" t="str">
            <v>LADL MODULE FOR TESTING</v>
          </cell>
          <cell r="F1301">
            <v>1</v>
          </cell>
          <cell r="G1301">
            <v>35339</v>
          </cell>
          <cell r="H1301">
            <v>12100</v>
          </cell>
        </row>
        <row r="1302">
          <cell r="A1302">
            <v>3400004656</v>
          </cell>
          <cell r="B1302">
            <v>6500</v>
          </cell>
          <cell r="C1302">
            <v>61115</v>
          </cell>
          <cell r="D1302">
            <v>0</v>
          </cell>
          <cell r="E1302" t="str">
            <v>LADL MODULE FOR TESTING</v>
          </cell>
          <cell r="F1302">
            <v>1</v>
          </cell>
          <cell r="G1302">
            <v>35339</v>
          </cell>
          <cell r="H1302">
            <v>12100</v>
          </cell>
        </row>
        <row r="1303">
          <cell r="A1303">
            <v>3400004657</v>
          </cell>
          <cell r="B1303">
            <v>6500</v>
          </cell>
          <cell r="C1303">
            <v>61115</v>
          </cell>
          <cell r="D1303">
            <v>0</v>
          </cell>
          <cell r="E1303" t="str">
            <v>LADL MODULE FOR TESTING</v>
          </cell>
          <cell r="F1303">
            <v>1</v>
          </cell>
          <cell r="G1303">
            <v>35339</v>
          </cell>
          <cell r="H1303">
            <v>12100</v>
          </cell>
        </row>
        <row r="1304">
          <cell r="A1304">
            <v>3400004658</v>
          </cell>
          <cell r="B1304">
            <v>6500</v>
          </cell>
          <cell r="C1304">
            <v>61115</v>
          </cell>
          <cell r="D1304">
            <v>0</v>
          </cell>
          <cell r="E1304" t="str">
            <v>LADL MODULE FOR TESTING</v>
          </cell>
          <cell r="F1304">
            <v>1</v>
          </cell>
          <cell r="G1304">
            <v>35339</v>
          </cell>
          <cell r="H1304">
            <v>12100</v>
          </cell>
        </row>
        <row r="1305">
          <cell r="A1305">
            <v>3400004659</v>
          </cell>
          <cell r="B1305">
            <v>6500</v>
          </cell>
          <cell r="C1305">
            <v>61115</v>
          </cell>
          <cell r="D1305">
            <v>0</v>
          </cell>
          <cell r="E1305" t="str">
            <v>LADL MODULE FOR TESTING</v>
          </cell>
          <cell r="F1305">
            <v>1</v>
          </cell>
          <cell r="G1305">
            <v>35339</v>
          </cell>
          <cell r="H1305">
            <v>12100</v>
          </cell>
        </row>
        <row r="1306">
          <cell r="A1306">
            <v>3400004660</v>
          </cell>
          <cell r="B1306">
            <v>6500</v>
          </cell>
          <cell r="C1306">
            <v>61115</v>
          </cell>
          <cell r="D1306">
            <v>0</v>
          </cell>
          <cell r="E1306" t="str">
            <v>LADL MODULE FOR TESTING</v>
          </cell>
          <cell r="F1306">
            <v>1</v>
          </cell>
          <cell r="G1306">
            <v>35339</v>
          </cell>
          <cell r="H1306">
            <v>12100</v>
          </cell>
        </row>
        <row r="1307">
          <cell r="A1307">
            <v>3400004661</v>
          </cell>
          <cell r="B1307">
            <v>6500</v>
          </cell>
          <cell r="C1307">
            <v>61115</v>
          </cell>
          <cell r="D1307">
            <v>0</v>
          </cell>
          <cell r="E1307" t="str">
            <v>LADL MODULE FOR TESTING</v>
          </cell>
          <cell r="F1307">
            <v>1</v>
          </cell>
          <cell r="G1307">
            <v>35339</v>
          </cell>
          <cell r="H1307">
            <v>12100</v>
          </cell>
        </row>
        <row r="1308">
          <cell r="A1308">
            <v>3400004710</v>
          </cell>
          <cell r="B1308">
            <v>6500</v>
          </cell>
          <cell r="C1308">
            <v>61112</v>
          </cell>
          <cell r="D1308">
            <v>0</v>
          </cell>
          <cell r="E1308" t="str">
            <v>ADAPTER FOR ICT ZEHNTEL Z-850</v>
          </cell>
          <cell r="F1308">
            <v>1</v>
          </cell>
          <cell r="G1308">
            <v>35339</v>
          </cell>
          <cell r="H1308">
            <v>23500</v>
          </cell>
        </row>
        <row r="1309">
          <cell r="A1309">
            <v>3400004711</v>
          </cell>
          <cell r="B1309">
            <v>6500</v>
          </cell>
          <cell r="C1309">
            <v>61112</v>
          </cell>
          <cell r="D1309">
            <v>0</v>
          </cell>
          <cell r="E1309" t="str">
            <v>ADAPTER FOR ICT ZEHNTEL Z-850</v>
          </cell>
          <cell r="F1309">
            <v>1</v>
          </cell>
          <cell r="G1309">
            <v>35339</v>
          </cell>
          <cell r="H1309">
            <v>23500</v>
          </cell>
        </row>
        <row r="1310">
          <cell r="A1310">
            <v>3400004712</v>
          </cell>
          <cell r="B1310">
            <v>6500</v>
          </cell>
          <cell r="C1310">
            <v>61112</v>
          </cell>
          <cell r="D1310">
            <v>0</v>
          </cell>
          <cell r="E1310" t="str">
            <v>ADAPTER FOR ICT ZEHNTEL Z-850</v>
          </cell>
          <cell r="F1310">
            <v>1</v>
          </cell>
          <cell r="G1310">
            <v>35339</v>
          </cell>
          <cell r="H1310">
            <v>23500</v>
          </cell>
        </row>
        <row r="1311">
          <cell r="A1311">
            <v>3400004713</v>
          </cell>
          <cell r="B1311">
            <v>6500</v>
          </cell>
          <cell r="C1311">
            <v>61112</v>
          </cell>
          <cell r="D1311">
            <v>0</v>
          </cell>
          <cell r="E1311" t="str">
            <v>ADAPTER FOR ICT ZEHNTEL Z-850</v>
          </cell>
          <cell r="F1311">
            <v>1</v>
          </cell>
          <cell r="G1311">
            <v>35339</v>
          </cell>
          <cell r="H1311">
            <v>23500</v>
          </cell>
        </row>
        <row r="1312">
          <cell r="A1312">
            <v>3400004714</v>
          </cell>
          <cell r="B1312">
            <v>6500</v>
          </cell>
          <cell r="C1312">
            <v>61112</v>
          </cell>
          <cell r="D1312">
            <v>0</v>
          </cell>
          <cell r="E1312" t="str">
            <v>ADAPTER FOR ICT ZEHNTEL Z-850</v>
          </cell>
          <cell r="F1312">
            <v>1</v>
          </cell>
          <cell r="G1312">
            <v>35339</v>
          </cell>
          <cell r="H1312">
            <v>23500</v>
          </cell>
        </row>
        <row r="1313">
          <cell r="A1313">
            <v>3400004715</v>
          </cell>
          <cell r="B1313">
            <v>6500</v>
          </cell>
          <cell r="C1313">
            <v>61112</v>
          </cell>
          <cell r="D1313">
            <v>0</v>
          </cell>
          <cell r="E1313" t="str">
            <v>ADAPTER FOR ICT</v>
          </cell>
          <cell r="F1313">
            <v>1</v>
          </cell>
          <cell r="G1313">
            <v>35339</v>
          </cell>
          <cell r="H1313">
            <v>29500</v>
          </cell>
        </row>
        <row r="1314">
          <cell r="A1314">
            <v>3400004718</v>
          </cell>
          <cell r="B1314">
            <v>6500</v>
          </cell>
          <cell r="C1314">
            <v>61153</v>
          </cell>
          <cell r="D1314">
            <v>0</v>
          </cell>
          <cell r="E1314" t="str">
            <v>POLARITY PROTECTION 8085 EM</v>
          </cell>
          <cell r="F1314">
            <v>1</v>
          </cell>
          <cell r="G1314">
            <v>35339</v>
          </cell>
          <cell r="H1314">
            <v>30700</v>
          </cell>
        </row>
        <row r="1315">
          <cell r="A1315">
            <v>3400004719</v>
          </cell>
          <cell r="B1315">
            <v>6500</v>
          </cell>
          <cell r="C1315">
            <v>61112</v>
          </cell>
          <cell r="D1315">
            <v>0</v>
          </cell>
          <cell r="E1315" t="str">
            <v>ADAPTER FOR ICT ZEHNTEL Z-850 Q1105 CRM8</v>
          </cell>
          <cell r="F1315">
            <v>1</v>
          </cell>
          <cell r="G1315">
            <v>35339</v>
          </cell>
          <cell r="H1315">
            <v>23500</v>
          </cell>
        </row>
        <row r="1316">
          <cell r="A1316">
            <v>3400004720</v>
          </cell>
          <cell r="B1316">
            <v>6500</v>
          </cell>
          <cell r="C1316">
            <v>61112</v>
          </cell>
          <cell r="D1316">
            <v>0</v>
          </cell>
          <cell r="E1316" t="str">
            <v>ADAPTER FOR ICT ZEHNTEL Z-850 Q1007 DIUD</v>
          </cell>
          <cell r="F1316">
            <v>1</v>
          </cell>
          <cell r="G1316">
            <v>35339</v>
          </cell>
          <cell r="H1316">
            <v>23500</v>
          </cell>
        </row>
        <row r="1317">
          <cell r="A1317">
            <v>3400004721</v>
          </cell>
          <cell r="B1317">
            <v>6500</v>
          </cell>
          <cell r="C1317">
            <v>61115</v>
          </cell>
          <cell r="D1317">
            <v>0</v>
          </cell>
          <cell r="E1317" t="str">
            <v>NETWORK TERMINATOR</v>
          </cell>
          <cell r="F1317">
            <v>1</v>
          </cell>
          <cell r="G1317">
            <v>35339</v>
          </cell>
          <cell r="H1317">
            <v>103100</v>
          </cell>
        </row>
        <row r="1318">
          <cell r="A1318">
            <v>3400004722</v>
          </cell>
          <cell r="B1318">
            <v>6500</v>
          </cell>
          <cell r="C1318">
            <v>61115</v>
          </cell>
          <cell r="D1318">
            <v>0</v>
          </cell>
          <cell r="E1318" t="str">
            <v>NETWORK TERMINATOR</v>
          </cell>
          <cell r="F1318">
            <v>1</v>
          </cell>
          <cell r="G1318">
            <v>35339</v>
          </cell>
          <cell r="H1318">
            <v>103100</v>
          </cell>
        </row>
        <row r="1319">
          <cell r="A1319">
            <v>3400004723</v>
          </cell>
          <cell r="B1319">
            <v>6500</v>
          </cell>
          <cell r="C1319">
            <v>61115</v>
          </cell>
          <cell r="D1319">
            <v>0</v>
          </cell>
          <cell r="E1319" t="str">
            <v>LADL</v>
          </cell>
          <cell r="F1319">
            <v>1</v>
          </cell>
          <cell r="G1319">
            <v>35339</v>
          </cell>
          <cell r="H1319">
            <v>25100</v>
          </cell>
        </row>
        <row r="1320">
          <cell r="A1320">
            <v>3400004724</v>
          </cell>
          <cell r="B1320">
            <v>6500</v>
          </cell>
          <cell r="C1320">
            <v>61153</v>
          </cell>
          <cell r="D1320">
            <v>0</v>
          </cell>
          <cell r="E1320" t="str">
            <v>EMULATOR KSE 5-80386</v>
          </cell>
          <cell r="F1320">
            <v>1</v>
          </cell>
          <cell r="G1320">
            <v>35339</v>
          </cell>
          <cell r="H1320">
            <v>947000</v>
          </cell>
        </row>
        <row r="1321">
          <cell r="A1321">
            <v>3400004725</v>
          </cell>
          <cell r="B1321">
            <v>6500</v>
          </cell>
          <cell r="C1321">
            <v>61102</v>
          </cell>
          <cell r="D1321">
            <v>0</v>
          </cell>
          <cell r="E1321" t="str">
            <v>PLCC ADAPTER</v>
          </cell>
          <cell r="F1321">
            <v>1</v>
          </cell>
          <cell r="G1321">
            <v>35339</v>
          </cell>
          <cell r="H1321">
            <v>5900</v>
          </cell>
        </row>
        <row r="1322">
          <cell r="A1322">
            <v>3400004726</v>
          </cell>
          <cell r="B1322">
            <v>6500</v>
          </cell>
          <cell r="C1322">
            <v>61153</v>
          </cell>
          <cell r="D1322">
            <v>0</v>
          </cell>
          <cell r="E1322" t="str">
            <v>MODULE ADPTER</v>
          </cell>
          <cell r="F1322">
            <v>1</v>
          </cell>
          <cell r="G1322">
            <v>35339</v>
          </cell>
          <cell r="H1322">
            <v>88800</v>
          </cell>
        </row>
        <row r="1323">
          <cell r="A1323">
            <v>3400004727</v>
          </cell>
          <cell r="B1323">
            <v>6500</v>
          </cell>
          <cell r="C1323">
            <v>61153</v>
          </cell>
          <cell r="D1323">
            <v>0</v>
          </cell>
          <cell r="E1323" t="str">
            <v>MODULE ADAPTER</v>
          </cell>
          <cell r="F1323">
            <v>1</v>
          </cell>
          <cell r="G1323">
            <v>35339</v>
          </cell>
          <cell r="H1323">
            <v>91100</v>
          </cell>
        </row>
        <row r="1324">
          <cell r="A1324">
            <v>3400004728</v>
          </cell>
          <cell r="B1324">
            <v>6500</v>
          </cell>
          <cell r="C1324">
            <v>61153</v>
          </cell>
          <cell r="D1324">
            <v>0</v>
          </cell>
          <cell r="E1324" t="str">
            <v>MODULE ADAPTER</v>
          </cell>
          <cell r="F1324">
            <v>1</v>
          </cell>
          <cell r="G1324">
            <v>35339</v>
          </cell>
          <cell r="H1324">
            <v>91100</v>
          </cell>
        </row>
        <row r="1325">
          <cell r="A1325">
            <v>3400004729</v>
          </cell>
          <cell r="B1325">
            <v>6500</v>
          </cell>
          <cell r="C1325">
            <v>61107</v>
          </cell>
          <cell r="D1325">
            <v>0</v>
          </cell>
          <cell r="E1325" t="str">
            <v>SOLDERING STATION WECP</v>
          </cell>
          <cell r="F1325">
            <v>1</v>
          </cell>
          <cell r="G1325">
            <v>35339</v>
          </cell>
          <cell r="H1325">
            <v>5700</v>
          </cell>
        </row>
        <row r="1326">
          <cell r="A1326">
            <v>3400004730</v>
          </cell>
          <cell r="B1326">
            <v>6500</v>
          </cell>
          <cell r="C1326">
            <v>61115</v>
          </cell>
          <cell r="D1326">
            <v>0</v>
          </cell>
          <cell r="E1326" t="str">
            <v>WATCH DOG RETRIGGER</v>
          </cell>
          <cell r="F1326">
            <v>1</v>
          </cell>
          <cell r="G1326">
            <v>35339</v>
          </cell>
          <cell r="H1326">
            <v>53300</v>
          </cell>
        </row>
        <row r="1327">
          <cell r="A1327">
            <v>3400004731</v>
          </cell>
          <cell r="B1327">
            <v>6500</v>
          </cell>
          <cell r="C1327">
            <v>61153</v>
          </cell>
          <cell r="D1327">
            <v>0</v>
          </cell>
          <cell r="E1327" t="str">
            <v>SDIU CARD</v>
          </cell>
          <cell r="F1327">
            <v>1</v>
          </cell>
          <cell r="G1327">
            <v>35339</v>
          </cell>
          <cell r="H1327">
            <v>2900</v>
          </cell>
        </row>
        <row r="1328">
          <cell r="A1328">
            <v>3400004732</v>
          </cell>
          <cell r="B1328">
            <v>6500</v>
          </cell>
          <cell r="C1328">
            <v>61153</v>
          </cell>
          <cell r="D1328">
            <v>0</v>
          </cell>
          <cell r="E1328" t="str">
            <v>SDIU CARD</v>
          </cell>
          <cell r="F1328">
            <v>1</v>
          </cell>
          <cell r="G1328">
            <v>35339</v>
          </cell>
          <cell r="H1328">
            <v>2900</v>
          </cell>
        </row>
        <row r="1329">
          <cell r="A1329">
            <v>3400004733</v>
          </cell>
          <cell r="B1329">
            <v>6500</v>
          </cell>
          <cell r="C1329">
            <v>61153</v>
          </cell>
          <cell r="D1329">
            <v>0</v>
          </cell>
          <cell r="E1329" t="str">
            <v>SUFI CARD</v>
          </cell>
          <cell r="F1329">
            <v>1</v>
          </cell>
          <cell r="G1329">
            <v>35339</v>
          </cell>
          <cell r="H1329">
            <v>5700</v>
          </cell>
        </row>
        <row r="1330">
          <cell r="A1330">
            <v>3400004734</v>
          </cell>
          <cell r="B1330">
            <v>6500</v>
          </cell>
          <cell r="C1330">
            <v>61115</v>
          </cell>
          <cell r="D1330">
            <v>0</v>
          </cell>
          <cell r="E1330" t="str">
            <v>LDIB HW SPIEGEL</v>
          </cell>
          <cell r="F1330">
            <v>1</v>
          </cell>
          <cell r="G1330">
            <v>35339</v>
          </cell>
          <cell r="H1330">
            <v>300</v>
          </cell>
        </row>
        <row r="1331">
          <cell r="A1331">
            <v>3400004735</v>
          </cell>
          <cell r="B1331">
            <v>6500</v>
          </cell>
          <cell r="C1331">
            <v>61115</v>
          </cell>
          <cell r="D1331">
            <v>0</v>
          </cell>
          <cell r="E1331" t="str">
            <v>LDIB HW SPIEGEL</v>
          </cell>
          <cell r="F1331">
            <v>1</v>
          </cell>
          <cell r="G1331">
            <v>35339</v>
          </cell>
          <cell r="H1331">
            <v>300</v>
          </cell>
        </row>
        <row r="1332">
          <cell r="A1332">
            <v>3400004736</v>
          </cell>
          <cell r="B1332">
            <v>6500</v>
          </cell>
          <cell r="C1332">
            <v>61115</v>
          </cell>
          <cell r="D1332">
            <v>0</v>
          </cell>
          <cell r="E1332" t="str">
            <v>LDIB HW SPIEGEL</v>
          </cell>
          <cell r="F1332">
            <v>1</v>
          </cell>
          <cell r="G1332">
            <v>35339</v>
          </cell>
          <cell r="H1332">
            <v>300</v>
          </cell>
        </row>
        <row r="1333">
          <cell r="A1333">
            <v>3400004737</v>
          </cell>
          <cell r="B1333">
            <v>6500</v>
          </cell>
          <cell r="C1333">
            <v>61115</v>
          </cell>
          <cell r="D1333">
            <v>0</v>
          </cell>
          <cell r="E1333" t="str">
            <v>LDIB HW SPIEGEL</v>
          </cell>
          <cell r="F1333">
            <v>1</v>
          </cell>
          <cell r="G1333">
            <v>35339</v>
          </cell>
          <cell r="H1333">
            <v>300</v>
          </cell>
        </row>
        <row r="1334">
          <cell r="A1334">
            <v>3400004738</v>
          </cell>
          <cell r="B1334">
            <v>6500</v>
          </cell>
          <cell r="C1334">
            <v>61115</v>
          </cell>
          <cell r="D1334">
            <v>0</v>
          </cell>
          <cell r="E1334" t="str">
            <v>LDIB HW SPIEGEL</v>
          </cell>
          <cell r="F1334">
            <v>1</v>
          </cell>
          <cell r="G1334">
            <v>35339</v>
          </cell>
          <cell r="H1334">
            <v>300</v>
          </cell>
        </row>
        <row r="1335">
          <cell r="A1335">
            <v>3400004739</v>
          </cell>
          <cell r="B1335">
            <v>6500</v>
          </cell>
          <cell r="C1335">
            <v>61115</v>
          </cell>
          <cell r="D1335">
            <v>0</v>
          </cell>
          <cell r="E1335" t="str">
            <v>LDIB HW SPIEGEL</v>
          </cell>
          <cell r="F1335">
            <v>1</v>
          </cell>
          <cell r="G1335">
            <v>35339</v>
          </cell>
          <cell r="H1335">
            <v>300</v>
          </cell>
        </row>
        <row r="1336">
          <cell r="A1336">
            <v>3400004740</v>
          </cell>
          <cell r="B1336">
            <v>6500</v>
          </cell>
          <cell r="C1336">
            <v>61115</v>
          </cell>
          <cell r="D1336">
            <v>0</v>
          </cell>
          <cell r="E1336" t="str">
            <v>LDIB HW SPIEGEL</v>
          </cell>
          <cell r="F1336">
            <v>1</v>
          </cell>
          <cell r="G1336">
            <v>35339</v>
          </cell>
          <cell r="H1336">
            <v>300</v>
          </cell>
        </row>
        <row r="1337">
          <cell r="A1337">
            <v>3400004741</v>
          </cell>
          <cell r="B1337">
            <v>6500</v>
          </cell>
          <cell r="C1337">
            <v>61115</v>
          </cell>
          <cell r="D1337">
            <v>0</v>
          </cell>
          <cell r="E1337" t="str">
            <v>LDIB HW SPIEGEL</v>
          </cell>
          <cell r="F1337">
            <v>1</v>
          </cell>
          <cell r="G1337">
            <v>35339</v>
          </cell>
          <cell r="H1337">
            <v>300</v>
          </cell>
        </row>
        <row r="1338">
          <cell r="A1338">
            <v>3400004742</v>
          </cell>
          <cell r="B1338">
            <v>6500</v>
          </cell>
          <cell r="C1338">
            <v>61115</v>
          </cell>
          <cell r="D1338">
            <v>0</v>
          </cell>
          <cell r="E1338" t="str">
            <v>LDIB HW SPIEGEL</v>
          </cell>
          <cell r="F1338">
            <v>1</v>
          </cell>
          <cell r="G1338">
            <v>35339</v>
          </cell>
          <cell r="H1338">
            <v>300</v>
          </cell>
        </row>
        <row r="1339">
          <cell r="A1339">
            <v>3400004743</v>
          </cell>
          <cell r="B1339">
            <v>6500</v>
          </cell>
          <cell r="C1339">
            <v>61115</v>
          </cell>
          <cell r="D1339">
            <v>0</v>
          </cell>
          <cell r="E1339" t="str">
            <v>LDIB HW SPIEGEL</v>
          </cell>
          <cell r="F1339">
            <v>1</v>
          </cell>
          <cell r="G1339">
            <v>35339</v>
          </cell>
          <cell r="H1339">
            <v>300</v>
          </cell>
        </row>
        <row r="1340">
          <cell r="A1340">
            <v>3400004744</v>
          </cell>
          <cell r="B1340">
            <v>6500</v>
          </cell>
          <cell r="C1340">
            <v>61115</v>
          </cell>
          <cell r="D1340">
            <v>0</v>
          </cell>
          <cell r="E1340" t="str">
            <v>LDIB HW SPIEGEL</v>
          </cell>
          <cell r="F1340">
            <v>1</v>
          </cell>
          <cell r="G1340">
            <v>35339</v>
          </cell>
          <cell r="H1340">
            <v>300</v>
          </cell>
        </row>
        <row r="1341">
          <cell r="A1341">
            <v>3400004745</v>
          </cell>
          <cell r="B1341">
            <v>6500</v>
          </cell>
          <cell r="C1341">
            <v>61115</v>
          </cell>
          <cell r="D1341">
            <v>0</v>
          </cell>
          <cell r="E1341" t="str">
            <v>LDIB HW SPIEGEL</v>
          </cell>
          <cell r="F1341">
            <v>1</v>
          </cell>
          <cell r="G1341">
            <v>35339</v>
          </cell>
          <cell r="H1341">
            <v>300</v>
          </cell>
        </row>
        <row r="1342">
          <cell r="A1342">
            <v>3400004746</v>
          </cell>
          <cell r="B1342">
            <v>6500</v>
          </cell>
          <cell r="C1342">
            <v>61115</v>
          </cell>
          <cell r="D1342">
            <v>0</v>
          </cell>
          <cell r="E1342" t="str">
            <v>LDIB HW SPIEGEL</v>
          </cell>
          <cell r="F1342">
            <v>1</v>
          </cell>
          <cell r="G1342">
            <v>35339</v>
          </cell>
          <cell r="H1342">
            <v>300</v>
          </cell>
        </row>
        <row r="1343">
          <cell r="A1343">
            <v>3400004747</v>
          </cell>
          <cell r="B1343">
            <v>6500</v>
          </cell>
          <cell r="C1343">
            <v>61115</v>
          </cell>
          <cell r="D1343">
            <v>0</v>
          </cell>
          <cell r="E1343" t="str">
            <v>LDIB HW SPIEGEL</v>
          </cell>
          <cell r="F1343">
            <v>1</v>
          </cell>
          <cell r="G1343">
            <v>35339</v>
          </cell>
          <cell r="H1343">
            <v>300</v>
          </cell>
        </row>
        <row r="1344">
          <cell r="A1344">
            <v>3400004748</v>
          </cell>
          <cell r="B1344">
            <v>6500</v>
          </cell>
          <cell r="C1344">
            <v>61115</v>
          </cell>
          <cell r="D1344">
            <v>0</v>
          </cell>
          <cell r="E1344" t="str">
            <v>LDIB HW SPIEGEL</v>
          </cell>
          <cell r="F1344">
            <v>1</v>
          </cell>
          <cell r="G1344">
            <v>35339</v>
          </cell>
          <cell r="H1344">
            <v>3400</v>
          </cell>
        </row>
        <row r="1345">
          <cell r="A1345">
            <v>3400004749</v>
          </cell>
          <cell r="B1345">
            <v>6500</v>
          </cell>
          <cell r="C1345">
            <v>61115</v>
          </cell>
          <cell r="D1345">
            <v>0</v>
          </cell>
          <cell r="E1345" t="str">
            <v>LDIB HW SPIEGEL</v>
          </cell>
          <cell r="F1345">
            <v>1</v>
          </cell>
          <cell r="G1345">
            <v>35339</v>
          </cell>
          <cell r="H1345">
            <v>3400</v>
          </cell>
        </row>
        <row r="1346">
          <cell r="A1346">
            <v>3400004750</v>
          </cell>
          <cell r="B1346">
            <v>6500</v>
          </cell>
          <cell r="C1346">
            <v>61115</v>
          </cell>
          <cell r="D1346">
            <v>0</v>
          </cell>
          <cell r="E1346" t="str">
            <v>LDIB HW SPIEGEL</v>
          </cell>
          <cell r="F1346">
            <v>1</v>
          </cell>
          <cell r="G1346">
            <v>35339</v>
          </cell>
          <cell r="H1346">
            <v>3400</v>
          </cell>
        </row>
        <row r="1347">
          <cell r="A1347">
            <v>3400004751</v>
          </cell>
          <cell r="B1347">
            <v>6500</v>
          </cell>
          <cell r="C1347">
            <v>61115</v>
          </cell>
          <cell r="D1347">
            <v>0</v>
          </cell>
          <cell r="E1347" t="str">
            <v>LDIB HW SPIEGEL</v>
          </cell>
          <cell r="F1347">
            <v>1</v>
          </cell>
          <cell r="G1347">
            <v>35339</v>
          </cell>
          <cell r="H1347">
            <v>3400</v>
          </cell>
        </row>
        <row r="1348">
          <cell r="A1348">
            <v>3400004752</v>
          </cell>
          <cell r="B1348">
            <v>6500</v>
          </cell>
          <cell r="C1348">
            <v>61115</v>
          </cell>
          <cell r="D1348">
            <v>0</v>
          </cell>
          <cell r="E1348" t="str">
            <v>LDIB HW SPIEGEL</v>
          </cell>
          <cell r="F1348">
            <v>1</v>
          </cell>
          <cell r="G1348">
            <v>35339</v>
          </cell>
          <cell r="H1348">
            <v>3400</v>
          </cell>
        </row>
        <row r="1349">
          <cell r="A1349">
            <v>3400004753</v>
          </cell>
          <cell r="B1349">
            <v>6500</v>
          </cell>
          <cell r="C1349">
            <v>61115</v>
          </cell>
          <cell r="D1349">
            <v>0</v>
          </cell>
          <cell r="E1349" t="str">
            <v>LDIB HW SPIEGEL</v>
          </cell>
          <cell r="F1349">
            <v>1</v>
          </cell>
          <cell r="G1349">
            <v>35339</v>
          </cell>
          <cell r="H1349">
            <v>3400</v>
          </cell>
        </row>
        <row r="1350">
          <cell r="A1350">
            <v>3400004754</v>
          </cell>
          <cell r="B1350">
            <v>6500</v>
          </cell>
          <cell r="C1350">
            <v>61115</v>
          </cell>
          <cell r="D1350">
            <v>0</v>
          </cell>
          <cell r="E1350" t="str">
            <v>LDIB HW SPIEGEL</v>
          </cell>
          <cell r="F1350">
            <v>1</v>
          </cell>
          <cell r="G1350">
            <v>35339</v>
          </cell>
          <cell r="H1350">
            <v>3400</v>
          </cell>
        </row>
        <row r="1351">
          <cell r="A1351">
            <v>3400004755</v>
          </cell>
          <cell r="B1351">
            <v>6500</v>
          </cell>
          <cell r="C1351">
            <v>61115</v>
          </cell>
          <cell r="D1351">
            <v>0</v>
          </cell>
          <cell r="E1351" t="str">
            <v>LDIB HW SPIEGEL</v>
          </cell>
          <cell r="F1351">
            <v>1</v>
          </cell>
          <cell r="G1351">
            <v>35339</v>
          </cell>
          <cell r="H1351">
            <v>3400</v>
          </cell>
        </row>
        <row r="1352">
          <cell r="A1352">
            <v>3400004756</v>
          </cell>
          <cell r="B1352">
            <v>6500</v>
          </cell>
          <cell r="C1352">
            <v>61115</v>
          </cell>
          <cell r="D1352">
            <v>0</v>
          </cell>
          <cell r="E1352" t="str">
            <v>LDIB HW SPIEGEL</v>
          </cell>
          <cell r="F1352">
            <v>1</v>
          </cell>
          <cell r="G1352">
            <v>35339</v>
          </cell>
          <cell r="H1352">
            <v>3400</v>
          </cell>
        </row>
        <row r="1353">
          <cell r="A1353">
            <v>3400004757</v>
          </cell>
          <cell r="B1353">
            <v>6500</v>
          </cell>
          <cell r="C1353">
            <v>61115</v>
          </cell>
          <cell r="D1353">
            <v>0</v>
          </cell>
          <cell r="E1353" t="str">
            <v>LDIB HW SPIEGEL</v>
          </cell>
          <cell r="F1353">
            <v>1</v>
          </cell>
          <cell r="G1353">
            <v>35339</v>
          </cell>
          <cell r="H1353">
            <v>3400</v>
          </cell>
        </row>
        <row r="1354">
          <cell r="A1354">
            <v>3400004758</v>
          </cell>
          <cell r="B1354">
            <v>6500</v>
          </cell>
          <cell r="C1354">
            <v>61115</v>
          </cell>
          <cell r="D1354">
            <v>0</v>
          </cell>
          <cell r="E1354" t="str">
            <v>LDIB HW SPIEGEL</v>
          </cell>
          <cell r="F1354">
            <v>1</v>
          </cell>
          <cell r="G1354">
            <v>35339</v>
          </cell>
          <cell r="H1354">
            <v>3400</v>
          </cell>
        </row>
        <row r="1355">
          <cell r="A1355">
            <v>3400004759</v>
          </cell>
          <cell r="B1355">
            <v>6500</v>
          </cell>
          <cell r="C1355">
            <v>61115</v>
          </cell>
          <cell r="D1355">
            <v>0</v>
          </cell>
          <cell r="E1355" t="str">
            <v>LDIB HW SPIEGEL</v>
          </cell>
          <cell r="F1355">
            <v>1</v>
          </cell>
          <cell r="G1355">
            <v>35339</v>
          </cell>
          <cell r="H1355">
            <v>3400</v>
          </cell>
        </row>
        <row r="1356">
          <cell r="A1356">
            <v>3400004760</v>
          </cell>
          <cell r="B1356">
            <v>6500</v>
          </cell>
          <cell r="C1356">
            <v>61115</v>
          </cell>
          <cell r="D1356">
            <v>0</v>
          </cell>
          <cell r="E1356" t="str">
            <v>LDIB HW SPIEGEL</v>
          </cell>
          <cell r="F1356">
            <v>1</v>
          </cell>
          <cell r="G1356">
            <v>35339</v>
          </cell>
          <cell r="H1356">
            <v>3400</v>
          </cell>
        </row>
        <row r="1357">
          <cell r="A1357">
            <v>3400004761</v>
          </cell>
          <cell r="B1357">
            <v>6500</v>
          </cell>
          <cell r="C1357">
            <v>61115</v>
          </cell>
          <cell r="D1357">
            <v>0</v>
          </cell>
          <cell r="E1357" t="str">
            <v>LDIB HW SPIEGEL</v>
          </cell>
          <cell r="F1357">
            <v>1</v>
          </cell>
          <cell r="G1357">
            <v>35339</v>
          </cell>
          <cell r="H1357">
            <v>3400</v>
          </cell>
        </row>
        <row r="1358">
          <cell r="A1358">
            <v>3400004762</v>
          </cell>
          <cell r="B1358">
            <v>6500</v>
          </cell>
          <cell r="C1358">
            <v>61115</v>
          </cell>
          <cell r="D1358">
            <v>0</v>
          </cell>
          <cell r="E1358" t="str">
            <v>LDIB HW SPIEGEL</v>
          </cell>
          <cell r="F1358">
            <v>1</v>
          </cell>
          <cell r="G1358">
            <v>35339</v>
          </cell>
          <cell r="H1358">
            <v>3400</v>
          </cell>
        </row>
        <row r="1359">
          <cell r="A1359">
            <v>3400004763</v>
          </cell>
          <cell r="B1359">
            <v>6500</v>
          </cell>
          <cell r="C1359">
            <v>61115</v>
          </cell>
          <cell r="D1359">
            <v>0</v>
          </cell>
          <cell r="E1359" t="str">
            <v>LDIB HW SPIEGEL</v>
          </cell>
          <cell r="F1359">
            <v>1</v>
          </cell>
          <cell r="G1359">
            <v>35339</v>
          </cell>
          <cell r="H1359">
            <v>3400</v>
          </cell>
        </row>
        <row r="1360">
          <cell r="A1360">
            <v>3400004764</v>
          </cell>
          <cell r="B1360">
            <v>6500</v>
          </cell>
          <cell r="C1360">
            <v>61115</v>
          </cell>
          <cell r="D1360">
            <v>0</v>
          </cell>
          <cell r="E1360" t="str">
            <v>LDIB HW SPIEGEL</v>
          </cell>
          <cell r="F1360">
            <v>1</v>
          </cell>
          <cell r="G1360">
            <v>35339</v>
          </cell>
          <cell r="H1360">
            <v>3400</v>
          </cell>
        </row>
        <row r="1361">
          <cell r="A1361">
            <v>3400004765</v>
          </cell>
          <cell r="B1361">
            <v>6500</v>
          </cell>
          <cell r="C1361">
            <v>61115</v>
          </cell>
          <cell r="D1361">
            <v>0</v>
          </cell>
          <cell r="E1361" t="str">
            <v>LDIB HW SPIEGEL</v>
          </cell>
          <cell r="F1361">
            <v>1</v>
          </cell>
          <cell r="G1361">
            <v>35339</v>
          </cell>
          <cell r="H1361">
            <v>3400</v>
          </cell>
        </row>
        <row r="1362">
          <cell r="A1362">
            <v>3400004766</v>
          </cell>
          <cell r="B1362">
            <v>6500</v>
          </cell>
          <cell r="C1362">
            <v>61115</v>
          </cell>
          <cell r="D1362">
            <v>0</v>
          </cell>
          <cell r="E1362" t="str">
            <v>LDIB HW SPIEGEL</v>
          </cell>
          <cell r="F1362">
            <v>1</v>
          </cell>
          <cell r="G1362">
            <v>35339</v>
          </cell>
          <cell r="H1362">
            <v>3400</v>
          </cell>
        </row>
        <row r="1363">
          <cell r="A1363">
            <v>3400004767</v>
          </cell>
          <cell r="B1363">
            <v>6500</v>
          </cell>
          <cell r="C1363">
            <v>61115</v>
          </cell>
          <cell r="D1363">
            <v>0</v>
          </cell>
          <cell r="E1363" t="str">
            <v>LDIB HW SPIEGEL</v>
          </cell>
          <cell r="F1363">
            <v>1</v>
          </cell>
          <cell r="G1363">
            <v>35339</v>
          </cell>
          <cell r="H1363">
            <v>3400</v>
          </cell>
        </row>
        <row r="1364">
          <cell r="A1364">
            <v>3400004768</v>
          </cell>
          <cell r="B1364">
            <v>6500</v>
          </cell>
          <cell r="C1364">
            <v>61115</v>
          </cell>
          <cell r="D1364">
            <v>0</v>
          </cell>
          <cell r="E1364" t="str">
            <v>TEST MOL B</v>
          </cell>
          <cell r="F1364">
            <v>1</v>
          </cell>
          <cell r="G1364">
            <v>35339</v>
          </cell>
          <cell r="H1364">
            <v>18900</v>
          </cell>
        </row>
        <row r="1365">
          <cell r="A1365">
            <v>3400004769</v>
          </cell>
          <cell r="B1365">
            <v>6500</v>
          </cell>
          <cell r="C1365">
            <v>61115</v>
          </cell>
          <cell r="D1365">
            <v>0</v>
          </cell>
          <cell r="E1365" t="str">
            <v>TEST MOL B</v>
          </cell>
          <cell r="F1365">
            <v>1</v>
          </cell>
          <cell r="G1365">
            <v>35339</v>
          </cell>
          <cell r="H1365">
            <v>18900</v>
          </cell>
        </row>
        <row r="1366">
          <cell r="A1366">
            <v>3400004770</v>
          </cell>
          <cell r="B1366">
            <v>6500</v>
          </cell>
          <cell r="C1366">
            <v>61115</v>
          </cell>
          <cell r="D1366">
            <v>0</v>
          </cell>
          <cell r="E1366" t="str">
            <v>TEST MOL B</v>
          </cell>
          <cell r="F1366">
            <v>1</v>
          </cell>
          <cell r="G1366">
            <v>35339</v>
          </cell>
          <cell r="H1366">
            <v>18900</v>
          </cell>
        </row>
        <row r="1367">
          <cell r="A1367">
            <v>3400004771</v>
          </cell>
          <cell r="B1367">
            <v>6500</v>
          </cell>
          <cell r="C1367">
            <v>61115</v>
          </cell>
          <cell r="D1367">
            <v>0</v>
          </cell>
          <cell r="E1367" t="str">
            <v>TEST MOL B</v>
          </cell>
          <cell r="F1367">
            <v>1</v>
          </cell>
          <cell r="G1367">
            <v>35339</v>
          </cell>
          <cell r="H1367">
            <v>188500</v>
          </cell>
        </row>
        <row r="1368">
          <cell r="A1368">
            <v>3400004772</v>
          </cell>
          <cell r="B1368">
            <v>6500</v>
          </cell>
          <cell r="C1368">
            <v>61115</v>
          </cell>
          <cell r="D1368">
            <v>0</v>
          </cell>
          <cell r="E1368" t="str">
            <v>TEST MOL B</v>
          </cell>
          <cell r="F1368">
            <v>1</v>
          </cell>
          <cell r="G1368">
            <v>35339</v>
          </cell>
          <cell r="H1368">
            <v>188500</v>
          </cell>
        </row>
        <row r="1369">
          <cell r="A1369">
            <v>3400004773</v>
          </cell>
          <cell r="B1369">
            <v>6500</v>
          </cell>
          <cell r="C1369">
            <v>61115</v>
          </cell>
          <cell r="D1369">
            <v>0</v>
          </cell>
          <cell r="E1369" t="str">
            <v>TEST MOL B</v>
          </cell>
          <cell r="F1369">
            <v>1</v>
          </cell>
          <cell r="G1369">
            <v>35339</v>
          </cell>
          <cell r="H1369">
            <v>188500</v>
          </cell>
        </row>
        <row r="1370">
          <cell r="A1370">
            <v>3400004774</v>
          </cell>
          <cell r="B1370">
            <v>6500</v>
          </cell>
          <cell r="C1370">
            <v>61115</v>
          </cell>
          <cell r="D1370">
            <v>0</v>
          </cell>
          <cell r="E1370" t="str">
            <v>TEST MOL B</v>
          </cell>
          <cell r="F1370">
            <v>1</v>
          </cell>
          <cell r="G1370">
            <v>35339</v>
          </cell>
          <cell r="H1370">
            <v>188500</v>
          </cell>
        </row>
        <row r="1371">
          <cell r="A1371">
            <v>3400004775</v>
          </cell>
          <cell r="B1371">
            <v>6500</v>
          </cell>
          <cell r="C1371">
            <v>61115</v>
          </cell>
          <cell r="D1371">
            <v>0</v>
          </cell>
          <cell r="E1371" t="str">
            <v>TEST MOL B</v>
          </cell>
          <cell r="F1371">
            <v>1</v>
          </cell>
          <cell r="G1371">
            <v>35339</v>
          </cell>
          <cell r="H1371">
            <v>188500</v>
          </cell>
        </row>
        <row r="1372">
          <cell r="A1372">
            <v>3400004776</v>
          </cell>
          <cell r="B1372">
            <v>6500</v>
          </cell>
          <cell r="C1372">
            <v>61115</v>
          </cell>
          <cell r="D1372">
            <v>0</v>
          </cell>
          <cell r="E1372" t="str">
            <v>TEST MOL B</v>
          </cell>
          <cell r="F1372">
            <v>1</v>
          </cell>
          <cell r="G1372">
            <v>35339</v>
          </cell>
          <cell r="H1372">
            <v>188500</v>
          </cell>
        </row>
        <row r="1373">
          <cell r="A1373">
            <v>3400004777</v>
          </cell>
          <cell r="B1373">
            <v>6500</v>
          </cell>
          <cell r="C1373">
            <v>61115</v>
          </cell>
          <cell r="D1373">
            <v>0</v>
          </cell>
          <cell r="E1373" t="str">
            <v>TEST MOL B</v>
          </cell>
          <cell r="F1373">
            <v>1</v>
          </cell>
          <cell r="G1373">
            <v>35339</v>
          </cell>
          <cell r="H1373">
            <v>188500</v>
          </cell>
        </row>
        <row r="1374">
          <cell r="A1374">
            <v>3400004778</v>
          </cell>
          <cell r="B1374">
            <v>6500</v>
          </cell>
          <cell r="C1374">
            <v>61115</v>
          </cell>
          <cell r="D1374">
            <v>0</v>
          </cell>
          <cell r="E1374" t="str">
            <v>TEST MOL B</v>
          </cell>
          <cell r="F1374">
            <v>1</v>
          </cell>
          <cell r="G1374">
            <v>35339</v>
          </cell>
          <cell r="H1374">
            <v>188500</v>
          </cell>
        </row>
        <row r="1375">
          <cell r="A1375">
            <v>3400004779</v>
          </cell>
          <cell r="B1375">
            <v>6500</v>
          </cell>
          <cell r="C1375">
            <v>61115</v>
          </cell>
          <cell r="D1375">
            <v>0</v>
          </cell>
          <cell r="E1375" t="str">
            <v>TEST MOL B</v>
          </cell>
          <cell r="F1375">
            <v>1</v>
          </cell>
          <cell r="G1375">
            <v>35339</v>
          </cell>
          <cell r="H1375">
            <v>188500</v>
          </cell>
        </row>
        <row r="1376">
          <cell r="A1376">
            <v>3400003568</v>
          </cell>
          <cell r="B1376">
            <v>6500</v>
          </cell>
          <cell r="C1376">
            <v>61103</v>
          </cell>
          <cell r="D1376">
            <v>0</v>
          </cell>
          <cell r="E1376" t="str">
            <v>JADO 2000A HANDHELD SOLDERING EQP.ANALYZ</v>
          </cell>
          <cell r="F1376">
            <v>1</v>
          </cell>
          <cell r="G1376">
            <v>35446</v>
          </cell>
          <cell r="H1376">
            <v>19500</v>
          </cell>
        </row>
        <row r="1377">
          <cell r="A1377">
            <v>3400003815</v>
          </cell>
          <cell r="B1377">
            <v>6500</v>
          </cell>
          <cell r="C1377">
            <v>61112</v>
          </cell>
          <cell r="D1377">
            <v>0</v>
          </cell>
          <cell r="E1377" t="str">
            <v>MOD TESTING FIXTURE 1024 INTERFACE PINS</v>
          </cell>
          <cell r="F1377">
            <v>1</v>
          </cell>
          <cell r="G1377">
            <v>35537</v>
          </cell>
          <cell r="H1377">
            <v>49487.199999999997</v>
          </cell>
        </row>
        <row r="1378">
          <cell r="A1378">
            <v>3400003647</v>
          </cell>
          <cell r="B1378">
            <v>6500</v>
          </cell>
          <cell r="C1378">
            <v>61115</v>
          </cell>
          <cell r="D1378">
            <v>0</v>
          </cell>
          <cell r="E1378" t="str">
            <v>HW MIRROR FOR LTGM KS:SN</v>
          </cell>
          <cell r="F1378">
            <v>1</v>
          </cell>
          <cell r="G1378">
            <v>35453</v>
          </cell>
          <cell r="H1378">
            <v>9579.64</v>
          </cell>
        </row>
        <row r="1379">
          <cell r="A1379">
            <v>3400003648</v>
          </cell>
          <cell r="B1379">
            <v>6500</v>
          </cell>
          <cell r="C1379">
            <v>61115</v>
          </cell>
          <cell r="D1379">
            <v>0</v>
          </cell>
          <cell r="E1379" t="str">
            <v>HW MIRROR FOR LTGM KS:SN</v>
          </cell>
          <cell r="F1379">
            <v>1</v>
          </cell>
          <cell r="G1379">
            <v>35453</v>
          </cell>
          <cell r="H1379">
            <v>9579.69</v>
          </cell>
        </row>
        <row r="1380">
          <cell r="A1380">
            <v>3400003649</v>
          </cell>
          <cell r="B1380">
            <v>6500</v>
          </cell>
          <cell r="C1380">
            <v>61115</v>
          </cell>
          <cell r="D1380">
            <v>0</v>
          </cell>
          <cell r="E1380" t="str">
            <v>HW MIRROR FOR LTGM KS:SN</v>
          </cell>
          <cell r="F1380">
            <v>1</v>
          </cell>
          <cell r="G1380">
            <v>35453</v>
          </cell>
          <cell r="H1380">
            <v>9579.69</v>
          </cell>
        </row>
        <row r="1381">
          <cell r="A1381">
            <v>3400003650</v>
          </cell>
          <cell r="B1381">
            <v>6500</v>
          </cell>
          <cell r="C1381">
            <v>61115</v>
          </cell>
          <cell r="D1381">
            <v>0</v>
          </cell>
          <cell r="E1381" t="str">
            <v>HW MIRROR FOR LTGM KS:SN</v>
          </cell>
          <cell r="F1381">
            <v>1</v>
          </cell>
          <cell r="G1381">
            <v>35453</v>
          </cell>
          <cell r="H1381">
            <v>9579.69</v>
          </cell>
        </row>
        <row r="1382">
          <cell r="A1382">
            <v>3400003651</v>
          </cell>
          <cell r="B1382">
            <v>6500</v>
          </cell>
          <cell r="C1382">
            <v>61115</v>
          </cell>
          <cell r="D1382">
            <v>0</v>
          </cell>
          <cell r="E1382" t="str">
            <v>HW MIRROR FOR LTGM KS:SN</v>
          </cell>
          <cell r="F1382">
            <v>1</v>
          </cell>
          <cell r="G1382">
            <v>35453</v>
          </cell>
          <cell r="H1382">
            <v>9579.69</v>
          </cell>
        </row>
        <row r="1383">
          <cell r="A1383">
            <v>3400003652</v>
          </cell>
          <cell r="B1383">
            <v>6500</v>
          </cell>
          <cell r="C1383">
            <v>61115</v>
          </cell>
          <cell r="D1383">
            <v>0</v>
          </cell>
          <cell r="E1383" t="str">
            <v>HW MIRROR FOR LTGM KS:SN</v>
          </cell>
          <cell r="F1383">
            <v>1</v>
          </cell>
          <cell r="G1383">
            <v>35453</v>
          </cell>
          <cell r="H1383">
            <v>9579.69</v>
          </cell>
        </row>
        <row r="1384">
          <cell r="A1384">
            <v>3400003653</v>
          </cell>
          <cell r="B1384">
            <v>6500</v>
          </cell>
          <cell r="C1384">
            <v>61115</v>
          </cell>
          <cell r="D1384">
            <v>0</v>
          </cell>
          <cell r="E1384" t="str">
            <v>HW MIRROR FOR LTGM KS:SN</v>
          </cell>
          <cell r="F1384">
            <v>1</v>
          </cell>
          <cell r="G1384">
            <v>35453</v>
          </cell>
          <cell r="H1384">
            <v>9579.69</v>
          </cell>
        </row>
        <row r="1385">
          <cell r="A1385">
            <v>3400003654</v>
          </cell>
          <cell r="B1385">
            <v>6500</v>
          </cell>
          <cell r="C1385">
            <v>61115</v>
          </cell>
          <cell r="D1385">
            <v>0</v>
          </cell>
          <cell r="E1385" t="str">
            <v>HW MIRROR FOR LTGM KS:SN</v>
          </cell>
          <cell r="F1385">
            <v>1</v>
          </cell>
          <cell r="G1385">
            <v>35453</v>
          </cell>
          <cell r="H1385">
            <v>9579.69</v>
          </cell>
        </row>
        <row r="1386">
          <cell r="A1386">
            <v>3400003655</v>
          </cell>
          <cell r="B1386">
            <v>6500</v>
          </cell>
          <cell r="C1386">
            <v>61115</v>
          </cell>
          <cell r="D1386">
            <v>0</v>
          </cell>
          <cell r="E1386" t="str">
            <v>HW MIRROR FOR LTGM KS:SN</v>
          </cell>
          <cell r="F1386">
            <v>1</v>
          </cell>
          <cell r="G1386">
            <v>35453</v>
          </cell>
          <cell r="H1386">
            <v>9579.69</v>
          </cell>
        </row>
        <row r="1387">
          <cell r="A1387">
            <v>3400003656</v>
          </cell>
          <cell r="B1387">
            <v>6500</v>
          </cell>
          <cell r="C1387">
            <v>61115</v>
          </cell>
          <cell r="D1387">
            <v>0</v>
          </cell>
          <cell r="E1387" t="str">
            <v>HW MIRROR FOR LTGM KS:SN</v>
          </cell>
          <cell r="F1387">
            <v>1</v>
          </cell>
          <cell r="G1387">
            <v>35453</v>
          </cell>
          <cell r="H1387">
            <v>9579.69</v>
          </cell>
        </row>
        <row r="1388">
          <cell r="A1388">
            <v>3400003657</v>
          </cell>
          <cell r="B1388">
            <v>6500</v>
          </cell>
          <cell r="C1388">
            <v>61115</v>
          </cell>
          <cell r="D1388">
            <v>0</v>
          </cell>
          <cell r="E1388" t="str">
            <v>HW MIRROR FOR LTGM KS:SN</v>
          </cell>
          <cell r="F1388">
            <v>1</v>
          </cell>
          <cell r="G1388">
            <v>35453</v>
          </cell>
          <cell r="H1388">
            <v>9579.69</v>
          </cell>
        </row>
        <row r="1389">
          <cell r="A1389">
            <v>3400003658</v>
          </cell>
          <cell r="B1389">
            <v>6500</v>
          </cell>
          <cell r="C1389">
            <v>61115</v>
          </cell>
          <cell r="D1389">
            <v>0</v>
          </cell>
          <cell r="E1389" t="str">
            <v>HW MIRROR FOR LTGM KS:SN</v>
          </cell>
          <cell r="F1389">
            <v>1</v>
          </cell>
          <cell r="G1389">
            <v>35453</v>
          </cell>
          <cell r="H1389">
            <v>9579.69</v>
          </cell>
        </row>
        <row r="1390">
          <cell r="A1390">
            <v>3400003659</v>
          </cell>
          <cell r="B1390">
            <v>6500</v>
          </cell>
          <cell r="C1390">
            <v>61115</v>
          </cell>
          <cell r="D1390">
            <v>0</v>
          </cell>
          <cell r="E1390" t="str">
            <v>HW MIRROR FOR LTGM KS:SN</v>
          </cell>
          <cell r="F1390">
            <v>1</v>
          </cell>
          <cell r="G1390">
            <v>35453</v>
          </cell>
          <cell r="H1390">
            <v>9579.69</v>
          </cell>
        </row>
        <row r="1391">
          <cell r="A1391">
            <v>3400003660</v>
          </cell>
          <cell r="B1391">
            <v>6500</v>
          </cell>
          <cell r="C1391">
            <v>61115</v>
          </cell>
          <cell r="D1391">
            <v>0</v>
          </cell>
          <cell r="E1391" t="str">
            <v>HW MIRROR FOR LTGM KS:SN</v>
          </cell>
          <cell r="F1391">
            <v>1</v>
          </cell>
          <cell r="G1391">
            <v>35453</v>
          </cell>
          <cell r="H1391">
            <v>9579.69</v>
          </cell>
        </row>
        <row r="1392">
          <cell r="A1392">
            <v>3400003661</v>
          </cell>
          <cell r="B1392">
            <v>6500</v>
          </cell>
          <cell r="C1392">
            <v>61115</v>
          </cell>
          <cell r="D1392">
            <v>0</v>
          </cell>
          <cell r="E1392" t="str">
            <v>HW MIRROR FOR LTGM KS:SN</v>
          </cell>
          <cell r="F1392">
            <v>1</v>
          </cell>
          <cell r="G1392">
            <v>35453</v>
          </cell>
          <cell r="H1392">
            <v>9579.69</v>
          </cell>
        </row>
        <row r="1393">
          <cell r="A1393">
            <v>3400003662</v>
          </cell>
          <cell r="B1393">
            <v>6500</v>
          </cell>
          <cell r="C1393">
            <v>61115</v>
          </cell>
          <cell r="D1393">
            <v>0</v>
          </cell>
          <cell r="E1393" t="str">
            <v>HW MIRROR FOR LTGM KS:SN</v>
          </cell>
          <cell r="F1393">
            <v>1</v>
          </cell>
          <cell r="G1393">
            <v>35453</v>
          </cell>
          <cell r="H1393">
            <v>9579.69</v>
          </cell>
        </row>
        <row r="1394">
          <cell r="A1394">
            <v>3400003663</v>
          </cell>
          <cell r="B1394">
            <v>6500</v>
          </cell>
          <cell r="C1394">
            <v>61115</v>
          </cell>
          <cell r="D1394">
            <v>0</v>
          </cell>
          <cell r="E1394" t="str">
            <v>HW MIRROR FOR LTGM KS:SN</v>
          </cell>
          <cell r="F1394">
            <v>1</v>
          </cell>
          <cell r="G1394">
            <v>35453</v>
          </cell>
          <cell r="H1394">
            <v>9579.69</v>
          </cell>
        </row>
        <row r="1395">
          <cell r="A1395">
            <v>3400003664</v>
          </cell>
          <cell r="B1395">
            <v>6500</v>
          </cell>
          <cell r="C1395">
            <v>61115</v>
          </cell>
          <cell r="D1395">
            <v>0</v>
          </cell>
          <cell r="E1395" t="str">
            <v>HW MIRROR FOR LTGM KS:SN</v>
          </cell>
          <cell r="F1395">
            <v>1</v>
          </cell>
          <cell r="G1395">
            <v>35453</v>
          </cell>
          <cell r="H1395">
            <v>9579.69</v>
          </cell>
        </row>
        <row r="1396">
          <cell r="A1396">
            <v>3400003665</v>
          </cell>
          <cell r="B1396">
            <v>6500</v>
          </cell>
          <cell r="C1396">
            <v>61115</v>
          </cell>
          <cell r="D1396">
            <v>0</v>
          </cell>
          <cell r="E1396" t="str">
            <v>HW MIRROR FOR LTGM KS:SN</v>
          </cell>
          <cell r="F1396">
            <v>1</v>
          </cell>
          <cell r="G1396">
            <v>35453</v>
          </cell>
          <cell r="H1396">
            <v>9579.69</v>
          </cell>
        </row>
        <row r="1397">
          <cell r="A1397">
            <v>3400003666</v>
          </cell>
          <cell r="B1397">
            <v>6500</v>
          </cell>
          <cell r="C1397">
            <v>61115</v>
          </cell>
          <cell r="D1397">
            <v>0</v>
          </cell>
          <cell r="E1397" t="str">
            <v>HW MIRROR FOR LTGM KS:SN</v>
          </cell>
          <cell r="F1397">
            <v>1</v>
          </cell>
          <cell r="G1397">
            <v>35453</v>
          </cell>
          <cell r="H1397">
            <v>9579.69</v>
          </cell>
        </row>
        <row r="1398">
          <cell r="A1398">
            <v>3400003667</v>
          </cell>
          <cell r="B1398">
            <v>6500</v>
          </cell>
          <cell r="C1398">
            <v>61115</v>
          </cell>
          <cell r="D1398">
            <v>0</v>
          </cell>
          <cell r="E1398" t="str">
            <v>HW MIRROR FOR LTGM KS:SN</v>
          </cell>
          <cell r="F1398">
            <v>1</v>
          </cell>
          <cell r="G1398">
            <v>35453</v>
          </cell>
          <cell r="H1398">
            <v>9579.69</v>
          </cell>
        </row>
        <row r="1399">
          <cell r="A1399">
            <v>3400003668</v>
          </cell>
          <cell r="B1399">
            <v>6500</v>
          </cell>
          <cell r="C1399">
            <v>61115</v>
          </cell>
          <cell r="D1399">
            <v>0</v>
          </cell>
          <cell r="E1399" t="str">
            <v>HW MIRROR FOR LTGM KS:SN</v>
          </cell>
          <cell r="F1399">
            <v>1</v>
          </cell>
          <cell r="G1399">
            <v>35453</v>
          </cell>
          <cell r="H1399">
            <v>9579.69</v>
          </cell>
        </row>
        <row r="1400">
          <cell r="A1400">
            <v>3400003669</v>
          </cell>
          <cell r="B1400">
            <v>6500</v>
          </cell>
          <cell r="C1400">
            <v>61115</v>
          </cell>
          <cell r="D1400">
            <v>0</v>
          </cell>
          <cell r="E1400" t="str">
            <v>HW MIRROR FOR LTGM KS:SN</v>
          </cell>
          <cell r="F1400">
            <v>1</v>
          </cell>
          <cell r="G1400">
            <v>35453</v>
          </cell>
          <cell r="H1400">
            <v>9579.69</v>
          </cell>
        </row>
        <row r="1401">
          <cell r="A1401">
            <v>3400003670</v>
          </cell>
          <cell r="B1401">
            <v>6500</v>
          </cell>
          <cell r="C1401">
            <v>61115</v>
          </cell>
          <cell r="D1401">
            <v>0</v>
          </cell>
          <cell r="E1401" t="str">
            <v>HW MIRROR FOR LTGM KS:SN</v>
          </cell>
          <cell r="F1401">
            <v>1</v>
          </cell>
          <cell r="G1401">
            <v>35453</v>
          </cell>
          <cell r="H1401">
            <v>9579.69</v>
          </cell>
        </row>
        <row r="1402">
          <cell r="A1402">
            <v>3400003671</v>
          </cell>
          <cell r="B1402">
            <v>6500</v>
          </cell>
          <cell r="C1402">
            <v>61115</v>
          </cell>
          <cell r="D1402">
            <v>0</v>
          </cell>
          <cell r="E1402" t="str">
            <v>HW MIRROR FOR LTGM KS:SN</v>
          </cell>
          <cell r="F1402">
            <v>1</v>
          </cell>
          <cell r="G1402">
            <v>35453</v>
          </cell>
          <cell r="H1402">
            <v>9579.69</v>
          </cell>
        </row>
        <row r="1403">
          <cell r="A1403">
            <v>3400003672</v>
          </cell>
          <cell r="B1403">
            <v>6500</v>
          </cell>
          <cell r="C1403">
            <v>61115</v>
          </cell>
          <cell r="D1403">
            <v>0</v>
          </cell>
          <cell r="E1403" t="str">
            <v>HW MIRROR FOR LTGM KS:SN</v>
          </cell>
          <cell r="F1403">
            <v>1</v>
          </cell>
          <cell r="G1403">
            <v>35453</v>
          </cell>
          <cell r="H1403">
            <v>9579.69</v>
          </cell>
        </row>
        <row r="1404">
          <cell r="A1404">
            <v>3400003673</v>
          </cell>
          <cell r="B1404">
            <v>6500</v>
          </cell>
          <cell r="C1404">
            <v>61115</v>
          </cell>
          <cell r="D1404">
            <v>0</v>
          </cell>
          <cell r="E1404" t="str">
            <v>HW MIRROR FOR LTGM KS:SN</v>
          </cell>
          <cell r="F1404">
            <v>1</v>
          </cell>
          <cell r="G1404">
            <v>35453</v>
          </cell>
          <cell r="H1404">
            <v>9579.69</v>
          </cell>
        </row>
        <row r="1405">
          <cell r="A1405">
            <v>3400003674</v>
          </cell>
          <cell r="B1405">
            <v>6500</v>
          </cell>
          <cell r="C1405">
            <v>61115</v>
          </cell>
          <cell r="D1405">
            <v>0</v>
          </cell>
          <cell r="E1405" t="str">
            <v>HW MIRROR FOR LTGM KS:SN</v>
          </cell>
          <cell r="F1405">
            <v>1</v>
          </cell>
          <cell r="G1405">
            <v>35453</v>
          </cell>
          <cell r="H1405">
            <v>9579.69</v>
          </cell>
        </row>
        <row r="1406">
          <cell r="A1406">
            <v>3400003675</v>
          </cell>
          <cell r="B1406">
            <v>6500</v>
          </cell>
          <cell r="C1406">
            <v>61115</v>
          </cell>
          <cell r="D1406">
            <v>0</v>
          </cell>
          <cell r="E1406" t="str">
            <v>HW MIRROR FOR LTGM KS:SN</v>
          </cell>
          <cell r="F1406">
            <v>1</v>
          </cell>
          <cell r="G1406">
            <v>35453</v>
          </cell>
          <cell r="H1406">
            <v>9579.69</v>
          </cell>
        </row>
        <row r="1407">
          <cell r="A1407">
            <v>3400003676</v>
          </cell>
          <cell r="B1407">
            <v>6500</v>
          </cell>
          <cell r="C1407">
            <v>61115</v>
          </cell>
          <cell r="D1407">
            <v>0</v>
          </cell>
          <cell r="E1407" t="str">
            <v>HW MIRROR FOR LTGM KS:SN</v>
          </cell>
          <cell r="F1407">
            <v>1</v>
          </cell>
          <cell r="G1407">
            <v>35453</v>
          </cell>
          <cell r="H1407">
            <v>9579.69</v>
          </cell>
        </row>
        <row r="1408">
          <cell r="A1408">
            <v>3400003677</v>
          </cell>
          <cell r="B1408">
            <v>6500</v>
          </cell>
          <cell r="C1408">
            <v>61115</v>
          </cell>
          <cell r="D1408">
            <v>0</v>
          </cell>
          <cell r="E1408" t="str">
            <v>HW MIRROR FOR LTGM KS: DIU</v>
          </cell>
          <cell r="F1408">
            <v>1</v>
          </cell>
          <cell r="G1408">
            <v>35453</v>
          </cell>
          <cell r="H1408">
            <v>7885.57</v>
          </cell>
        </row>
        <row r="1409">
          <cell r="A1409">
            <v>3400003678</v>
          </cell>
          <cell r="B1409">
            <v>6500</v>
          </cell>
          <cell r="C1409">
            <v>61115</v>
          </cell>
          <cell r="D1409">
            <v>0</v>
          </cell>
          <cell r="E1409" t="str">
            <v>HW MIRROR FOR LTGM KS:DIU</v>
          </cell>
          <cell r="F1409">
            <v>1</v>
          </cell>
          <cell r="G1409">
            <v>35453</v>
          </cell>
          <cell r="H1409">
            <v>7885.53</v>
          </cell>
        </row>
        <row r="1410">
          <cell r="A1410">
            <v>3400003679</v>
          </cell>
          <cell r="B1410">
            <v>6500</v>
          </cell>
          <cell r="C1410">
            <v>61115</v>
          </cell>
          <cell r="D1410">
            <v>0</v>
          </cell>
          <cell r="E1410" t="str">
            <v>HW MIRROR FOR LTGM KS:DIU</v>
          </cell>
          <cell r="F1410">
            <v>1</v>
          </cell>
          <cell r="G1410">
            <v>35453</v>
          </cell>
          <cell r="H1410">
            <v>7885.53</v>
          </cell>
        </row>
        <row r="1411">
          <cell r="A1411">
            <v>3400003680</v>
          </cell>
          <cell r="B1411">
            <v>6500</v>
          </cell>
          <cell r="C1411">
            <v>61115</v>
          </cell>
          <cell r="D1411">
            <v>0</v>
          </cell>
          <cell r="E1411" t="str">
            <v>HW MIRROR FOR LTGM KS:DIU</v>
          </cell>
          <cell r="F1411">
            <v>1</v>
          </cell>
          <cell r="G1411">
            <v>35453</v>
          </cell>
          <cell r="H1411">
            <v>7885.53</v>
          </cell>
        </row>
        <row r="1412">
          <cell r="A1412">
            <v>3400003681</v>
          </cell>
          <cell r="B1412">
            <v>6500</v>
          </cell>
          <cell r="C1412">
            <v>61115</v>
          </cell>
          <cell r="D1412">
            <v>0</v>
          </cell>
          <cell r="E1412" t="str">
            <v>HW MIRROR FOR LTGM KS:DIU</v>
          </cell>
          <cell r="F1412">
            <v>1</v>
          </cell>
          <cell r="G1412">
            <v>35453</v>
          </cell>
          <cell r="H1412">
            <v>7885.53</v>
          </cell>
        </row>
        <row r="1413">
          <cell r="A1413">
            <v>3400003682</v>
          </cell>
          <cell r="B1413">
            <v>6500</v>
          </cell>
          <cell r="C1413">
            <v>61115</v>
          </cell>
          <cell r="D1413">
            <v>0</v>
          </cell>
          <cell r="E1413" t="str">
            <v>HW MIRROR FOR LTGM KS:DIU</v>
          </cell>
          <cell r="F1413">
            <v>1</v>
          </cell>
          <cell r="G1413">
            <v>35453</v>
          </cell>
          <cell r="H1413">
            <v>7885.53</v>
          </cell>
        </row>
        <row r="1414">
          <cell r="A1414">
            <v>3400003683</v>
          </cell>
          <cell r="B1414">
            <v>6500</v>
          </cell>
          <cell r="C1414">
            <v>61115</v>
          </cell>
          <cell r="D1414">
            <v>0</v>
          </cell>
          <cell r="E1414" t="str">
            <v>HW MIRROR FOR LTGM KS:DIU</v>
          </cell>
          <cell r="F1414">
            <v>1</v>
          </cell>
          <cell r="G1414">
            <v>35453</v>
          </cell>
          <cell r="H1414">
            <v>7885.53</v>
          </cell>
        </row>
        <row r="1415">
          <cell r="A1415">
            <v>3400003684</v>
          </cell>
          <cell r="B1415">
            <v>6500</v>
          </cell>
          <cell r="C1415">
            <v>61115</v>
          </cell>
          <cell r="D1415">
            <v>0</v>
          </cell>
          <cell r="E1415" t="str">
            <v>HW MIRROR FOR LTGM KS:DIU</v>
          </cell>
          <cell r="F1415">
            <v>1</v>
          </cell>
          <cell r="G1415">
            <v>35453</v>
          </cell>
          <cell r="H1415">
            <v>7885.53</v>
          </cell>
        </row>
        <row r="1416">
          <cell r="A1416">
            <v>3400003685</v>
          </cell>
          <cell r="B1416">
            <v>6500</v>
          </cell>
          <cell r="C1416">
            <v>61115</v>
          </cell>
          <cell r="D1416">
            <v>0</v>
          </cell>
          <cell r="E1416" t="str">
            <v>HW MIRROR FOR LTGM KS:DIU</v>
          </cell>
          <cell r="F1416">
            <v>1</v>
          </cell>
          <cell r="G1416">
            <v>35453</v>
          </cell>
          <cell r="H1416">
            <v>7885.53</v>
          </cell>
        </row>
        <row r="1417">
          <cell r="A1417">
            <v>3400003686</v>
          </cell>
          <cell r="B1417">
            <v>6500</v>
          </cell>
          <cell r="C1417">
            <v>61115</v>
          </cell>
          <cell r="D1417">
            <v>0</v>
          </cell>
          <cell r="E1417" t="str">
            <v>HW MIRROR FOR LTGM KS:DIU</v>
          </cell>
          <cell r="F1417">
            <v>1</v>
          </cell>
          <cell r="G1417">
            <v>35453</v>
          </cell>
          <cell r="H1417">
            <v>7885.53</v>
          </cell>
        </row>
        <row r="1418">
          <cell r="A1418">
            <v>3400003687</v>
          </cell>
          <cell r="B1418">
            <v>6500</v>
          </cell>
          <cell r="C1418">
            <v>61115</v>
          </cell>
          <cell r="D1418">
            <v>0</v>
          </cell>
          <cell r="E1418" t="str">
            <v>HW MIRROR FOR LTGM KS:DIU</v>
          </cell>
          <cell r="F1418">
            <v>1</v>
          </cell>
          <cell r="G1418">
            <v>35453</v>
          </cell>
          <cell r="H1418">
            <v>7885.53</v>
          </cell>
        </row>
        <row r="1419">
          <cell r="A1419">
            <v>3400003688</v>
          </cell>
          <cell r="B1419">
            <v>6500</v>
          </cell>
          <cell r="C1419">
            <v>61115</v>
          </cell>
          <cell r="D1419">
            <v>0</v>
          </cell>
          <cell r="E1419" t="str">
            <v>HW MIRROR FOR LTGM KS:DIU</v>
          </cell>
          <cell r="F1419">
            <v>1</v>
          </cell>
          <cell r="G1419">
            <v>35453</v>
          </cell>
          <cell r="H1419">
            <v>7885.53</v>
          </cell>
        </row>
        <row r="1420">
          <cell r="A1420">
            <v>3400003689</v>
          </cell>
          <cell r="B1420">
            <v>6500</v>
          </cell>
          <cell r="C1420">
            <v>61115</v>
          </cell>
          <cell r="D1420">
            <v>0</v>
          </cell>
          <cell r="E1420" t="str">
            <v>HW MIRROR FOR LTGM KS:DIU</v>
          </cell>
          <cell r="F1420">
            <v>1</v>
          </cell>
          <cell r="G1420">
            <v>35453</v>
          </cell>
          <cell r="H1420">
            <v>7885.53</v>
          </cell>
        </row>
        <row r="1421">
          <cell r="A1421">
            <v>3400003690</v>
          </cell>
          <cell r="B1421">
            <v>6500</v>
          </cell>
          <cell r="C1421">
            <v>61115</v>
          </cell>
          <cell r="D1421">
            <v>0</v>
          </cell>
          <cell r="E1421" t="str">
            <v>HW MIRROR FOR LTGM KS:DIU</v>
          </cell>
          <cell r="F1421">
            <v>1</v>
          </cell>
          <cell r="G1421">
            <v>35453</v>
          </cell>
          <cell r="H1421">
            <v>7885.53</v>
          </cell>
        </row>
        <row r="1422">
          <cell r="A1422">
            <v>3400003691</v>
          </cell>
          <cell r="B1422">
            <v>6500</v>
          </cell>
          <cell r="C1422">
            <v>61115</v>
          </cell>
          <cell r="D1422">
            <v>0</v>
          </cell>
          <cell r="E1422" t="str">
            <v>HW MIRROR FOR LTGM KS:DIU</v>
          </cell>
          <cell r="F1422">
            <v>1</v>
          </cell>
          <cell r="G1422">
            <v>35453</v>
          </cell>
          <cell r="H1422">
            <v>7885.53</v>
          </cell>
        </row>
        <row r="1423">
          <cell r="A1423">
            <v>3400003692</v>
          </cell>
          <cell r="B1423">
            <v>6500</v>
          </cell>
          <cell r="C1423">
            <v>61115</v>
          </cell>
          <cell r="D1423">
            <v>0</v>
          </cell>
          <cell r="E1423" t="str">
            <v>HW MIRROR FOR LTGM KS:DIU</v>
          </cell>
          <cell r="F1423">
            <v>1</v>
          </cell>
          <cell r="G1423">
            <v>35453</v>
          </cell>
          <cell r="H1423">
            <v>7885.53</v>
          </cell>
        </row>
        <row r="1424">
          <cell r="A1424">
            <v>3400003693</v>
          </cell>
          <cell r="B1424">
            <v>6500</v>
          </cell>
          <cell r="C1424">
            <v>61115</v>
          </cell>
          <cell r="D1424">
            <v>0</v>
          </cell>
          <cell r="E1424" t="str">
            <v>HW MIRROR FOR LTGM KS:DIU</v>
          </cell>
          <cell r="F1424">
            <v>1</v>
          </cell>
          <cell r="G1424">
            <v>35453</v>
          </cell>
          <cell r="H1424">
            <v>7885.53</v>
          </cell>
        </row>
        <row r="1425">
          <cell r="A1425">
            <v>3400003694</v>
          </cell>
          <cell r="B1425">
            <v>6500</v>
          </cell>
          <cell r="C1425">
            <v>61115</v>
          </cell>
          <cell r="D1425">
            <v>0</v>
          </cell>
          <cell r="E1425" t="str">
            <v>HW MIRROR FOR LTGM KS:DIU</v>
          </cell>
          <cell r="F1425">
            <v>1</v>
          </cell>
          <cell r="G1425">
            <v>35453</v>
          </cell>
          <cell r="H1425">
            <v>7885.53</v>
          </cell>
        </row>
        <row r="1426">
          <cell r="A1426">
            <v>3400003695</v>
          </cell>
          <cell r="B1426">
            <v>6500</v>
          </cell>
          <cell r="C1426">
            <v>61115</v>
          </cell>
          <cell r="D1426">
            <v>0</v>
          </cell>
          <cell r="E1426" t="str">
            <v>HW MIRROR FOR LTGM KS:DIU</v>
          </cell>
          <cell r="F1426">
            <v>1</v>
          </cell>
          <cell r="G1426">
            <v>35453</v>
          </cell>
          <cell r="H1426">
            <v>7885.53</v>
          </cell>
        </row>
        <row r="1427">
          <cell r="A1427">
            <v>3400003696</v>
          </cell>
          <cell r="B1427">
            <v>6500</v>
          </cell>
          <cell r="C1427">
            <v>61115</v>
          </cell>
          <cell r="D1427">
            <v>0</v>
          </cell>
          <cell r="E1427" t="str">
            <v>HW MIRROR FOR LTGM KS:DIU</v>
          </cell>
          <cell r="F1427">
            <v>1</v>
          </cell>
          <cell r="G1427">
            <v>35453</v>
          </cell>
          <cell r="H1427">
            <v>7885.53</v>
          </cell>
        </row>
        <row r="1428">
          <cell r="A1428">
            <v>3400003697</v>
          </cell>
          <cell r="B1428">
            <v>6500</v>
          </cell>
          <cell r="C1428">
            <v>61115</v>
          </cell>
          <cell r="D1428">
            <v>0</v>
          </cell>
          <cell r="E1428" t="str">
            <v>HW MIRROR FOR LTGM KS:DIU</v>
          </cell>
          <cell r="F1428">
            <v>1</v>
          </cell>
          <cell r="G1428">
            <v>35453</v>
          </cell>
          <cell r="H1428">
            <v>7885.53</v>
          </cell>
        </row>
        <row r="1429">
          <cell r="A1429">
            <v>3400003698</v>
          </cell>
          <cell r="B1429">
            <v>6500</v>
          </cell>
          <cell r="C1429">
            <v>61115</v>
          </cell>
          <cell r="D1429">
            <v>0</v>
          </cell>
          <cell r="E1429" t="str">
            <v>HW MIRROR FOR LTGM KS:DIU</v>
          </cell>
          <cell r="F1429">
            <v>1</v>
          </cell>
          <cell r="G1429">
            <v>35453</v>
          </cell>
          <cell r="H1429">
            <v>7885.53</v>
          </cell>
        </row>
        <row r="1430">
          <cell r="A1430">
            <v>3400003699</v>
          </cell>
          <cell r="B1430">
            <v>6500</v>
          </cell>
          <cell r="C1430">
            <v>61115</v>
          </cell>
          <cell r="D1430">
            <v>0</v>
          </cell>
          <cell r="E1430" t="str">
            <v>HW MIRROR FOR LTGM KS:DIU</v>
          </cell>
          <cell r="F1430">
            <v>1</v>
          </cell>
          <cell r="G1430">
            <v>35453</v>
          </cell>
          <cell r="H1430">
            <v>7885.53</v>
          </cell>
        </row>
        <row r="1431">
          <cell r="A1431">
            <v>3400003700</v>
          </cell>
          <cell r="B1431">
            <v>6500</v>
          </cell>
          <cell r="C1431">
            <v>61115</v>
          </cell>
          <cell r="D1431">
            <v>0</v>
          </cell>
          <cell r="E1431" t="str">
            <v>HW MIRROR FOR LTGM KS:DIU</v>
          </cell>
          <cell r="F1431">
            <v>1</v>
          </cell>
          <cell r="G1431">
            <v>35453</v>
          </cell>
          <cell r="H1431">
            <v>7885.53</v>
          </cell>
        </row>
        <row r="1432">
          <cell r="A1432">
            <v>3400003701</v>
          </cell>
          <cell r="B1432">
            <v>6500</v>
          </cell>
          <cell r="C1432">
            <v>61115</v>
          </cell>
          <cell r="D1432">
            <v>0</v>
          </cell>
          <cell r="E1432" t="str">
            <v>HW MIRROR FOR LTGM KS:DIU</v>
          </cell>
          <cell r="F1432">
            <v>1</v>
          </cell>
          <cell r="G1432">
            <v>35453</v>
          </cell>
          <cell r="H1432">
            <v>7885.53</v>
          </cell>
        </row>
        <row r="1433">
          <cell r="A1433">
            <v>3400003702</v>
          </cell>
          <cell r="B1433">
            <v>6500</v>
          </cell>
          <cell r="C1433">
            <v>61115</v>
          </cell>
          <cell r="D1433">
            <v>0</v>
          </cell>
          <cell r="E1433" t="str">
            <v>HW MIRROR FOR LTGM KS:DIU</v>
          </cell>
          <cell r="F1433">
            <v>1</v>
          </cell>
          <cell r="G1433">
            <v>35453</v>
          </cell>
          <cell r="H1433">
            <v>7885.53</v>
          </cell>
        </row>
        <row r="1434">
          <cell r="A1434">
            <v>3400003704</v>
          </cell>
          <cell r="B1434">
            <v>6500</v>
          </cell>
          <cell r="C1434">
            <v>61115</v>
          </cell>
          <cell r="D1434">
            <v>0</v>
          </cell>
          <cell r="E1434" t="str">
            <v>HW MIRROR FOR LTGM KS:DIU</v>
          </cell>
          <cell r="F1434">
            <v>1</v>
          </cell>
          <cell r="G1434">
            <v>35453</v>
          </cell>
          <cell r="H1434">
            <v>7885.53</v>
          </cell>
        </row>
        <row r="1435">
          <cell r="A1435">
            <v>3400003705</v>
          </cell>
          <cell r="B1435">
            <v>6500</v>
          </cell>
          <cell r="C1435">
            <v>61115</v>
          </cell>
          <cell r="D1435">
            <v>0</v>
          </cell>
          <cell r="E1435" t="str">
            <v>HW MIRROR FOR LTGM KS:DIU</v>
          </cell>
          <cell r="F1435">
            <v>1</v>
          </cell>
          <cell r="G1435">
            <v>35453</v>
          </cell>
          <cell r="H1435">
            <v>7885.53</v>
          </cell>
        </row>
        <row r="1436">
          <cell r="A1436">
            <v>3400003706</v>
          </cell>
          <cell r="B1436">
            <v>6500</v>
          </cell>
          <cell r="C1436">
            <v>61115</v>
          </cell>
          <cell r="D1436">
            <v>0</v>
          </cell>
          <cell r="E1436" t="str">
            <v>HW MIRROR FOR LTGM KS:DIU</v>
          </cell>
          <cell r="F1436">
            <v>1</v>
          </cell>
          <cell r="G1436">
            <v>35453</v>
          </cell>
          <cell r="H1436">
            <v>7885.53</v>
          </cell>
        </row>
        <row r="1437">
          <cell r="A1437">
            <v>3400003707</v>
          </cell>
          <cell r="B1437">
            <v>6500</v>
          </cell>
          <cell r="C1437">
            <v>61115</v>
          </cell>
          <cell r="D1437">
            <v>0</v>
          </cell>
          <cell r="E1437" t="str">
            <v>HW MIRROR FOR LTGM KS:LDIM</v>
          </cell>
          <cell r="F1437">
            <v>1</v>
          </cell>
          <cell r="G1437">
            <v>35453</v>
          </cell>
          <cell r="H1437">
            <v>7885.57</v>
          </cell>
        </row>
        <row r="1438">
          <cell r="A1438">
            <v>3400003708</v>
          </cell>
          <cell r="B1438">
            <v>6500</v>
          </cell>
          <cell r="C1438">
            <v>61115</v>
          </cell>
          <cell r="D1438">
            <v>0</v>
          </cell>
          <cell r="E1438" t="str">
            <v>HW MIRROR FOR LTGM KS:LDIM</v>
          </cell>
          <cell r="F1438">
            <v>1</v>
          </cell>
          <cell r="G1438">
            <v>35453</v>
          </cell>
          <cell r="H1438">
            <v>7885.53</v>
          </cell>
        </row>
        <row r="1439">
          <cell r="A1439">
            <v>3400003709</v>
          </cell>
          <cell r="B1439">
            <v>6500</v>
          </cell>
          <cell r="C1439">
            <v>61115</v>
          </cell>
          <cell r="D1439">
            <v>0</v>
          </cell>
          <cell r="E1439" t="str">
            <v>HW MIRROR FOR LTGM KS:LDIM</v>
          </cell>
          <cell r="F1439">
            <v>1</v>
          </cell>
          <cell r="G1439">
            <v>35453</v>
          </cell>
          <cell r="H1439">
            <v>7885.53</v>
          </cell>
        </row>
        <row r="1440">
          <cell r="A1440">
            <v>3400003710</v>
          </cell>
          <cell r="B1440">
            <v>6500</v>
          </cell>
          <cell r="C1440">
            <v>61115</v>
          </cell>
          <cell r="D1440">
            <v>0</v>
          </cell>
          <cell r="E1440" t="str">
            <v>HW MIRROR FOR LTGM KS:LDIM</v>
          </cell>
          <cell r="F1440">
            <v>1</v>
          </cell>
          <cell r="G1440">
            <v>35453</v>
          </cell>
          <cell r="H1440">
            <v>7885.53</v>
          </cell>
        </row>
        <row r="1441">
          <cell r="A1441">
            <v>3400003711</v>
          </cell>
          <cell r="B1441">
            <v>6500</v>
          </cell>
          <cell r="C1441">
            <v>61115</v>
          </cell>
          <cell r="D1441">
            <v>0</v>
          </cell>
          <cell r="E1441" t="str">
            <v>HW MIRROR FOR LTGM KS:LDIM</v>
          </cell>
          <cell r="F1441">
            <v>1</v>
          </cell>
          <cell r="G1441">
            <v>35453</v>
          </cell>
          <cell r="H1441">
            <v>7885.53</v>
          </cell>
        </row>
        <row r="1442">
          <cell r="A1442">
            <v>3400003712</v>
          </cell>
          <cell r="B1442">
            <v>6500</v>
          </cell>
          <cell r="C1442">
            <v>61115</v>
          </cell>
          <cell r="D1442">
            <v>0</v>
          </cell>
          <cell r="E1442" t="str">
            <v>HW MIRROR FOR LTGM KS:LDIM</v>
          </cell>
          <cell r="F1442">
            <v>1</v>
          </cell>
          <cell r="G1442">
            <v>35453</v>
          </cell>
          <cell r="H1442">
            <v>7885.53</v>
          </cell>
        </row>
        <row r="1443">
          <cell r="A1443">
            <v>3400003713</v>
          </cell>
          <cell r="B1443">
            <v>6500</v>
          </cell>
          <cell r="C1443">
            <v>61115</v>
          </cell>
          <cell r="D1443">
            <v>0</v>
          </cell>
          <cell r="E1443" t="str">
            <v>HW MIRROR FOR LTGM KS:LDIM</v>
          </cell>
          <cell r="F1443">
            <v>1</v>
          </cell>
          <cell r="G1443">
            <v>35453</v>
          </cell>
          <cell r="H1443">
            <v>7885.53</v>
          </cell>
        </row>
        <row r="1444">
          <cell r="A1444">
            <v>3400003714</v>
          </cell>
          <cell r="B1444">
            <v>6500</v>
          </cell>
          <cell r="C1444">
            <v>61115</v>
          </cell>
          <cell r="D1444">
            <v>0</v>
          </cell>
          <cell r="E1444" t="str">
            <v>HW MIRROR FOR LTGM KS:LDIM</v>
          </cell>
          <cell r="F1444">
            <v>1</v>
          </cell>
          <cell r="G1444">
            <v>35453</v>
          </cell>
          <cell r="H1444">
            <v>7885.53</v>
          </cell>
        </row>
        <row r="1445">
          <cell r="A1445">
            <v>3400003715</v>
          </cell>
          <cell r="B1445">
            <v>6500</v>
          </cell>
          <cell r="C1445">
            <v>61115</v>
          </cell>
          <cell r="D1445">
            <v>0</v>
          </cell>
          <cell r="E1445" t="str">
            <v>HW MIRROR FOR LTGM KS:LDIM</v>
          </cell>
          <cell r="F1445">
            <v>1</v>
          </cell>
          <cell r="G1445">
            <v>35453</v>
          </cell>
          <cell r="H1445">
            <v>7885.53</v>
          </cell>
        </row>
        <row r="1446">
          <cell r="A1446">
            <v>3400003716</v>
          </cell>
          <cell r="B1446">
            <v>6500</v>
          </cell>
          <cell r="C1446">
            <v>61115</v>
          </cell>
          <cell r="D1446">
            <v>0</v>
          </cell>
          <cell r="E1446" t="str">
            <v>HW MIRROR FOR LTGM KS:LDIM</v>
          </cell>
          <cell r="F1446">
            <v>1</v>
          </cell>
          <cell r="G1446">
            <v>35453</v>
          </cell>
          <cell r="H1446">
            <v>7885.53</v>
          </cell>
        </row>
        <row r="1447">
          <cell r="A1447">
            <v>3400003717</v>
          </cell>
          <cell r="B1447">
            <v>6500</v>
          </cell>
          <cell r="C1447">
            <v>61115</v>
          </cell>
          <cell r="D1447">
            <v>0</v>
          </cell>
          <cell r="E1447" t="str">
            <v>HW MIRROR FOR LTGM KS:LDIM</v>
          </cell>
          <cell r="F1447">
            <v>1</v>
          </cell>
          <cell r="G1447">
            <v>35453</v>
          </cell>
          <cell r="H1447">
            <v>7885.53</v>
          </cell>
        </row>
        <row r="1448">
          <cell r="A1448">
            <v>3400003718</v>
          </cell>
          <cell r="B1448">
            <v>6500</v>
          </cell>
          <cell r="C1448">
            <v>61115</v>
          </cell>
          <cell r="D1448">
            <v>0</v>
          </cell>
          <cell r="E1448" t="str">
            <v>HW MIRROR FOR LTGM KS:LDIM</v>
          </cell>
          <cell r="F1448">
            <v>1</v>
          </cell>
          <cell r="G1448">
            <v>35453</v>
          </cell>
          <cell r="H1448">
            <v>7885.53</v>
          </cell>
        </row>
        <row r="1449">
          <cell r="A1449">
            <v>3400003719</v>
          </cell>
          <cell r="B1449">
            <v>6500</v>
          </cell>
          <cell r="C1449">
            <v>61115</v>
          </cell>
          <cell r="D1449">
            <v>0</v>
          </cell>
          <cell r="E1449" t="str">
            <v>HW MIRROR FOR LTGM KS:LDIM</v>
          </cell>
          <cell r="F1449">
            <v>1</v>
          </cell>
          <cell r="G1449">
            <v>35453</v>
          </cell>
          <cell r="H1449">
            <v>7885.53</v>
          </cell>
        </row>
        <row r="1450">
          <cell r="A1450">
            <v>3400003720</v>
          </cell>
          <cell r="B1450">
            <v>6500</v>
          </cell>
          <cell r="C1450">
            <v>61115</v>
          </cell>
          <cell r="D1450">
            <v>0</v>
          </cell>
          <cell r="E1450" t="str">
            <v>HW MIRROR FOR LTGM KS:LDIM</v>
          </cell>
          <cell r="F1450">
            <v>1</v>
          </cell>
          <cell r="G1450">
            <v>35453</v>
          </cell>
          <cell r="H1450">
            <v>7885.53</v>
          </cell>
        </row>
        <row r="1451">
          <cell r="A1451">
            <v>3400003721</v>
          </cell>
          <cell r="B1451">
            <v>6500</v>
          </cell>
          <cell r="C1451">
            <v>61115</v>
          </cell>
          <cell r="D1451">
            <v>0</v>
          </cell>
          <cell r="E1451" t="str">
            <v>HW MIRROR FOR LTGM KS:LDIM</v>
          </cell>
          <cell r="F1451">
            <v>1</v>
          </cell>
          <cell r="G1451">
            <v>35453</v>
          </cell>
          <cell r="H1451">
            <v>7885.53</v>
          </cell>
        </row>
        <row r="1452">
          <cell r="A1452">
            <v>3400003722</v>
          </cell>
          <cell r="B1452">
            <v>6500</v>
          </cell>
          <cell r="C1452">
            <v>61115</v>
          </cell>
          <cell r="D1452">
            <v>0</v>
          </cell>
          <cell r="E1452" t="str">
            <v>HW MIRROR FOR LTGM KS:LDIM</v>
          </cell>
          <cell r="F1452">
            <v>1</v>
          </cell>
          <cell r="G1452">
            <v>35453</v>
          </cell>
          <cell r="H1452">
            <v>7885.53</v>
          </cell>
        </row>
        <row r="1453">
          <cell r="A1453">
            <v>3400003723</v>
          </cell>
          <cell r="B1453">
            <v>6500</v>
          </cell>
          <cell r="C1453">
            <v>61115</v>
          </cell>
          <cell r="D1453">
            <v>0</v>
          </cell>
          <cell r="E1453" t="str">
            <v>HW MIRROR FOR LTGM KS:LDIM</v>
          </cell>
          <cell r="F1453">
            <v>1</v>
          </cell>
          <cell r="G1453">
            <v>35453</v>
          </cell>
          <cell r="H1453">
            <v>7885.53</v>
          </cell>
        </row>
        <row r="1454">
          <cell r="A1454">
            <v>3400003724</v>
          </cell>
          <cell r="B1454">
            <v>6500</v>
          </cell>
          <cell r="C1454">
            <v>61115</v>
          </cell>
          <cell r="D1454">
            <v>0</v>
          </cell>
          <cell r="E1454" t="str">
            <v>HW MIRROR FOR LTGM KS:LDIM</v>
          </cell>
          <cell r="F1454">
            <v>1</v>
          </cell>
          <cell r="G1454">
            <v>35453</v>
          </cell>
          <cell r="H1454">
            <v>7885.53</v>
          </cell>
        </row>
        <row r="1455">
          <cell r="A1455">
            <v>3400003725</v>
          </cell>
          <cell r="B1455">
            <v>6500</v>
          </cell>
          <cell r="C1455">
            <v>61115</v>
          </cell>
          <cell r="D1455">
            <v>0</v>
          </cell>
          <cell r="E1455" t="str">
            <v>HW MIRROR FOR LTGM KS:LDIM</v>
          </cell>
          <cell r="F1455">
            <v>1</v>
          </cell>
          <cell r="G1455">
            <v>35453</v>
          </cell>
          <cell r="H1455">
            <v>7885.53</v>
          </cell>
        </row>
        <row r="1456">
          <cell r="A1456">
            <v>3400003726</v>
          </cell>
          <cell r="B1456">
            <v>6500</v>
          </cell>
          <cell r="C1456">
            <v>61115</v>
          </cell>
          <cell r="D1456">
            <v>0</v>
          </cell>
          <cell r="E1456" t="str">
            <v>HW MIRROR FOR LTGM KS:LDIM</v>
          </cell>
          <cell r="F1456">
            <v>1</v>
          </cell>
          <cell r="G1456">
            <v>35453</v>
          </cell>
          <cell r="H1456">
            <v>7885.53</v>
          </cell>
        </row>
        <row r="1457">
          <cell r="A1457">
            <v>3400003727</v>
          </cell>
          <cell r="B1457">
            <v>6500</v>
          </cell>
          <cell r="C1457">
            <v>61115</v>
          </cell>
          <cell r="D1457">
            <v>0</v>
          </cell>
          <cell r="E1457" t="str">
            <v>HW MIRROR FOR LTGM KS:LDIM</v>
          </cell>
          <cell r="F1457">
            <v>1</v>
          </cell>
          <cell r="G1457">
            <v>35453</v>
          </cell>
          <cell r="H1457">
            <v>7885.53</v>
          </cell>
        </row>
        <row r="1458">
          <cell r="A1458">
            <v>3400003728</v>
          </cell>
          <cell r="B1458">
            <v>6500</v>
          </cell>
          <cell r="C1458">
            <v>61115</v>
          </cell>
          <cell r="D1458">
            <v>0</v>
          </cell>
          <cell r="E1458" t="str">
            <v>HW MIRROR FOR LTGM KS:LDIM</v>
          </cell>
          <cell r="F1458">
            <v>1</v>
          </cell>
          <cell r="G1458">
            <v>35453</v>
          </cell>
          <cell r="H1458">
            <v>7885.53</v>
          </cell>
        </row>
        <row r="1459">
          <cell r="A1459">
            <v>3400003729</v>
          </cell>
          <cell r="B1459">
            <v>6500</v>
          </cell>
          <cell r="C1459">
            <v>61115</v>
          </cell>
          <cell r="D1459">
            <v>0</v>
          </cell>
          <cell r="E1459" t="str">
            <v>HW MIRROR FOR LTGM KS:LDIM</v>
          </cell>
          <cell r="F1459">
            <v>1</v>
          </cell>
          <cell r="G1459">
            <v>35453</v>
          </cell>
          <cell r="H1459">
            <v>7885.53</v>
          </cell>
        </row>
        <row r="1460">
          <cell r="A1460">
            <v>3400003730</v>
          </cell>
          <cell r="B1460">
            <v>6500</v>
          </cell>
          <cell r="C1460">
            <v>61115</v>
          </cell>
          <cell r="D1460">
            <v>0</v>
          </cell>
          <cell r="E1460" t="str">
            <v>HW MIRROR FOR LTGM KS:LDIM</v>
          </cell>
          <cell r="F1460">
            <v>1</v>
          </cell>
          <cell r="G1460">
            <v>35453</v>
          </cell>
          <cell r="H1460">
            <v>7885.53</v>
          </cell>
        </row>
        <row r="1461">
          <cell r="A1461">
            <v>3400003731</v>
          </cell>
          <cell r="B1461">
            <v>6500</v>
          </cell>
          <cell r="C1461">
            <v>61115</v>
          </cell>
          <cell r="D1461">
            <v>0</v>
          </cell>
          <cell r="E1461" t="str">
            <v>HW MIRROR FOR LTGM KS:LDIM</v>
          </cell>
          <cell r="F1461">
            <v>1</v>
          </cell>
          <cell r="G1461">
            <v>35453</v>
          </cell>
          <cell r="H1461">
            <v>7885.53</v>
          </cell>
        </row>
        <row r="1462">
          <cell r="A1462">
            <v>3400003732</v>
          </cell>
          <cell r="B1462">
            <v>6500</v>
          </cell>
          <cell r="C1462">
            <v>61115</v>
          </cell>
          <cell r="D1462">
            <v>0</v>
          </cell>
          <cell r="E1462" t="str">
            <v>HW MIRROR FOR LTGM KS:LDIM</v>
          </cell>
          <cell r="F1462">
            <v>1</v>
          </cell>
          <cell r="G1462">
            <v>35453</v>
          </cell>
          <cell r="H1462">
            <v>7885.53</v>
          </cell>
        </row>
        <row r="1463">
          <cell r="A1463">
            <v>3400003733</v>
          </cell>
          <cell r="B1463">
            <v>6500</v>
          </cell>
          <cell r="C1463">
            <v>61115</v>
          </cell>
          <cell r="D1463">
            <v>0</v>
          </cell>
          <cell r="E1463" t="str">
            <v>HW MIRROR FOR LTGM KS:LDIM</v>
          </cell>
          <cell r="F1463">
            <v>1</v>
          </cell>
          <cell r="G1463">
            <v>35453</v>
          </cell>
          <cell r="H1463">
            <v>7885.53</v>
          </cell>
        </row>
        <row r="1464">
          <cell r="A1464">
            <v>3400003734</v>
          </cell>
          <cell r="B1464">
            <v>6500</v>
          </cell>
          <cell r="C1464">
            <v>61115</v>
          </cell>
          <cell r="D1464">
            <v>0</v>
          </cell>
          <cell r="E1464" t="str">
            <v>HW MIRROR FOR LTGM KS:LDIM</v>
          </cell>
          <cell r="F1464">
            <v>1</v>
          </cell>
          <cell r="G1464">
            <v>35453</v>
          </cell>
          <cell r="H1464">
            <v>7885.53</v>
          </cell>
        </row>
        <row r="1465">
          <cell r="A1465">
            <v>3400003735</v>
          </cell>
          <cell r="B1465">
            <v>6500</v>
          </cell>
          <cell r="C1465">
            <v>61115</v>
          </cell>
          <cell r="D1465">
            <v>0</v>
          </cell>
          <cell r="E1465" t="str">
            <v>HW MIRROR FOR LTGM KS:LDIM</v>
          </cell>
          <cell r="F1465">
            <v>1</v>
          </cell>
          <cell r="G1465">
            <v>35453</v>
          </cell>
          <cell r="H1465">
            <v>7885.53</v>
          </cell>
        </row>
        <row r="1466">
          <cell r="A1466">
            <v>3400003736</v>
          </cell>
          <cell r="B1466">
            <v>6500</v>
          </cell>
          <cell r="C1466">
            <v>61115</v>
          </cell>
          <cell r="D1466">
            <v>0</v>
          </cell>
          <cell r="E1466" t="str">
            <v>HW MIRROR FOR LTGM KS:LDIM</v>
          </cell>
          <cell r="F1466">
            <v>1</v>
          </cell>
          <cell r="G1466">
            <v>35453</v>
          </cell>
          <cell r="H1466">
            <v>7885.53</v>
          </cell>
        </row>
        <row r="1467">
          <cell r="A1467">
            <v>3400004531</v>
          </cell>
          <cell r="B1467">
            <v>6501</v>
          </cell>
          <cell r="C1467">
            <v>61151</v>
          </cell>
          <cell r="D1467">
            <v>0</v>
          </cell>
          <cell r="E1467" t="str">
            <v>MEASURING PIN SET 05MM-4MM</v>
          </cell>
          <cell r="F1467">
            <v>2</v>
          </cell>
          <cell r="G1467">
            <v>34759</v>
          </cell>
          <cell r="H1467">
            <v>3000</v>
          </cell>
        </row>
        <row r="1468">
          <cell r="A1468">
            <v>3400004622</v>
          </cell>
          <cell r="B1468">
            <v>6501</v>
          </cell>
          <cell r="C1468">
            <v>61153</v>
          </cell>
          <cell r="D1468">
            <v>0</v>
          </cell>
          <cell r="E1468" t="str">
            <v>TEST CLAMP 48 PINS</v>
          </cell>
          <cell r="F1468">
            <v>2</v>
          </cell>
          <cell r="G1468">
            <v>34820</v>
          </cell>
          <cell r="H1468">
            <v>1200</v>
          </cell>
        </row>
        <row r="1469">
          <cell r="A1469">
            <v>3400004623</v>
          </cell>
          <cell r="B1469">
            <v>6501</v>
          </cell>
          <cell r="C1469">
            <v>61115</v>
          </cell>
          <cell r="D1469">
            <v>0</v>
          </cell>
          <cell r="E1469" t="str">
            <v>MIRROR PLUG</v>
          </cell>
          <cell r="F1469">
            <v>25</v>
          </cell>
          <cell r="G1469">
            <v>34820</v>
          </cell>
          <cell r="H1469">
            <v>3500</v>
          </cell>
        </row>
        <row r="1470">
          <cell r="A1470">
            <v>3400004598</v>
          </cell>
          <cell r="B1470">
            <v>6501</v>
          </cell>
          <cell r="C1470">
            <v>61100</v>
          </cell>
          <cell r="D1470">
            <v>0</v>
          </cell>
          <cell r="E1470" t="str">
            <v>TEST PCB FOR COMPONENT GRID</v>
          </cell>
          <cell r="F1470">
            <v>1</v>
          </cell>
          <cell r="G1470">
            <v>34851</v>
          </cell>
          <cell r="H1470">
            <v>7200</v>
          </cell>
        </row>
        <row r="1471">
          <cell r="A1471">
            <v>3400003930</v>
          </cell>
          <cell r="B1471">
            <v>6501</v>
          </cell>
          <cell r="C1471">
            <v>61116</v>
          </cell>
          <cell r="D1471">
            <v>0</v>
          </cell>
          <cell r="E1471" t="str">
            <v>PHILIPS PP 9085 DIGITAL MULTIMETER</v>
          </cell>
          <cell r="F1471">
            <v>1</v>
          </cell>
          <cell r="G1471">
            <v>34608</v>
          </cell>
          <cell r="H1471">
            <v>1400</v>
          </cell>
        </row>
        <row r="1472">
          <cell r="A1472">
            <v>3400003822</v>
          </cell>
          <cell r="B1472">
            <v>6600</v>
          </cell>
          <cell r="C1472">
            <v>61155</v>
          </cell>
          <cell r="D1472">
            <v>0</v>
          </cell>
          <cell r="E1472" t="str">
            <v>CLUSTER TOOLS FOR TURRET PUNCH</v>
          </cell>
          <cell r="F1472">
            <v>1</v>
          </cell>
          <cell r="G1472">
            <v>35521</v>
          </cell>
          <cell r="H1472">
            <v>77868</v>
          </cell>
        </row>
        <row r="1473">
          <cell r="A1473">
            <v>3400003834</v>
          </cell>
          <cell r="B1473">
            <v>6600</v>
          </cell>
          <cell r="C1473">
            <v>61107</v>
          </cell>
          <cell r="D1473">
            <v>0</v>
          </cell>
          <cell r="E1473" t="str">
            <v>EMBOSSING WHEEL WITH SYMBOL</v>
          </cell>
          <cell r="F1473">
            <v>1</v>
          </cell>
          <cell r="G1473">
            <v>35521</v>
          </cell>
          <cell r="H1473">
            <v>6761</v>
          </cell>
        </row>
        <row r="1474">
          <cell r="A1474">
            <v>3400004675</v>
          </cell>
          <cell r="B1474">
            <v>6600</v>
          </cell>
          <cell r="C1474">
            <v>61203</v>
          </cell>
          <cell r="D1474">
            <v>1</v>
          </cell>
          <cell r="E1474" t="str">
            <v>TRANSISTOR FORMING TOOL</v>
          </cell>
          <cell r="F1474">
            <v>1</v>
          </cell>
          <cell r="G1474">
            <v>35309</v>
          </cell>
          <cell r="H1474">
            <v>4800</v>
          </cell>
        </row>
        <row r="1475">
          <cell r="A1475">
            <v>3400002718</v>
          </cell>
          <cell r="B1475">
            <v>6600</v>
          </cell>
          <cell r="C1475">
            <v>61157</v>
          </cell>
          <cell r="D1475">
            <v>0</v>
          </cell>
          <cell r="E1475" t="str">
            <v>HAMMER 2KG GB2 24DSE</v>
          </cell>
          <cell r="F1475">
            <v>1</v>
          </cell>
          <cell r="G1475">
            <v>35339</v>
          </cell>
          <cell r="H1475">
            <v>9100</v>
          </cell>
        </row>
        <row r="1476">
          <cell r="A1476">
            <v>3400002719</v>
          </cell>
          <cell r="B1476">
            <v>6600</v>
          </cell>
          <cell r="C1476">
            <v>61206</v>
          </cell>
          <cell r="D1476">
            <v>0</v>
          </cell>
          <cell r="E1476" t="str">
            <v>CIRCULAR SAD GKS7 1/4</v>
          </cell>
          <cell r="F1476">
            <v>1</v>
          </cell>
          <cell r="G1476">
            <v>35339</v>
          </cell>
          <cell r="H1476">
            <v>7800</v>
          </cell>
        </row>
        <row r="1477">
          <cell r="A1477">
            <v>3400002741</v>
          </cell>
          <cell r="B1477">
            <v>6600</v>
          </cell>
          <cell r="C1477">
            <v>61206</v>
          </cell>
          <cell r="D1477">
            <v>0</v>
          </cell>
          <cell r="E1477" t="str">
            <v>UNIVERSAL DEVICE PROGRAMMER</v>
          </cell>
          <cell r="F1477">
            <v>1</v>
          </cell>
          <cell r="G1477">
            <v>35339</v>
          </cell>
          <cell r="H1477">
            <v>14100</v>
          </cell>
        </row>
        <row r="1478">
          <cell r="A1478">
            <v>3400002742</v>
          </cell>
          <cell r="B1478">
            <v>6600</v>
          </cell>
          <cell r="C1478">
            <v>61151</v>
          </cell>
          <cell r="D1478">
            <v>0</v>
          </cell>
          <cell r="E1478" t="str">
            <v>TESTER RELAY</v>
          </cell>
          <cell r="F1478">
            <v>1</v>
          </cell>
          <cell r="G1478">
            <v>35339</v>
          </cell>
          <cell r="H1478">
            <v>37700</v>
          </cell>
        </row>
        <row r="1479">
          <cell r="A1479">
            <v>3400002743</v>
          </cell>
          <cell r="B1479">
            <v>6600</v>
          </cell>
          <cell r="C1479">
            <v>61151</v>
          </cell>
          <cell r="D1479">
            <v>0</v>
          </cell>
          <cell r="E1479" t="str">
            <v>TESTER RELAY</v>
          </cell>
          <cell r="F1479">
            <v>1</v>
          </cell>
          <cell r="G1479">
            <v>35339</v>
          </cell>
          <cell r="H1479">
            <v>29200</v>
          </cell>
        </row>
        <row r="1480">
          <cell r="A1480">
            <v>3400002753</v>
          </cell>
          <cell r="B1480">
            <v>6600</v>
          </cell>
          <cell r="C1480">
            <v>61206</v>
          </cell>
          <cell r="D1480">
            <v>0</v>
          </cell>
          <cell r="E1480" t="str">
            <v>TOOL FOR GUIDE</v>
          </cell>
          <cell r="F1480">
            <v>1</v>
          </cell>
          <cell r="G1480">
            <v>35339</v>
          </cell>
          <cell r="H1480">
            <v>6000</v>
          </cell>
        </row>
        <row r="1481">
          <cell r="A1481">
            <v>3400002756</v>
          </cell>
          <cell r="B1481">
            <v>6600</v>
          </cell>
          <cell r="C1481">
            <v>61208</v>
          </cell>
          <cell r="D1481">
            <v>0</v>
          </cell>
          <cell r="E1481" t="str">
            <v>MOULD SHEILD C22159-A1200-C31</v>
          </cell>
          <cell r="F1481">
            <v>1</v>
          </cell>
          <cell r="G1481">
            <v>35339</v>
          </cell>
          <cell r="H1481">
            <v>125900</v>
          </cell>
        </row>
        <row r="1482">
          <cell r="A1482">
            <v>3400002757</v>
          </cell>
          <cell r="B1482">
            <v>6600</v>
          </cell>
          <cell r="C1482">
            <v>61206</v>
          </cell>
          <cell r="D1482">
            <v>0</v>
          </cell>
          <cell r="E1482" t="str">
            <v>MOULD INSULATION CAP</v>
          </cell>
          <cell r="F1482">
            <v>1</v>
          </cell>
          <cell r="G1482">
            <v>35339</v>
          </cell>
          <cell r="H1482">
            <v>135600</v>
          </cell>
        </row>
        <row r="1483">
          <cell r="A1483">
            <v>3400002759</v>
          </cell>
          <cell r="B1483">
            <v>6600</v>
          </cell>
          <cell r="C1483">
            <v>61208</v>
          </cell>
          <cell r="D1483">
            <v>0</v>
          </cell>
          <cell r="E1483" t="str">
            <v>TOOLS FOR HALTERUNG C22156-A1200-C234</v>
          </cell>
          <cell r="F1483">
            <v>1</v>
          </cell>
          <cell r="G1483">
            <v>35339</v>
          </cell>
          <cell r="H1483">
            <v>271400</v>
          </cell>
        </row>
        <row r="1484">
          <cell r="A1484">
            <v>3400002760</v>
          </cell>
          <cell r="B1484">
            <v>6600</v>
          </cell>
          <cell r="C1484">
            <v>61151</v>
          </cell>
          <cell r="D1484">
            <v>0</v>
          </cell>
          <cell r="E1484" t="str">
            <v>BEVEL PROTRACTOR RS MAKE</v>
          </cell>
          <cell r="F1484">
            <v>1</v>
          </cell>
          <cell r="G1484">
            <v>35339</v>
          </cell>
          <cell r="H1484">
            <v>13500</v>
          </cell>
        </row>
        <row r="1485">
          <cell r="A1485">
            <v>3400002761</v>
          </cell>
          <cell r="B1485">
            <v>6600</v>
          </cell>
          <cell r="C1485">
            <v>61206</v>
          </cell>
          <cell r="D1485">
            <v>0</v>
          </cell>
          <cell r="E1485" t="str">
            <v>PLASTIC INJECTION MOULD</v>
          </cell>
          <cell r="F1485">
            <v>1</v>
          </cell>
          <cell r="G1485">
            <v>35339</v>
          </cell>
          <cell r="H1485">
            <v>44100</v>
          </cell>
        </row>
        <row r="1486">
          <cell r="A1486">
            <v>3400002762</v>
          </cell>
          <cell r="B1486">
            <v>6600</v>
          </cell>
          <cell r="C1486">
            <v>61151</v>
          </cell>
          <cell r="D1486">
            <v>0</v>
          </cell>
          <cell r="E1486" t="str">
            <v>MMT GRANITE SURGACE PLATE</v>
          </cell>
          <cell r="F1486">
            <v>1</v>
          </cell>
          <cell r="G1486">
            <v>35339</v>
          </cell>
          <cell r="H1486">
            <v>5400</v>
          </cell>
        </row>
        <row r="1487">
          <cell r="A1487">
            <v>3400002763</v>
          </cell>
          <cell r="B1487">
            <v>6600</v>
          </cell>
          <cell r="C1487">
            <v>61151</v>
          </cell>
          <cell r="D1487">
            <v>0</v>
          </cell>
          <cell r="E1487" t="str">
            <v>DIGITAL HEIGHT GAUGE</v>
          </cell>
          <cell r="F1487">
            <v>1</v>
          </cell>
          <cell r="G1487">
            <v>35339</v>
          </cell>
          <cell r="H1487">
            <v>4800</v>
          </cell>
        </row>
        <row r="1488">
          <cell r="A1488">
            <v>3400002770</v>
          </cell>
          <cell r="B1488">
            <v>6600</v>
          </cell>
          <cell r="C1488">
            <v>61206</v>
          </cell>
          <cell r="D1488">
            <v>0</v>
          </cell>
          <cell r="E1488" t="str">
            <v>PNEUIMATIC HAND TOOLS</v>
          </cell>
          <cell r="F1488">
            <v>1</v>
          </cell>
          <cell r="G1488">
            <v>35339</v>
          </cell>
          <cell r="H1488">
            <v>8600</v>
          </cell>
        </row>
        <row r="1489">
          <cell r="A1489">
            <v>3400002771</v>
          </cell>
          <cell r="B1489">
            <v>6600</v>
          </cell>
          <cell r="C1489">
            <v>61206</v>
          </cell>
          <cell r="D1489">
            <v>0</v>
          </cell>
          <cell r="E1489" t="str">
            <v>PNEUMATIC HAND TOOLS</v>
          </cell>
          <cell r="F1489">
            <v>1</v>
          </cell>
          <cell r="G1489">
            <v>35339</v>
          </cell>
          <cell r="H1489">
            <v>8600</v>
          </cell>
        </row>
        <row r="1490">
          <cell r="A1490">
            <v>3400002772</v>
          </cell>
          <cell r="B1490">
            <v>6600</v>
          </cell>
          <cell r="C1490">
            <v>61208</v>
          </cell>
          <cell r="D1490">
            <v>0</v>
          </cell>
          <cell r="E1490" t="str">
            <v>ROTARY TABLE</v>
          </cell>
          <cell r="F1490">
            <v>1</v>
          </cell>
          <cell r="G1490">
            <v>35339</v>
          </cell>
          <cell r="H1490">
            <v>9400</v>
          </cell>
        </row>
        <row r="1491">
          <cell r="A1491">
            <v>3400002785</v>
          </cell>
          <cell r="B1491">
            <v>6600</v>
          </cell>
          <cell r="C1491">
            <v>61151</v>
          </cell>
          <cell r="D1491">
            <v>0</v>
          </cell>
          <cell r="E1491" t="str">
            <v>ADJ GAUGE DRG</v>
          </cell>
          <cell r="F1491">
            <v>1</v>
          </cell>
          <cell r="G1491">
            <v>35339</v>
          </cell>
          <cell r="H1491">
            <v>7200</v>
          </cell>
        </row>
        <row r="1492">
          <cell r="A1492">
            <v>3400002787</v>
          </cell>
          <cell r="B1492">
            <v>6600</v>
          </cell>
          <cell r="C1492">
            <v>61206</v>
          </cell>
          <cell r="D1492">
            <v>0</v>
          </cell>
          <cell r="E1492" t="str">
            <v>ASSY DEVICE A5 2020 093</v>
          </cell>
          <cell r="F1492">
            <v>1</v>
          </cell>
          <cell r="G1492">
            <v>35339</v>
          </cell>
          <cell r="H1492">
            <v>9200</v>
          </cell>
        </row>
        <row r="1493">
          <cell r="A1493">
            <v>3400002788</v>
          </cell>
          <cell r="B1493">
            <v>6600</v>
          </cell>
          <cell r="C1493">
            <v>61206</v>
          </cell>
          <cell r="D1493">
            <v>0</v>
          </cell>
          <cell r="E1493" t="str">
            <v>ASSY DEVICE A3 2020 048/1</v>
          </cell>
          <cell r="F1493">
            <v>1</v>
          </cell>
          <cell r="G1493">
            <v>35339</v>
          </cell>
          <cell r="H1493">
            <v>11400</v>
          </cell>
        </row>
        <row r="1494">
          <cell r="A1494">
            <v>3400002789</v>
          </cell>
          <cell r="B1494">
            <v>6600</v>
          </cell>
          <cell r="C1494">
            <v>61206</v>
          </cell>
          <cell r="D1494">
            <v>0</v>
          </cell>
          <cell r="E1494" t="str">
            <v>ASSY DEVICE A1 2006 698</v>
          </cell>
          <cell r="F1494">
            <v>1</v>
          </cell>
          <cell r="G1494">
            <v>35339</v>
          </cell>
          <cell r="H1494">
            <v>8600</v>
          </cell>
        </row>
        <row r="1495">
          <cell r="A1495">
            <v>3400002790</v>
          </cell>
          <cell r="B1495">
            <v>6600</v>
          </cell>
          <cell r="C1495">
            <v>61206</v>
          </cell>
          <cell r="D1495">
            <v>0</v>
          </cell>
          <cell r="E1495" t="str">
            <v>ASSY DEVICE A6 2020 110</v>
          </cell>
          <cell r="F1495">
            <v>1</v>
          </cell>
          <cell r="G1495">
            <v>35339</v>
          </cell>
          <cell r="H1495">
            <v>7500</v>
          </cell>
        </row>
        <row r="1496">
          <cell r="A1496">
            <v>3400002795</v>
          </cell>
          <cell r="B1496">
            <v>6600</v>
          </cell>
          <cell r="C1496">
            <v>61151</v>
          </cell>
          <cell r="D1496">
            <v>0</v>
          </cell>
          <cell r="E1496" t="str">
            <v>DIGITAL MULTIMETER PHILIPS</v>
          </cell>
          <cell r="F1496">
            <v>1</v>
          </cell>
          <cell r="G1496">
            <v>35339</v>
          </cell>
          <cell r="H1496">
            <v>8900</v>
          </cell>
        </row>
        <row r="1497">
          <cell r="A1497">
            <v>3400002796</v>
          </cell>
          <cell r="B1497">
            <v>6600</v>
          </cell>
          <cell r="C1497">
            <v>61206</v>
          </cell>
          <cell r="D1497">
            <v>0</v>
          </cell>
          <cell r="E1497" t="str">
            <v>FIXTURE FOR BRIDGE FIXING</v>
          </cell>
          <cell r="F1497">
            <v>1</v>
          </cell>
          <cell r="G1497">
            <v>35339</v>
          </cell>
          <cell r="H1497">
            <v>11000</v>
          </cell>
        </row>
        <row r="1498">
          <cell r="A1498">
            <v>3400002798</v>
          </cell>
          <cell r="B1498">
            <v>6600</v>
          </cell>
          <cell r="C1498">
            <v>61151</v>
          </cell>
          <cell r="D1498">
            <v>0</v>
          </cell>
          <cell r="E1498" t="str">
            <v>GAUGE A4-2006062</v>
          </cell>
          <cell r="F1498">
            <v>1</v>
          </cell>
          <cell r="G1498">
            <v>35339</v>
          </cell>
          <cell r="H1498">
            <v>8400</v>
          </cell>
        </row>
        <row r="1499">
          <cell r="A1499">
            <v>3400002915</v>
          </cell>
          <cell r="B1499">
            <v>6600</v>
          </cell>
          <cell r="C1499">
            <v>61157</v>
          </cell>
          <cell r="D1499">
            <v>0</v>
          </cell>
          <cell r="E1499" t="str">
            <v>PORTABLE ELECTRIC JIG SAW</v>
          </cell>
          <cell r="F1499">
            <v>1</v>
          </cell>
          <cell r="G1499">
            <v>35339</v>
          </cell>
          <cell r="H1499">
            <v>8700</v>
          </cell>
        </row>
        <row r="1500">
          <cell r="A1500">
            <v>3400002940</v>
          </cell>
          <cell r="B1500">
            <v>6600</v>
          </cell>
          <cell r="C1500">
            <v>61118</v>
          </cell>
          <cell r="D1500">
            <v>0</v>
          </cell>
          <cell r="E1500" t="str">
            <v>LIFTING BRACKET FOR FORK LIFT</v>
          </cell>
          <cell r="F1500">
            <v>1</v>
          </cell>
          <cell r="G1500">
            <v>35339</v>
          </cell>
          <cell r="H1500">
            <v>1200</v>
          </cell>
        </row>
        <row r="1501">
          <cell r="A1501">
            <v>3400002983</v>
          </cell>
          <cell r="B1501">
            <v>6600</v>
          </cell>
          <cell r="C1501">
            <v>61109</v>
          </cell>
          <cell r="D1501">
            <v>0</v>
          </cell>
          <cell r="E1501" t="str">
            <v>CG TOOLS PART NO 302</v>
          </cell>
          <cell r="F1501">
            <v>1</v>
          </cell>
          <cell r="G1501">
            <v>35339</v>
          </cell>
          <cell r="H1501">
            <v>46400</v>
          </cell>
        </row>
        <row r="1502">
          <cell r="A1502">
            <v>3400002998</v>
          </cell>
          <cell r="B1502">
            <v>6600</v>
          </cell>
          <cell r="C1502">
            <v>61107</v>
          </cell>
          <cell r="D1502">
            <v>0</v>
          </cell>
          <cell r="E1502" t="str">
            <v>MODULE INSERTION GUIDE AND PCB CABLE ASS</v>
          </cell>
          <cell r="F1502">
            <v>2</v>
          </cell>
          <cell r="G1502">
            <v>35339</v>
          </cell>
          <cell r="H1502">
            <v>1800</v>
          </cell>
        </row>
        <row r="1503">
          <cell r="A1503">
            <v>3400003032</v>
          </cell>
          <cell r="B1503">
            <v>6600</v>
          </cell>
          <cell r="C1503">
            <v>61109</v>
          </cell>
          <cell r="D1503">
            <v>0</v>
          </cell>
          <cell r="E1503" t="str">
            <v>CHANNEL,NUTS, ETC</v>
          </cell>
          <cell r="F1503">
            <v>1</v>
          </cell>
          <cell r="G1503">
            <v>35339</v>
          </cell>
          <cell r="H1503">
            <v>9900</v>
          </cell>
        </row>
        <row r="1504">
          <cell r="A1504">
            <v>3400003033</v>
          </cell>
          <cell r="B1504">
            <v>6600</v>
          </cell>
          <cell r="C1504">
            <v>61200</v>
          </cell>
          <cell r="D1504">
            <v>0</v>
          </cell>
          <cell r="E1504" t="str">
            <v>PANEL</v>
          </cell>
          <cell r="F1504">
            <v>1</v>
          </cell>
          <cell r="G1504">
            <v>35339</v>
          </cell>
          <cell r="H1504">
            <v>27100</v>
          </cell>
        </row>
        <row r="1505">
          <cell r="A1505">
            <v>3400003034</v>
          </cell>
          <cell r="B1505">
            <v>6600</v>
          </cell>
          <cell r="C1505">
            <v>61157</v>
          </cell>
          <cell r="D1505">
            <v>0</v>
          </cell>
          <cell r="E1505" t="str">
            <v>NUTS,BOLTS, ETC</v>
          </cell>
          <cell r="F1505">
            <v>1</v>
          </cell>
          <cell r="G1505">
            <v>35339</v>
          </cell>
          <cell r="H1505">
            <v>19200</v>
          </cell>
        </row>
        <row r="1506">
          <cell r="A1506">
            <v>3400003208</v>
          </cell>
          <cell r="B1506">
            <v>6600</v>
          </cell>
          <cell r="C1506">
            <v>61103</v>
          </cell>
          <cell r="D1506">
            <v>0</v>
          </cell>
          <cell r="E1506" t="str">
            <v>UNTERLACE MOULD SEC NO C26117-A228-C98</v>
          </cell>
          <cell r="F1506">
            <v>1</v>
          </cell>
          <cell r="G1506">
            <v>35339</v>
          </cell>
          <cell r="H1506">
            <v>6200</v>
          </cell>
        </row>
        <row r="1507">
          <cell r="A1507">
            <v>3400003209</v>
          </cell>
          <cell r="B1507">
            <v>6600</v>
          </cell>
          <cell r="C1507">
            <v>61206</v>
          </cell>
          <cell r="D1507">
            <v>0</v>
          </cell>
          <cell r="E1507" t="str">
            <v>CAVITY INJ MLD FOR ADTER FOR C26156-A120</v>
          </cell>
          <cell r="F1507">
            <v>1</v>
          </cell>
          <cell r="G1507">
            <v>35339</v>
          </cell>
          <cell r="H1507">
            <v>2100</v>
          </cell>
        </row>
        <row r="1508">
          <cell r="A1508">
            <v>3400003318</v>
          </cell>
          <cell r="B1508">
            <v>6600</v>
          </cell>
          <cell r="C1508">
            <v>61101</v>
          </cell>
          <cell r="D1508">
            <v>0</v>
          </cell>
          <cell r="E1508" t="str">
            <v>ALUMINIUM ALLOY BUTTERFLY VALVES</v>
          </cell>
          <cell r="F1508">
            <v>1</v>
          </cell>
          <cell r="G1508">
            <v>35339</v>
          </cell>
          <cell r="H1508">
            <v>11500</v>
          </cell>
        </row>
        <row r="1509">
          <cell r="A1509">
            <v>3400003319</v>
          </cell>
          <cell r="B1509">
            <v>6600</v>
          </cell>
          <cell r="C1509">
            <v>61101</v>
          </cell>
          <cell r="D1509">
            <v>0</v>
          </cell>
          <cell r="E1509" t="str">
            <v>ALUMINIUM ALLOY BUTTERFLY VALVES</v>
          </cell>
          <cell r="F1509">
            <v>1</v>
          </cell>
          <cell r="G1509">
            <v>35339</v>
          </cell>
          <cell r="H1509">
            <v>11500</v>
          </cell>
        </row>
        <row r="1510">
          <cell r="A1510">
            <v>3400003320</v>
          </cell>
          <cell r="B1510">
            <v>6600</v>
          </cell>
          <cell r="C1510">
            <v>61101</v>
          </cell>
          <cell r="D1510">
            <v>0</v>
          </cell>
          <cell r="E1510" t="str">
            <v>ALUMINIUM ALLOY BUTTERFLY VALVES</v>
          </cell>
          <cell r="F1510">
            <v>1</v>
          </cell>
          <cell r="G1510">
            <v>35339</v>
          </cell>
          <cell r="H1510">
            <v>11500</v>
          </cell>
        </row>
        <row r="1511">
          <cell r="A1511">
            <v>3400003321</v>
          </cell>
          <cell r="B1511">
            <v>6600</v>
          </cell>
          <cell r="C1511">
            <v>61101</v>
          </cell>
          <cell r="D1511">
            <v>0</v>
          </cell>
          <cell r="E1511" t="str">
            <v>ALUMINIUM ALLOY BUTTERFLY VALVES</v>
          </cell>
          <cell r="F1511">
            <v>1</v>
          </cell>
          <cell r="G1511">
            <v>35339</v>
          </cell>
          <cell r="H1511">
            <v>10200</v>
          </cell>
        </row>
        <row r="1512">
          <cell r="A1512">
            <v>3400003328</v>
          </cell>
          <cell r="B1512">
            <v>6600</v>
          </cell>
          <cell r="C1512">
            <v>61118</v>
          </cell>
          <cell r="D1512">
            <v>0</v>
          </cell>
          <cell r="E1512" t="str">
            <v>TONG SEALER SEVANA-400T</v>
          </cell>
          <cell r="F1512">
            <v>1</v>
          </cell>
          <cell r="G1512">
            <v>35339</v>
          </cell>
          <cell r="H1512">
            <v>1600</v>
          </cell>
        </row>
        <row r="1513">
          <cell r="A1513">
            <v>3400004384</v>
          </cell>
          <cell r="B1513">
            <v>6600</v>
          </cell>
          <cell r="C1513">
            <v>61104</v>
          </cell>
          <cell r="D1513">
            <v>0</v>
          </cell>
          <cell r="E1513" t="str">
            <v>IDC HAND TOOL SET</v>
          </cell>
          <cell r="F1513">
            <v>1</v>
          </cell>
          <cell r="G1513">
            <v>35339</v>
          </cell>
          <cell r="H1513">
            <v>57100</v>
          </cell>
        </row>
        <row r="1514">
          <cell r="A1514">
            <v>3400004394</v>
          </cell>
          <cell r="B1514">
            <v>6600</v>
          </cell>
          <cell r="C1514">
            <v>61155</v>
          </cell>
          <cell r="D1514">
            <v>0</v>
          </cell>
          <cell r="E1514" t="str">
            <v>SAMPLE PCB S30050-Q5619-R-16</v>
          </cell>
          <cell r="F1514">
            <v>1</v>
          </cell>
          <cell r="G1514">
            <v>35339</v>
          </cell>
          <cell r="H1514">
            <v>2700</v>
          </cell>
        </row>
        <row r="1515">
          <cell r="A1515">
            <v>3400004395</v>
          </cell>
          <cell r="B1515">
            <v>6600</v>
          </cell>
          <cell r="C1515">
            <v>61156</v>
          </cell>
          <cell r="D1515">
            <v>0</v>
          </cell>
          <cell r="E1515" t="str">
            <v>SAMPLE PCB S30810-Q809-X201-4-VR03</v>
          </cell>
          <cell r="F1515">
            <v>1</v>
          </cell>
          <cell r="G1515">
            <v>35339</v>
          </cell>
          <cell r="H1515">
            <v>2100</v>
          </cell>
        </row>
        <row r="1516">
          <cell r="A1516">
            <v>3400004396</v>
          </cell>
          <cell r="B1516">
            <v>6600</v>
          </cell>
          <cell r="C1516">
            <v>61156</v>
          </cell>
          <cell r="D1516">
            <v>0</v>
          </cell>
          <cell r="E1516" t="str">
            <v>SAMPLE PCB S30810-Q811-X1-17-VR12</v>
          </cell>
          <cell r="F1516">
            <v>1</v>
          </cell>
          <cell r="G1516">
            <v>35339</v>
          </cell>
          <cell r="H1516">
            <v>4300</v>
          </cell>
        </row>
        <row r="1517">
          <cell r="A1517">
            <v>3400004397</v>
          </cell>
          <cell r="B1517">
            <v>6600</v>
          </cell>
          <cell r="C1517">
            <v>61156</v>
          </cell>
          <cell r="D1517">
            <v>0</v>
          </cell>
          <cell r="E1517" t="str">
            <v>SAMPLE PCB S30810-Q812X3-4-VR07</v>
          </cell>
          <cell r="F1517">
            <v>1</v>
          </cell>
          <cell r="G1517">
            <v>35339</v>
          </cell>
          <cell r="H1517">
            <v>2200</v>
          </cell>
        </row>
        <row r="1518">
          <cell r="A1518">
            <v>3400004398</v>
          </cell>
          <cell r="B1518">
            <v>6600</v>
          </cell>
          <cell r="C1518">
            <v>61156</v>
          </cell>
          <cell r="D1518">
            <v>0</v>
          </cell>
          <cell r="E1518" t="str">
            <v>SAMPLE PCB S30810-Q813-X200-5-VR01</v>
          </cell>
          <cell r="F1518">
            <v>1</v>
          </cell>
          <cell r="G1518">
            <v>35339</v>
          </cell>
          <cell r="H1518">
            <v>5200</v>
          </cell>
        </row>
        <row r="1519">
          <cell r="A1519">
            <v>3400004399</v>
          </cell>
          <cell r="B1519">
            <v>6600</v>
          </cell>
          <cell r="C1519">
            <v>61156</v>
          </cell>
          <cell r="D1519">
            <v>0</v>
          </cell>
          <cell r="E1519" t="str">
            <v>SAMPLE PCB S30810-Q1007-X76-3-VR08</v>
          </cell>
          <cell r="F1519">
            <v>1</v>
          </cell>
          <cell r="G1519">
            <v>35339</v>
          </cell>
          <cell r="H1519">
            <v>2300</v>
          </cell>
        </row>
        <row r="1520">
          <cell r="A1520">
            <v>3400004400</v>
          </cell>
          <cell r="B1520">
            <v>6600</v>
          </cell>
          <cell r="C1520">
            <v>61156</v>
          </cell>
          <cell r="D1520">
            <v>0</v>
          </cell>
          <cell r="E1520" t="str">
            <v>SAMPLE PCB S30810-Q1094-X1-7</v>
          </cell>
          <cell r="F1520">
            <v>1</v>
          </cell>
          <cell r="G1520">
            <v>35339</v>
          </cell>
          <cell r="H1520">
            <v>3500</v>
          </cell>
        </row>
        <row r="1521">
          <cell r="A1521">
            <v>3400004402</v>
          </cell>
          <cell r="B1521">
            <v>6600</v>
          </cell>
          <cell r="C1521">
            <v>61156</v>
          </cell>
          <cell r="D1521">
            <v>0</v>
          </cell>
          <cell r="E1521" t="str">
            <v>SAMPLE PCB S30810-Q877-X101-1-VRA1</v>
          </cell>
          <cell r="F1521">
            <v>1</v>
          </cell>
          <cell r="G1521">
            <v>35339</v>
          </cell>
          <cell r="H1521">
            <v>3400</v>
          </cell>
        </row>
        <row r="1522">
          <cell r="A1522">
            <v>3400004404</v>
          </cell>
          <cell r="B1522">
            <v>6600</v>
          </cell>
          <cell r="C1522">
            <v>61156</v>
          </cell>
          <cell r="D1522">
            <v>0</v>
          </cell>
          <cell r="E1522" t="str">
            <v>SAMPLE PCB S30050-Q5619-R-16</v>
          </cell>
          <cell r="F1522">
            <v>1</v>
          </cell>
          <cell r="G1522">
            <v>35339</v>
          </cell>
          <cell r="H1522">
            <v>2700</v>
          </cell>
        </row>
        <row r="1523">
          <cell r="A1523">
            <v>3400004405</v>
          </cell>
          <cell r="B1523">
            <v>6600</v>
          </cell>
          <cell r="C1523">
            <v>61156</v>
          </cell>
          <cell r="D1523">
            <v>0</v>
          </cell>
          <cell r="E1523" t="str">
            <v>SAMPLE PCB S30810-Q809-X201-4-VR03</v>
          </cell>
          <cell r="F1523">
            <v>1</v>
          </cell>
          <cell r="G1523">
            <v>35339</v>
          </cell>
          <cell r="H1523">
            <v>2100</v>
          </cell>
        </row>
        <row r="1524">
          <cell r="A1524">
            <v>3400004406</v>
          </cell>
          <cell r="B1524">
            <v>6600</v>
          </cell>
          <cell r="C1524">
            <v>61156</v>
          </cell>
          <cell r="D1524">
            <v>0</v>
          </cell>
          <cell r="E1524" t="str">
            <v>SAMPLE PCB S30810-Q811-X1-17-VR12</v>
          </cell>
          <cell r="F1524">
            <v>1</v>
          </cell>
          <cell r="G1524">
            <v>35339</v>
          </cell>
          <cell r="H1524">
            <v>4300</v>
          </cell>
        </row>
        <row r="1525">
          <cell r="A1525">
            <v>3400004407</v>
          </cell>
          <cell r="B1525">
            <v>6600</v>
          </cell>
          <cell r="C1525">
            <v>61156</v>
          </cell>
          <cell r="D1525">
            <v>0</v>
          </cell>
          <cell r="E1525" t="str">
            <v>SAMPLE PCB S30810-Q812-X3-4-VR07</v>
          </cell>
          <cell r="F1525">
            <v>1</v>
          </cell>
          <cell r="G1525">
            <v>35339</v>
          </cell>
          <cell r="H1525">
            <v>2200</v>
          </cell>
        </row>
        <row r="1526">
          <cell r="A1526">
            <v>3400004408</v>
          </cell>
          <cell r="B1526">
            <v>6600</v>
          </cell>
          <cell r="C1526">
            <v>61156</v>
          </cell>
          <cell r="D1526">
            <v>0</v>
          </cell>
          <cell r="E1526" t="str">
            <v>SAMPLE PCB S30810-Q813-X200-5-VR01</v>
          </cell>
          <cell r="F1526">
            <v>1</v>
          </cell>
          <cell r="G1526">
            <v>35339</v>
          </cell>
          <cell r="H1526">
            <v>5200</v>
          </cell>
        </row>
        <row r="1527">
          <cell r="A1527">
            <v>3400004409</v>
          </cell>
          <cell r="B1527">
            <v>6600</v>
          </cell>
          <cell r="C1527">
            <v>61156</v>
          </cell>
          <cell r="D1527">
            <v>0</v>
          </cell>
          <cell r="E1527" t="str">
            <v>SAMPLE PCB S30810-Q1007-X76-3-VR08</v>
          </cell>
          <cell r="F1527">
            <v>1</v>
          </cell>
          <cell r="G1527">
            <v>35339</v>
          </cell>
          <cell r="H1527">
            <v>2500</v>
          </cell>
        </row>
        <row r="1528">
          <cell r="A1528">
            <v>3400004410</v>
          </cell>
          <cell r="B1528">
            <v>6600</v>
          </cell>
          <cell r="C1528">
            <v>61156</v>
          </cell>
          <cell r="D1528">
            <v>0</v>
          </cell>
          <cell r="E1528" t="str">
            <v>SAMPLE PCB S30810-Q1094-X1-7</v>
          </cell>
          <cell r="F1528">
            <v>1</v>
          </cell>
          <cell r="G1528">
            <v>35339</v>
          </cell>
          <cell r="H1528">
            <v>3100</v>
          </cell>
        </row>
        <row r="1529">
          <cell r="A1529">
            <v>3400004412</v>
          </cell>
          <cell r="B1529">
            <v>6600</v>
          </cell>
          <cell r="C1529">
            <v>61156</v>
          </cell>
          <cell r="D1529">
            <v>0</v>
          </cell>
          <cell r="E1529" t="str">
            <v>SAMPLE PCB S30810-Q877-X101-1-VRA1</v>
          </cell>
          <cell r="F1529">
            <v>1</v>
          </cell>
          <cell r="G1529">
            <v>35339</v>
          </cell>
          <cell r="H1529">
            <v>3400</v>
          </cell>
        </row>
        <row r="1530">
          <cell r="A1530">
            <v>3400004415</v>
          </cell>
          <cell r="B1530">
            <v>6600</v>
          </cell>
          <cell r="C1530">
            <v>61208</v>
          </cell>
          <cell r="D1530">
            <v>0</v>
          </cell>
          <cell r="E1530" t="str">
            <v>PRESS TOOL NO C 39324-A96-C753</v>
          </cell>
          <cell r="F1530">
            <v>1</v>
          </cell>
          <cell r="G1530">
            <v>35339</v>
          </cell>
          <cell r="H1530">
            <v>3500</v>
          </cell>
        </row>
        <row r="1531">
          <cell r="A1531">
            <v>3400004416</v>
          </cell>
          <cell r="B1531">
            <v>6600</v>
          </cell>
          <cell r="C1531">
            <v>61208</v>
          </cell>
          <cell r="D1531">
            <v>0</v>
          </cell>
          <cell r="E1531" t="str">
            <v>PRESS TOOL NO C 39324-A96-C90</v>
          </cell>
          <cell r="F1531">
            <v>1</v>
          </cell>
          <cell r="G1531">
            <v>35339</v>
          </cell>
          <cell r="H1531">
            <v>8000</v>
          </cell>
        </row>
        <row r="1532">
          <cell r="A1532">
            <v>3400004458</v>
          </cell>
          <cell r="B1532">
            <v>6600</v>
          </cell>
          <cell r="C1532">
            <v>61208</v>
          </cell>
          <cell r="D1532">
            <v>0</v>
          </cell>
          <cell r="E1532" t="str">
            <v>PRESS TOOL FOR BAR C39117-A220-C511-10-6</v>
          </cell>
          <cell r="F1532">
            <v>1</v>
          </cell>
          <cell r="G1532">
            <v>35339</v>
          </cell>
          <cell r="H1532">
            <v>29600</v>
          </cell>
        </row>
        <row r="1533">
          <cell r="A1533">
            <v>3400004463</v>
          </cell>
          <cell r="B1533">
            <v>6600</v>
          </cell>
          <cell r="C1533">
            <v>61156</v>
          </cell>
          <cell r="D1533">
            <v>0</v>
          </cell>
          <cell r="E1533" t="str">
            <v>SAMPLE PCB S30810-Q1182-X5-2 SLMA COS</v>
          </cell>
          <cell r="F1533">
            <v>1</v>
          </cell>
          <cell r="G1533">
            <v>35339</v>
          </cell>
          <cell r="H1533">
            <v>10200</v>
          </cell>
        </row>
        <row r="1534">
          <cell r="A1534">
            <v>3400004464</v>
          </cell>
          <cell r="B1534">
            <v>6600</v>
          </cell>
          <cell r="C1534">
            <v>61156</v>
          </cell>
          <cell r="D1534">
            <v>0</v>
          </cell>
          <cell r="E1534" t="str">
            <v>SAMPLE PCB S30810-Q1182-X5-2 SLMA COS</v>
          </cell>
          <cell r="F1534">
            <v>1</v>
          </cell>
          <cell r="G1534">
            <v>35339</v>
          </cell>
          <cell r="H1534">
            <v>10200</v>
          </cell>
        </row>
        <row r="1535">
          <cell r="A1535">
            <v>3400004464</v>
          </cell>
          <cell r="B1535">
            <v>6600</v>
          </cell>
          <cell r="C1535">
            <v>61156</v>
          </cell>
          <cell r="D1535">
            <v>1</v>
          </cell>
          <cell r="E1535" t="str">
            <v>CLG CHARGES SAMPLE PCB S 30810 Q1182</v>
          </cell>
          <cell r="F1535">
            <v>1</v>
          </cell>
          <cell r="G1535">
            <v>35339</v>
          </cell>
          <cell r="H1535">
            <v>1000</v>
          </cell>
        </row>
        <row r="1536">
          <cell r="A1536">
            <v>3400004465</v>
          </cell>
          <cell r="B1536">
            <v>6600</v>
          </cell>
          <cell r="C1536">
            <v>61156</v>
          </cell>
          <cell r="D1536">
            <v>0</v>
          </cell>
          <cell r="E1536" t="str">
            <v>SAMPLE PCB S30810-Q1064-X17-2 CMRL</v>
          </cell>
          <cell r="F1536">
            <v>1</v>
          </cell>
          <cell r="G1536">
            <v>35339</v>
          </cell>
          <cell r="H1536">
            <v>7300</v>
          </cell>
        </row>
        <row r="1537">
          <cell r="A1537">
            <v>3400004465</v>
          </cell>
          <cell r="B1537">
            <v>6600</v>
          </cell>
          <cell r="C1537">
            <v>61156</v>
          </cell>
          <cell r="D1537">
            <v>1</v>
          </cell>
          <cell r="E1537" t="str">
            <v>CLG CHARGES SAMPLE PCB S308 10 Q 1064</v>
          </cell>
          <cell r="F1537">
            <v>1</v>
          </cell>
          <cell r="G1537">
            <v>35339</v>
          </cell>
          <cell r="H1537">
            <v>1000</v>
          </cell>
        </row>
        <row r="1538">
          <cell r="A1538">
            <v>3400004466</v>
          </cell>
          <cell r="B1538">
            <v>6600</v>
          </cell>
          <cell r="C1538">
            <v>61156</v>
          </cell>
          <cell r="D1538">
            <v>0</v>
          </cell>
          <cell r="E1538" t="str">
            <v>SAMPLE PCB S30810-Q1064-X17-2 CMRL</v>
          </cell>
          <cell r="F1538">
            <v>1</v>
          </cell>
          <cell r="G1538">
            <v>35339</v>
          </cell>
          <cell r="H1538">
            <v>7300</v>
          </cell>
        </row>
        <row r="1539">
          <cell r="A1539">
            <v>3400004477</v>
          </cell>
          <cell r="B1539">
            <v>6600</v>
          </cell>
          <cell r="C1539">
            <v>61156</v>
          </cell>
          <cell r="D1539">
            <v>0</v>
          </cell>
          <cell r="E1539" t="str">
            <v>CLG CHARGES SAMPLE PCB S30810 1064</v>
          </cell>
          <cell r="F1539">
            <v>1</v>
          </cell>
          <cell r="G1539">
            <v>35339</v>
          </cell>
          <cell r="H1539">
            <v>1000</v>
          </cell>
        </row>
        <row r="1540">
          <cell r="A1540">
            <v>3400004498</v>
          </cell>
          <cell r="B1540">
            <v>6600</v>
          </cell>
          <cell r="C1540">
            <v>61206</v>
          </cell>
          <cell r="D1540">
            <v>0</v>
          </cell>
          <cell r="E1540" t="str">
            <v>TORQUE SCREW DRIVER WITH BIT</v>
          </cell>
          <cell r="F1540">
            <v>1</v>
          </cell>
          <cell r="G1540">
            <v>35339</v>
          </cell>
          <cell r="H1540">
            <v>6600</v>
          </cell>
        </row>
        <row r="1541">
          <cell r="A1541">
            <v>3400004499</v>
          </cell>
          <cell r="B1541">
            <v>6600</v>
          </cell>
          <cell r="C1541">
            <v>61206</v>
          </cell>
          <cell r="D1541">
            <v>0</v>
          </cell>
          <cell r="E1541" t="str">
            <v>TORQUE SCREW DRIVER WITH BIT</v>
          </cell>
          <cell r="F1541">
            <v>1</v>
          </cell>
          <cell r="G1541">
            <v>35339</v>
          </cell>
          <cell r="H1541">
            <v>6600</v>
          </cell>
        </row>
        <row r="1542">
          <cell r="A1542">
            <v>3400004500</v>
          </cell>
          <cell r="B1542">
            <v>6600</v>
          </cell>
          <cell r="C1542">
            <v>61206</v>
          </cell>
          <cell r="D1542">
            <v>0</v>
          </cell>
          <cell r="E1542" t="str">
            <v>TORQUE SCREW DRIVER WITH BIT</v>
          </cell>
          <cell r="F1542">
            <v>1</v>
          </cell>
          <cell r="G1542">
            <v>35339</v>
          </cell>
          <cell r="H1542">
            <v>6500</v>
          </cell>
        </row>
        <row r="1543">
          <cell r="A1543">
            <v>3400004501</v>
          </cell>
          <cell r="B1543">
            <v>6600</v>
          </cell>
          <cell r="C1543">
            <v>61206</v>
          </cell>
          <cell r="D1543">
            <v>0</v>
          </cell>
          <cell r="E1543" t="str">
            <v>TORQUE SCREW DRIVER WITH BIT</v>
          </cell>
          <cell r="F1543">
            <v>1</v>
          </cell>
          <cell r="G1543">
            <v>35339</v>
          </cell>
          <cell r="H1543">
            <v>6600</v>
          </cell>
        </row>
        <row r="1544">
          <cell r="A1544">
            <v>3400004502</v>
          </cell>
          <cell r="B1544">
            <v>6600</v>
          </cell>
          <cell r="C1544">
            <v>61206</v>
          </cell>
          <cell r="D1544">
            <v>0</v>
          </cell>
          <cell r="E1544" t="str">
            <v>TORQUE SCREW DRIVER WITH BIT</v>
          </cell>
          <cell r="F1544">
            <v>1</v>
          </cell>
          <cell r="G1544">
            <v>35339</v>
          </cell>
          <cell r="H1544">
            <v>6600</v>
          </cell>
        </row>
        <row r="1545">
          <cell r="A1545">
            <v>3400004518</v>
          </cell>
          <cell r="B1545">
            <v>6600</v>
          </cell>
          <cell r="C1545">
            <v>61208</v>
          </cell>
          <cell r="D1545">
            <v>0</v>
          </cell>
          <cell r="E1545" t="str">
            <v>PRESS TOOL U BAR C 39300-C130-2-6</v>
          </cell>
          <cell r="F1545">
            <v>1</v>
          </cell>
          <cell r="G1545">
            <v>35339</v>
          </cell>
          <cell r="H1545">
            <v>4800</v>
          </cell>
        </row>
        <row r="1546">
          <cell r="A1546">
            <v>3400004533</v>
          </cell>
          <cell r="B1546">
            <v>6600</v>
          </cell>
          <cell r="C1546">
            <v>61208</v>
          </cell>
          <cell r="D1546">
            <v>0</v>
          </cell>
          <cell r="E1546" t="str">
            <v>PRESS TOOL FOR SIDE PART C 393000-193-C</v>
          </cell>
          <cell r="F1546">
            <v>1</v>
          </cell>
          <cell r="G1546">
            <v>35339</v>
          </cell>
          <cell r="H1546">
            <v>33400</v>
          </cell>
        </row>
        <row r="1547">
          <cell r="A1547">
            <v>3400004537</v>
          </cell>
          <cell r="B1547">
            <v>6600</v>
          </cell>
          <cell r="C1547">
            <v>61208</v>
          </cell>
          <cell r="D1547">
            <v>0</v>
          </cell>
          <cell r="E1547" t="str">
            <v>PRESS TOOL FOR SIDE PART C39365-A46-B86-</v>
          </cell>
          <cell r="F1547">
            <v>1</v>
          </cell>
          <cell r="G1547">
            <v>35339</v>
          </cell>
          <cell r="H1547">
            <v>7500</v>
          </cell>
        </row>
        <row r="1548">
          <cell r="A1548">
            <v>3400004538</v>
          </cell>
          <cell r="B1548">
            <v>6600</v>
          </cell>
          <cell r="C1548">
            <v>61118</v>
          </cell>
          <cell r="D1548">
            <v>0</v>
          </cell>
          <cell r="E1548" t="str">
            <v>PRESS TOOL FOR DLU PRIMARY PACKING</v>
          </cell>
          <cell r="F1548">
            <v>1</v>
          </cell>
          <cell r="G1548">
            <v>35339</v>
          </cell>
          <cell r="H1548">
            <v>7500</v>
          </cell>
        </row>
        <row r="1549">
          <cell r="A1549">
            <v>3400004548</v>
          </cell>
          <cell r="B1549">
            <v>6600</v>
          </cell>
          <cell r="C1549">
            <v>61108</v>
          </cell>
          <cell r="D1549">
            <v>0</v>
          </cell>
          <cell r="E1549" t="str">
            <v>TORQUE WRENCH</v>
          </cell>
          <cell r="F1549">
            <v>1</v>
          </cell>
          <cell r="G1549">
            <v>35339</v>
          </cell>
          <cell r="H1549">
            <v>6800</v>
          </cell>
        </row>
        <row r="1550">
          <cell r="A1550">
            <v>3400004549</v>
          </cell>
          <cell r="B1550">
            <v>6600</v>
          </cell>
          <cell r="C1550">
            <v>61107</v>
          </cell>
          <cell r="D1550">
            <v>0</v>
          </cell>
          <cell r="E1550" t="str">
            <v>CABLE LACING TOOL</v>
          </cell>
          <cell r="F1550">
            <v>1</v>
          </cell>
          <cell r="G1550">
            <v>35339</v>
          </cell>
          <cell r="H1550">
            <v>6100</v>
          </cell>
        </row>
        <row r="1551">
          <cell r="A1551">
            <v>3400004550</v>
          </cell>
          <cell r="B1551">
            <v>6600</v>
          </cell>
          <cell r="C1551">
            <v>61151</v>
          </cell>
          <cell r="D1551">
            <v>0</v>
          </cell>
          <cell r="E1551" t="str">
            <v>MICROMETER</v>
          </cell>
          <cell r="F1551">
            <v>1</v>
          </cell>
          <cell r="G1551">
            <v>35339</v>
          </cell>
          <cell r="H1551">
            <v>6800</v>
          </cell>
        </row>
        <row r="1552">
          <cell r="A1552">
            <v>3400004551</v>
          </cell>
          <cell r="B1552">
            <v>6600</v>
          </cell>
          <cell r="C1552">
            <v>61107</v>
          </cell>
          <cell r="D1552">
            <v>0</v>
          </cell>
          <cell r="E1552" t="str">
            <v>TORQUE SCREW DRIVER 65920/GR 50</v>
          </cell>
          <cell r="F1552">
            <v>1</v>
          </cell>
          <cell r="G1552">
            <v>35339</v>
          </cell>
          <cell r="H1552">
            <v>6400</v>
          </cell>
        </row>
        <row r="1553">
          <cell r="A1553">
            <v>3400004552</v>
          </cell>
          <cell r="B1553">
            <v>6600</v>
          </cell>
          <cell r="C1553">
            <v>61107</v>
          </cell>
          <cell r="D1553">
            <v>0</v>
          </cell>
          <cell r="E1553" t="str">
            <v>TORQUE SCREW DRIVER 25-130NCM</v>
          </cell>
          <cell r="F1553">
            <v>1</v>
          </cell>
          <cell r="G1553">
            <v>35339</v>
          </cell>
          <cell r="H1553">
            <v>5300</v>
          </cell>
        </row>
        <row r="1554">
          <cell r="A1554">
            <v>3400004553</v>
          </cell>
          <cell r="B1554">
            <v>6600</v>
          </cell>
          <cell r="C1554">
            <v>61107</v>
          </cell>
          <cell r="D1554">
            <v>0</v>
          </cell>
          <cell r="E1554" t="str">
            <v>TORQUE SCREW DRIVER 50-260 NCM</v>
          </cell>
          <cell r="F1554">
            <v>1</v>
          </cell>
          <cell r="G1554">
            <v>35339</v>
          </cell>
          <cell r="H1554">
            <v>3800</v>
          </cell>
        </row>
        <row r="1555">
          <cell r="A1555">
            <v>3400004554</v>
          </cell>
          <cell r="B1555">
            <v>6600</v>
          </cell>
          <cell r="C1555">
            <v>61107</v>
          </cell>
          <cell r="D1555">
            <v>0</v>
          </cell>
          <cell r="E1555" t="str">
            <v>CABLE LACING TOOL</v>
          </cell>
          <cell r="F1555">
            <v>1</v>
          </cell>
          <cell r="G1555">
            <v>35339</v>
          </cell>
          <cell r="H1555">
            <v>6800</v>
          </cell>
        </row>
        <row r="1556">
          <cell r="A1556">
            <v>3400004615</v>
          </cell>
          <cell r="B1556">
            <v>6600</v>
          </cell>
          <cell r="C1556">
            <v>61107</v>
          </cell>
          <cell r="D1556">
            <v>0</v>
          </cell>
          <cell r="E1556" t="str">
            <v>CRIMPING TOOL</v>
          </cell>
          <cell r="F1556">
            <v>1</v>
          </cell>
          <cell r="G1556">
            <v>35339</v>
          </cell>
          <cell r="H1556">
            <v>11000</v>
          </cell>
        </row>
        <row r="1557">
          <cell r="A1557">
            <v>3400004616</v>
          </cell>
          <cell r="B1557">
            <v>6600</v>
          </cell>
          <cell r="C1557">
            <v>61107</v>
          </cell>
          <cell r="D1557">
            <v>0</v>
          </cell>
          <cell r="E1557" t="str">
            <v>CRIMPING HAND TOOL</v>
          </cell>
          <cell r="F1557">
            <v>1</v>
          </cell>
          <cell r="G1557">
            <v>35339</v>
          </cell>
          <cell r="H1557">
            <v>10700</v>
          </cell>
        </row>
        <row r="1558">
          <cell r="A1558">
            <v>3400004668</v>
          </cell>
          <cell r="B1558">
            <v>6600</v>
          </cell>
          <cell r="C1558">
            <v>61208</v>
          </cell>
          <cell r="D1558">
            <v>0</v>
          </cell>
          <cell r="E1558" t="str">
            <v>DIES FOR BRANCHING CLAMP NANDI ENGG</v>
          </cell>
          <cell r="F1558">
            <v>1</v>
          </cell>
          <cell r="G1558">
            <v>35339</v>
          </cell>
          <cell r="H1558">
            <v>4600</v>
          </cell>
        </row>
        <row r="1559">
          <cell r="A1559">
            <v>3400004669</v>
          </cell>
          <cell r="B1559">
            <v>6600</v>
          </cell>
          <cell r="C1559">
            <v>61208</v>
          </cell>
          <cell r="D1559">
            <v>0</v>
          </cell>
          <cell r="E1559" t="str">
            <v>DIES FOR BRANCHING CLAMP NANDI ENGG</v>
          </cell>
          <cell r="F1559">
            <v>1</v>
          </cell>
          <cell r="G1559">
            <v>35339</v>
          </cell>
          <cell r="H1559">
            <v>4600</v>
          </cell>
        </row>
        <row r="1560">
          <cell r="A1560">
            <v>3400004670</v>
          </cell>
          <cell r="B1560">
            <v>6600</v>
          </cell>
          <cell r="C1560">
            <v>61208</v>
          </cell>
          <cell r="D1560">
            <v>0</v>
          </cell>
          <cell r="E1560" t="str">
            <v>DIES FOR BRANCHING CLAMP NANDI ENGG</v>
          </cell>
          <cell r="F1560">
            <v>1</v>
          </cell>
          <cell r="G1560">
            <v>35339</v>
          </cell>
          <cell r="H1560">
            <v>4600</v>
          </cell>
        </row>
        <row r="1561">
          <cell r="A1561">
            <v>3400004671</v>
          </cell>
          <cell r="B1561">
            <v>6600</v>
          </cell>
          <cell r="C1561">
            <v>61208</v>
          </cell>
          <cell r="D1561">
            <v>0</v>
          </cell>
          <cell r="E1561" t="str">
            <v>DIES FOR BRANCHING CLAMP NANDI ENGG</v>
          </cell>
          <cell r="F1561">
            <v>1</v>
          </cell>
          <cell r="G1561">
            <v>35339</v>
          </cell>
          <cell r="H1561">
            <v>4600</v>
          </cell>
        </row>
        <row r="1562">
          <cell r="A1562">
            <v>3400004672</v>
          </cell>
          <cell r="B1562">
            <v>6600</v>
          </cell>
          <cell r="C1562">
            <v>61208</v>
          </cell>
          <cell r="D1562">
            <v>0</v>
          </cell>
          <cell r="E1562" t="str">
            <v>DIES FOR BRANCHING CLAMP NANDI ENGG</v>
          </cell>
          <cell r="F1562">
            <v>1</v>
          </cell>
          <cell r="G1562">
            <v>35339</v>
          </cell>
          <cell r="H1562">
            <v>4600</v>
          </cell>
        </row>
        <row r="1563">
          <cell r="A1563">
            <v>3400004673</v>
          </cell>
          <cell r="B1563">
            <v>6600</v>
          </cell>
          <cell r="C1563">
            <v>61208</v>
          </cell>
          <cell r="D1563">
            <v>0</v>
          </cell>
          <cell r="E1563" t="str">
            <v>DIES FOR BRANCHING CLAMP NANDI ENGG</v>
          </cell>
          <cell r="F1563">
            <v>1</v>
          </cell>
          <cell r="G1563">
            <v>35339</v>
          </cell>
          <cell r="H1563">
            <v>4600</v>
          </cell>
        </row>
        <row r="1564">
          <cell r="A1564">
            <v>3400004674</v>
          </cell>
          <cell r="B1564">
            <v>6600</v>
          </cell>
          <cell r="C1564">
            <v>61203</v>
          </cell>
          <cell r="D1564">
            <v>0</v>
          </cell>
          <cell r="E1564" t="str">
            <v>DIES FOR BRANCHING CLAMP NANDI ENGG</v>
          </cell>
          <cell r="F1564">
            <v>1</v>
          </cell>
          <cell r="G1564">
            <v>35339</v>
          </cell>
          <cell r="H1564">
            <v>4600</v>
          </cell>
        </row>
        <row r="1565">
          <cell r="A1565">
            <v>3400004674</v>
          </cell>
          <cell r="B1565">
            <v>6600</v>
          </cell>
          <cell r="C1565">
            <v>61203</v>
          </cell>
          <cell r="D1565">
            <v>1</v>
          </cell>
          <cell r="E1565" t="str">
            <v>TORQUE SCREW DRIVER WITH BIT</v>
          </cell>
          <cell r="F1565">
            <v>1</v>
          </cell>
          <cell r="G1565">
            <v>35339</v>
          </cell>
          <cell r="H1565">
            <v>6500</v>
          </cell>
        </row>
        <row r="1566">
          <cell r="A1566">
            <v>3400004675</v>
          </cell>
          <cell r="B1566">
            <v>6600</v>
          </cell>
          <cell r="C1566">
            <v>61203</v>
          </cell>
          <cell r="D1566">
            <v>0</v>
          </cell>
          <cell r="E1566" t="str">
            <v>MOULD FOR PLASTIC PART-C 39104-Z36-C44</v>
          </cell>
          <cell r="F1566">
            <v>1</v>
          </cell>
          <cell r="G1566">
            <v>35339</v>
          </cell>
          <cell r="H1566">
            <v>45000</v>
          </cell>
        </row>
        <row r="1567">
          <cell r="A1567">
            <v>3400004677</v>
          </cell>
          <cell r="B1567">
            <v>6600</v>
          </cell>
          <cell r="C1567">
            <v>61107</v>
          </cell>
          <cell r="D1567">
            <v>0</v>
          </cell>
          <cell r="E1567" t="str">
            <v>TORQUE SCREW DRIVER 50-260NCM</v>
          </cell>
          <cell r="F1567">
            <v>1</v>
          </cell>
          <cell r="G1567">
            <v>35339</v>
          </cell>
          <cell r="H1567">
            <v>5400</v>
          </cell>
        </row>
        <row r="1568">
          <cell r="A1568">
            <v>3400004780</v>
          </cell>
          <cell r="B1568">
            <v>6600</v>
          </cell>
          <cell r="C1568">
            <v>61155</v>
          </cell>
          <cell r="D1568">
            <v>0</v>
          </cell>
          <cell r="E1568" t="str">
            <v>PRESS TOOL U BAR C39300 A193 C130-2-6</v>
          </cell>
          <cell r="F1568">
            <v>1</v>
          </cell>
          <cell r="G1568">
            <v>35339</v>
          </cell>
          <cell r="H1568">
            <v>32400</v>
          </cell>
        </row>
        <row r="1569">
          <cell r="A1569">
            <v>3400004789</v>
          </cell>
          <cell r="B1569">
            <v>6600</v>
          </cell>
          <cell r="C1569">
            <v>61203</v>
          </cell>
          <cell r="D1569">
            <v>0</v>
          </cell>
          <cell r="E1569" t="str">
            <v>TOOLS FOR KEY TOP</v>
          </cell>
          <cell r="F1569">
            <v>1</v>
          </cell>
          <cell r="G1569">
            <v>35339</v>
          </cell>
          <cell r="H1569">
            <v>7600</v>
          </cell>
        </row>
        <row r="1570">
          <cell r="A1570">
            <v>3400004790</v>
          </cell>
          <cell r="B1570">
            <v>6600</v>
          </cell>
          <cell r="C1570">
            <v>61203</v>
          </cell>
          <cell r="D1570">
            <v>0</v>
          </cell>
          <cell r="E1570" t="str">
            <v>PRESS TOOLS</v>
          </cell>
          <cell r="F1570">
            <v>1</v>
          </cell>
          <cell r="G1570">
            <v>35339</v>
          </cell>
          <cell r="H1570">
            <v>26100</v>
          </cell>
        </row>
        <row r="1571">
          <cell r="A1571">
            <v>3400004797</v>
          </cell>
          <cell r="B1571">
            <v>6600</v>
          </cell>
          <cell r="C1571">
            <v>61156</v>
          </cell>
          <cell r="D1571">
            <v>0</v>
          </cell>
          <cell r="E1571">
            <v>6395000941</v>
          </cell>
          <cell r="F1571">
            <v>1</v>
          </cell>
          <cell r="G1571">
            <v>35339</v>
          </cell>
          <cell r="H1571">
            <v>1000</v>
          </cell>
        </row>
        <row r="1572">
          <cell r="A1572">
            <v>3400004798</v>
          </cell>
          <cell r="B1572">
            <v>6600</v>
          </cell>
          <cell r="C1572">
            <v>61203</v>
          </cell>
          <cell r="D1572">
            <v>0</v>
          </cell>
          <cell r="E1572" t="str">
            <v>FIXTURE FOR CUTTING WIRE TO DIMENSION</v>
          </cell>
          <cell r="F1572">
            <v>1</v>
          </cell>
          <cell r="G1572">
            <v>35339</v>
          </cell>
          <cell r="H1572">
            <v>3000</v>
          </cell>
        </row>
        <row r="1573">
          <cell r="A1573">
            <v>3400004914</v>
          </cell>
          <cell r="B1573">
            <v>6600</v>
          </cell>
          <cell r="C1573">
            <v>61203</v>
          </cell>
          <cell r="D1573">
            <v>0</v>
          </cell>
          <cell r="E1573" t="str">
            <v>Pull Test Gauge</v>
          </cell>
          <cell r="F1573">
            <v>2</v>
          </cell>
          <cell r="G1573">
            <v>35339</v>
          </cell>
          <cell r="H1573">
            <v>0</v>
          </cell>
        </row>
        <row r="1574">
          <cell r="A1574">
            <v>3400003551</v>
          </cell>
          <cell r="B1574">
            <v>6600</v>
          </cell>
          <cell r="C1574">
            <v>61155</v>
          </cell>
          <cell r="D1574">
            <v>0</v>
          </cell>
          <cell r="E1574" t="str">
            <v>MOULD FOR FRONT PANEL C39117-A312-C300-4</v>
          </cell>
          <cell r="F1574">
            <v>1</v>
          </cell>
          <cell r="G1574">
            <v>35444</v>
          </cell>
          <cell r="H1574">
            <v>41320</v>
          </cell>
        </row>
        <row r="1575">
          <cell r="A1575">
            <v>3400003563</v>
          </cell>
          <cell r="B1575">
            <v>6600</v>
          </cell>
          <cell r="C1575">
            <v>61116</v>
          </cell>
          <cell r="D1575">
            <v>0</v>
          </cell>
          <cell r="E1575" t="str">
            <v>WAVE GUIDE TO CO AXIAL ADAPTER -20NOS</v>
          </cell>
          <cell r="F1575">
            <v>1</v>
          </cell>
          <cell r="G1575">
            <v>35444</v>
          </cell>
          <cell r="H1575">
            <v>100040</v>
          </cell>
        </row>
        <row r="1576">
          <cell r="A1576">
            <v>3400003564</v>
          </cell>
          <cell r="B1576">
            <v>6600</v>
          </cell>
          <cell r="C1576">
            <v>61118</v>
          </cell>
          <cell r="D1576">
            <v>0</v>
          </cell>
          <cell r="E1576" t="str">
            <v>PNEUMATIC NAILER</v>
          </cell>
          <cell r="F1576">
            <v>1</v>
          </cell>
          <cell r="G1576">
            <v>35444</v>
          </cell>
          <cell r="H1576">
            <v>47132.800000000003</v>
          </cell>
        </row>
        <row r="1577">
          <cell r="A1577">
            <v>3400003573</v>
          </cell>
          <cell r="B1577">
            <v>6600</v>
          </cell>
          <cell r="C1577">
            <v>61155</v>
          </cell>
          <cell r="D1577">
            <v>0</v>
          </cell>
          <cell r="E1577" t="str">
            <v>MOULDING TOOL FOR GUIDE PIECE</v>
          </cell>
          <cell r="F1577">
            <v>1</v>
          </cell>
          <cell r="G1577">
            <v>35446</v>
          </cell>
          <cell r="H1577">
            <v>284075</v>
          </cell>
        </row>
        <row r="1578">
          <cell r="A1578">
            <v>3400003574</v>
          </cell>
          <cell r="B1578">
            <v>6600</v>
          </cell>
          <cell r="C1578">
            <v>61155</v>
          </cell>
          <cell r="D1578">
            <v>0</v>
          </cell>
          <cell r="E1578" t="str">
            <v>DIE FOR C39300-A178-C151</v>
          </cell>
          <cell r="F1578">
            <v>1</v>
          </cell>
          <cell r="G1578">
            <v>35446</v>
          </cell>
          <cell r="H1578">
            <v>16222.5</v>
          </cell>
        </row>
        <row r="1579">
          <cell r="A1579">
            <v>3400003575</v>
          </cell>
          <cell r="B1579">
            <v>6600</v>
          </cell>
          <cell r="C1579">
            <v>61155</v>
          </cell>
          <cell r="D1579">
            <v>0</v>
          </cell>
          <cell r="E1579" t="str">
            <v>DIE FOR C39166-A57-C12-6-6</v>
          </cell>
          <cell r="F1579">
            <v>1</v>
          </cell>
          <cell r="G1579">
            <v>35446</v>
          </cell>
          <cell r="H1579">
            <v>16222.5</v>
          </cell>
        </row>
        <row r="1580">
          <cell r="A1580">
            <v>3400003576</v>
          </cell>
          <cell r="B1580">
            <v>6600</v>
          </cell>
          <cell r="C1580">
            <v>61155</v>
          </cell>
          <cell r="D1580">
            <v>0</v>
          </cell>
          <cell r="E1580" t="str">
            <v>DIE FOR C39300-A178-B125-5-6</v>
          </cell>
          <cell r="F1580">
            <v>1</v>
          </cell>
          <cell r="G1580">
            <v>35446</v>
          </cell>
          <cell r="H1580">
            <v>27037.5</v>
          </cell>
        </row>
        <row r="1581">
          <cell r="A1581">
            <v>3400003577</v>
          </cell>
          <cell r="B1581">
            <v>6600</v>
          </cell>
          <cell r="C1581">
            <v>61155</v>
          </cell>
          <cell r="D1581">
            <v>0</v>
          </cell>
          <cell r="E1581" t="str">
            <v>DIE FOR C39300-A178-B126-4-6</v>
          </cell>
          <cell r="F1581">
            <v>1</v>
          </cell>
          <cell r="G1581">
            <v>35446</v>
          </cell>
          <cell r="H1581">
            <v>27037.5</v>
          </cell>
        </row>
        <row r="1582">
          <cell r="A1582">
            <v>3400003579</v>
          </cell>
          <cell r="B1582">
            <v>6600</v>
          </cell>
          <cell r="C1582">
            <v>61112</v>
          </cell>
          <cell r="D1582">
            <v>0</v>
          </cell>
          <cell r="E1582" t="str">
            <v>FIX FOR ASSY M:SUB:SASC &amp; M:SASC</v>
          </cell>
          <cell r="F1582">
            <v>1</v>
          </cell>
          <cell r="G1582">
            <v>35446</v>
          </cell>
          <cell r="H1582">
            <v>2266</v>
          </cell>
        </row>
        <row r="1583">
          <cell r="A1583">
            <v>3400003581</v>
          </cell>
          <cell r="B1583">
            <v>6600</v>
          </cell>
          <cell r="C1583">
            <v>61107</v>
          </cell>
          <cell r="D1583">
            <v>0</v>
          </cell>
          <cell r="E1583" t="str">
            <v>TEMPLATE FOR ASSEMBLING FUSE SOCKETS</v>
          </cell>
          <cell r="F1583">
            <v>1</v>
          </cell>
          <cell r="G1583">
            <v>35446</v>
          </cell>
          <cell r="H1583">
            <v>11363</v>
          </cell>
        </row>
        <row r="1584">
          <cell r="A1584">
            <v>3400003610</v>
          </cell>
          <cell r="B1584">
            <v>6600</v>
          </cell>
          <cell r="C1584">
            <v>61104</v>
          </cell>
          <cell r="D1584">
            <v>0</v>
          </cell>
          <cell r="E1584" t="str">
            <v>FIX FOR CRIMPING FLAT BAND CABLE WITH CO</v>
          </cell>
          <cell r="F1584">
            <v>1</v>
          </cell>
          <cell r="G1584">
            <v>35447</v>
          </cell>
          <cell r="H1584">
            <v>4132</v>
          </cell>
        </row>
        <row r="1585">
          <cell r="A1585">
            <v>3400003750</v>
          </cell>
          <cell r="B1585">
            <v>6600</v>
          </cell>
          <cell r="C1585">
            <v>61107</v>
          </cell>
          <cell r="D1585">
            <v>0</v>
          </cell>
          <cell r="E1585" t="str">
            <v>PNEUMATIC SCREWDRIVER CP 2089-AX-1100</v>
          </cell>
          <cell r="F1585">
            <v>1</v>
          </cell>
          <cell r="G1585">
            <v>35479</v>
          </cell>
          <cell r="H1585">
            <v>10063</v>
          </cell>
        </row>
        <row r="1586">
          <cell r="A1586">
            <v>3400003752</v>
          </cell>
          <cell r="B1586">
            <v>6600</v>
          </cell>
          <cell r="C1586">
            <v>61116</v>
          </cell>
          <cell r="D1586">
            <v>0</v>
          </cell>
          <cell r="E1586" t="str">
            <v>WAVEGUIDE STAND 11540A</v>
          </cell>
          <cell r="F1586">
            <v>1</v>
          </cell>
          <cell r="G1586">
            <v>35479</v>
          </cell>
          <cell r="H1586">
            <v>6768</v>
          </cell>
        </row>
        <row r="1587">
          <cell r="A1587">
            <v>3400003753</v>
          </cell>
          <cell r="B1587">
            <v>6600</v>
          </cell>
          <cell r="C1587">
            <v>61116</v>
          </cell>
          <cell r="D1587">
            <v>0</v>
          </cell>
          <cell r="E1587" t="str">
            <v>WAVEGUIDE STAND 11540A</v>
          </cell>
          <cell r="F1587">
            <v>1</v>
          </cell>
          <cell r="G1587">
            <v>35509</v>
          </cell>
          <cell r="H1587">
            <v>7309.44</v>
          </cell>
        </row>
        <row r="1588">
          <cell r="A1588">
            <v>3400003754</v>
          </cell>
          <cell r="B1588">
            <v>6600</v>
          </cell>
          <cell r="C1588">
            <v>61116</v>
          </cell>
          <cell r="D1588">
            <v>0</v>
          </cell>
          <cell r="E1588" t="str">
            <v>WAVEGUIDE STAND 11540A</v>
          </cell>
          <cell r="F1588">
            <v>1</v>
          </cell>
          <cell r="G1588">
            <v>35509</v>
          </cell>
          <cell r="H1588">
            <v>7038.72</v>
          </cell>
        </row>
        <row r="1589">
          <cell r="A1589">
            <v>3400003755</v>
          </cell>
          <cell r="B1589">
            <v>6600</v>
          </cell>
          <cell r="C1589">
            <v>61116</v>
          </cell>
          <cell r="D1589">
            <v>0</v>
          </cell>
          <cell r="E1589" t="str">
            <v>WAVEGUIDE STAND 11540A</v>
          </cell>
          <cell r="F1589">
            <v>1</v>
          </cell>
          <cell r="G1589">
            <v>35509</v>
          </cell>
          <cell r="H1589">
            <v>7038.72</v>
          </cell>
        </row>
        <row r="1590">
          <cell r="A1590">
            <v>3400003756</v>
          </cell>
          <cell r="B1590">
            <v>6600</v>
          </cell>
          <cell r="C1590">
            <v>61116</v>
          </cell>
          <cell r="D1590">
            <v>0</v>
          </cell>
          <cell r="E1590" t="str">
            <v>WAVEGUIDE STAND 11540A</v>
          </cell>
          <cell r="F1590">
            <v>1</v>
          </cell>
          <cell r="G1590">
            <v>35509</v>
          </cell>
          <cell r="H1590">
            <v>7038.72</v>
          </cell>
        </row>
        <row r="1591">
          <cell r="A1591">
            <v>3400003757</v>
          </cell>
          <cell r="B1591">
            <v>6600</v>
          </cell>
          <cell r="C1591">
            <v>61116</v>
          </cell>
          <cell r="D1591">
            <v>0</v>
          </cell>
          <cell r="E1591" t="str">
            <v>WAVEGUIDE STAND 11540A</v>
          </cell>
          <cell r="F1591">
            <v>1</v>
          </cell>
          <cell r="G1591">
            <v>35509</v>
          </cell>
          <cell r="H1591">
            <v>7038.72</v>
          </cell>
        </row>
        <row r="1592">
          <cell r="A1592">
            <v>3400003758</v>
          </cell>
          <cell r="B1592">
            <v>6600</v>
          </cell>
          <cell r="C1592">
            <v>61116</v>
          </cell>
          <cell r="D1592">
            <v>0</v>
          </cell>
          <cell r="E1592" t="str">
            <v>WAVEGUIDE STAND 11540A</v>
          </cell>
          <cell r="F1592">
            <v>1</v>
          </cell>
          <cell r="G1592">
            <v>35509</v>
          </cell>
          <cell r="H1592">
            <v>7038.72</v>
          </cell>
        </row>
        <row r="1593">
          <cell r="A1593">
            <v>3400003759</v>
          </cell>
          <cell r="B1593">
            <v>6600</v>
          </cell>
          <cell r="C1593">
            <v>61116</v>
          </cell>
          <cell r="D1593">
            <v>0</v>
          </cell>
          <cell r="E1593" t="str">
            <v>WAVEGUIDE STAND 11540A</v>
          </cell>
          <cell r="F1593">
            <v>1</v>
          </cell>
          <cell r="G1593">
            <v>35509</v>
          </cell>
          <cell r="H1593">
            <v>7038.72</v>
          </cell>
        </row>
        <row r="1594">
          <cell r="A1594">
            <v>3400003762</v>
          </cell>
          <cell r="B1594">
            <v>6600</v>
          </cell>
          <cell r="C1594">
            <v>61155</v>
          </cell>
          <cell r="D1594">
            <v>0</v>
          </cell>
          <cell r="E1594" t="str">
            <v>TOOL FOR NUT C39300-A193-C131</v>
          </cell>
          <cell r="F1594">
            <v>1</v>
          </cell>
          <cell r="G1594">
            <v>35509</v>
          </cell>
          <cell r="H1594">
            <v>6180</v>
          </cell>
        </row>
        <row r="1595">
          <cell r="A1595">
            <v>3400003763</v>
          </cell>
          <cell r="B1595">
            <v>6600</v>
          </cell>
          <cell r="C1595">
            <v>61155</v>
          </cell>
          <cell r="D1595">
            <v>0</v>
          </cell>
          <cell r="E1595" t="str">
            <v>DIE FOR BRACKET C39324A96C422-6-6</v>
          </cell>
          <cell r="F1595">
            <v>1</v>
          </cell>
          <cell r="G1595">
            <v>35509</v>
          </cell>
          <cell r="H1595">
            <v>9270</v>
          </cell>
        </row>
        <row r="1596">
          <cell r="A1596">
            <v>3400003764</v>
          </cell>
          <cell r="B1596">
            <v>6600</v>
          </cell>
          <cell r="C1596">
            <v>61155</v>
          </cell>
          <cell r="D1596">
            <v>0</v>
          </cell>
          <cell r="E1596" t="str">
            <v>DIE FOR STRAP C39324A96C255-4-6</v>
          </cell>
          <cell r="F1596">
            <v>1</v>
          </cell>
          <cell r="G1596">
            <v>35509</v>
          </cell>
          <cell r="H1596">
            <v>1854</v>
          </cell>
        </row>
        <row r="1597">
          <cell r="A1597">
            <v>3400003765</v>
          </cell>
          <cell r="B1597">
            <v>6600</v>
          </cell>
          <cell r="C1597">
            <v>61155</v>
          </cell>
          <cell r="D1597">
            <v>0</v>
          </cell>
          <cell r="E1597" t="str">
            <v>DIE FOR STRAP C39324A96C256-4-6</v>
          </cell>
          <cell r="F1597">
            <v>1</v>
          </cell>
          <cell r="G1597">
            <v>35509</v>
          </cell>
          <cell r="H1597">
            <v>1854</v>
          </cell>
        </row>
        <row r="1598">
          <cell r="A1598">
            <v>3400003766</v>
          </cell>
          <cell r="B1598">
            <v>6600</v>
          </cell>
          <cell r="C1598">
            <v>61155</v>
          </cell>
          <cell r="D1598">
            <v>0</v>
          </cell>
          <cell r="E1598" t="str">
            <v>DIE FOR BRACKETC39324A96C254-4-6</v>
          </cell>
          <cell r="F1598">
            <v>1</v>
          </cell>
          <cell r="G1598">
            <v>35509</v>
          </cell>
          <cell r="H1598">
            <v>4635</v>
          </cell>
        </row>
        <row r="1599">
          <cell r="A1599">
            <v>3400003783</v>
          </cell>
          <cell r="B1599">
            <v>6600</v>
          </cell>
          <cell r="C1599">
            <v>61108</v>
          </cell>
          <cell r="D1599">
            <v>0</v>
          </cell>
          <cell r="E1599" t="str">
            <v>COST OF RECEPTACLES(PINS) PAID TO DHL</v>
          </cell>
          <cell r="F1599">
            <v>1</v>
          </cell>
          <cell r="G1599">
            <v>35510</v>
          </cell>
          <cell r="H1599">
            <v>16533</v>
          </cell>
        </row>
        <row r="1600">
          <cell r="A1600">
            <v>3400003631</v>
          </cell>
          <cell r="B1600">
            <v>6600</v>
          </cell>
          <cell r="C1600">
            <v>61107</v>
          </cell>
          <cell r="D1600">
            <v>0</v>
          </cell>
          <cell r="E1600" t="str">
            <v>AMP CRIMP TOOL NO. 734542</v>
          </cell>
          <cell r="F1600">
            <v>1</v>
          </cell>
          <cell r="G1600">
            <v>35452</v>
          </cell>
          <cell r="H1600">
            <v>57174</v>
          </cell>
        </row>
        <row r="1601">
          <cell r="A1601">
            <v>3400003737</v>
          </cell>
          <cell r="B1601">
            <v>6600</v>
          </cell>
          <cell r="C1601">
            <v>61115</v>
          </cell>
          <cell r="D1601">
            <v>0</v>
          </cell>
          <cell r="E1601" t="str">
            <v>MODULE ADAPTER FOR SIPAC</v>
          </cell>
          <cell r="F1601">
            <v>1</v>
          </cell>
          <cell r="G1601">
            <v>35453</v>
          </cell>
          <cell r="H1601">
            <v>184478.31</v>
          </cell>
        </row>
        <row r="1602">
          <cell r="A1602">
            <v>3400002926</v>
          </cell>
          <cell r="B1602">
            <v>6601</v>
          </cell>
          <cell r="C1602">
            <v>61119</v>
          </cell>
          <cell r="D1602">
            <v>0</v>
          </cell>
          <cell r="E1602" t="str">
            <v>TEMP RECORDER ,HUMIDITY AND TEMP CONTROL</v>
          </cell>
          <cell r="F1602">
            <v>1</v>
          </cell>
          <cell r="G1602">
            <v>35339</v>
          </cell>
          <cell r="H1602">
            <v>42600</v>
          </cell>
        </row>
        <row r="1603">
          <cell r="A1603">
            <v>3400003221</v>
          </cell>
          <cell r="B1603">
            <v>6601</v>
          </cell>
          <cell r="C1603">
            <v>61153</v>
          </cell>
          <cell r="D1603">
            <v>0</v>
          </cell>
          <cell r="E1603" t="str">
            <v>EMULATOR PROBE FOR I386DX</v>
          </cell>
          <cell r="F1603">
            <v>1</v>
          </cell>
          <cell r="G1603">
            <v>35339</v>
          </cell>
          <cell r="H1603">
            <v>54300</v>
          </cell>
        </row>
        <row r="1604">
          <cell r="A1604">
            <v>3400003222</v>
          </cell>
          <cell r="B1604">
            <v>6601</v>
          </cell>
          <cell r="C1604">
            <v>61153</v>
          </cell>
          <cell r="D1604">
            <v>0</v>
          </cell>
          <cell r="E1604" t="str">
            <v>EMULATOR PERSONALITY FOR I386EX/CX</v>
          </cell>
          <cell r="F1604">
            <v>1</v>
          </cell>
          <cell r="G1604">
            <v>35339</v>
          </cell>
          <cell r="H1604">
            <v>65000</v>
          </cell>
        </row>
        <row r="1605">
          <cell r="A1605">
            <v>3400003909</v>
          </cell>
          <cell r="B1605">
            <v>6601</v>
          </cell>
          <cell r="C1605">
            <v>61116</v>
          </cell>
          <cell r="D1605">
            <v>0</v>
          </cell>
          <cell r="E1605" t="str">
            <v>HSEGRUD MAKE TEST TROLLEYS &amp; SWITCH BOX</v>
          </cell>
          <cell r="F1605">
            <v>1</v>
          </cell>
          <cell r="G1605">
            <v>35339</v>
          </cell>
          <cell r="H1605">
            <v>3100</v>
          </cell>
        </row>
        <row r="1606">
          <cell r="A1606">
            <v>3400003910</v>
          </cell>
          <cell r="B1606">
            <v>6601</v>
          </cell>
          <cell r="C1606">
            <v>61116</v>
          </cell>
          <cell r="D1606">
            <v>0</v>
          </cell>
          <cell r="E1606" t="str">
            <v>HSEGRUD MAKE TEST TROLLEYS &amp; SWITCH BOX</v>
          </cell>
          <cell r="F1606">
            <v>1</v>
          </cell>
          <cell r="G1606">
            <v>35339</v>
          </cell>
          <cell r="H1606">
            <v>4300</v>
          </cell>
        </row>
        <row r="1607">
          <cell r="A1607">
            <v>3400003911</v>
          </cell>
          <cell r="B1607">
            <v>6601</v>
          </cell>
          <cell r="C1607">
            <v>61116</v>
          </cell>
          <cell r="D1607">
            <v>0</v>
          </cell>
          <cell r="E1607" t="str">
            <v>HSEGRUD MAKE TEST TROLLEYS &amp; SWITCH BOX</v>
          </cell>
          <cell r="F1607">
            <v>1</v>
          </cell>
          <cell r="G1607">
            <v>35339</v>
          </cell>
          <cell r="H1607">
            <v>3600</v>
          </cell>
        </row>
        <row r="1608">
          <cell r="A1608">
            <v>3400003912</v>
          </cell>
          <cell r="B1608">
            <v>6601</v>
          </cell>
          <cell r="C1608">
            <v>61116</v>
          </cell>
          <cell r="D1608">
            <v>0</v>
          </cell>
          <cell r="E1608" t="str">
            <v>HSEGRUD MAKE TEST TROLLEYS &amp; SWITCH BOX</v>
          </cell>
          <cell r="F1608">
            <v>1</v>
          </cell>
          <cell r="G1608">
            <v>35339</v>
          </cell>
          <cell r="H1608">
            <v>3600</v>
          </cell>
        </row>
        <row r="1609">
          <cell r="A1609">
            <v>3400003913</v>
          </cell>
          <cell r="B1609">
            <v>6601</v>
          </cell>
          <cell r="C1609">
            <v>61116</v>
          </cell>
          <cell r="D1609">
            <v>0</v>
          </cell>
          <cell r="E1609" t="str">
            <v>HSEGRUD MAKE TEST TROLLEYS &amp; SWITCH BOX</v>
          </cell>
          <cell r="F1609">
            <v>1</v>
          </cell>
          <cell r="G1609">
            <v>35339</v>
          </cell>
          <cell r="H1609">
            <v>3600</v>
          </cell>
        </row>
        <row r="1610">
          <cell r="A1610">
            <v>3400003914</v>
          </cell>
          <cell r="B1610">
            <v>6601</v>
          </cell>
          <cell r="C1610">
            <v>61206</v>
          </cell>
          <cell r="D1610">
            <v>0</v>
          </cell>
          <cell r="E1610" t="str">
            <v>HSEGRUD MAKE TEST TROLLEYS &amp; SWITCH BOX</v>
          </cell>
          <cell r="F1610">
            <v>1</v>
          </cell>
          <cell r="G1610">
            <v>35339</v>
          </cell>
          <cell r="H1610">
            <v>3100</v>
          </cell>
        </row>
        <row r="1611">
          <cell r="A1611">
            <v>3400003915</v>
          </cell>
          <cell r="B1611">
            <v>6601</v>
          </cell>
          <cell r="C1611">
            <v>61116</v>
          </cell>
          <cell r="D1611">
            <v>0</v>
          </cell>
          <cell r="E1611" t="str">
            <v>HSEGRUD MAKE TEST TROLLEYS &amp; SWITCH BOX</v>
          </cell>
          <cell r="F1611">
            <v>1</v>
          </cell>
          <cell r="G1611">
            <v>35339</v>
          </cell>
          <cell r="H1611">
            <v>3600</v>
          </cell>
        </row>
        <row r="1612">
          <cell r="A1612">
            <v>3400003916</v>
          </cell>
          <cell r="B1612">
            <v>6601</v>
          </cell>
          <cell r="C1612">
            <v>61116</v>
          </cell>
          <cell r="D1612">
            <v>0</v>
          </cell>
          <cell r="E1612" t="str">
            <v>HSEGRUD MAKE TEST TROLLEYS &amp; SWITCH BOX</v>
          </cell>
          <cell r="F1612">
            <v>1</v>
          </cell>
          <cell r="G1612">
            <v>35339</v>
          </cell>
          <cell r="H1612">
            <v>3600</v>
          </cell>
        </row>
        <row r="1613">
          <cell r="A1613">
            <v>3400003917</v>
          </cell>
          <cell r="B1613">
            <v>6601</v>
          </cell>
          <cell r="C1613">
            <v>61116</v>
          </cell>
          <cell r="D1613">
            <v>0</v>
          </cell>
          <cell r="E1613" t="str">
            <v>HSEGRUD MAKE TEST TROLLEYS &amp; SWITCH BOX</v>
          </cell>
          <cell r="F1613">
            <v>1</v>
          </cell>
          <cell r="G1613">
            <v>35339</v>
          </cell>
          <cell r="H1613">
            <v>3600</v>
          </cell>
        </row>
        <row r="1614">
          <cell r="A1614">
            <v>3400003918</v>
          </cell>
          <cell r="B1614">
            <v>6601</v>
          </cell>
          <cell r="C1614">
            <v>61116</v>
          </cell>
          <cell r="D1614">
            <v>0</v>
          </cell>
          <cell r="E1614" t="str">
            <v>HSEGRUD MAKE TEST TROLLEYS &amp; SWITCH BOX</v>
          </cell>
          <cell r="F1614">
            <v>1</v>
          </cell>
          <cell r="G1614">
            <v>35339</v>
          </cell>
          <cell r="H1614">
            <v>3600</v>
          </cell>
        </row>
        <row r="1615">
          <cell r="A1615">
            <v>3400004558</v>
          </cell>
          <cell r="B1615">
            <v>6601</v>
          </cell>
          <cell r="C1615">
            <v>61107</v>
          </cell>
          <cell r="D1615">
            <v>0</v>
          </cell>
          <cell r="E1615" t="str">
            <v>SHORTSLOCATORFORMULTILAYERTONEOHM950</v>
          </cell>
          <cell r="F1615">
            <v>1</v>
          </cell>
          <cell r="G1615">
            <v>35339</v>
          </cell>
          <cell r="H1615">
            <v>141500</v>
          </cell>
        </row>
        <row r="1616">
          <cell r="A1616">
            <v>3400003907</v>
          </cell>
          <cell r="B1616">
            <v>6602</v>
          </cell>
          <cell r="C1616">
            <v>61116</v>
          </cell>
          <cell r="D1616">
            <v>0</v>
          </cell>
          <cell r="E1616" t="str">
            <v>CABLE DRUM JACK-RATCHET TYPE WITH HANDLE</v>
          </cell>
          <cell r="F1616">
            <v>4</v>
          </cell>
          <cell r="G1616">
            <v>34700</v>
          </cell>
          <cell r="H1616">
            <v>7700</v>
          </cell>
        </row>
        <row r="1617">
          <cell r="A1617">
            <v>3400004417</v>
          </cell>
          <cell r="B1617">
            <v>6602</v>
          </cell>
          <cell r="C1617">
            <v>61208</v>
          </cell>
          <cell r="D1617">
            <v>0</v>
          </cell>
          <cell r="E1617" t="str">
            <v>PRESS TOOL NO C39166-A31-C194</v>
          </cell>
          <cell r="F1617">
            <v>1</v>
          </cell>
          <cell r="G1617">
            <v>34700</v>
          </cell>
          <cell r="H1617">
            <v>500</v>
          </cell>
        </row>
        <row r="1618">
          <cell r="A1618">
            <v>3400004418</v>
          </cell>
          <cell r="B1618">
            <v>6602</v>
          </cell>
          <cell r="C1618">
            <v>61208</v>
          </cell>
          <cell r="D1618">
            <v>0</v>
          </cell>
          <cell r="E1618" t="str">
            <v>PRESS TOOL NO C39324-A96-C473</v>
          </cell>
          <cell r="F1618">
            <v>1</v>
          </cell>
          <cell r="G1618">
            <v>34700</v>
          </cell>
          <cell r="H1618">
            <v>1900</v>
          </cell>
        </row>
        <row r="1619">
          <cell r="A1619">
            <v>3400004419</v>
          </cell>
          <cell r="B1619">
            <v>6602</v>
          </cell>
          <cell r="C1619">
            <v>61206</v>
          </cell>
          <cell r="D1619">
            <v>0</v>
          </cell>
          <cell r="E1619" t="str">
            <v>PRESS TOOL NO C39166-A55-C258</v>
          </cell>
          <cell r="F1619">
            <v>1</v>
          </cell>
          <cell r="G1619">
            <v>34700</v>
          </cell>
          <cell r="H1619">
            <v>1600</v>
          </cell>
        </row>
        <row r="1620">
          <cell r="A1620">
            <v>3400003920</v>
          </cell>
          <cell r="B1620">
            <v>6602</v>
          </cell>
          <cell r="C1620">
            <v>61109</v>
          </cell>
          <cell r="D1620">
            <v>0</v>
          </cell>
          <cell r="E1620" t="str">
            <v>CRIMPING TOOL 3D-12</v>
          </cell>
          <cell r="F1620">
            <v>1</v>
          </cell>
          <cell r="G1620">
            <v>34731</v>
          </cell>
          <cell r="H1620">
            <v>1400</v>
          </cell>
        </row>
        <row r="1621">
          <cell r="A1621">
            <v>3400003921</v>
          </cell>
          <cell r="B1621">
            <v>6602</v>
          </cell>
          <cell r="C1621">
            <v>61109</v>
          </cell>
          <cell r="D1621">
            <v>0</v>
          </cell>
          <cell r="E1621" t="str">
            <v>PRESS TOOL FOR CAGE NUT</v>
          </cell>
          <cell r="F1621">
            <v>1</v>
          </cell>
          <cell r="G1621">
            <v>34731</v>
          </cell>
          <cell r="H1621">
            <v>4800</v>
          </cell>
        </row>
        <row r="1622">
          <cell r="A1622">
            <v>3400002902</v>
          </cell>
          <cell r="B1622">
            <v>6602</v>
          </cell>
          <cell r="C1622">
            <v>61206</v>
          </cell>
          <cell r="D1622">
            <v>0</v>
          </cell>
          <cell r="E1622" t="str">
            <v>TOOL FOR FELT NASHER</v>
          </cell>
          <cell r="F1622">
            <v>3</v>
          </cell>
          <cell r="G1622">
            <v>34790</v>
          </cell>
          <cell r="H1622">
            <v>1300</v>
          </cell>
        </row>
        <row r="1623">
          <cell r="A1623">
            <v>3400002903</v>
          </cell>
          <cell r="B1623">
            <v>6602</v>
          </cell>
          <cell r="C1623">
            <v>61206</v>
          </cell>
          <cell r="D1623">
            <v>0</v>
          </cell>
          <cell r="E1623" t="str">
            <v>FACE PLATE WITH FITTINGS</v>
          </cell>
          <cell r="F1623">
            <v>1</v>
          </cell>
          <cell r="G1623">
            <v>34790</v>
          </cell>
          <cell r="H1623">
            <v>2400</v>
          </cell>
        </row>
        <row r="1624">
          <cell r="A1624">
            <v>3400004494</v>
          </cell>
          <cell r="B1624">
            <v>6602</v>
          </cell>
          <cell r="C1624">
            <v>61107</v>
          </cell>
          <cell r="D1624">
            <v>0</v>
          </cell>
          <cell r="E1624" t="str">
            <v>SET OF BOX END WRENCHES</v>
          </cell>
          <cell r="F1624">
            <v>2</v>
          </cell>
          <cell r="G1624">
            <v>34820</v>
          </cell>
          <cell r="H1624">
            <v>2000</v>
          </cell>
        </row>
        <row r="1625">
          <cell r="A1625">
            <v>3400004555</v>
          </cell>
          <cell r="B1625">
            <v>6602</v>
          </cell>
          <cell r="C1625">
            <v>61107</v>
          </cell>
          <cell r="D1625">
            <v>0</v>
          </cell>
          <cell r="E1625" t="str">
            <v>SCREW DRIVER SIZE 9</v>
          </cell>
          <cell r="F1625">
            <v>1</v>
          </cell>
          <cell r="G1625">
            <v>34820</v>
          </cell>
          <cell r="H1625">
            <v>1900</v>
          </cell>
        </row>
        <row r="1626">
          <cell r="A1626">
            <v>3400004556</v>
          </cell>
          <cell r="B1626">
            <v>6602</v>
          </cell>
          <cell r="C1626">
            <v>61107</v>
          </cell>
          <cell r="D1626">
            <v>0</v>
          </cell>
          <cell r="E1626" t="str">
            <v>SOCKET WRENCH</v>
          </cell>
          <cell r="F1626">
            <v>1</v>
          </cell>
          <cell r="G1626">
            <v>34820</v>
          </cell>
          <cell r="H1626">
            <v>1600</v>
          </cell>
        </row>
        <row r="1627">
          <cell r="A1627">
            <v>3400004557</v>
          </cell>
          <cell r="B1627">
            <v>6602</v>
          </cell>
          <cell r="C1627">
            <v>61206</v>
          </cell>
          <cell r="D1627">
            <v>0</v>
          </cell>
          <cell r="E1627" t="str">
            <v>GUIDING SLEEVE</v>
          </cell>
          <cell r="F1627">
            <v>1</v>
          </cell>
          <cell r="G1627">
            <v>34820</v>
          </cell>
          <cell r="H1627">
            <v>400</v>
          </cell>
        </row>
        <row r="1628">
          <cell r="A1628">
            <v>3400004570</v>
          </cell>
          <cell r="B1628">
            <v>6602</v>
          </cell>
          <cell r="C1628">
            <v>61108</v>
          </cell>
          <cell r="D1628">
            <v>0</v>
          </cell>
          <cell r="E1628" t="str">
            <v>MALLET</v>
          </cell>
          <cell r="F1628">
            <v>2</v>
          </cell>
          <cell r="G1628">
            <v>34820</v>
          </cell>
          <cell r="H1628">
            <v>200</v>
          </cell>
        </row>
        <row r="1629">
          <cell r="A1629">
            <v>3400004571</v>
          </cell>
          <cell r="B1629">
            <v>6602</v>
          </cell>
          <cell r="C1629">
            <v>61107</v>
          </cell>
          <cell r="D1629">
            <v>0</v>
          </cell>
          <cell r="E1629" t="str">
            <v>MANUAL STRIPPER</v>
          </cell>
          <cell r="F1629">
            <v>2</v>
          </cell>
          <cell r="G1629">
            <v>34820</v>
          </cell>
          <cell r="H1629">
            <v>400</v>
          </cell>
        </row>
        <row r="1630">
          <cell r="A1630">
            <v>3400004575</v>
          </cell>
          <cell r="B1630">
            <v>6602</v>
          </cell>
          <cell r="C1630">
            <v>61107</v>
          </cell>
          <cell r="D1630">
            <v>0</v>
          </cell>
          <cell r="E1630" t="str">
            <v>ALLAN WRENCH SET</v>
          </cell>
          <cell r="F1630">
            <v>1</v>
          </cell>
          <cell r="G1630">
            <v>34820</v>
          </cell>
          <cell r="H1630">
            <v>100</v>
          </cell>
        </row>
        <row r="1631">
          <cell r="A1631">
            <v>3400004576</v>
          </cell>
          <cell r="B1631">
            <v>6602</v>
          </cell>
          <cell r="C1631">
            <v>61107</v>
          </cell>
          <cell r="D1631">
            <v>0</v>
          </cell>
          <cell r="E1631" t="str">
            <v>ELECTRONIC SIDE CUTTER</v>
          </cell>
          <cell r="F1631">
            <v>2</v>
          </cell>
          <cell r="G1631">
            <v>34820</v>
          </cell>
          <cell r="H1631">
            <v>400</v>
          </cell>
        </row>
        <row r="1632">
          <cell r="A1632">
            <v>3400004577</v>
          </cell>
          <cell r="B1632">
            <v>6602</v>
          </cell>
          <cell r="C1632">
            <v>61107</v>
          </cell>
          <cell r="D1632">
            <v>0</v>
          </cell>
          <cell r="E1632" t="str">
            <v>FOLDING MAGNIFYING GLASS</v>
          </cell>
          <cell r="F1632">
            <v>2</v>
          </cell>
          <cell r="G1632">
            <v>34820</v>
          </cell>
          <cell r="H1632">
            <v>3400</v>
          </cell>
        </row>
        <row r="1633">
          <cell r="A1633">
            <v>3400004578</v>
          </cell>
          <cell r="B1633">
            <v>6602</v>
          </cell>
          <cell r="C1633">
            <v>61107</v>
          </cell>
          <cell r="D1633">
            <v>0</v>
          </cell>
          <cell r="E1633" t="str">
            <v>CRIMPING PLIERS 722418</v>
          </cell>
          <cell r="F1633">
            <v>1</v>
          </cell>
          <cell r="G1633">
            <v>34820</v>
          </cell>
          <cell r="H1633">
            <v>600</v>
          </cell>
        </row>
        <row r="1634">
          <cell r="A1634">
            <v>3400004579</v>
          </cell>
          <cell r="B1634">
            <v>6602</v>
          </cell>
          <cell r="C1634">
            <v>61107</v>
          </cell>
          <cell r="D1634">
            <v>0</v>
          </cell>
          <cell r="E1634" t="str">
            <v>TWEEZERS</v>
          </cell>
          <cell r="F1634">
            <v>10</v>
          </cell>
          <cell r="G1634">
            <v>34820</v>
          </cell>
          <cell r="H1634">
            <v>1200</v>
          </cell>
        </row>
        <row r="1635">
          <cell r="A1635">
            <v>3400004580</v>
          </cell>
          <cell r="B1635">
            <v>6602</v>
          </cell>
          <cell r="C1635">
            <v>61107</v>
          </cell>
          <cell r="D1635">
            <v>0</v>
          </cell>
          <cell r="E1635" t="str">
            <v>STRIPPING KNIFE</v>
          </cell>
          <cell r="F1635">
            <v>2</v>
          </cell>
          <cell r="G1635">
            <v>34820</v>
          </cell>
          <cell r="H1635">
            <v>300</v>
          </cell>
        </row>
        <row r="1636">
          <cell r="A1636">
            <v>3400004581</v>
          </cell>
          <cell r="B1636">
            <v>6602</v>
          </cell>
          <cell r="C1636">
            <v>61107</v>
          </cell>
          <cell r="D1636">
            <v>0</v>
          </cell>
          <cell r="E1636" t="str">
            <v>STRIPPING PLIERS</v>
          </cell>
          <cell r="F1636">
            <v>2</v>
          </cell>
          <cell r="G1636">
            <v>34820</v>
          </cell>
          <cell r="H1636">
            <v>1600</v>
          </cell>
        </row>
        <row r="1637">
          <cell r="A1637">
            <v>3400004582</v>
          </cell>
          <cell r="B1637">
            <v>6602</v>
          </cell>
          <cell r="C1637">
            <v>61107</v>
          </cell>
          <cell r="D1637">
            <v>0</v>
          </cell>
          <cell r="E1637" t="str">
            <v>STEEL RULE</v>
          </cell>
          <cell r="F1637">
            <v>4</v>
          </cell>
          <cell r="G1637">
            <v>34820</v>
          </cell>
          <cell r="H1637">
            <v>200</v>
          </cell>
        </row>
        <row r="1638">
          <cell r="A1638">
            <v>3400004583</v>
          </cell>
          <cell r="B1638">
            <v>6602</v>
          </cell>
          <cell r="C1638">
            <v>61107</v>
          </cell>
          <cell r="D1638">
            <v>0</v>
          </cell>
          <cell r="E1638" t="str">
            <v>PLASTIC HAMMER</v>
          </cell>
          <cell r="F1638">
            <v>2</v>
          </cell>
          <cell r="G1638">
            <v>34820</v>
          </cell>
          <cell r="H1638">
            <v>500</v>
          </cell>
        </row>
        <row r="1639">
          <cell r="A1639">
            <v>3400004584</v>
          </cell>
          <cell r="B1639">
            <v>6602</v>
          </cell>
          <cell r="C1639">
            <v>61107</v>
          </cell>
          <cell r="D1639">
            <v>0</v>
          </cell>
          <cell r="E1639" t="str">
            <v>FLAT NOSE PLIERS</v>
          </cell>
          <cell r="F1639">
            <v>2</v>
          </cell>
          <cell r="G1639">
            <v>34820</v>
          </cell>
          <cell r="H1639">
            <v>400</v>
          </cell>
        </row>
        <row r="1640">
          <cell r="A1640">
            <v>3400004585</v>
          </cell>
          <cell r="B1640">
            <v>6602</v>
          </cell>
          <cell r="C1640">
            <v>61107</v>
          </cell>
          <cell r="D1640">
            <v>0</v>
          </cell>
          <cell r="E1640" t="str">
            <v>SCREWDRIVER</v>
          </cell>
          <cell r="F1640">
            <v>12</v>
          </cell>
          <cell r="G1640">
            <v>34820</v>
          </cell>
          <cell r="H1640">
            <v>1600</v>
          </cell>
        </row>
        <row r="1641">
          <cell r="A1641">
            <v>3400004617</v>
          </cell>
          <cell r="B1641">
            <v>6602</v>
          </cell>
          <cell r="C1641">
            <v>61107</v>
          </cell>
          <cell r="D1641">
            <v>0</v>
          </cell>
          <cell r="E1641" t="str">
            <v>SOCKET WRENCH</v>
          </cell>
          <cell r="F1641">
            <v>4</v>
          </cell>
          <cell r="G1641">
            <v>34820</v>
          </cell>
          <cell r="H1641">
            <v>500</v>
          </cell>
        </row>
        <row r="1642">
          <cell r="A1642">
            <v>3400004503</v>
          </cell>
          <cell r="B1642">
            <v>6602</v>
          </cell>
          <cell r="C1642">
            <v>61206</v>
          </cell>
          <cell r="D1642">
            <v>0</v>
          </cell>
          <cell r="E1642" t="str">
            <v>TWEEZERS AND TOOLS</v>
          </cell>
          <cell r="F1642">
            <v>86</v>
          </cell>
          <cell r="G1642">
            <v>34851</v>
          </cell>
          <cell r="H1642">
            <v>16500</v>
          </cell>
        </row>
        <row r="1643">
          <cell r="A1643">
            <v>3400004536</v>
          </cell>
          <cell r="B1643">
            <v>6602</v>
          </cell>
          <cell r="C1643">
            <v>61155</v>
          </cell>
          <cell r="D1643">
            <v>0</v>
          </cell>
          <cell r="E1643" t="str">
            <v>JIG FOR PLATE C39324-A100-C981</v>
          </cell>
          <cell r="F1643">
            <v>1</v>
          </cell>
          <cell r="G1643">
            <v>34851</v>
          </cell>
          <cell r="H1643">
            <v>500</v>
          </cell>
        </row>
        <row r="1644">
          <cell r="A1644">
            <v>3400004676</v>
          </cell>
          <cell r="B1644">
            <v>6602</v>
          </cell>
          <cell r="C1644">
            <v>61102</v>
          </cell>
          <cell r="D1644">
            <v>0</v>
          </cell>
          <cell r="E1644" t="str">
            <v>SIDE CUTTER</v>
          </cell>
          <cell r="F1644">
            <v>1</v>
          </cell>
          <cell r="G1644">
            <v>34912</v>
          </cell>
          <cell r="H1644">
            <v>400</v>
          </cell>
        </row>
        <row r="1645">
          <cell r="A1645">
            <v>3400004678</v>
          </cell>
          <cell r="B1645">
            <v>6602</v>
          </cell>
          <cell r="C1645">
            <v>61102</v>
          </cell>
          <cell r="D1645">
            <v>0</v>
          </cell>
          <cell r="E1645" t="str">
            <v>SMT TWEEZERS</v>
          </cell>
          <cell r="F1645">
            <v>1</v>
          </cell>
          <cell r="G1645">
            <v>34912</v>
          </cell>
          <cell r="H1645">
            <v>3400</v>
          </cell>
        </row>
        <row r="1646">
          <cell r="A1646">
            <v>3400004678</v>
          </cell>
          <cell r="B1646">
            <v>6602</v>
          </cell>
          <cell r="C1646">
            <v>61102</v>
          </cell>
          <cell r="D1646">
            <v>1</v>
          </cell>
          <cell r="E1646" t="str">
            <v>SOCKET WRENCH WITH SCHAFT</v>
          </cell>
          <cell r="F1646">
            <v>1</v>
          </cell>
          <cell r="G1646">
            <v>34912</v>
          </cell>
          <cell r="H1646">
            <v>800</v>
          </cell>
        </row>
        <row r="1647">
          <cell r="A1647">
            <v>3400004716</v>
          </cell>
          <cell r="B1647">
            <v>6602</v>
          </cell>
          <cell r="C1647">
            <v>61206</v>
          </cell>
          <cell r="D1647">
            <v>0</v>
          </cell>
          <cell r="E1647" t="str">
            <v>DIV MIRROR</v>
          </cell>
          <cell r="F1647">
            <v>68</v>
          </cell>
          <cell r="G1647">
            <v>34912</v>
          </cell>
          <cell r="H1647">
            <v>30500</v>
          </cell>
        </row>
        <row r="1648">
          <cell r="A1648">
            <v>3400004717</v>
          </cell>
          <cell r="B1648">
            <v>6602</v>
          </cell>
          <cell r="C1648">
            <v>61206</v>
          </cell>
          <cell r="D1648">
            <v>0</v>
          </cell>
          <cell r="E1648" t="str">
            <v>TEST CLIP</v>
          </cell>
          <cell r="F1648">
            <v>4</v>
          </cell>
          <cell r="G1648">
            <v>34912</v>
          </cell>
          <cell r="H1648">
            <v>7900</v>
          </cell>
        </row>
        <row r="1649">
          <cell r="A1649">
            <v>3400004482</v>
          </cell>
          <cell r="B1649">
            <v>6602</v>
          </cell>
          <cell r="C1649">
            <v>61151</v>
          </cell>
          <cell r="D1649">
            <v>0</v>
          </cell>
          <cell r="E1649" t="str">
            <v>THREAD SCREWRING GAUGE HIP MAKE</v>
          </cell>
          <cell r="F1649">
            <v>16</v>
          </cell>
          <cell r="G1649">
            <v>34608</v>
          </cell>
          <cell r="H1649">
            <v>4100</v>
          </cell>
        </row>
        <row r="1650">
          <cell r="A1650">
            <v>3400002715</v>
          </cell>
          <cell r="B1650">
            <v>6602</v>
          </cell>
          <cell r="C1650">
            <v>61208</v>
          </cell>
          <cell r="D1650">
            <v>0</v>
          </cell>
          <cell r="E1650" t="str">
            <v>500 WATT NACO MAKE TESTER</v>
          </cell>
          <cell r="F1650">
            <v>1</v>
          </cell>
          <cell r="G1650">
            <v>35339</v>
          </cell>
          <cell r="H1650">
            <v>900</v>
          </cell>
        </row>
        <row r="1651">
          <cell r="A1651">
            <v>3400002716</v>
          </cell>
          <cell r="B1651">
            <v>6602</v>
          </cell>
          <cell r="C1651">
            <v>61206</v>
          </cell>
          <cell r="D1651">
            <v>0</v>
          </cell>
          <cell r="E1651" t="str">
            <v>TESTING MODULE 8038</v>
          </cell>
          <cell r="F1651">
            <v>1</v>
          </cell>
          <cell r="G1651">
            <v>35339</v>
          </cell>
          <cell r="H1651">
            <v>23200</v>
          </cell>
        </row>
        <row r="1652">
          <cell r="A1652">
            <v>3400002717</v>
          </cell>
          <cell r="B1652">
            <v>6602</v>
          </cell>
          <cell r="C1652">
            <v>61206</v>
          </cell>
          <cell r="D1652">
            <v>0</v>
          </cell>
          <cell r="E1652" t="str">
            <v>TEMPERATURE PROBE PT 100</v>
          </cell>
          <cell r="F1652">
            <v>1</v>
          </cell>
          <cell r="G1652">
            <v>35339</v>
          </cell>
          <cell r="H1652">
            <v>4600</v>
          </cell>
        </row>
        <row r="1653">
          <cell r="A1653">
            <v>3400002744</v>
          </cell>
          <cell r="B1653">
            <v>6602</v>
          </cell>
          <cell r="C1653">
            <v>61157</v>
          </cell>
          <cell r="D1653">
            <v>0</v>
          </cell>
          <cell r="E1653" t="str">
            <v>2500 VOLT TESTER NACO MAKE</v>
          </cell>
          <cell r="F1653">
            <v>1</v>
          </cell>
          <cell r="G1653">
            <v>35339</v>
          </cell>
          <cell r="H1653">
            <v>1800</v>
          </cell>
        </row>
        <row r="1654">
          <cell r="A1654">
            <v>3400002745</v>
          </cell>
          <cell r="B1654">
            <v>6602</v>
          </cell>
          <cell r="C1654">
            <v>61115</v>
          </cell>
          <cell r="D1654">
            <v>0</v>
          </cell>
          <cell r="E1654" t="str">
            <v>DIGITAL MULTIMETER 9A</v>
          </cell>
          <cell r="F1654">
            <v>2</v>
          </cell>
          <cell r="G1654">
            <v>35339</v>
          </cell>
          <cell r="H1654">
            <v>1500</v>
          </cell>
        </row>
        <row r="1655">
          <cell r="A1655">
            <v>3400002746</v>
          </cell>
          <cell r="B1655">
            <v>6602</v>
          </cell>
          <cell r="C1655">
            <v>61206</v>
          </cell>
          <cell r="D1655">
            <v>0</v>
          </cell>
          <cell r="E1655" t="str">
            <v>PC POWER SUPPLY</v>
          </cell>
          <cell r="F1655">
            <v>3</v>
          </cell>
          <cell r="G1655">
            <v>35339</v>
          </cell>
          <cell r="H1655">
            <v>2200</v>
          </cell>
        </row>
        <row r="1656">
          <cell r="A1656">
            <v>3400002747</v>
          </cell>
          <cell r="B1656">
            <v>6602</v>
          </cell>
          <cell r="C1656">
            <v>61102</v>
          </cell>
          <cell r="D1656">
            <v>0</v>
          </cell>
          <cell r="E1656" t="str">
            <v>MOULD FOR PLATE</v>
          </cell>
          <cell r="F1656">
            <v>1</v>
          </cell>
          <cell r="G1656">
            <v>35339</v>
          </cell>
          <cell r="H1656">
            <v>1000</v>
          </cell>
        </row>
        <row r="1657">
          <cell r="A1657">
            <v>3400002748</v>
          </cell>
          <cell r="B1657">
            <v>6602</v>
          </cell>
          <cell r="C1657">
            <v>61206</v>
          </cell>
          <cell r="D1657">
            <v>0</v>
          </cell>
          <cell r="E1657" t="str">
            <v>TINING DISK TOOL</v>
          </cell>
          <cell r="F1657">
            <v>1</v>
          </cell>
          <cell r="G1657">
            <v>35339</v>
          </cell>
          <cell r="H1657">
            <v>1800</v>
          </cell>
        </row>
        <row r="1658">
          <cell r="A1658">
            <v>3400002749</v>
          </cell>
          <cell r="B1658">
            <v>6602</v>
          </cell>
          <cell r="C1658">
            <v>61103</v>
          </cell>
          <cell r="D1658">
            <v>0</v>
          </cell>
          <cell r="E1658" t="str">
            <v>1C EXTRACTION TOOL</v>
          </cell>
          <cell r="F1658">
            <v>1</v>
          </cell>
          <cell r="G1658">
            <v>35339</v>
          </cell>
          <cell r="H1658">
            <v>800</v>
          </cell>
        </row>
        <row r="1659">
          <cell r="A1659">
            <v>3400002750</v>
          </cell>
          <cell r="B1659">
            <v>6602</v>
          </cell>
          <cell r="C1659">
            <v>61115</v>
          </cell>
          <cell r="D1659">
            <v>0</v>
          </cell>
          <cell r="E1659" t="str">
            <v>MECO 9A MULTIMETER</v>
          </cell>
          <cell r="F1659">
            <v>4</v>
          </cell>
          <cell r="G1659">
            <v>35339</v>
          </cell>
          <cell r="H1659">
            <v>2500</v>
          </cell>
        </row>
        <row r="1660">
          <cell r="A1660">
            <v>3400002751</v>
          </cell>
          <cell r="B1660">
            <v>6602</v>
          </cell>
          <cell r="C1660">
            <v>61206</v>
          </cell>
          <cell r="D1660">
            <v>0</v>
          </cell>
          <cell r="E1660" t="str">
            <v>PUMP SET WITH METER AND BASE</v>
          </cell>
          <cell r="F1660">
            <v>1</v>
          </cell>
          <cell r="G1660">
            <v>35339</v>
          </cell>
          <cell r="H1660">
            <v>2400</v>
          </cell>
        </row>
        <row r="1661">
          <cell r="A1661">
            <v>3400002752</v>
          </cell>
          <cell r="B1661">
            <v>6602</v>
          </cell>
          <cell r="C1661">
            <v>61161</v>
          </cell>
          <cell r="D1661">
            <v>0</v>
          </cell>
          <cell r="E1661" t="str">
            <v>STAINLESS STEEL SHINK WITH COVER</v>
          </cell>
          <cell r="F1661">
            <v>2</v>
          </cell>
          <cell r="G1661">
            <v>35339</v>
          </cell>
          <cell r="H1661">
            <v>900</v>
          </cell>
        </row>
        <row r="1662">
          <cell r="A1662">
            <v>3400002754</v>
          </cell>
          <cell r="B1662">
            <v>6602</v>
          </cell>
          <cell r="C1662">
            <v>61206</v>
          </cell>
          <cell r="D1662">
            <v>0</v>
          </cell>
          <cell r="E1662" t="str">
            <v>TOOL FOR SLIDER</v>
          </cell>
          <cell r="F1662">
            <v>1</v>
          </cell>
          <cell r="G1662">
            <v>35339</v>
          </cell>
          <cell r="H1662">
            <v>1900</v>
          </cell>
        </row>
        <row r="1663">
          <cell r="A1663">
            <v>3400002755</v>
          </cell>
          <cell r="B1663">
            <v>6602</v>
          </cell>
          <cell r="C1663">
            <v>61206</v>
          </cell>
          <cell r="D1663">
            <v>0</v>
          </cell>
          <cell r="E1663" t="str">
            <v>TOOL FOR PLATE/BEARING/BUSHING</v>
          </cell>
          <cell r="F1663">
            <v>3</v>
          </cell>
          <cell r="G1663">
            <v>35339</v>
          </cell>
          <cell r="H1663">
            <v>4300</v>
          </cell>
        </row>
        <row r="1664">
          <cell r="A1664">
            <v>3400002758</v>
          </cell>
          <cell r="B1664">
            <v>6602</v>
          </cell>
          <cell r="C1664">
            <v>61206</v>
          </cell>
          <cell r="D1664">
            <v>0</v>
          </cell>
          <cell r="E1664" t="str">
            <v>SPECIAL PROJECTED 144 STAND OF 4766 TOLE</v>
          </cell>
          <cell r="F1664">
            <v>1</v>
          </cell>
          <cell r="G1664">
            <v>35339</v>
          </cell>
          <cell r="H1664">
            <v>1100</v>
          </cell>
        </row>
        <row r="1665">
          <cell r="A1665">
            <v>3400002764</v>
          </cell>
          <cell r="B1665">
            <v>6602</v>
          </cell>
          <cell r="C1665">
            <v>61156</v>
          </cell>
          <cell r="D1665">
            <v>0</v>
          </cell>
          <cell r="E1665" t="str">
            <v>DIGITAL VERNIER CALIPER MOCROMETER</v>
          </cell>
          <cell r="F1665">
            <v>6</v>
          </cell>
          <cell r="G1665">
            <v>35339</v>
          </cell>
          <cell r="H1665">
            <v>3100</v>
          </cell>
        </row>
        <row r="1666">
          <cell r="A1666">
            <v>3400002765</v>
          </cell>
          <cell r="B1666">
            <v>6602</v>
          </cell>
          <cell r="C1666">
            <v>61151</v>
          </cell>
          <cell r="D1666">
            <v>0</v>
          </cell>
          <cell r="E1666" t="str">
            <v>MAGNETIC DIAL STAND</v>
          </cell>
          <cell r="F1666">
            <v>1</v>
          </cell>
          <cell r="G1666">
            <v>35339</v>
          </cell>
          <cell r="H1666">
            <v>400</v>
          </cell>
        </row>
        <row r="1667">
          <cell r="A1667">
            <v>3400002766</v>
          </cell>
          <cell r="B1667">
            <v>6602</v>
          </cell>
          <cell r="C1667">
            <v>61151</v>
          </cell>
          <cell r="D1667">
            <v>0</v>
          </cell>
          <cell r="E1667" t="str">
            <v>DIAL INDICATOR 0.01MM-10MM</v>
          </cell>
          <cell r="F1667">
            <v>1</v>
          </cell>
          <cell r="G1667">
            <v>35339</v>
          </cell>
          <cell r="H1667">
            <v>900</v>
          </cell>
        </row>
        <row r="1668">
          <cell r="A1668">
            <v>3400002767</v>
          </cell>
          <cell r="B1668">
            <v>6602</v>
          </cell>
          <cell r="C1668">
            <v>61151</v>
          </cell>
          <cell r="D1668">
            <v>0</v>
          </cell>
          <cell r="E1668" t="str">
            <v>TEST INDICATOR DIAL 0.01MM</v>
          </cell>
          <cell r="F1668">
            <v>1</v>
          </cell>
          <cell r="G1668">
            <v>35339</v>
          </cell>
          <cell r="H1668">
            <v>600</v>
          </cell>
        </row>
        <row r="1669">
          <cell r="A1669">
            <v>3400002768</v>
          </cell>
          <cell r="B1669">
            <v>6602</v>
          </cell>
          <cell r="C1669">
            <v>61151</v>
          </cell>
          <cell r="D1669">
            <v>0</v>
          </cell>
          <cell r="E1669" t="str">
            <v>CAST IRON ANGLE PLATE</v>
          </cell>
          <cell r="F1669">
            <v>2</v>
          </cell>
          <cell r="G1669">
            <v>35339</v>
          </cell>
          <cell r="H1669">
            <v>2500</v>
          </cell>
        </row>
        <row r="1670">
          <cell r="A1670">
            <v>3400002769</v>
          </cell>
          <cell r="B1670">
            <v>6602</v>
          </cell>
          <cell r="C1670">
            <v>61151</v>
          </cell>
          <cell r="D1670">
            <v>0</v>
          </cell>
          <cell r="E1670" t="str">
            <v>MULTIMETER MOTWANE MAKE</v>
          </cell>
          <cell r="F1670">
            <v>1</v>
          </cell>
          <cell r="G1670">
            <v>35339</v>
          </cell>
          <cell r="H1670">
            <v>1000</v>
          </cell>
        </row>
        <row r="1671">
          <cell r="A1671">
            <v>3400002786</v>
          </cell>
          <cell r="B1671">
            <v>6602</v>
          </cell>
          <cell r="C1671">
            <v>61100</v>
          </cell>
          <cell r="D1671">
            <v>0</v>
          </cell>
          <cell r="E1671" t="str">
            <v>ANTISTATIC WRIST STRAP</v>
          </cell>
          <cell r="F1671">
            <v>1</v>
          </cell>
          <cell r="G1671">
            <v>35339</v>
          </cell>
          <cell r="H1671">
            <v>2700</v>
          </cell>
        </row>
        <row r="1672">
          <cell r="A1672">
            <v>3400002791</v>
          </cell>
          <cell r="B1672">
            <v>6602</v>
          </cell>
          <cell r="C1672">
            <v>61206</v>
          </cell>
          <cell r="D1672">
            <v>0</v>
          </cell>
          <cell r="E1672" t="str">
            <v>ASSEMBLY DEVICE A11 2010111</v>
          </cell>
          <cell r="F1672">
            <v>1</v>
          </cell>
          <cell r="G1672">
            <v>35339</v>
          </cell>
          <cell r="H1672">
            <v>1600</v>
          </cell>
        </row>
        <row r="1673">
          <cell r="A1673">
            <v>3400002792</v>
          </cell>
          <cell r="B1673">
            <v>6602</v>
          </cell>
          <cell r="C1673">
            <v>61206</v>
          </cell>
          <cell r="D1673">
            <v>0</v>
          </cell>
          <cell r="E1673" t="str">
            <v>BRODGE BOX ARMS</v>
          </cell>
          <cell r="F1673">
            <v>1</v>
          </cell>
          <cell r="G1673">
            <v>35339</v>
          </cell>
          <cell r="H1673">
            <v>700</v>
          </cell>
        </row>
        <row r="1674">
          <cell r="A1674">
            <v>3400002793</v>
          </cell>
          <cell r="B1674">
            <v>6602</v>
          </cell>
          <cell r="C1674">
            <v>61206</v>
          </cell>
          <cell r="D1674">
            <v>0</v>
          </cell>
          <cell r="E1674" t="str">
            <v>DIGITAL MULTIMETER</v>
          </cell>
          <cell r="F1674">
            <v>3</v>
          </cell>
          <cell r="G1674">
            <v>35339</v>
          </cell>
          <cell r="H1674">
            <v>5800</v>
          </cell>
        </row>
        <row r="1675">
          <cell r="A1675">
            <v>3400002794</v>
          </cell>
          <cell r="B1675">
            <v>6602</v>
          </cell>
          <cell r="C1675">
            <v>61206</v>
          </cell>
          <cell r="D1675">
            <v>0</v>
          </cell>
          <cell r="E1675" t="str">
            <v>DIGITAL MULTIMETER PHILIPS</v>
          </cell>
          <cell r="F1675">
            <v>1</v>
          </cell>
          <cell r="G1675">
            <v>35339</v>
          </cell>
          <cell r="H1675">
            <v>2300</v>
          </cell>
        </row>
        <row r="1676">
          <cell r="A1676">
            <v>3400002797</v>
          </cell>
          <cell r="B1676">
            <v>6602</v>
          </cell>
          <cell r="C1676">
            <v>61206</v>
          </cell>
          <cell r="D1676">
            <v>0</v>
          </cell>
          <cell r="E1676" t="str">
            <v>FIXTURE FOR STAMPING</v>
          </cell>
          <cell r="F1676">
            <v>2</v>
          </cell>
          <cell r="G1676">
            <v>35339</v>
          </cell>
          <cell r="H1676">
            <v>900</v>
          </cell>
        </row>
        <row r="1677">
          <cell r="A1677">
            <v>3400002799</v>
          </cell>
          <cell r="B1677">
            <v>6602</v>
          </cell>
          <cell r="C1677">
            <v>61206</v>
          </cell>
          <cell r="D1677">
            <v>0</v>
          </cell>
          <cell r="E1677" t="str">
            <v>INJECTION MOULD FOR C22136</v>
          </cell>
          <cell r="F1677">
            <v>1</v>
          </cell>
          <cell r="G1677">
            <v>35339</v>
          </cell>
          <cell r="H1677">
            <v>600</v>
          </cell>
        </row>
        <row r="1678">
          <cell r="A1678">
            <v>3400003566</v>
          </cell>
          <cell r="B1678">
            <v>6602</v>
          </cell>
          <cell r="C1678">
            <v>61104</v>
          </cell>
          <cell r="D1678">
            <v>0</v>
          </cell>
          <cell r="E1678" t="str">
            <v>HOLDING JIG FOR 'D' CABLE CONNECTOR</v>
          </cell>
          <cell r="F1678">
            <v>1</v>
          </cell>
          <cell r="G1678">
            <v>35339</v>
          </cell>
          <cell r="H1678">
            <v>1500</v>
          </cell>
        </row>
        <row r="1679">
          <cell r="A1679">
            <v>3400003567</v>
          </cell>
          <cell r="B1679">
            <v>6602</v>
          </cell>
          <cell r="C1679">
            <v>61107</v>
          </cell>
          <cell r="D1679">
            <v>0</v>
          </cell>
          <cell r="E1679" t="str">
            <v>FIXTURE GUIDE FOR LTGM</v>
          </cell>
          <cell r="F1679">
            <v>1</v>
          </cell>
          <cell r="G1679">
            <v>35339</v>
          </cell>
          <cell r="H1679">
            <v>2000</v>
          </cell>
        </row>
        <row r="1680">
          <cell r="A1680">
            <v>3400003597</v>
          </cell>
          <cell r="B1680">
            <v>6602</v>
          </cell>
          <cell r="C1680">
            <v>61100</v>
          </cell>
          <cell r="D1680">
            <v>0</v>
          </cell>
          <cell r="E1680" t="str">
            <v>FIX. FOR MTG.ZP CONNECTOR ON M:SASC</v>
          </cell>
          <cell r="F1680">
            <v>1</v>
          </cell>
          <cell r="G1680">
            <v>35339</v>
          </cell>
          <cell r="H1680">
            <v>2472</v>
          </cell>
        </row>
        <row r="1681">
          <cell r="A1681">
            <v>3400003601</v>
          </cell>
          <cell r="B1681">
            <v>6602</v>
          </cell>
          <cell r="C1681">
            <v>61107</v>
          </cell>
          <cell r="D1681">
            <v>0</v>
          </cell>
          <cell r="E1681" t="str">
            <v>GUIDE MODULE INSERTION DLUE</v>
          </cell>
          <cell r="F1681">
            <v>1</v>
          </cell>
          <cell r="G1681">
            <v>35339</v>
          </cell>
          <cell r="H1681">
            <v>2000</v>
          </cell>
        </row>
        <row r="1682">
          <cell r="A1682">
            <v>3400003602</v>
          </cell>
          <cell r="B1682">
            <v>6602</v>
          </cell>
          <cell r="C1682">
            <v>61107</v>
          </cell>
          <cell r="D1682">
            <v>0</v>
          </cell>
          <cell r="E1682" t="str">
            <v>GUIDE FOR MODULE INSERTION TSG</v>
          </cell>
          <cell r="F1682">
            <v>1</v>
          </cell>
          <cell r="G1682">
            <v>35339</v>
          </cell>
          <cell r="H1682">
            <v>2000</v>
          </cell>
        </row>
        <row r="1683">
          <cell r="A1683">
            <v>3400003603</v>
          </cell>
          <cell r="B1683">
            <v>6602</v>
          </cell>
          <cell r="C1683">
            <v>61107</v>
          </cell>
          <cell r="D1683">
            <v>0</v>
          </cell>
          <cell r="E1683" t="str">
            <v>GUIDE FOR MODULE INSERTION SSG</v>
          </cell>
          <cell r="F1683">
            <v>1</v>
          </cell>
          <cell r="G1683">
            <v>35339</v>
          </cell>
          <cell r="H1683">
            <v>2200</v>
          </cell>
        </row>
        <row r="1684">
          <cell r="A1684">
            <v>3400003611</v>
          </cell>
          <cell r="B1684">
            <v>6602</v>
          </cell>
          <cell r="C1684">
            <v>61100</v>
          </cell>
          <cell r="D1684">
            <v>0</v>
          </cell>
          <cell r="E1684" t="str">
            <v>HEAT SINK ASSY. FIX. M:DCCDF</v>
          </cell>
          <cell r="F1684">
            <v>1</v>
          </cell>
          <cell r="G1684">
            <v>35339</v>
          </cell>
          <cell r="H1684">
            <v>3090</v>
          </cell>
        </row>
        <row r="1685">
          <cell r="A1685">
            <v>3400003612</v>
          </cell>
          <cell r="B1685">
            <v>6602</v>
          </cell>
          <cell r="C1685">
            <v>61157</v>
          </cell>
          <cell r="D1685">
            <v>0</v>
          </cell>
          <cell r="E1685" t="str">
            <v>KRONE TOOL</v>
          </cell>
          <cell r="F1685">
            <v>4</v>
          </cell>
          <cell r="G1685">
            <v>35339</v>
          </cell>
          <cell r="H1685">
            <v>2965.2</v>
          </cell>
        </row>
        <row r="1686">
          <cell r="A1686">
            <v>3400003626</v>
          </cell>
          <cell r="B1686">
            <v>6602</v>
          </cell>
          <cell r="C1686">
            <v>61112</v>
          </cell>
          <cell r="D1686">
            <v>0</v>
          </cell>
          <cell r="E1686" t="str">
            <v>CONNECTING TUBES FOR ICT ADA.NAILS GKS92</v>
          </cell>
          <cell r="F1686">
            <v>1</v>
          </cell>
          <cell r="G1686">
            <v>35339</v>
          </cell>
          <cell r="H1686">
            <v>23831.39</v>
          </cell>
        </row>
        <row r="1687">
          <cell r="A1687">
            <v>3400003627</v>
          </cell>
          <cell r="B1687">
            <v>6602</v>
          </cell>
          <cell r="C1687">
            <v>61112</v>
          </cell>
          <cell r="D1687">
            <v>0</v>
          </cell>
          <cell r="E1687" t="str">
            <v>ICT ADAPTER NAILS GKS-925-0203</v>
          </cell>
          <cell r="F1687">
            <v>500</v>
          </cell>
          <cell r="G1687">
            <v>35339</v>
          </cell>
          <cell r="H1687">
            <v>0.01</v>
          </cell>
        </row>
        <row r="1688">
          <cell r="A1688">
            <v>3400003627</v>
          </cell>
          <cell r="B1688">
            <v>6602</v>
          </cell>
          <cell r="C1688">
            <v>61112</v>
          </cell>
          <cell r="D1688">
            <v>1</v>
          </cell>
          <cell r="E1688" t="str">
            <v>ICT ADAPTER NAILS GKS-925-0203</v>
          </cell>
          <cell r="F1688">
            <v>500</v>
          </cell>
          <cell r="G1688">
            <v>35339</v>
          </cell>
          <cell r="H1688">
            <v>19859.490000000002</v>
          </cell>
        </row>
        <row r="1689">
          <cell r="A1689">
            <v>3400003628</v>
          </cell>
          <cell r="B1689">
            <v>6602</v>
          </cell>
          <cell r="C1689">
            <v>61112</v>
          </cell>
          <cell r="D1689">
            <v>0</v>
          </cell>
          <cell r="E1689" t="str">
            <v>ICT ADAPTER NAILS GKS-925-0090</v>
          </cell>
          <cell r="F1689">
            <v>1</v>
          </cell>
          <cell r="G1689">
            <v>35339</v>
          </cell>
          <cell r="H1689">
            <v>26479.32</v>
          </cell>
        </row>
        <row r="1690">
          <cell r="A1690">
            <v>3400003629</v>
          </cell>
          <cell r="B1690">
            <v>6602</v>
          </cell>
          <cell r="C1690">
            <v>61112</v>
          </cell>
          <cell r="D1690">
            <v>0</v>
          </cell>
          <cell r="E1690" t="str">
            <v>ICT ADAPTER NAILS GKS-135-0035</v>
          </cell>
          <cell r="F1690">
            <v>1</v>
          </cell>
          <cell r="G1690">
            <v>35339</v>
          </cell>
          <cell r="H1690">
            <v>4633.88</v>
          </cell>
        </row>
        <row r="1691">
          <cell r="A1691">
            <v>3400003630</v>
          </cell>
          <cell r="B1691">
            <v>6602</v>
          </cell>
          <cell r="C1691">
            <v>61112</v>
          </cell>
          <cell r="D1691">
            <v>0</v>
          </cell>
          <cell r="E1691" t="str">
            <v>ICT ADAPTER NAILS GKS-135-0027</v>
          </cell>
          <cell r="F1691">
            <v>1</v>
          </cell>
          <cell r="G1691">
            <v>35339</v>
          </cell>
          <cell r="H1691">
            <v>3640.91</v>
          </cell>
        </row>
        <row r="1692">
          <cell r="A1692">
            <v>3400003741</v>
          </cell>
          <cell r="B1692">
            <v>6602</v>
          </cell>
          <cell r="C1692">
            <v>61103</v>
          </cell>
          <cell r="D1692">
            <v>0</v>
          </cell>
          <cell r="E1692" t="str">
            <v>FIXTURE FIXING ON M:SUB:SASC</v>
          </cell>
          <cell r="F1692">
            <v>1</v>
          </cell>
          <cell r="G1692">
            <v>35339</v>
          </cell>
          <cell r="H1692">
            <v>3296</v>
          </cell>
        </row>
        <row r="1693">
          <cell r="A1693">
            <v>3400003760</v>
          </cell>
          <cell r="B1693">
            <v>6602</v>
          </cell>
          <cell r="C1693">
            <v>61116</v>
          </cell>
          <cell r="D1693">
            <v>0</v>
          </cell>
          <cell r="E1693" t="str">
            <v>CLAMP,SIDEGRIP 8770-0001</v>
          </cell>
          <cell r="F1693">
            <v>1</v>
          </cell>
          <cell r="G1693">
            <v>35339</v>
          </cell>
          <cell r="H1693">
            <v>9639.14</v>
          </cell>
        </row>
        <row r="1694">
          <cell r="A1694">
            <v>3400003761</v>
          </cell>
          <cell r="B1694">
            <v>6602</v>
          </cell>
          <cell r="C1694">
            <v>61116</v>
          </cell>
          <cell r="D1694">
            <v>0</v>
          </cell>
          <cell r="E1694" t="str">
            <v>PLIERS CLAMP 8710-0013</v>
          </cell>
          <cell r="F1694">
            <v>1</v>
          </cell>
          <cell r="G1694">
            <v>35339</v>
          </cell>
          <cell r="H1694">
            <v>1759.68</v>
          </cell>
        </row>
        <row r="1695">
          <cell r="A1695">
            <v>3400004676</v>
          </cell>
          <cell r="B1695">
            <v>6602</v>
          </cell>
          <cell r="C1695">
            <v>61102</v>
          </cell>
          <cell r="D1695">
            <v>1</v>
          </cell>
          <cell r="E1695" t="str">
            <v>PULL TEST GAUGE</v>
          </cell>
          <cell r="F1695">
            <v>1</v>
          </cell>
          <cell r="G1695">
            <v>35339</v>
          </cell>
          <cell r="H1695">
            <v>79700</v>
          </cell>
        </row>
        <row r="1696">
          <cell r="A1696">
            <v>3400003925</v>
          </cell>
          <cell r="B1696">
            <v>6602</v>
          </cell>
          <cell r="C1696">
            <v>61116</v>
          </cell>
          <cell r="D1696">
            <v>0</v>
          </cell>
          <cell r="E1696" t="str">
            <v>ALUMINIUM LADDER</v>
          </cell>
          <cell r="F1696">
            <v>1</v>
          </cell>
          <cell r="G1696">
            <v>34669</v>
          </cell>
          <cell r="H1696">
            <v>2500</v>
          </cell>
        </row>
        <row r="1697">
          <cell r="A1697">
            <v>3400004401</v>
          </cell>
          <cell r="B1697">
            <v>6602</v>
          </cell>
          <cell r="C1697">
            <v>61156</v>
          </cell>
          <cell r="D1697">
            <v>0</v>
          </cell>
          <cell r="E1697" t="str">
            <v>SAMPLE PCB S30810-Q1148-X-4</v>
          </cell>
          <cell r="F1697">
            <v>1</v>
          </cell>
          <cell r="G1697">
            <v>34669</v>
          </cell>
          <cell r="H1697">
            <v>600</v>
          </cell>
        </row>
        <row r="1698">
          <cell r="A1698">
            <v>3400004403</v>
          </cell>
          <cell r="B1698">
            <v>6602</v>
          </cell>
          <cell r="C1698">
            <v>61206</v>
          </cell>
          <cell r="D1698">
            <v>0</v>
          </cell>
          <cell r="E1698" t="str">
            <v>SAMPLE PCB S30810-Q963-X58-3-VR10</v>
          </cell>
          <cell r="F1698">
            <v>1</v>
          </cell>
          <cell r="G1698">
            <v>34669</v>
          </cell>
          <cell r="H1698">
            <v>1500</v>
          </cell>
        </row>
        <row r="1699">
          <cell r="A1699">
            <v>3400004411</v>
          </cell>
          <cell r="B1699">
            <v>6602</v>
          </cell>
          <cell r="C1699">
            <v>61112</v>
          </cell>
          <cell r="D1699">
            <v>0</v>
          </cell>
          <cell r="E1699" t="str">
            <v>SAMPLE PCB S30810-Q1148-X-4</v>
          </cell>
          <cell r="F1699">
            <v>1</v>
          </cell>
          <cell r="G1699">
            <v>34669</v>
          </cell>
          <cell r="H1699">
            <v>700</v>
          </cell>
        </row>
        <row r="1700">
          <cell r="A1700">
            <v>3400004413</v>
          </cell>
          <cell r="B1700">
            <v>6602</v>
          </cell>
          <cell r="C1700">
            <v>61206</v>
          </cell>
          <cell r="D1700">
            <v>0</v>
          </cell>
          <cell r="E1700" t="str">
            <v>SAMPLE PCB S30810-Q963-X58-3-VR10</v>
          </cell>
          <cell r="F1700">
            <v>1</v>
          </cell>
          <cell r="G1700">
            <v>34669</v>
          </cell>
          <cell r="H1700">
            <v>1500</v>
          </cell>
        </row>
        <row r="1701">
          <cell r="A1701">
            <v>3400003542</v>
          </cell>
          <cell r="B1701">
            <v>6602</v>
          </cell>
          <cell r="C1701">
            <v>61100</v>
          </cell>
          <cell r="D1701">
            <v>0</v>
          </cell>
          <cell r="E1701" t="str">
            <v>FORMING &amp; BENDING TOOL</v>
          </cell>
          <cell r="F1701">
            <v>1</v>
          </cell>
          <cell r="G1701">
            <v>35220</v>
          </cell>
          <cell r="H1701">
            <v>2300</v>
          </cell>
        </row>
        <row r="1702">
          <cell r="A1702">
            <v>3400003543</v>
          </cell>
          <cell r="B1702">
            <v>6602</v>
          </cell>
          <cell r="C1702">
            <v>61100</v>
          </cell>
          <cell r="D1702">
            <v>0</v>
          </cell>
          <cell r="E1702" t="str">
            <v>FOAM GUIDE</v>
          </cell>
          <cell r="F1702">
            <v>1</v>
          </cell>
          <cell r="G1702">
            <v>35220</v>
          </cell>
          <cell r="H1702">
            <v>2100</v>
          </cell>
        </row>
        <row r="1703">
          <cell r="A1703">
            <v>3400003368</v>
          </cell>
          <cell r="B1703">
            <v>6602</v>
          </cell>
          <cell r="C1703">
            <v>61156</v>
          </cell>
          <cell r="D1703">
            <v>0</v>
          </cell>
          <cell r="E1703" t="str">
            <v>WIRE COIL NAIL2-1/2"&amp;2"</v>
          </cell>
          <cell r="F1703">
            <v>84</v>
          </cell>
          <cell r="G1703">
            <v>35172</v>
          </cell>
          <cell r="H1703">
            <v>2100</v>
          </cell>
        </row>
        <row r="1704">
          <cell r="A1704">
            <v>3400003368</v>
          </cell>
          <cell r="B1704">
            <v>6602</v>
          </cell>
          <cell r="C1704">
            <v>61156</v>
          </cell>
          <cell r="D1704">
            <v>1</v>
          </cell>
          <cell r="E1704" t="str">
            <v>WIRE COIL NAIL 2-1/2" &amp; 2"</v>
          </cell>
          <cell r="F1704">
            <v>84</v>
          </cell>
          <cell r="G1704">
            <v>35172</v>
          </cell>
          <cell r="H1704">
            <v>400</v>
          </cell>
        </row>
        <row r="1705">
          <cell r="A1705">
            <v>3400003216</v>
          </cell>
          <cell r="B1705">
            <v>6602</v>
          </cell>
          <cell r="C1705">
            <v>61102</v>
          </cell>
          <cell r="D1705">
            <v>0</v>
          </cell>
          <cell r="E1705" t="str">
            <v>212-BD/CD/ED/KD/FOR CTA20 AND422ED/FD FO</v>
          </cell>
          <cell r="F1705">
            <v>1</v>
          </cell>
          <cell r="G1705">
            <v>35146</v>
          </cell>
          <cell r="H1705">
            <v>6800</v>
          </cell>
        </row>
        <row r="1706">
          <cell r="A1706">
            <v>3400003332</v>
          </cell>
          <cell r="B1706">
            <v>6603</v>
          </cell>
          <cell r="C1706">
            <v>61102</v>
          </cell>
          <cell r="D1706">
            <v>0</v>
          </cell>
          <cell r="E1706" t="str">
            <v>FEDERWAAGE (HOFFMAN)</v>
          </cell>
          <cell r="F1706">
            <v>1</v>
          </cell>
          <cell r="G1706">
            <v>34950</v>
          </cell>
          <cell r="H1706">
            <v>3500</v>
          </cell>
        </row>
        <row r="1707">
          <cell r="A1707">
            <v>3400003819</v>
          </cell>
          <cell r="B1707">
            <v>6800</v>
          </cell>
          <cell r="C1707">
            <v>61159</v>
          </cell>
          <cell r="D1707">
            <v>0</v>
          </cell>
          <cell r="E1707" t="str">
            <v>HP DESKJET 520 PRINTER (SL SG51Z170DW)</v>
          </cell>
          <cell r="F1707">
            <v>1</v>
          </cell>
          <cell r="G1707">
            <v>35521</v>
          </cell>
          <cell r="H1707">
            <v>18000</v>
          </cell>
        </row>
        <row r="1708">
          <cell r="A1708">
            <v>3400003823</v>
          </cell>
          <cell r="B1708">
            <v>6800</v>
          </cell>
          <cell r="C1708">
            <v>61159</v>
          </cell>
          <cell r="D1708">
            <v>0</v>
          </cell>
          <cell r="E1708" t="str">
            <v>GODREJ PANASONIC DMP KX P3696</v>
          </cell>
          <cell r="F1708">
            <v>1</v>
          </cell>
          <cell r="G1708">
            <v>35521</v>
          </cell>
          <cell r="H1708">
            <v>27000</v>
          </cell>
        </row>
        <row r="1709">
          <cell r="A1709">
            <v>3400002898</v>
          </cell>
          <cell r="B1709">
            <v>6800</v>
          </cell>
          <cell r="C1709">
            <v>61161</v>
          </cell>
          <cell r="D1709">
            <v>0</v>
          </cell>
          <cell r="E1709" t="str">
            <v>KELTRON ATTENDANCE DATA MGT SYS (CDCU)</v>
          </cell>
          <cell r="F1709">
            <v>1</v>
          </cell>
          <cell r="G1709">
            <v>35339</v>
          </cell>
          <cell r="H1709">
            <v>33400</v>
          </cell>
        </row>
        <row r="1710">
          <cell r="A1710">
            <v>3400002899</v>
          </cell>
          <cell r="B1710">
            <v>6800</v>
          </cell>
          <cell r="C1710">
            <v>61157</v>
          </cell>
          <cell r="D1710">
            <v>0</v>
          </cell>
          <cell r="E1710" t="str">
            <v>MINIMAX 1.25 KG BCF TYPE FIRE EXTINGUSIS</v>
          </cell>
          <cell r="F1710">
            <v>1</v>
          </cell>
          <cell r="G1710">
            <v>35339</v>
          </cell>
          <cell r="H1710">
            <v>21600</v>
          </cell>
        </row>
        <row r="1711">
          <cell r="A1711">
            <v>3400003316</v>
          </cell>
          <cell r="B1711">
            <v>6800</v>
          </cell>
          <cell r="C1711">
            <v>61161</v>
          </cell>
          <cell r="D1711">
            <v>0</v>
          </cell>
          <cell r="E1711" t="str">
            <v>DESK JET 400 PRINTER</v>
          </cell>
          <cell r="F1711">
            <v>1</v>
          </cell>
          <cell r="G1711">
            <v>35339</v>
          </cell>
          <cell r="H1711">
            <v>11000</v>
          </cell>
        </row>
        <row r="1712">
          <cell r="A1712">
            <v>3400003317</v>
          </cell>
          <cell r="B1712">
            <v>6800</v>
          </cell>
          <cell r="C1712">
            <v>61108</v>
          </cell>
          <cell r="D1712">
            <v>0</v>
          </cell>
          <cell r="E1712" t="str">
            <v>DESK JET 400 PRINTER</v>
          </cell>
          <cell r="F1712">
            <v>1</v>
          </cell>
          <cell r="G1712">
            <v>35339</v>
          </cell>
          <cell r="H1712">
            <v>11000</v>
          </cell>
        </row>
        <row r="1713">
          <cell r="A1713">
            <v>3400003347</v>
          </cell>
          <cell r="B1713">
            <v>6800</v>
          </cell>
          <cell r="C1713">
            <v>61155</v>
          </cell>
          <cell r="D1713">
            <v>0</v>
          </cell>
          <cell r="E1713" t="str">
            <v>CANON FAX MODEL B-100</v>
          </cell>
          <cell r="F1713">
            <v>1</v>
          </cell>
          <cell r="G1713">
            <v>35339</v>
          </cell>
          <cell r="H1713">
            <v>25000</v>
          </cell>
        </row>
        <row r="1714">
          <cell r="A1714">
            <v>3400003347</v>
          </cell>
          <cell r="B1714">
            <v>6800</v>
          </cell>
          <cell r="C1714">
            <v>61155</v>
          </cell>
          <cell r="D1714">
            <v>1</v>
          </cell>
          <cell r="E1714" t="str">
            <v>FAX MODEL B-100</v>
          </cell>
          <cell r="F1714">
            <v>1</v>
          </cell>
          <cell r="G1714">
            <v>35339</v>
          </cell>
          <cell r="H1714">
            <v>25000</v>
          </cell>
        </row>
        <row r="1715">
          <cell r="A1715">
            <v>3400003363</v>
          </cell>
          <cell r="B1715">
            <v>6800</v>
          </cell>
          <cell r="C1715">
            <v>61160</v>
          </cell>
          <cell r="D1715">
            <v>0</v>
          </cell>
          <cell r="E1715" t="str">
            <v>CANON FAX B-100</v>
          </cell>
          <cell r="F1715">
            <v>1</v>
          </cell>
          <cell r="G1715">
            <v>35339</v>
          </cell>
          <cell r="H1715">
            <v>25000</v>
          </cell>
        </row>
        <row r="1716">
          <cell r="A1716">
            <v>3400003529</v>
          </cell>
          <cell r="B1716">
            <v>6800</v>
          </cell>
          <cell r="C1716">
            <v>61203</v>
          </cell>
          <cell r="D1716">
            <v>0</v>
          </cell>
          <cell r="E1716" t="str">
            <v>PAPER SHREADDING MACHINE PILOT 4000</v>
          </cell>
          <cell r="F1716">
            <v>1</v>
          </cell>
          <cell r="G1716">
            <v>35339</v>
          </cell>
          <cell r="H1716">
            <v>50000</v>
          </cell>
        </row>
        <row r="1717">
          <cell r="A1717">
            <v>3400004170</v>
          </cell>
          <cell r="B1717">
            <v>6800</v>
          </cell>
          <cell r="C1717">
            <v>61154</v>
          </cell>
          <cell r="D1717">
            <v>0</v>
          </cell>
          <cell r="E1717" t="str">
            <v>PHOTOCOPIER 10BIN SORTER AND ADF</v>
          </cell>
          <cell r="F1717">
            <v>1</v>
          </cell>
          <cell r="G1717">
            <v>35339</v>
          </cell>
          <cell r="H1717">
            <v>139600</v>
          </cell>
        </row>
        <row r="1718">
          <cell r="A1718">
            <v>3400004429</v>
          </cell>
          <cell r="B1718">
            <v>6800</v>
          </cell>
          <cell r="C1718">
            <v>61158</v>
          </cell>
          <cell r="D1718">
            <v>0</v>
          </cell>
          <cell r="E1718" t="str">
            <v>EUROSTAR Z.75 VACCUM CLEANER</v>
          </cell>
          <cell r="F1718">
            <v>1</v>
          </cell>
          <cell r="G1718">
            <v>35339</v>
          </cell>
          <cell r="H1718">
            <v>4400</v>
          </cell>
        </row>
        <row r="1719">
          <cell r="A1719">
            <v>3400004448</v>
          </cell>
          <cell r="B1719">
            <v>6800</v>
          </cell>
          <cell r="C1719">
            <v>61159</v>
          </cell>
          <cell r="D1719">
            <v>0</v>
          </cell>
          <cell r="E1719" t="str">
            <v>HP DESKJET PORTABLE PRINTER</v>
          </cell>
          <cell r="F1719">
            <v>1</v>
          </cell>
          <cell r="G1719">
            <v>35339</v>
          </cell>
          <cell r="H1719">
            <v>4400</v>
          </cell>
        </row>
        <row r="1720">
          <cell r="A1720">
            <v>3400004489</v>
          </cell>
          <cell r="B1720">
            <v>6800</v>
          </cell>
          <cell r="C1720">
            <v>61154</v>
          </cell>
          <cell r="D1720">
            <v>0</v>
          </cell>
          <cell r="E1720" t="str">
            <v>INFRES DOCUMENT SHREDDER SL NO 3721</v>
          </cell>
          <cell r="F1720">
            <v>1</v>
          </cell>
          <cell r="G1720">
            <v>35339</v>
          </cell>
          <cell r="H1720">
            <v>6900</v>
          </cell>
        </row>
        <row r="1721">
          <cell r="A1721">
            <v>3400004492</v>
          </cell>
          <cell r="B1721">
            <v>6800</v>
          </cell>
          <cell r="C1721">
            <v>61203</v>
          </cell>
          <cell r="D1721">
            <v>0</v>
          </cell>
          <cell r="E1721" t="str">
            <v>EUROSTAR ZW-40 VACCUM CLEANER</v>
          </cell>
          <cell r="F1721">
            <v>1</v>
          </cell>
          <cell r="G1721">
            <v>35339</v>
          </cell>
          <cell r="H1721">
            <v>8000</v>
          </cell>
        </row>
        <row r="1722">
          <cell r="A1722">
            <v>3400004520</v>
          </cell>
          <cell r="B1722">
            <v>6800</v>
          </cell>
          <cell r="C1722">
            <v>61162</v>
          </cell>
          <cell r="D1722">
            <v>0</v>
          </cell>
          <cell r="E1722" t="str">
            <v>INFRES SHREDIT ELECTRONIC SHREEDDER 6303</v>
          </cell>
          <cell r="F1722">
            <v>1</v>
          </cell>
          <cell r="G1722">
            <v>35339</v>
          </cell>
          <cell r="H1722">
            <v>21800</v>
          </cell>
        </row>
        <row r="1723">
          <cell r="A1723">
            <v>3400003816</v>
          </cell>
          <cell r="B1723">
            <v>6800</v>
          </cell>
          <cell r="C1723">
            <v>61160</v>
          </cell>
          <cell r="D1723">
            <v>0</v>
          </cell>
          <cell r="E1723" t="str">
            <v>HP DESKJET 200 PRINTER (SL MY6A71C125)</v>
          </cell>
          <cell r="F1723">
            <v>1</v>
          </cell>
          <cell r="G1723">
            <v>35557</v>
          </cell>
          <cell r="H1723">
            <v>7800</v>
          </cell>
        </row>
        <row r="1724">
          <cell r="A1724">
            <v>3400003814</v>
          </cell>
          <cell r="B1724">
            <v>6800</v>
          </cell>
          <cell r="C1724">
            <v>61161</v>
          </cell>
          <cell r="D1724">
            <v>0</v>
          </cell>
          <cell r="E1724" t="str">
            <v>HP DJ 670C PRINTER</v>
          </cell>
          <cell r="F1724">
            <v>1</v>
          </cell>
          <cell r="G1724">
            <v>35625</v>
          </cell>
          <cell r="H1724">
            <v>10200</v>
          </cell>
        </row>
        <row r="1725">
          <cell r="A1725">
            <v>3400003751</v>
          </cell>
          <cell r="B1725">
            <v>6800</v>
          </cell>
          <cell r="C1725">
            <v>61160</v>
          </cell>
          <cell r="D1725">
            <v>0</v>
          </cell>
          <cell r="E1725" t="str">
            <v>GODREJ FAX MACHINES PJ5 WITH CORDLESS TE</v>
          </cell>
          <cell r="F1725">
            <v>1</v>
          </cell>
          <cell r="G1725">
            <v>35479</v>
          </cell>
          <cell r="H1725">
            <v>30758.5</v>
          </cell>
        </row>
        <row r="1726">
          <cell r="A1726">
            <v>3400003767</v>
          </cell>
          <cell r="B1726">
            <v>6800</v>
          </cell>
          <cell r="C1726">
            <v>61203</v>
          </cell>
          <cell r="D1726">
            <v>0</v>
          </cell>
          <cell r="E1726" t="str">
            <v>BPL VCR &amp; MICROWAVE OVEN -ATANU MUKHERJE</v>
          </cell>
          <cell r="F1726">
            <v>1</v>
          </cell>
          <cell r="G1726">
            <v>35509</v>
          </cell>
          <cell r="H1726">
            <v>28500</v>
          </cell>
        </row>
        <row r="1727">
          <cell r="A1727">
            <v>3400003768</v>
          </cell>
          <cell r="B1727">
            <v>6800</v>
          </cell>
          <cell r="C1727">
            <v>61203</v>
          </cell>
          <cell r="D1727">
            <v>0</v>
          </cell>
          <cell r="E1727" t="str">
            <v>BPL REFRIGERATOR -ATANU MUKHERJEE</v>
          </cell>
          <cell r="F1727">
            <v>1</v>
          </cell>
          <cell r="G1727">
            <v>35509</v>
          </cell>
          <cell r="H1727">
            <v>19500</v>
          </cell>
        </row>
        <row r="1728">
          <cell r="A1728">
            <v>3400002474</v>
          </cell>
          <cell r="B1728">
            <v>6801</v>
          </cell>
          <cell r="C1728">
            <v>61161</v>
          </cell>
          <cell r="D1728">
            <v>0</v>
          </cell>
          <cell r="E1728" t="str">
            <v>WATER COLLER</v>
          </cell>
          <cell r="F1728">
            <v>1</v>
          </cell>
          <cell r="G1728">
            <v>35339</v>
          </cell>
          <cell r="H1728">
            <v>11200</v>
          </cell>
        </row>
        <row r="1729">
          <cell r="A1729">
            <v>3400002478</v>
          </cell>
          <cell r="B1729">
            <v>6801</v>
          </cell>
          <cell r="C1729">
            <v>61203</v>
          </cell>
          <cell r="D1729">
            <v>0</v>
          </cell>
          <cell r="E1729" t="str">
            <v>WHITE MATT BOARD</v>
          </cell>
          <cell r="F1729">
            <v>1</v>
          </cell>
          <cell r="G1729">
            <v>35339</v>
          </cell>
          <cell r="H1729">
            <v>8100</v>
          </cell>
        </row>
        <row r="1730">
          <cell r="A1730">
            <v>3400002479</v>
          </cell>
          <cell r="B1730">
            <v>6801</v>
          </cell>
          <cell r="C1730">
            <v>61161</v>
          </cell>
          <cell r="D1730">
            <v>0</v>
          </cell>
          <cell r="E1730" t="str">
            <v>WIPE OFF BOARD WITH ACCESSORIES</v>
          </cell>
          <cell r="F1730">
            <v>1</v>
          </cell>
          <cell r="G1730">
            <v>35339</v>
          </cell>
          <cell r="H1730">
            <v>5100</v>
          </cell>
        </row>
        <row r="1731">
          <cell r="A1731">
            <v>3400002482</v>
          </cell>
          <cell r="B1731">
            <v>6801</v>
          </cell>
          <cell r="C1731">
            <v>61206</v>
          </cell>
          <cell r="D1731">
            <v>0</v>
          </cell>
          <cell r="E1731" t="str">
            <v>WOODEN CHAMBER WITH GLASS WOOL</v>
          </cell>
          <cell r="F1731">
            <v>1</v>
          </cell>
          <cell r="G1731">
            <v>35339</v>
          </cell>
          <cell r="H1731">
            <v>64800</v>
          </cell>
        </row>
        <row r="1732">
          <cell r="A1732">
            <v>3400002483</v>
          </cell>
          <cell r="B1732">
            <v>6801</v>
          </cell>
          <cell r="C1732">
            <v>61162</v>
          </cell>
          <cell r="D1732">
            <v>0</v>
          </cell>
          <cell r="E1732" t="str">
            <v>WOODEN CUP BOARD</v>
          </cell>
          <cell r="F1732">
            <v>1</v>
          </cell>
          <cell r="G1732">
            <v>35339</v>
          </cell>
          <cell r="H1732">
            <v>5100</v>
          </cell>
        </row>
        <row r="1733">
          <cell r="A1733">
            <v>3400002484</v>
          </cell>
          <cell r="B1733">
            <v>6801</v>
          </cell>
          <cell r="C1733">
            <v>61206</v>
          </cell>
          <cell r="D1733">
            <v>0</v>
          </cell>
          <cell r="E1733" t="str">
            <v>WOODEN FILE CABINET</v>
          </cell>
          <cell r="F1733">
            <v>1</v>
          </cell>
          <cell r="G1733">
            <v>35339</v>
          </cell>
          <cell r="H1733">
            <v>31900</v>
          </cell>
        </row>
        <row r="1734">
          <cell r="A1734">
            <v>3400002487</v>
          </cell>
          <cell r="B1734">
            <v>6801</v>
          </cell>
          <cell r="C1734">
            <v>61200</v>
          </cell>
          <cell r="D1734">
            <v>0</v>
          </cell>
          <cell r="E1734" t="str">
            <v>WOODEN PARTITION WITH DOORS</v>
          </cell>
          <cell r="F1734">
            <v>1</v>
          </cell>
          <cell r="G1734">
            <v>35339</v>
          </cell>
          <cell r="H1734">
            <v>85300</v>
          </cell>
        </row>
        <row r="1735">
          <cell r="A1735">
            <v>3400002488</v>
          </cell>
          <cell r="B1735">
            <v>6801</v>
          </cell>
          <cell r="C1735">
            <v>61206</v>
          </cell>
          <cell r="D1735">
            <v>0</v>
          </cell>
          <cell r="E1735" t="str">
            <v>WOODEN STRUCTURED ALUMINIUM ALMIRAH</v>
          </cell>
          <cell r="F1735">
            <v>1</v>
          </cell>
          <cell r="G1735">
            <v>35339</v>
          </cell>
          <cell r="H1735">
            <v>8500</v>
          </cell>
        </row>
        <row r="1736">
          <cell r="A1736">
            <v>3400002489</v>
          </cell>
          <cell r="B1736">
            <v>6801</v>
          </cell>
          <cell r="C1736">
            <v>61206</v>
          </cell>
          <cell r="D1736">
            <v>0</v>
          </cell>
          <cell r="E1736" t="str">
            <v>WOODEN STRUCTURED ALUMINIUM ALMIRAH</v>
          </cell>
          <cell r="F1736">
            <v>1</v>
          </cell>
          <cell r="G1736">
            <v>35339</v>
          </cell>
          <cell r="H1736">
            <v>5700</v>
          </cell>
        </row>
        <row r="1737">
          <cell r="A1737">
            <v>3400002490</v>
          </cell>
          <cell r="B1737">
            <v>6801</v>
          </cell>
          <cell r="C1737">
            <v>61206</v>
          </cell>
          <cell r="D1737">
            <v>0</v>
          </cell>
          <cell r="E1737" t="str">
            <v>WORK STATION</v>
          </cell>
          <cell r="F1737">
            <v>1</v>
          </cell>
          <cell r="G1737">
            <v>35339</v>
          </cell>
          <cell r="H1737">
            <v>5100</v>
          </cell>
        </row>
        <row r="1738">
          <cell r="A1738">
            <v>3400002495</v>
          </cell>
          <cell r="B1738">
            <v>6801</v>
          </cell>
          <cell r="C1738">
            <v>61162</v>
          </cell>
          <cell r="D1738">
            <v>0</v>
          </cell>
          <cell r="E1738" t="str">
            <v>WORK MANAGER'S CUBICLE</v>
          </cell>
          <cell r="F1738">
            <v>1</v>
          </cell>
          <cell r="G1738">
            <v>35339</v>
          </cell>
          <cell r="H1738">
            <v>30900</v>
          </cell>
        </row>
        <row r="1739">
          <cell r="A1739">
            <v>3400002497</v>
          </cell>
          <cell r="B1739">
            <v>6801</v>
          </cell>
          <cell r="C1739">
            <v>61203</v>
          </cell>
          <cell r="D1739">
            <v>0</v>
          </cell>
          <cell r="E1739" t="str">
            <v>XEROX MACHINE</v>
          </cell>
          <cell r="F1739">
            <v>1</v>
          </cell>
          <cell r="G1739">
            <v>35339</v>
          </cell>
          <cell r="H1739">
            <v>68000</v>
          </cell>
        </row>
        <row r="1740">
          <cell r="A1740">
            <v>3400002499</v>
          </cell>
          <cell r="B1740">
            <v>6801</v>
          </cell>
          <cell r="C1740">
            <v>61201</v>
          </cell>
          <cell r="D1740">
            <v>0</v>
          </cell>
          <cell r="E1740" t="str">
            <v>STENO TABLE WITH SIDE UNIT</v>
          </cell>
          <cell r="F1740">
            <v>1</v>
          </cell>
          <cell r="G1740">
            <v>35339</v>
          </cell>
          <cell r="H1740">
            <v>5000</v>
          </cell>
        </row>
        <row r="1741">
          <cell r="A1741">
            <v>3400002500</v>
          </cell>
          <cell r="B1741">
            <v>6801</v>
          </cell>
          <cell r="C1741">
            <v>61159</v>
          </cell>
          <cell r="D1741">
            <v>0</v>
          </cell>
          <cell r="E1741" t="str">
            <v>STENO TABLE WITH SIDE UNIT</v>
          </cell>
          <cell r="F1741">
            <v>1</v>
          </cell>
          <cell r="G1741">
            <v>35339</v>
          </cell>
          <cell r="H1741">
            <v>4500</v>
          </cell>
        </row>
        <row r="1742">
          <cell r="A1742">
            <v>3400002502</v>
          </cell>
          <cell r="B1742">
            <v>6801</v>
          </cell>
          <cell r="C1742">
            <v>61206</v>
          </cell>
          <cell r="D1742">
            <v>0</v>
          </cell>
          <cell r="E1742" t="str">
            <v>STUDU TABLE</v>
          </cell>
          <cell r="F1742">
            <v>1</v>
          </cell>
          <cell r="G1742">
            <v>35339</v>
          </cell>
          <cell r="H1742">
            <v>5000</v>
          </cell>
        </row>
        <row r="1743">
          <cell r="A1743">
            <v>3400002507</v>
          </cell>
          <cell r="B1743">
            <v>6801</v>
          </cell>
          <cell r="C1743">
            <v>61161</v>
          </cell>
          <cell r="D1743">
            <v>0</v>
          </cell>
          <cell r="E1743" t="str">
            <v>TABLES CANTEEN</v>
          </cell>
          <cell r="F1743">
            <v>1</v>
          </cell>
          <cell r="G1743">
            <v>35339</v>
          </cell>
          <cell r="H1743">
            <v>7600</v>
          </cell>
        </row>
        <row r="1744">
          <cell r="A1744">
            <v>3400002513</v>
          </cell>
          <cell r="B1744">
            <v>6801</v>
          </cell>
          <cell r="C1744">
            <v>61206</v>
          </cell>
          <cell r="D1744">
            <v>0</v>
          </cell>
          <cell r="E1744" t="str">
            <v>TWO SEATER TUB WITH SEATING ARRANGEMENT</v>
          </cell>
          <cell r="F1744">
            <v>1</v>
          </cell>
          <cell r="G1744">
            <v>35339</v>
          </cell>
          <cell r="H1744">
            <v>5100</v>
          </cell>
        </row>
        <row r="1745">
          <cell r="A1745">
            <v>3400002514</v>
          </cell>
          <cell r="B1745">
            <v>6801</v>
          </cell>
          <cell r="C1745">
            <v>61159</v>
          </cell>
          <cell r="D1745">
            <v>0</v>
          </cell>
          <cell r="E1745" t="str">
            <v>TYPEWRITER MANUAL REMINGTON</v>
          </cell>
          <cell r="F1745">
            <v>1</v>
          </cell>
          <cell r="G1745">
            <v>35339</v>
          </cell>
          <cell r="H1745">
            <v>8800</v>
          </cell>
        </row>
        <row r="1746">
          <cell r="A1746">
            <v>3400002517</v>
          </cell>
          <cell r="B1746">
            <v>6801</v>
          </cell>
          <cell r="C1746">
            <v>61161</v>
          </cell>
          <cell r="D1746">
            <v>0</v>
          </cell>
          <cell r="E1746" t="str">
            <v>VENUS 50LTS WATER HEATER</v>
          </cell>
          <cell r="F1746">
            <v>1</v>
          </cell>
          <cell r="G1746">
            <v>35339</v>
          </cell>
          <cell r="H1746">
            <v>5600</v>
          </cell>
        </row>
        <row r="1747">
          <cell r="A1747">
            <v>3400002522</v>
          </cell>
          <cell r="B1747">
            <v>6801</v>
          </cell>
          <cell r="C1747">
            <v>61162</v>
          </cell>
          <cell r="D1747">
            <v>0</v>
          </cell>
          <cell r="E1747" t="str">
            <v>WALL CABINET</v>
          </cell>
          <cell r="F1747">
            <v>1</v>
          </cell>
          <cell r="G1747">
            <v>35339</v>
          </cell>
          <cell r="H1747">
            <v>7800</v>
          </cell>
        </row>
        <row r="1748">
          <cell r="A1748">
            <v>3400002524</v>
          </cell>
          <cell r="B1748">
            <v>6801</v>
          </cell>
          <cell r="C1748">
            <v>61161</v>
          </cell>
          <cell r="D1748">
            <v>0</v>
          </cell>
          <cell r="E1748" t="str">
            <v>WASHING MACHINE</v>
          </cell>
          <cell r="F1748">
            <v>1</v>
          </cell>
          <cell r="G1748">
            <v>35339</v>
          </cell>
          <cell r="H1748">
            <v>16600</v>
          </cell>
        </row>
        <row r="1749">
          <cell r="A1749">
            <v>3400002526</v>
          </cell>
          <cell r="B1749">
            <v>6801</v>
          </cell>
          <cell r="C1749">
            <v>61206</v>
          </cell>
          <cell r="D1749">
            <v>0</v>
          </cell>
          <cell r="E1749" t="str">
            <v>SECRETARIAT TABLE</v>
          </cell>
          <cell r="F1749">
            <v>1</v>
          </cell>
          <cell r="G1749">
            <v>35339</v>
          </cell>
          <cell r="H1749">
            <v>5100</v>
          </cell>
        </row>
        <row r="1750">
          <cell r="A1750">
            <v>3400002527</v>
          </cell>
          <cell r="B1750">
            <v>6801</v>
          </cell>
          <cell r="C1750">
            <v>61206</v>
          </cell>
          <cell r="D1750">
            <v>0</v>
          </cell>
          <cell r="E1750" t="str">
            <v>SECRETARIAT TABLE</v>
          </cell>
          <cell r="F1750">
            <v>1</v>
          </cell>
          <cell r="G1750">
            <v>35339</v>
          </cell>
          <cell r="H1750">
            <v>5100</v>
          </cell>
        </row>
        <row r="1751">
          <cell r="A1751">
            <v>3400002528</v>
          </cell>
          <cell r="B1751">
            <v>6801</v>
          </cell>
          <cell r="C1751">
            <v>61151</v>
          </cell>
          <cell r="D1751">
            <v>0</v>
          </cell>
          <cell r="E1751" t="str">
            <v>SERVO VOLTAGE STABILISER</v>
          </cell>
          <cell r="F1751">
            <v>1</v>
          </cell>
          <cell r="G1751">
            <v>35339</v>
          </cell>
          <cell r="H1751">
            <v>5900</v>
          </cell>
        </row>
        <row r="1752">
          <cell r="A1752">
            <v>3400002540</v>
          </cell>
          <cell r="B1752">
            <v>6801</v>
          </cell>
          <cell r="C1752">
            <v>61101</v>
          </cell>
          <cell r="D1752">
            <v>0</v>
          </cell>
          <cell r="E1752" t="str">
            <v>STEEL ALMIRAH</v>
          </cell>
          <cell r="F1752">
            <v>1</v>
          </cell>
          <cell r="G1752">
            <v>35339</v>
          </cell>
          <cell r="H1752">
            <v>6900</v>
          </cell>
        </row>
        <row r="1753">
          <cell r="A1753">
            <v>3400002541</v>
          </cell>
          <cell r="B1753">
            <v>6801</v>
          </cell>
          <cell r="C1753">
            <v>61206</v>
          </cell>
          <cell r="D1753">
            <v>0</v>
          </cell>
          <cell r="E1753" t="str">
            <v>STEEL ALMIRAH</v>
          </cell>
          <cell r="F1753">
            <v>1</v>
          </cell>
          <cell r="G1753">
            <v>35339</v>
          </cell>
          <cell r="H1753">
            <v>4900</v>
          </cell>
        </row>
        <row r="1754">
          <cell r="A1754">
            <v>3400002542</v>
          </cell>
          <cell r="B1754">
            <v>6801</v>
          </cell>
          <cell r="C1754">
            <v>61101</v>
          </cell>
          <cell r="D1754">
            <v>0</v>
          </cell>
          <cell r="E1754" t="str">
            <v>STEEL ALMIRAH</v>
          </cell>
          <cell r="F1754">
            <v>1</v>
          </cell>
          <cell r="G1754">
            <v>35339</v>
          </cell>
          <cell r="H1754">
            <v>6900</v>
          </cell>
        </row>
        <row r="1755">
          <cell r="A1755">
            <v>3400002543</v>
          </cell>
          <cell r="B1755">
            <v>6801</v>
          </cell>
          <cell r="C1755">
            <v>61112</v>
          </cell>
          <cell r="D1755">
            <v>0</v>
          </cell>
          <cell r="E1755" t="str">
            <v>STEEL ALMIRAH</v>
          </cell>
          <cell r="F1755">
            <v>1</v>
          </cell>
          <cell r="G1755">
            <v>35339</v>
          </cell>
          <cell r="H1755">
            <v>6600</v>
          </cell>
        </row>
        <row r="1756">
          <cell r="A1756">
            <v>3400002544</v>
          </cell>
          <cell r="B1756">
            <v>6801</v>
          </cell>
          <cell r="C1756">
            <v>61112</v>
          </cell>
          <cell r="D1756">
            <v>0</v>
          </cell>
          <cell r="E1756" t="str">
            <v>STEEL ALMIRAH</v>
          </cell>
          <cell r="F1756">
            <v>1</v>
          </cell>
          <cell r="G1756">
            <v>35339</v>
          </cell>
          <cell r="H1756">
            <v>6600</v>
          </cell>
        </row>
        <row r="1757">
          <cell r="A1757">
            <v>3400002545</v>
          </cell>
          <cell r="B1757">
            <v>6801</v>
          </cell>
          <cell r="C1757">
            <v>61112</v>
          </cell>
          <cell r="D1757">
            <v>0</v>
          </cell>
          <cell r="E1757" t="str">
            <v>STEEL ALMIRAH</v>
          </cell>
          <cell r="F1757">
            <v>1</v>
          </cell>
          <cell r="G1757">
            <v>35339</v>
          </cell>
          <cell r="H1757">
            <v>6600</v>
          </cell>
        </row>
        <row r="1758">
          <cell r="A1758">
            <v>3400002546</v>
          </cell>
          <cell r="B1758">
            <v>6801</v>
          </cell>
          <cell r="C1758">
            <v>61112</v>
          </cell>
          <cell r="D1758">
            <v>0</v>
          </cell>
          <cell r="E1758" t="str">
            <v>STEEL ALMIRAH</v>
          </cell>
          <cell r="F1758">
            <v>1</v>
          </cell>
          <cell r="G1758">
            <v>35339</v>
          </cell>
          <cell r="H1758">
            <v>5300</v>
          </cell>
        </row>
        <row r="1759">
          <cell r="A1759">
            <v>3400002547</v>
          </cell>
          <cell r="B1759">
            <v>6801</v>
          </cell>
          <cell r="C1759">
            <v>61206</v>
          </cell>
          <cell r="D1759">
            <v>0</v>
          </cell>
          <cell r="E1759" t="str">
            <v>STEEL ALMIRAH</v>
          </cell>
          <cell r="F1759">
            <v>1</v>
          </cell>
          <cell r="G1759">
            <v>35339</v>
          </cell>
          <cell r="H1759">
            <v>4800</v>
          </cell>
        </row>
        <row r="1760">
          <cell r="A1760">
            <v>3400002548</v>
          </cell>
          <cell r="B1760">
            <v>6801</v>
          </cell>
          <cell r="C1760">
            <v>61161</v>
          </cell>
          <cell r="D1760">
            <v>0</v>
          </cell>
          <cell r="E1760" t="str">
            <v>STEEL ALMIRAH WITH LOCKERS</v>
          </cell>
          <cell r="F1760">
            <v>1</v>
          </cell>
          <cell r="G1760">
            <v>35339</v>
          </cell>
          <cell r="H1760">
            <v>5100</v>
          </cell>
        </row>
        <row r="1761">
          <cell r="A1761">
            <v>3400002549</v>
          </cell>
          <cell r="B1761">
            <v>6801</v>
          </cell>
          <cell r="C1761">
            <v>61161</v>
          </cell>
          <cell r="D1761">
            <v>0</v>
          </cell>
          <cell r="E1761" t="str">
            <v>STEEL ALMIRAH WITH LOCKERS</v>
          </cell>
          <cell r="F1761">
            <v>1</v>
          </cell>
          <cell r="G1761">
            <v>35339</v>
          </cell>
          <cell r="H1761">
            <v>5100</v>
          </cell>
        </row>
        <row r="1762">
          <cell r="A1762">
            <v>3400002551</v>
          </cell>
          <cell r="B1762">
            <v>6801</v>
          </cell>
          <cell r="C1762">
            <v>61161</v>
          </cell>
          <cell r="D1762">
            <v>0</v>
          </cell>
          <cell r="E1762" t="str">
            <v>STEEL ALMIRAHS WITH 6 LOCKERS</v>
          </cell>
          <cell r="F1762">
            <v>1</v>
          </cell>
          <cell r="G1762">
            <v>35339</v>
          </cell>
          <cell r="H1762">
            <v>5100</v>
          </cell>
        </row>
        <row r="1763">
          <cell r="A1763">
            <v>3400002552</v>
          </cell>
          <cell r="B1763">
            <v>6801</v>
          </cell>
          <cell r="C1763">
            <v>61161</v>
          </cell>
          <cell r="D1763">
            <v>0</v>
          </cell>
          <cell r="E1763" t="str">
            <v>STEEL ALMIRAHS WITH 6 LOCKERS</v>
          </cell>
          <cell r="F1763">
            <v>1</v>
          </cell>
          <cell r="G1763">
            <v>35339</v>
          </cell>
          <cell r="H1763">
            <v>5100</v>
          </cell>
        </row>
        <row r="1764">
          <cell r="A1764">
            <v>3400002553</v>
          </cell>
          <cell r="B1764">
            <v>6801</v>
          </cell>
          <cell r="C1764">
            <v>61161</v>
          </cell>
          <cell r="D1764">
            <v>0</v>
          </cell>
          <cell r="E1764" t="str">
            <v>STEEL ALMIRAHS WITH 6 LOCKERS</v>
          </cell>
          <cell r="F1764">
            <v>1</v>
          </cell>
          <cell r="G1764">
            <v>35339</v>
          </cell>
          <cell r="H1764">
            <v>5100</v>
          </cell>
        </row>
        <row r="1765">
          <cell r="A1765">
            <v>3400002554</v>
          </cell>
          <cell r="B1765">
            <v>6801</v>
          </cell>
          <cell r="C1765">
            <v>61161</v>
          </cell>
          <cell r="D1765">
            <v>0</v>
          </cell>
          <cell r="E1765" t="str">
            <v>STEEL ALMIRAHS WITH 6 LOCKERS</v>
          </cell>
          <cell r="F1765">
            <v>1</v>
          </cell>
          <cell r="G1765">
            <v>35339</v>
          </cell>
          <cell r="H1765">
            <v>5000</v>
          </cell>
        </row>
        <row r="1766">
          <cell r="A1766">
            <v>3400002555</v>
          </cell>
          <cell r="B1766">
            <v>6801</v>
          </cell>
          <cell r="C1766">
            <v>61161</v>
          </cell>
          <cell r="D1766">
            <v>0</v>
          </cell>
          <cell r="E1766" t="str">
            <v>STEEL ALMIRAHS WITH 6 LOCKERS</v>
          </cell>
          <cell r="F1766">
            <v>1</v>
          </cell>
          <cell r="G1766">
            <v>35339</v>
          </cell>
          <cell r="H1766">
            <v>5000</v>
          </cell>
        </row>
        <row r="1767">
          <cell r="A1767">
            <v>3400002564</v>
          </cell>
          <cell r="B1767">
            <v>6801</v>
          </cell>
          <cell r="C1767">
            <v>61206</v>
          </cell>
          <cell r="D1767">
            <v>0</v>
          </cell>
          <cell r="E1767" t="str">
            <v>OFFICER TABLE WITH DECOLAH TOP</v>
          </cell>
          <cell r="F1767">
            <v>1</v>
          </cell>
          <cell r="G1767">
            <v>35339</v>
          </cell>
          <cell r="H1767">
            <v>5500</v>
          </cell>
        </row>
        <row r="1768">
          <cell r="A1768">
            <v>3400002568</v>
          </cell>
          <cell r="B1768">
            <v>6801</v>
          </cell>
          <cell r="C1768">
            <v>61155</v>
          </cell>
          <cell r="D1768">
            <v>0</v>
          </cell>
          <cell r="E1768" t="str">
            <v>PCAT SYSTEM</v>
          </cell>
          <cell r="F1768">
            <v>1</v>
          </cell>
          <cell r="G1768">
            <v>35339</v>
          </cell>
          <cell r="H1768">
            <v>24400</v>
          </cell>
        </row>
        <row r="1769">
          <cell r="A1769">
            <v>3400002569</v>
          </cell>
          <cell r="B1769">
            <v>6801</v>
          </cell>
          <cell r="C1769">
            <v>61208</v>
          </cell>
          <cell r="D1769">
            <v>0</v>
          </cell>
          <cell r="E1769" t="str">
            <v>PC XT SYSTEM</v>
          </cell>
          <cell r="F1769">
            <v>1</v>
          </cell>
          <cell r="G1769">
            <v>35339</v>
          </cell>
          <cell r="H1769">
            <v>17700</v>
          </cell>
        </row>
        <row r="1770">
          <cell r="A1770">
            <v>3400002570</v>
          </cell>
          <cell r="B1770">
            <v>6801</v>
          </cell>
          <cell r="C1770">
            <v>61159</v>
          </cell>
          <cell r="D1770">
            <v>0</v>
          </cell>
          <cell r="E1770" t="str">
            <v>PC 286</v>
          </cell>
          <cell r="F1770">
            <v>1</v>
          </cell>
          <cell r="G1770">
            <v>35339</v>
          </cell>
          <cell r="H1770">
            <v>9200</v>
          </cell>
        </row>
        <row r="1771">
          <cell r="A1771">
            <v>3400002571</v>
          </cell>
          <cell r="B1771">
            <v>6801</v>
          </cell>
          <cell r="C1771">
            <v>61160</v>
          </cell>
          <cell r="D1771">
            <v>0</v>
          </cell>
          <cell r="E1771" t="str">
            <v>PC AT 286</v>
          </cell>
          <cell r="F1771">
            <v>1</v>
          </cell>
          <cell r="G1771">
            <v>35339</v>
          </cell>
          <cell r="H1771">
            <v>38100</v>
          </cell>
        </row>
        <row r="1772">
          <cell r="A1772">
            <v>3400002572</v>
          </cell>
          <cell r="B1772">
            <v>6801</v>
          </cell>
          <cell r="C1772">
            <v>61100</v>
          </cell>
          <cell r="D1772">
            <v>0</v>
          </cell>
          <cell r="E1772" t="str">
            <v>PC AT 386DX</v>
          </cell>
          <cell r="F1772">
            <v>1</v>
          </cell>
          <cell r="G1772">
            <v>35339</v>
          </cell>
          <cell r="H1772">
            <v>53800</v>
          </cell>
        </row>
        <row r="1773">
          <cell r="A1773">
            <v>3400002573</v>
          </cell>
          <cell r="B1773">
            <v>6801</v>
          </cell>
          <cell r="C1773">
            <v>61155</v>
          </cell>
          <cell r="D1773">
            <v>0</v>
          </cell>
          <cell r="E1773" t="str">
            <v>PC AT 386DX</v>
          </cell>
          <cell r="F1773">
            <v>1</v>
          </cell>
          <cell r="G1773">
            <v>35339</v>
          </cell>
          <cell r="H1773">
            <v>49400</v>
          </cell>
        </row>
        <row r="1774">
          <cell r="A1774">
            <v>3400002574</v>
          </cell>
          <cell r="B1774">
            <v>6801</v>
          </cell>
          <cell r="C1774">
            <v>61154</v>
          </cell>
          <cell r="D1774">
            <v>0</v>
          </cell>
          <cell r="E1774" t="str">
            <v>PC AT 386DX</v>
          </cell>
          <cell r="F1774">
            <v>1</v>
          </cell>
          <cell r="G1774">
            <v>35339</v>
          </cell>
          <cell r="H1774">
            <v>49400</v>
          </cell>
        </row>
        <row r="1775">
          <cell r="A1775">
            <v>3400002575</v>
          </cell>
          <cell r="B1775">
            <v>6801</v>
          </cell>
          <cell r="C1775">
            <v>61160</v>
          </cell>
          <cell r="D1775">
            <v>0</v>
          </cell>
          <cell r="E1775" t="str">
            <v>PC AT 386DX</v>
          </cell>
          <cell r="F1775">
            <v>1</v>
          </cell>
          <cell r="G1775">
            <v>35339</v>
          </cell>
          <cell r="H1775">
            <v>49400</v>
          </cell>
        </row>
        <row r="1776">
          <cell r="A1776">
            <v>3400002576</v>
          </cell>
          <cell r="B1776">
            <v>6801</v>
          </cell>
          <cell r="C1776">
            <v>61155</v>
          </cell>
          <cell r="D1776">
            <v>0</v>
          </cell>
          <cell r="E1776" t="str">
            <v>PC AT 386 SX</v>
          </cell>
          <cell r="F1776">
            <v>1</v>
          </cell>
          <cell r="G1776">
            <v>35339</v>
          </cell>
          <cell r="H1776">
            <v>48000</v>
          </cell>
        </row>
        <row r="1777">
          <cell r="A1777">
            <v>3400002577</v>
          </cell>
          <cell r="B1777">
            <v>6801</v>
          </cell>
          <cell r="C1777">
            <v>61155</v>
          </cell>
          <cell r="D1777">
            <v>0</v>
          </cell>
          <cell r="E1777" t="str">
            <v>PC AT 386 SX</v>
          </cell>
          <cell r="F1777">
            <v>1</v>
          </cell>
          <cell r="G1777">
            <v>35339</v>
          </cell>
          <cell r="H1777">
            <v>40800</v>
          </cell>
        </row>
        <row r="1778">
          <cell r="A1778">
            <v>3400002578</v>
          </cell>
          <cell r="B1778">
            <v>6801</v>
          </cell>
          <cell r="C1778">
            <v>61155</v>
          </cell>
          <cell r="D1778">
            <v>0</v>
          </cell>
          <cell r="E1778" t="str">
            <v>PC AT 386SX WITH ACTIVE HUB</v>
          </cell>
          <cell r="F1778">
            <v>1</v>
          </cell>
          <cell r="G1778">
            <v>35339</v>
          </cell>
          <cell r="H1778">
            <v>46000</v>
          </cell>
        </row>
        <row r="1779">
          <cell r="A1779">
            <v>3400002579</v>
          </cell>
          <cell r="B1779">
            <v>6801</v>
          </cell>
          <cell r="C1779">
            <v>61155</v>
          </cell>
          <cell r="D1779">
            <v>0</v>
          </cell>
          <cell r="E1779" t="str">
            <v>PC AT 386SX WITH ACTIVE HUB</v>
          </cell>
          <cell r="F1779">
            <v>1</v>
          </cell>
          <cell r="G1779">
            <v>35339</v>
          </cell>
          <cell r="H1779">
            <v>46000</v>
          </cell>
        </row>
        <row r="1780">
          <cell r="A1780">
            <v>3400002582</v>
          </cell>
          <cell r="B1780">
            <v>6801</v>
          </cell>
          <cell r="C1780">
            <v>61161</v>
          </cell>
          <cell r="D1780">
            <v>0</v>
          </cell>
          <cell r="E1780" t="str">
            <v>PERSONAL COMPUTER</v>
          </cell>
          <cell r="F1780">
            <v>1</v>
          </cell>
          <cell r="G1780">
            <v>35339</v>
          </cell>
          <cell r="H1780">
            <v>11600</v>
          </cell>
        </row>
        <row r="1781">
          <cell r="A1781">
            <v>3400002585</v>
          </cell>
          <cell r="B1781">
            <v>6801</v>
          </cell>
          <cell r="C1781">
            <v>61150</v>
          </cell>
          <cell r="D1781">
            <v>0</v>
          </cell>
          <cell r="E1781" t="str">
            <v>PIGEON HOLE SLOTTED ANGLE STORAGE UNIT</v>
          </cell>
          <cell r="F1781">
            <v>1</v>
          </cell>
          <cell r="G1781">
            <v>35339</v>
          </cell>
          <cell r="H1781">
            <v>6600</v>
          </cell>
        </row>
        <row r="1782">
          <cell r="A1782">
            <v>3400002586</v>
          </cell>
          <cell r="B1782">
            <v>6801</v>
          </cell>
          <cell r="C1782">
            <v>61150</v>
          </cell>
          <cell r="D1782">
            <v>0</v>
          </cell>
          <cell r="E1782" t="str">
            <v>PIGEON HOLE SLOTTED ANGLE STORAGE UNIT</v>
          </cell>
          <cell r="F1782">
            <v>1</v>
          </cell>
          <cell r="G1782">
            <v>35339</v>
          </cell>
          <cell r="H1782">
            <v>6600</v>
          </cell>
        </row>
        <row r="1783">
          <cell r="A1783">
            <v>3400002587</v>
          </cell>
          <cell r="B1783">
            <v>6801</v>
          </cell>
          <cell r="C1783">
            <v>61150</v>
          </cell>
          <cell r="D1783">
            <v>0</v>
          </cell>
          <cell r="E1783" t="str">
            <v>PIGEON HOLE SLOTTED ANGLE STORAGE UNIT</v>
          </cell>
          <cell r="F1783">
            <v>1</v>
          </cell>
          <cell r="G1783">
            <v>35339</v>
          </cell>
          <cell r="H1783">
            <v>6600</v>
          </cell>
        </row>
        <row r="1784">
          <cell r="A1784">
            <v>3400002588</v>
          </cell>
          <cell r="B1784">
            <v>6801</v>
          </cell>
          <cell r="C1784">
            <v>61206</v>
          </cell>
          <cell r="D1784">
            <v>0</v>
          </cell>
          <cell r="E1784" t="str">
            <v>PLAN FILING CABINET</v>
          </cell>
          <cell r="F1784">
            <v>1</v>
          </cell>
          <cell r="G1784">
            <v>35339</v>
          </cell>
          <cell r="H1784">
            <v>4900</v>
          </cell>
        </row>
        <row r="1785">
          <cell r="A1785">
            <v>3400002590</v>
          </cell>
          <cell r="B1785">
            <v>6801</v>
          </cell>
          <cell r="C1785">
            <v>61203</v>
          </cell>
          <cell r="D1785">
            <v>0</v>
          </cell>
          <cell r="E1785" t="str">
            <v>PODIUM AT RECEPTION</v>
          </cell>
          <cell r="F1785">
            <v>1</v>
          </cell>
          <cell r="G1785">
            <v>35339</v>
          </cell>
          <cell r="H1785">
            <v>67800</v>
          </cell>
        </row>
        <row r="1786">
          <cell r="A1786">
            <v>3400002592</v>
          </cell>
          <cell r="B1786">
            <v>6801</v>
          </cell>
          <cell r="C1786">
            <v>61203</v>
          </cell>
          <cell r="D1786">
            <v>0</v>
          </cell>
          <cell r="E1786" t="str">
            <v>POSTAL WEIGHING MACHINE</v>
          </cell>
          <cell r="F1786">
            <v>1</v>
          </cell>
          <cell r="G1786">
            <v>35339</v>
          </cell>
          <cell r="H1786">
            <v>7400</v>
          </cell>
        </row>
        <row r="1787">
          <cell r="A1787">
            <v>3400002593</v>
          </cell>
          <cell r="B1787">
            <v>6801</v>
          </cell>
          <cell r="C1787">
            <v>61206</v>
          </cell>
          <cell r="D1787">
            <v>0</v>
          </cell>
          <cell r="E1787" t="str">
            <v>PRINTER STATION</v>
          </cell>
          <cell r="F1787">
            <v>1</v>
          </cell>
          <cell r="G1787">
            <v>35339</v>
          </cell>
          <cell r="H1787">
            <v>2200</v>
          </cell>
        </row>
        <row r="1788">
          <cell r="A1788">
            <v>3400002596</v>
          </cell>
          <cell r="B1788">
            <v>6801</v>
          </cell>
          <cell r="C1788">
            <v>61161</v>
          </cell>
          <cell r="D1788">
            <v>0</v>
          </cell>
          <cell r="E1788" t="str">
            <v>REFRIGERATOR</v>
          </cell>
          <cell r="F1788">
            <v>1</v>
          </cell>
          <cell r="G1788">
            <v>35339</v>
          </cell>
          <cell r="H1788">
            <v>8300</v>
          </cell>
        </row>
        <row r="1789">
          <cell r="A1789">
            <v>3400002598</v>
          </cell>
          <cell r="B1789">
            <v>6801</v>
          </cell>
          <cell r="C1789">
            <v>61159</v>
          </cell>
          <cell r="D1789">
            <v>0</v>
          </cell>
          <cell r="E1789" t="str">
            <v>SAFE MODEL 41 DEFENDER</v>
          </cell>
          <cell r="F1789">
            <v>1</v>
          </cell>
          <cell r="G1789">
            <v>35339</v>
          </cell>
          <cell r="H1789">
            <v>25100</v>
          </cell>
        </row>
        <row r="1790">
          <cell r="A1790">
            <v>3400002599</v>
          </cell>
          <cell r="B1790">
            <v>6801</v>
          </cell>
          <cell r="C1790">
            <v>61206</v>
          </cell>
          <cell r="D1790">
            <v>0</v>
          </cell>
          <cell r="E1790" t="str">
            <v>ISS CARD FOR RH32</v>
          </cell>
          <cell r="F1790">
            <v>1</v>
          </cell>
          <cell r="G1790">
            <v>35339</v>
          </cell>
          <cell r="H1790">
            <v>7600</v>
          </cell>
        </row>
        <row r="1791">
          <cell r="A1791">
            <v>3400002600</v>
          </cell>
          <cell r="B1791">
            <v>6801</v>
          </cell>
          <cell r="C1791">
            <v>61161</v>
          </cell>
          <cell r="D1791">
            <v>0</v>
          </cell>
          <cell r="E1791" t="str">
            <v>KELVINATOR REFRIGERATOR</v>
          </cell>
          <cell r="F1791">
            <v>1</v>
          </cell>
          <cell r="G1791">
            <v>35339</v>
          </cell>
          <cell r="H1791">
            <v>5700</v>
          </cell>
        </row>
        <row r="1792">
          <cell r="A1792">
            <v>3400002605</v>
          </cell>
          <cell r="B1792">
            <v>6801</v>
          </cell>
          <cell r="C1792">
            <v>61162</v>
          </cell>
          <cell r="D1792">
            <v>0</v>
          </cell>
          <cell r="E1792" t="str">
            <v>KITCHEN DESK</v>
          </cell>
          <cell r="F1792">
            <v>1</v>
          </cell>
          <cell r="G1792">
            <v>35339</v>
          </cell>
          <cell r="H1792">
            <v>6800</v>
          </cell>
        </row>
        <row r="1793">
          <cell r="A1793">
            <v>3400002606</v>
          </cell>
          <cell r="B1793">
            <v>6801</v>
          </cell>
          <cell r="C1793">
            <v>61162</v>
          </cell>
          <cell r="D1793">
            <v>0</v>
          </cell>
          <cell r="E1793" t="str">
            <v>KITCHEN SINK UNIT</v>
          </cell>
          <cell r="F1793">
            <v>1</v>
          </cell>
          <cell r="G1793">
            <v>35339</v>
          </cell>
          <cell r="H1793">
            <v>4900</v>
          </cell>
        </row>
        <row r="1794">
          <cell r="A1794">
            <v>3400002608</v>
          </cell>
          <cell r="B1794">
            <v>6801</v>
          </cell>
          <cell r="C1794">
            <v>61206</v>
          </cell>
          <cell r="D1794">
            <v>0</v>
          </cell>
          <cell r="E1794" t="str">
            <v>KTS CARD OR RH32</v>
          </cell>
          <cell r="F1794">
            <v>1</v>
          </cell>
          <cell r="G1794">
            <v>35339</v>
          </cell>
          <cell r="H1794">
            <v>6100</v>
          </cell>
        </row>
        <row r="1795">
          <cell r="A1795">
            <v>3400002609</v>
          </cell>
          <cell r="B1795">
            <v>6801</v>
          </cell>
          <cell r="C1795">
            <v>61159</v>
          </cell>
          <cell r="D1795">
            <v>0</v>
          </cell>
          <cell r="E1795" t="str">
            <v>L&amp;T DOT MATRIX PRINTER</v>
          </cell>
          <cell r="F1795">
            <v>1</v>
          </cell>
          <cell r="G1795">
            <v>35339</v>
          </cell>
          <cell r="H1795">
            <v>12200</v>
          </cell>
        </row>
        <row r="1796">
          <cell r="A1796">
            <v>3400002618</v>
          </cell>
          <cell r="B1796">
            <v>6801</v>
          </cell>
          <cell r="C1796">
            <v>61206</v>
          </cell>
          <cell r="D1796">
            <v>0</v>
          </cell>
          <cell r="E1796" t="str">
            <v>MS RACKS (THREE TIER)</v>
          </cell>
          <cell r="F1796">
            <v>1</v>
          </cell>
          <cell r="G1796">
            <v>35339</v>
          </cell>
          <cell r="H1796">
            <v>8300</v>
          </cell>
        </row>
        <row r="1797">
          <cell r="A1797">
            <v>3400002619</v>
          </cell>
          <cell r="B1797">
            <v>6801</v>
          </cell>
          <cell r="C1797">
            <v>61206</v>
          </cell>
          <cell r="D1797">
            <v>0</v>
          </cell>
          <cell r="E1797" t="str">
            <v>MS WELDED MOBILE RACK</v>
          </cell>
          <cell r="F1797">
            <v>1</v>
          </cell>
          <cell r="G1797">
            <v>35339</v>
          </cell>
          <cell r="H1797">
            <v>5600</v>
          </cell>
        </row>
        <row r="1798">
          <cell r="A1798">
            <v>3400002622</v>
          </cell>
          <cell r="B1798">
            <v>6801</v>
          </cell>
          <cell r="C1798">
            <v>61206</v>
          </cell>
          <cell r="D1798">
            <v>0</v>
          </cell>
          <cell r="E1798" t="str">
            <v>MANAGERS TABLE</v>
          </cell>
          <cell r="F1798">
            <v>1</v>
          </cell>
          <cell r="G1798">
            <v>35339</v>
          </cell>
          <cell r="H1798">
            <v>4400</v>
          </cell>
        </row>
        <row r="1799">
          <cell r="A1799">
            <v>3400002623</v>
          </cell>
          <cell r="B1799">
            <v>6801</v>
          </cell>
          <cell r="C1799">
            <v>61206</v>
          </cell>
          <cell r="D1799">
            <v>0</v>
          </cell>
          <cell r="E1799" t="str">
            <v>MANAGERS TABLE</v>
          </cell>
          <cell r="F1799">
            <v>1</v>
          </cell>
          <cell r="G1799">
            <v>35339</v>
          </cell>
          <cell r="H1799">
            <v>4500</v>
          </cell>
        </row>
        <row r="1800">
          <cell r="A1800">
            <v>3400002625</v>
          </cell>
          <cell r="B1800">
            <v>6801</v>
          </cell>
          <cell r="C1800">
            <v>61206</v>
          </cell>
          <cell r="D1800">
            <v>0</v>
          </cell>
          <cell r="E1800" t="str">
            <v>MICRO PROCESSOR BASED COMPUTER SYSTEM</v>
          </cell>
          <cell r="F1800">
            <v>1</v>
          </cell>
          <cell r="G1800">
            <v>35339</v>
          </cell>
          <cell r="H1800">
            <v>14400</v>
          </cell>
        </row>
        <row r="1801">
          <cell r="A1801">
            <v>3400002627</v>
          </cell>
          <cell r="B1801">
            <v>6801</v>
          </cell>
          <cell r="C1801">
            <v>61108</v>
          </cell>
          <cell r="D1801">
            <v>0</v>
          </cell>
          <cell r="E1801" t="str">
            <v>MS SHELF WITH WOODEN PLATFORM</v>
          </cell>
          <cell r="F1801">
            <v>1</v>
          </cell>
          <cell r="G1801">
            <v>35339</v>
          </cell>
          <cell r="H1801">
            <v>24500</v>
          </cell>
        </row>
        <row r="1802">
          <cell r="A1802">
            <v>3400002628</v>
          </cell>
          <cell r="B1802">
            <v>6801</v>
          </cell>
          <cell r="C1802">
            <v>61115</v>
          </cell>
          <cell r="D1802">
            <v>0</v>
          </cell>
          <cell r="E1802" t="str">
            <v>MOBILE STEP PLATFORM</v>
          </cell>
          <cell r="F1802">
            <v>1</v>
          </cell>
          <cell r="G1802">
            <v>35339</v>
          </cell>
          <cell r="H1802">
            <v>4500</v>
          </cell>
        </row>
        <row r="1803">
          <cell r="A1803">
            <v>3400002632</v>
          </cell>
          <cell r="B1803">
            <v>6801</v>
          </cell>
          <cell r="C1803">
            <v>61154</v>
          </cell>
          <cell r="D1803">
            <v>0</v>
          </cell>
          <cell r="E1803" t="str">
            <v>DESK JET PRINTER</v>
          </cell>
          <cell r="F1803">
            <v>1</v>
          </cell>
          <cell r="G1803">
            <v>35339</v>
          </cell>
          <cell r="H1803">
            <v>16600</v>
          </cell>
        </row>
        <row r="1804">
          <cell r="A1804">
            <v>3400002633</v>
          </cell>
          <cell r="B1804">
            <v>6801</v>
          </cell>
          <cell r="C1804">
            <v>61159</v>
          </cell>
          <cell r="D1804">
            <v>0</v>
          </cell>
          <cell r="E1804" t="str">
            <v>DOT MATRIX PRINTERS</v>
          </cell>
          <cell r="F1804">
            <v>1</v>
          </cell>
          <cell r="G1804">
            <v>35339</v>
          </cell>
          <cell r="H1804">
            <v>8000</v>
          </cell>
        </row>
        <row r="1805">
          <cell r="A1805">
            <v>3400002635</v>
          </cell>
          <cell r="B1805">
            <v>6801</v>
          </cell>
          <cell r="C1805">
            <v>61155</v>
          </cell>
          <cell r="D1805">
            <v>0</v>
          </cell>
          <cell r="E1805" t="str">
            <v>ELEC TYPEWRITER</v>
          </cell>
          <cell r="F1805">
            <v>1</v>
          </cell>
          <cell r="G1805">
            <v>35339</v>
          </cell>
          <cell r="H1805">
            <v>11800</v>
          </cell>
        </row>
        <row r="1806">
          <cell r="A1806">
            <v>3400002636</v>
          </cell>
          <cell r="B1806">
            <v>6801</v>
          </cell>
          <cell r="C1806">
            <v>61155</v>
          </cell>
          <cell r="D1806">
            <v>0</v>
          </cell>
          <cell r="E1806" t="str">
            <v>ELEC TYPEWRITER</v>
          </cell>
          <cell r="F1806">
            <v>1</v>
          </cell>
          <cell r="G1806">
            <v>35339</v>
          </cell>
          <cell r="H1806">
            <v>10600</v>
          </cell>
        </row>
        <row r="1807">
          <cell r="A1807">
            <v>3400002637</v>
          </cell>
          <cell r="B1807">
            <v>6801</v>
          </cell>
          <cell r="C1807">
            <v>61155</v>
          </cell>
          <cell r="D1807">
            <v>0</v>
          </cell>
          <cell r="E1807" t="str">
            <v>ELEC TYPEWRITER</v>
          </cell>
          <cell r="F1807">
            <v>1</v>
          </cell>
          <cell r="G1807">
            <v>35339</v>
          </cell>
          <cell r="H1807">
            <v>19600</v>
          </cell>
        </row>
        <row r="1808">
          <cell r="A1808">
            <v>3400002638</v>
          </cell>
          <cell r="B1808">
            <v>6801</v>
          </cell>
          <cell r="C1808">
            <v>61201</v>
          </cell>
          <cell r="D1808">
            <v>0</v>
          </cell>
          <cell r="E1808" t="str">
            <v>ELEC TYPEWRITER</v>
          </cell>
          <cell r="F1808">
            <v>1</v>
          </cell>
          <cell r="G1808">
            <v>35339</v>
          </cell>
          <cell r="H1808">
            <v>19300</v>
          </cell>
        </row>
        <row r="1809">
          <cell r="A1809">
            <v>3400002639</v>
          </cell>
          <cell r="B1809">
            <v>6801</v>
          </cell>
          <cell r="C1809">
            <v>61161</v>
          </cell>
          <cell r="D1809">
            <v>0</v>
          </cell>
          <cell r="E1809" t="str">
            <v>ELEC TYPEWRITER</v>
          </cell>
          <cell r="F1809">
            <v>1</v>
          </cell>
          <cell r="G1809">
            <v>35339</v>
          </cell>
          <cell r="H1809">
            <v>16700</v>
          </cell>
        </row>
        <row r="1810">
          <cell r="A1810">
            <v>3400002640</v>
          </cell>
          <cell r="B1810">
            <v>6801</v>
          </cell>
          <cell r="C1810">
            <v>61206</v>
          </cell>
          <cell r="D1810">
            <v>0</v>
          </cell>
          <cell r="E1810" t="str">
            <v>ELECTRONIC INVERTER</v>
          </cell>
          <cell r="F1810">
            <v>1</v>
          </cell>
          <cell r="G1810">
            <v>35339</v>
          </cell>
          <cell r="H1810">
            <v>1300</v>
          </cell>
        </row>
        <row r="1811">
          <cell r="A1811">
            <v>3400002642</v>
          </cell>
          <cell r="B1811">
            <v>6801</v>
          </cell>
          <cell r="C1811">
            <v>61203</v>
          </cell>
          <cell r="D1811">
            <v>0</v>
          </cell>
          <cell r="E1811" t="str">
            <v>EPABX RHAPSODY SYSTEM</v>
          </cell>
          <cell r="F1811">
            <v>1</v>
          </cell>
          <cell r="G1811">
            <v>35339</v>
          </cell>
          <cell r="H1811">
            <v>120200</v>
          </cell>
        </row>
        <row r="1812">
          <cell r="A1812">
            <v>3400002646</v>
          </cell>
          <cell r="B1812">
            <v>6801</v>
          </cell>
          <cell r="C1812">
            <v>61206</v>
          </cell>
          <cell r="D1812">
            <v>0</v>
          </cell>
          <cell r="E1812" t="str">
            <v>EXECUTIVE TABLE</v>
          </cell>
          <cell r="F1812">
            <v>1</v>
          </cell>
          <cell r="G1812">
            <v>35339</v>
          </cell>
          <cell r="H1812">
            <v>5200</v>
          </cell>
        </row>
        <row r="1813">
          <cell r="A1813">
            <v>3400002647</v>
          </cell>
          <cell r="B1813">
            <v>6801</v>
          </cell>
          <cell r="C1813">
            <v>61206</v>
          </cell>
          <cell r="D1813">
            <v>0</v>
          </cell>
          <cell r="E1813" t="str">
            <v>EXECUTIVE TABLE</v>
          </cell>
          <cell r="F1813">
            <v>1</v>
          </cell>
          <cell r="G1813">
            <v>35339</v>
          </cell>
          <cell r="H1813">
            <v>5200</v>
          </cell>
        </row>
        <row r="1814">
          <cell r="A1814">
            <v>3400002648</v>
          </cell>
          <cell r="B1814">
            <v>6801</v>
          </cell>
          <cell r="C1814">
            <v>61206</v>
          </cell>
          <cell r="D1814">
            <v>0</v>
          </cell>
          <cell r="E1814" t="str">
            <v>EXECUTIVE TABLE</v>
          </cell>
          <cell r="F1814">
            <v>1</v>
          </cell>
          <cell r="G1814">
            <v>35339</v>
          </cell>
          <cell r="H1814">
            <v>5200</v>
          </cell>
        </row>
        <row r="1815">
          <cell r="A1815">
            <v>3400002649</v>
          </cell>
          <cell r="B1815">
            <v>6801</v>
          </cell>
          <cell r="C1815">
            <v>61206</v>
          </cell>
          <cell r="D1815">
            <v>0</v>
          </cell>
          <cell r="E1815" t="str">
            <v>EXECUTIVE TABLE</v>
          </cell>
          <cell r="F1815">
            <v>1</v>
          </cell>
          <cell r="G1815">
            <v>35339</v>
          </cell>
          <cell r="H1815">
            <v>5200</v>
          </cell>
        </row>
        <row r="1816">
          <cell r="A1816">
            <v>3400002650</v>
          </cell>
          <cell r="B1816">
            <v>6801</v>
          </cell>
          <cell r="C1816">
            <v>61206</v>
          </cell>
          <cell r="D1816">
            <v>0</v>
          </cell>
          <cell r="E1816" t="str">
            <v>STEEL TABLE</v>
          </cell>
          <cell r="F1816">
            <v>1</v>
          </cell>
          <cell r="G1816">
            <v>35339</v>
          </cell>
          <cell r="H1816">
            <v>7400</v>
          </cell>
        </row>
        <row r="1817">
          <cell r="A1817">
            <v>3400002651</v>
          </cell>
          <cell r="B1817">
            <v>6801</v>
          </cell>
          <cell r="C1817">
            <v>61162</v>
          </cell>
          <cell r="D1817">
            <v>0</v>
          </cell>
          <cell r="E1817" t="str">
            <v>FACSIMILE MACHINE</v>
          </cell>
          <cell r="F1817">
            <v>1</v>
          </cell>
          <cell r="G1817">
            <v>35339</v>
          </cell>
          <cell r="H1817">
            <v>44100</v>
          </cell>
        </row>
        <row r="1818">
          <cell r="A1818">
            <v>3400002654</v>
          </cell>
          <cell r="B1818">
            <v>6801</v>
          </cell>
          <cell r="C1818">
            <v>61157</v>
          </cell>
          <cell r="D1818">
            <v>0</v>
          </cell>
          <cell r="E1818" t="str">
            <v>FIRE FIGHTING EQUIPMENT</v>
          </cell>
          <cell r="F1818">
            <v>1</v>
          </cell>
          <cell r="G1818">
            <v>35339</v>
          </cell>
          <cell r="H1818">
            <v>44500</v>
          </cell>
        </row>
        <row r="1819">
          <cell r="A1819">
            <v>3400002656</v>
          </cell>
          <cell r="B1819">
            <v>6801</v>
          </cell>
          <cell r="C1819">
            <v>61203</v>
          </cell>
          <cell r="D1819">
            <v>0</v>
          </cell>
          <cell r="E1819" t="str">
            <v>FRANKING MACHINE</v>
          </cell>
          <cell r="F1819">
            <v>1</v>
          </cell>
          <cell r="G1819">
            <v>35339</v>
          </cell>
          <cell r="H1819">
            <v>6500</v>
          </cell>
        </row>
        <row r="1820">
          <cell r="A1820">
            <v>3400002662</v>
          </cell>
          <cell r="B1820">
            <v>6801</v>
          </cell>
          <cell r="C1820">
            <v>61161</v>
          </cell>
          <cell r="D1820">
            <v>0</v>
          </cell>
          <cell r="E1820" t="str">
            <v>HOT POT MODEL R 20</v>
          </cell>
          <cell r="F1820">
            <v>1</v>
          </cell>
          <cell r="G1820">
            <v>35339</v>
          </cell>
          <cell r="H1820">
            <v>5700</v>
          </cell>
        </row>
        <row r="1821">
          <cell r="A1821">
            <v>3400002663</v>
          </cell>
          <cell r="B1821">
            <v>6801</v>
          </cell>
          <cell r="C1821">
            <v>61161</v>
          </cell>
          <cell r="D1821">
            <v>0</v>
          </cell>
          <cell r="E1821" t="str">
            <v>HOT POT MACHINE</v>
          </cell>
          <cell r="F1821">
            <v>1</v>
          </cell>
          <cell r="G1821">
            <v>35339</v>
          </cell>
          <cell r="H1821">
            <v>10000</v>
          </cell>
        </row>
        <row r="1822">
          <cell r="A1822">
            <v>3400002664</v>
          </cell>
          <cell r="B1822">
            <v>6801</v>
          </cell>
          <cell r="C1822">
            <v>61206</v>
          </cell>
          <cell r="D1822">
            <v>0</v>
          </cell>
          <cell r="E1822" t="str">
            <v>INVERTER WITH BATTERIES</v>
          </cell>
          <cell r="F1822">
            <v>1</v>
          </cell>
          <cell r="G1822">
            <v>35339</v>
          </cell>
          <cell r="H1822">
            <v>8700</v>
          </cell>
        </row>
        <row r="1823">
          <cell r="A1823">
            <v>3400002665</v>
          </cell>
          <cell r="B1823">
            <v>6801</v>
          </cell>
          <cell r="C1823">
            <v>61206</v>
          </cell>
          <cell r="D1823">
            <v>0</v>
          </cell>
          <cell r="E1823" t="str">
            <v>INVERTER WITH BATTERIES</v>
          </cell>
          <cell r="F1823">
            <v>1</v>
          </cell>
          <cell r="G1823">
            <v>35339</v>
          </cell>
          <cell r="H1823">
            <v>8700</v>
          </cell>
        </row>
        <row r="1824">
          <cell r="A1824">
            <v>3400002666</v>
          </cell>
          <cell r="B1824">
            <v>6801</v>
          </cell>
          <cell r="C1824">
            <v>61206</v>
          </cell>
          <cell r="D1824">
            <v>0</v>
          </cell>
          <cell r="E1824" t="str">
            <v>INVERTER WITH BATTERIES</v>
          </cell>
          <cell r="F1824">
            <v>1</v>
          </cell>
          <cell r="G1824">
            <v>35339</v>
          </cell>
          <cell r="H1824">
            <v>8700</v>
          </cell>
        </row>
        <row r="1825">
          <cell r="A1825">
            <v>3400002667</v>
          </cell>
          <cell r="B1825">
            <v>6801</v>
          </cell>
          <cell r="C1825">
            <v>61206</v>
          </cell>
          <cell r="D1825">
            <v>0</v>
          </cell>
          <cell r="E1825" t="str">
            <v>INVERTER WITH BATTERIES</v>
          </cell>
          <cell r="F1825">
            <v>1</v>
          </cell>
          <cell r="G1825">
            <v>35339</v>
          </cell>
          <cell r="H1825">
            <v>8700</v>
          </cell>
        </row>
        <row r="1826">
          <cell r="A1826">
            <v>3400002674</v>
          </cell>
          <cell r="B1826">
            <v>6801</v>
          </cell>
          <cell r="C1826">
            <v>61155</v>
          </cell>
          <cell r="D1826">
            <v>0</v>
          </cell>
          <cell r="E1826" t="str">
            <v>COMPUTER 386DX</v>
          </cell>
          <cell r="F1826">
            <v>1</v>
          </cell>
          <cell r="G1826">
            <v>35339</v>
          </cell>
          <cell r="H1826">
            <v>35200</v>
          </cell>
        </row>
        <row r="1827">
          <cell r="A1827">
            <v>3400002675</v>
          </cell>
          <cell r="B1827">
            <v>6801</v>
          </cell>
          <cell r="C1827">
            <v>61157</v>
          </cell>
          <cell r="D1827">
            <v>0</v>
          </cell>
          <cell r="E1827" t="str">
            <v>COMPUTER 386DX</v>
          </cell>
          <cell r="F1827">
            <v>1</v>
          </cell>
          <cell r="G1827">
            <v>35339</v>
          </cell>
          <cell r="H1827">
            <v>34700</v>
          </cell>
        </row>
        <row r="1828">
          <cell r="A1828">
            <v>3400002682</v>
          </cell>
          <cell r="B1828">
            <v>6801</v>
          </cell>
          <cell r="C1828">
            <v>61162</v>
          </cell>
          <cell r="D1828">
            <v>0</v>
          </cell>
          <cell r="E1828" t="str">
            <v>CUPBOARD</v>
          </cell>
          <cell r="F1828">
            <v>1</v>
          </cell>
          <cell r="G1828">
            <v>35339</v>
          </cell>
          <cell r="H1828">
            <v>17500</v>
          </cell>
        </row>
        <row r="1829">
          <cell r="A1829">
            <v>3400002683</v>
          </cell>
          <cell r="B1829">
            <v>6801</v>
          </cell>
          <cell r="C1829">
            <v>61206</v>
          </cell>
          <cell r="D1829">
            <v>0</v>
          </cell>
          <cell r="E1829" t="str">
            <v>CURVED LEG GLASS TABLE</v>
          </cell>
          <cell r="F1829">
            <v>1</v>
          </cell>
          <cell r="G1829">
            <v>35339</v>
          </cell>
          <cell r="H1829">
            <v>7700</v>
          </cell>
        </row>
        <row r="1830">
          <cell r="A1830">
            <v>3400002685</v>
          </cell>
          <cell r="B1830">
            <v>6801</v>
          </cell>
          <cell r="C1830">
            <v>61160</v>
          </cell>
          <cell r="D1830">
            <v>0</v>
          </cell>
          <cell r="E1830" t="str">
            <v>DOT MATRIX PRINTERS TVSE</v>
          </cell>
          <cell r="F1830">
            <v>1</v>
          </cell>
          <cell r="G1830">
            <v>35339</v>
          </cell>
          <cell r="H1830">
            <v>9800</v>
          </cell>
        </row>
        <row r="1831">
          <cell r="A1831">
            <v>3400002686</v>
          </cell>
          <cell r="B1831">
            <v>6801</v>
          </cell>
          <cell r="C1831">
            <v>61160</v>
          </cell>
          <cell r="D1831">
            <v>0</v>
          </cell>
          <cell r="E1831" t="str">
            <v>DOT MATRIX PRINTERS TVSE</v>
          </cell>
          <cell r="F1831">
            <v>1</v>
          </cell>
          <cell r="G1831">
            <v>35339</v>
          </cell>
          <cell r="H1831">
            <v>9700</v>
          </cell>
        </row>
        <row r="1832">
          <cell r="A1832">
            <v>3400002687</v>
          </cell>
          <cell r="B1832">
            <v>6801</v>
          </cell>
          <cell r="C1832">
            <v>61100</v>
          </cell>
          <cell r="D1832">
            <v>0</v>
          </cell>
          <cell r="E1832" t="str">
            <v>DOT MATRIX PRINTERS TVSE</v>
          </cell>
          <cell r="F1832">
            <v>1</v>
          </cell>
          <cell r="G1832">
            <v>35339</v>
          </cell>
          <cell r="H1832">
            <v>9000</v>
          </cell>
        </row>
        <row r="1833">
          <cell r="A1833">
            <v>3400002692</v>
          </cell>
          <cell r="B1833">
            <v>6801</v>
          </cell>
          <cell r="C1833">
            <v>61150</v>
          </cell>
          <cell r="D1833">
            <v>0</v>
          </cell>
          <cell r="E1833" t="str">
            <v>REFRIGERATOR KELVINATOR</v>
          </cell>
          <cell r="F1833">
            <v>1</v>
          </cell>
          <cell r="G1833">
            <v>35339</v>
          </cell>
          <cell r="H1833">
            <v>11800</v>
          </cell>
        </row>
        <row r="1834">
          <cell r="A1834">
            <v>3400002693</v>
          </cell>
          <cell r="B1834">
            <v>6801</v>
          </cell>
          <cell r="C1834">
            <v>61200</v>
          </cell>
          <cell r="D1834">
            <v>0</v>
          </cell>
          <cell r="E1834" t="str">
            <v>INVERTOR 500 WATTS</v>
          </cell>
          <cell r="F1834">
            <v>1</v>
          </cell>
          <cell r="G1834">
            <v>35339</v>
          </cell>
          <cell r="H1834">
            <v>6700</v>
          </cell>
        </row>
        <row r="1835">
          <cell r="A1835">
            <v>3400002694</v>
          </cell>
          <cell r="B1835">
            <v>6801</v>
          </cell>
          <cell r="C1835">
            <v>61161</v>
          </cell>
          <cell r="D1835">
            <v>0</v>
          </cell>
          <cell r="E1835" t="str">
            <v>ADAMS SYSTEM KELTRON(IDCU)</v>
          </cell>
          <cell r="F1835">
            <v>1</v>
          </cell>
          <cell r="G1835">
            <v>35339</v>
          </cell>
          <cell r="H1835">
            <v>59700</v>
          </cell>
        </row>
        <row r="1836">
          <cell r="A1836">
            <v>3400002700</v>
          </cell>
          <cell r="B1836">
            <v>6801</v>
          </cell>
          <cell r="C1836">
            <v>61203</v>
          </cell>
          <cell r="D1836">
            <v>0</v>
          </cell>
          <cell r="E1836" t="str">
            <v>AQUAGUARD WATER PURIFIER</v>
          </cell>
          <cell r="F1836">
            <v>1</v>
          </cell>
          <cell r="G1836">
            <v>35339</v>
          </cell>
          <cell r="H1836">
            <v>6900</v>
          </cell>
        </row>
        <row r="1837">
          <cell r="A1837">
            <v>3400002706</v>
          </cell>
          <cell r="B1837">
            <v>6801</v>
          </cell>
          <cell r="C1837">
            <v>61206</v>
          </cell>
          <cell r="D1837">
            <v>0</v>
          </cell>
          <cell r="E1837" t="str">
            <v>TABLE BED SIDE</v>
          </cell>
          <cell r="F1837">
            <v>1</v>
          </cell>
          <cell r="G1837">
            <v>35339</v>
          </cell>
          <cell r="H1837">
            <v>1500</v>
          </cell>
        </row>
        <row r="1838">
          <cell r="A1838">
            <v>3400002885</v>
          </cell>
          <cell r="B1838">
            <v>6801</v>
          </cell>
          <cell r="C1838">
            <v>61206</v>
          </cell>
          <cell r="D1838">
            <v>0</v>
          </cell>
          <cell r="E1838" t="str">
            <v>CHIF MANAGER TABLE</v>
          </cell>
          <cell r="F1838">
            <v>1</v>
          </cell>
          <cell r="G1838">
            <v>35339</v>
          </cell>
          <cell r="H1838">
            <v>7000</v>
          </cell>
        </row>
        <row r="1839">
          <cell r="A1839">
            <v>3400002886</v>
          </cell>
          <cell r="B1839">
            <v>6801</v>
          </cell>
          <cell r="C1839">
            <v>61206</v>
          </cell>
          <cell r="D1839">
            <v>0</v>
          </cell>
          <cell r="E1839" t="str">
            <v>CHIF MANAGER TABLE</v>
          </cell>
          <cell r="F1839">
            <v>1</v>
          </cell>
          <cell r="G1839">
            <v>35339</v>
          </cell>
          <cell r="H1839">
            <v>6100</v>
          </cell>
        </row>
        <row r="1840">
          <cell r="A1840">
            <v>3400002887</v>
          </cell>
          <cell r="B1840">
            <v>6801</v>
          </cell>
          <cell r="C1840">
            <v>61206</v>
          </cell>
          <cell r="D1840">
            <v>0</v>
          </cell>
          <cell r="E1840" t="str">
            <v>MANAGER TABLE</v>
          </cell>
          <cell r="F1840">
            <v>1</v>
          </cell>
          <cell r="G1840">
            <v>35339</v>
          </cell>
          <cell r="H1840">
            <v>6100</v>
          </cell>
        </row>
        <row r="1841">
          <cell r="A1841">
            <v>3400002893</v>
          </cell>
          <cell r="B1841">
            <v>6801</v>
          </cell>
          <cell r="C1841">
            <v>61206</v>
          </cell>
          <cell r="D1841">
            <v>0</v>
          </cell>
          <cell r="E1841" t="str">
            <v>ONIDA TV</v>
          </cell>
          <cell r="F1841">
            <v>1</v>
          </cell>
          <cell r="G1841">
            <v>35339</v>
          </cell>
          <cell r="H1841">
            <v>11500</v>
          </cell>
        </row>
        <row r="1842">
          <cell r="A1842">
            <v>3400002894</v>
          </cell>
          <cell r="B1842">
            <v>6801</v>
          </cell>
          <cell r="C1842">
            <v>61203</v>
          </cell>
          <cell r="D1842">
            <v>0</v>
          </cell>
          <cell r="E1842" t="str">
            <v>AQUAGUARD &amp; PHILIPS GRINDER</v>
          </cell>
          <cell r="F1842">
            <v>1</v>
          </cell>
          <cell r="G1842">
            <v>35339</v>
          </cell>
          <cell r="H1842">
            <v>7000</v>
          </cell>
        </row>
        <row r="1843">
          <cell r="A1843">
            <v>3400002895</v>
          </cell>
          <cell r="B1843">
            <v>6801</v>
          </cell>
          <cell r="C1843">
            <v>61161</v>
          </cell>
          <cell r="D1843">
            <v>0</v>
          </cell>
          <cell r="E1843" t="str">
            <v>VIDEOCON WASHING M/C &amp; TELEPHONE CORDLES</v>
          </cell>
          <cell r="F1843">
            <v>1</v>
          </cell>
          <cell r="G1843">
            <v>35339</v>
          </cell>
          <cell r="H1843">
            <v>10300</v>
          </cell>
        </row>
        <row r="1844">
          <cell r="A1844">
            <v>3400002896</v>
          </cell>
          <cell r="B1844">
            <v>6801</v>
          </cell>
          <cell r="C1844">
            <v>61159</v>
          </cell>
          <cell r="D1844">
            <v>0</v>
          </cell>
          <cell r="E1844" t="str">
            <v>VIDEOCON WASHINE M/C &amp; WOODEN DIVAN</v>
          </cell>
          <cell r="F1844">
            <v>1</v>
          </cell>
          <cell r="G1844">
            <v>35339</v>
          </cell>
          <cell r="H1844">
            <v>14300</v>
          </cell>
        </row>
        <row r="1845">
          <cell r="A1845">
            <v>3400002946</v>
          </cell>
          <cell r="B1845">
            <v>6801</v>
          </cell>
          <cell r="C1845">
            <v>61161</v>
          </cell>
          <cell r="D1845">
            <v>0</v>
          </cell>
          <cell r="E1845" t="str">
            <v>KITCHEN TABLE</v>
          </cell>
          <cell r="F1845">
            <v>1</v>
          </cell>
          <cell r="G1845">
            <v>35339</v>
          </cell>
          <cell r="H1845">
            <v>9800</v>
          </cell>
        </row>
        <row r="1846">
          <cell r="A1846">
            <v>3400002958</v>
          </cell>
          <cell r="B1846">
            <v>6801</v>
          </cell>
          <cell r="C1846">
            <v>61157</v>
          </cell>
          <cell r="D1846">
            <v>0</v>
          </cell>
          <cell r="E1846" t="str">
            <v>MS RACKS AND WOODEN PLANK</v>
          </cell>
          <cell r="F1846">
            <v>1</v>
          </cell>
          <cell r="G1846">
            <v>35339</v>
          </cell>
          <cell r="H1846">
            <v>11900</v>
          </cell>
        </row>
        <row r="1847">
          <cell r="A1847">
            <v>3400002959</v>
          </cell>
          <cell r="B1847">
            <v>6801</v>
          </cell>
          <cell r="C1847">
            <v>61157</v>
          </cell>
          <cell r="D1847">
            <v>0</v>
          </cell>
          <cell r="E1847" t="str">
            <v>MS RACKS AND WOODEN PLANK</v>
          </cell>
          <cell r="F1847">
            <v>1</v>
          </cell>
          <cell r="G1847">
            <v>35339</v>
          </cell>
          <cell r="H1847">
            <v>9500</v>
          </cell>
        </row>
        <row r="1848">
          <cell r="A1848">
            <v>3400002960</v>
          </cell>
          <cell r="B1848">
            <v>6801</v>
          </cell>
          <cell r="C1848">
            <v>61200</v>
          </cell>
          <cell r="D1848">
            <v>0</v>
          </cell>
          <cell r="E1848" t="str">
            <v>3 FOLDED WOODEN DOOR BATTERY ROOM</v>
          </cell>
          <cell r="F1848">
            <v>1</v>
          </cell>
          <cell r="G1848">
            <v>35339</v>
          </cell>
          <cell r="H1848">
            <v>6700</v>
          </cell>
        </row>
        <row r="1849">
          <cell r="A1849">
            <v>3400002962</v>
          </cell>
          <cell r="B1849">
            <v>6801</v>
          </cell>
          <cell r="C1849">
            <v>61203</v>
          </cell>
          <cell r="D1849">
            <v>0</v>
          </cell>
          <cell r="E1849" t="str">
            <v>STEEL ALMIRAH WITH LOCKER</v>
          </cell>
          <cell r="F1849">
            <v>1</v>
          </cell>
          <cell r="G1849">
            <v>35339</v>
          </cell>
          <cell r="H1849">
            <v>5300</v>
          </cell>
        </row>
        <row r="1850">
          <cell r="A1850">
            <v>3400002963</v>
          </cell>
          <cell r="B1850">
            <v>6801</v>
          </cell>
          <cell r="C1850">
            <v>61203</v>
          </cell>
          <cell r="D1850">
            <v>0</v>
          </cell>
          <cell r="E1850" t="str">
            <v>STEEL ALMIRAH WITH LOCKER</v>
          </cell>
          <cell r="F1850">
            <v>1</v>
          </cell>
          <cell r="G1850">
            <v>35339</v>
          </cell>
          <cell r="H1850">
            <v>5300</v>
          </cell>
        </row>
        <row r="1851">
          <cell r="A1851">
            <v>3400002964</v>
          </cell>
          <cell r="B1851">
            <v>6801</v>
          </cell>
          <cell r="C1851">
            <v>61203</v>
          </cell>
          <cell r="D1851">
            <v>0</v>
          </cell>
          <cell r="E1851" t="str">
            <v>STEEL ALMIRAH WITH LOCKER</v>
          </cell>
          <cell r="F1851">
            <v>1</v>
          </cell>
          <cell r="G1851">
            <v>35339</v>
          </cell>
          <cell r="H1851">
            <v>5300</v>
          </cell>
        </row>
        <row r="1852">
          <cell r="A1852">
            <v>3400003003</v>
          </cell>
          <cell r="B1852">
            <v>6801</v>
          </cell>
          <cell r="C1852">
            <v>61100</v>
          </cell>
          <cell r="D1852">
            <v>0</v>
          </cell>
          <cell r="E1852" t="str">
            <v>SPINPIK VERTICAL CAROUSEL CONVEYOR</v>
          </cell>
          <cell r="F1852">
            <v>1</v>
          </cell>
          <cell r="G1852">
            <v>35339</v>
          </cell>
          <cell r="H1852">
            <v>252400</v>
          </cell>
        </row>
        <row r="1853">
          <cell r="A1853">
            <v>3400003004</v>
          </cell>
          <cell r="B1853">
            <v>6801</v>
          </cell>
          <cell r="C1853">
            <v>61100</v>
          </cell>
          <cell r="D1853">
            <v>0</v>
          </cell>
          <cell r="E1853" t="str">
            <v>SPINPIK VERTICAL CAROUSEL CONVEYOR</v>
          </cell>
          <cell r="F1853">
            <v>1</v>
          </cell>
          <cell r="G1853">
            <v>35339</v>
          </cell>
          <cell r="H1853">
            <v>220300</v>
          </cell>
        </row>
        <row r="1854">
          <cell r="A1854">
            <v>3400003006</v>
          </cell>
          <cell r="B1854">
            <v>6801</v>
          </cell>
          <cell r="C1854">
            <v>61208</v>
          </cell>
          <cell r="D1854">
            <v>0</v>
          </cell>
          <cell r="E1854" t="str">
            <v>SPINPIK VERTICAL CAROUSEL CONVEYOR</v>
          </cell>
          <cell r="F1854">
            <v>1</v>
          </cell>
          <cell r="G1854">
            <v>35339</v>
          </cell>
          <cell r="H1854">
            <v>252400</v>
          </cell>
        </row>
        <row r="1855">
          <cell r="A1855">
            <v>3400003008</v>
          </cell>
          <cell r="B1855">
            <v>6801</v>
          </cell>
          <cell r="C1855">
            <v>61107</v>
          </cell>
          <cell r="D1855">
            <v>0</v>
          </cell>
          <cell r="E1855" t="str">
            <v>TURN TABLE TOP</v>
          </cell>
          <cell r="F1855">
            <v>1</v>
          </cell>
          <cell r="G1855">
            <v>35339</v>
          </cell>
          <cell r="H1855">
            <v>5900</v>
          </cell>
        </row>
        <row r="1856">
          <cell r="A1856">
            <v>3400003012</v>
          </cell>
          <cell r="B1856">
            <v>6801</v>
          </cell>
          <cell r="C1856">
            <v>61102</v>
          </cell>
          <cell r="D1856">
            <v>0</v>
          </cell>
          <cell r="E1856" t="str">
            <v>SPINPEK VERTICAL CAROUSEL CONVEYOR</v>
          </cell>
          <cell r="F1856">
            <v>1</v>
          </cell>
          <cell r="G1856">
            <v>35339</v>
          </cell>
          <cell r="H1856">
            <v>564500</v>
          </cell>
        </row>
        <row r="1857">
          <cell r="A1857">
            <v>3400003019</v>
          </cell>
          <cell r="B1857">
            <v>6801</v>
          </cell>
          <cell r="C1857">
            <v>61203</v>
          </cell>
          <cell r="D1857">
            <v>0</v>
          </cell>
          <cell r="E1857" t="str">
            <v>ESD STEEL ALMIRAH</v>
          </cell>
          <cell r="F1857">
            <v>1</v>
          </cell>
          <cell r="G1857">
            <v>35339</v>
          </cell>
          <cell r="H1857">
            <v>5000</v>
          </cell>
        </row>
        <row r="1858">
          <cell r="A1858">
            <v>3400003020</v>
          </cell>
          <cell r="B1858">
            <v>6801</v>
          </cell>
          <cell r="C1858">
            <v>61203</v>
          </cell>
          <cell r="D1858">
            <v>0</v>
          </cell>
          <cell r="E1858" t="str">
            <v>ESD STEEL ALMIRAH</v>
          </cell>
          <cell r="F1858">
            <v>1</v>
          </cell>
          <cell r="G1858">
            <v>35339</v>
          </cell>
          <cell r="H1858">
            <v>5000</v>
          </cell>
        </row>
        <row r="1859">
          <cell r="A1859">
            <v>3400003021</v>
          </cell>
          <cell r="B1859">
            <v>6801</v>
          </cell>
          <cell r="C1859">
            <v>61203</v>
          </cell>
          <cell r="D1859">
            <v>0</v>
          </cell>
          <cell r="E1859" t="str">
            <v>ESD STEEL ALMIRAH</v>
          </cell>
          <cell r="F1859">
            <v>1</v>
          </cell>
          <cell r="G1859">
            <v>35339</v>
          </cell>
          <cell r="H1859">
            <v>5200</v>
          </cell>
        </row>
        <row r="1860">
          <cell r="A1860">
            <v>3400003022</v>
          </cell>
          <cell r="B1860">
            <v>6801</v>
          </cell>
          <cell r="C1860">
            <v>61203</v>
          </cell>
          <cell r="D1860">
            <v>0</v>
          </cell>
          <cell r="E1860" t="str">
            <v>ESD STEEL ALMIRAH</v>
          </cell>
          <cell r="F1860">
            <v>1</v>
          </cell>
          <cell r="G1860">
            <v>35339</v>
          </cell>
          <cell r="H1860">
            <v>5200</v>
          </cell>
        </row>
        <row r="1861">
          <cell r="A1861">
            <v>3400003026</v>
          </cell>
          <cell r="B1861">
            <v>6801</v>
          </cell>
          <cell r="C1861">
            <v>61201</v>
          </cell>
          <cell r="D1861">
            <v>0</v>
          </cell>
          <cell r="E1861" t="str">
            <v>STEEL ALMIRAH</v>
          </cell>
          <cell r="F1861">
            <v>1</v>
          </cell>
          <cell r="G1861">
            <v>35339</v>
          </cell>
          <cell r="H1861">
            <v>6300</v>
          </cell>
        </row>
        <row r="1862">
          <cell r="A1862">
            <v>3400003176</v>
          </cell>
          <cell r="B1862">
            <v>6801</v>
          </cell>
          <cell r="C1862">
            <v>61162</v>
          </cell>
          <cell r="D1862">
            <v>0</v>
          </cell>
          <cell r="E1862" t="str">
            <v>ALMIRAH</v>
          </cell>
          <cell r="F1862">
            <v>1</v>
          </cell>
          <cell r="G1862">
            <v>35339</v>
          </cell>
          <cell r="H1862">
            <v>31400</v>
          </cell>
        </row>
        <row r="1863">
          <cell r="A1863">
            <v>3400003177</v>
          </cell>
          <cell r="B1863">
            <v>6801</v>
          </cell>
          <cell r="C1863">
            <v>61162</v>
          </cell>
          <cell r="D1863">
            <v>0</v>
          </cell>
          <cell r="E1863" t="str">
            <v>DESIGNER  CHAIRS</v>
          </cell>
          <cell r="F1863">
            <v>1</v>
          </cell>
          <cell r="G1863">
            <v>35339</v>
          </cell>
          <cell r="H1863">
            <v>22400</v>
          </cell>
        </row>
        <row r="1864">
          <cell r="A1864">
            <v>3400003182</v>
          </cell>
          <cell r="B1864">
            <v>6801</v>
          </cell>
          <cell r="C1864">
            <v>61162</v>
          </cell>
          <cell r="D1864">
            <v>0</v>
          </cell>
          <cell r="E1864" t="str">
            <v>VIDEOCON -T.V. 6301R</v>
          </cell>
          <cell r="F1864">
            <v>1</v>
          </cell>
          <cell r="G1864">
            <v>35339</v>
          </cell>
          <cell r="H1864">
            <v>25200</v>
          </cell>
        </row>
        <row r="1865">
          <cell r="A1865">
            <v>3400003183</v>
          </cell>
          <cell r="B1865">
            <v>6801</v>
          </cell>
          <cell r="C1865">
            <v>61162</v>
          </cell>
          <cell r="D1865">
            <v>0</v>
          </cell>
          <cell r="E1865" t="str">
            <v>VIDEOCON -T.V. 6301R</v>
          </cell>
          <cell r="F1865">
            <v>1</v>
          </cell>
          <cell r="G1865">
            <v>35339</v>
          </cell>
          <cell r="H1865">
            <v>25200</v>
          </cell>
        </row>
        <row r="1866">
          <cell r="A1866">
            <v>3400003185</v>
          </cell>
          <cell r="B1866">
            <v>6801</v>
          </cell>
          <cell r="C1866">
            <v>61162</v>
          </cell>
          <cell r="D1866">
            <v>0</v>
          </cell>
          <cell r="E1866" t="str">
            <v>MICRO PANASONIC 300WATTS</v>
          </cell>
          <cell r="F1866">
            <v>1</v>
          </cell>
          <cell r="G1866">
            <v>35339</v>
          </cell>
          <cell r="H1866">
            <v>20000</v>
          </cell>
        </row>
        <row r="1867">
          <cell r="A1867">
            <v>3400003187</v>
          </cell>
          <cell r="B1867">
            <v>6801</v>
          </cell>
          <cell r="C1867">
            <v>61162</v>
          </cell>
          <cell r="D1867">
            <v>0</v>
          </cell>
          <cell r="E1867" t="str">
            <v>INALSA  COOKING GAS</v>
          </cell>
          <cell r="F1867">
            <v>1</v>
          </cell>
          <cell r="G1867">
            <v>35339</v>
          </cell>
          <cell r="H1867">
            <v>12300</v>
          </cell>
        </row>
        <row r="1868">
          <cell r="A1868">
            <v>3400003188</v>
          </cell>
          <cell r="B1868">
            <v>6801</v>
          </cell>
          <cell r="C1868">
            <v>61162</v>
          </cell>
          <cell r="D1868">
            <v>0</v>
          </cell>
          <cell r="E1868" t="str">
            <v>HOTLINE JUICER MIXER GRINDER</v>
          </cell>
          <cell r="F1868">
            <v>1</v>
          </cell>
          <cell r="G1868">
            <v>35339</v>
          </cell>
          <cell r="H1868">
            <v>2200</v>
          </cell>
        </row>
        <row r="1869">
          <cell r="A1869">
            <v>3400003189</v>
          </cell>
          <cell r="B1869">
            <v>6801</v>
          </cell>
          <cell r="C1869">
            <v>61162</v>
          </cell>
          <cell r="D1869">
            <v>0</v>
          </cell>
          <cell r="E1869" t="str">
            <v>VOLTAGE STBLR</v>
          </cell>
          <cell r="F1869">
            <v>1</v>
          </cell>
          <cell r="G1869">
            <v>35339</v>
          </cell>
          <cell r="H1869">
            <v>2400</v>
          </cell>
        </row>
        <row r="1870">
          <cell r="A1870">
            <v>3400003190</v>
          </cell>
          <cell r="B1870">
            <v>6801</v>
          </cell>
          <cell r="C1870">
            <v>61162</v>
          </cell>
          <cell r="D1870">
            <v>0</v>
          </cell>
          <cell r="E1870" t="str">
            <v>MODI-VACCUM CLEANER</v>
          </cell>
          <cell r="F1870">
            <v>1</v>
          </cell>
          <cell r="G1870">
            <v>35339</v>
          </cell>
          <cell r="H1870">
            <v>6500</v>
          </cell>
        </row>
        <row r="1871">
          <cell r="A1871">
            <v>3400003191</v>
          </cell>
          <cell r="B1871">
            <v>6801</v>
          </cell>
          <cell r="C1871">
            <v>61162</v>
          </cell>
          <cell r="D1871">
            <v>0</v>
          </cell>
          <cell r="E1871" t="str">
            <v>HAND MXR,BASE AND BOWL ,TOASTER</v>
          </cell>
          <cell r="F1871">
            <v>1</v>
          </cell>
          <cell r="G1871">
            <v>35339</v>
          </cell>
          <cell r="H1871">
            <v>2600</v>
          </cell>
        </row>
        <row r="1872">
          <cell r="A1872">
            <v>3400003192</v>
          </cell>
          <cell r="B1872">
            <v>6801</v>
          </cell>
          <cell r="C1872">
            <v>61162</v>
          </cell>
          <cell r="D1872">
            <v>0</v>
          </cell>
          <cell r="E1872" t="str">
            <v>SWARNA REKHA BED</v>
          </cell>
          <cell r="F1872">
            <v>1</v>
          </cell>
          <cell r="G1872">
            <v>35339</v>
          </cell>
          <cell r="H1872">
            <v>10800</v>
          </cell>
        </row>
        <row r="1873">
          <cell r="A1873">
            <v>3400003194</v>
          </cell>
          <cell r="B1873">
            <v>6801</v>
          </cell>
          <cell r="C1873">
            <v>61162</v>
          </cell>
          <cell r="D1873">
            <v>0</v>
          </cell>
          <cell r="E1873" t="str">
            <v>DRESSING    TABLES</v>
          </cell>
          <cell r="F1873">
            <v>1</v>
          </cell>
          <cell r="G1873">
            <v>35339</v>
          </cell>
          <cell r="H1873">
            <v>13100</v>
          </cell>
        </row>
        <row r="1874">
          <cell r="A1874">
            <v>3400003195</v>
          </cell>
          <cell r="B1874">
            <v>6801</v>
          </cell>
          <cell r="C1874">
            <v>61162</v>
          </cell>
          <cell r="D1874">
            <v>0</v>
          </cell>
          <cell r="E1874" t="str">
            <v>ALMIRAH-40CM DEPTH</v>
          </cell>
          <cell r="F1874">
            <v>1</v>
          </cell>
          <cell r="G1874">
            <v>35339</v>
          </cell>
          <cell r="H1874">
            <v>19800</v>
          </cell>
        </row>
        <row r="1875">
          <cell r="A1875">
            <v>3400003196</v>
          </cell>
          <cell r="B1875">
            <v>6801</v>
          </cell>
          <cell r="C1875">
            <v>61162</v>
          </cell>
          <cell r="D1875">
            <v>0</v>
          </cell>
          <cell r="E1875" t="str">
            <v>STEOL</v>
          </cell>
          <cell r="F1875">
            <v>1</v>
          </cell>
          <cell r="G1875">
            <v>35339</v>
          </cell>
          <cell r="H1875">
            <v>3400</v>
          </cell>
        </row>
        <row r="1876">
          <cell r="A1876">
            <v>3400003197</v>
          </cell>
          <cell r="B1876">
            <v>6801</v>
          </cell>
          <cell r="C1876">
            <v>61162</v>
          </cell>
          <cell r="D1876">
            <v>0</v>
          </cell>
          <cell r="E1876" t="str">
            <v>SIDE BOARD</v>
          </cell>
          <cell r="F1876">
            <v>1</v>
          </cell>
          <cell r="G1876">
            <v>35339</v>
          </cell>
          <cell r="H1876">
            <v>17900</v>
          </cell>
        </row>
        <row r="1877">
          <cell r="A1877">
            <v>3400003198</v>
          </cell>
          <cell r="B1877">
            <v>6801</v>
          </cell>
          <cell r="C1877">
            <v>61162</v>
          </cell>
          <cell r="D1877">
            <v>0</v>
          </cell>
          <cell r="E1877" t="str">
            <v>MATTRESS-6X6/ 6X4</v>
          </cell>
          <cell r="F1877">
            <v>1</v>
          </cell>
          <cell r="G1877">
            <v>35339</v>
          </cell>
          <cell r="H1877">
            <v>5100</v>
          </cell>
        </row>
        <row r="1878">
          <cell r="A1878">
            <v>3400003200</v>
          </cell>
          <cell r="B1878">
            <v>6801</v>
          </cell>
          <cell r="C1878">
            <v>61155</v>
          </cell>
          <cell r="D1878">
            <v>0</v>
          </cell>
          <cell r="E1878" t="str">
            <v>VERTICAL BLIND</v>
          </cell>
          <cell r="F1878">
            <v>1</v>
          </cell>
          <cell r="G1878">
            <v>35339</v>
          </cell>
          <cell r="H1878">
            <v>17200</v>
          </cell>
        </row>
        <row r="1879">
          <cell r="A1879">
            <v>3400003202</v>
          </cell>
          <cell r="B1879">
            <v>6801</v>
          </cell>
          <cell r="C1879">
            <v>61108</v>
          </cell>
          <cell r="D1879">
            <v>0</v>
          </cell>
          <cell r="E1879" t="str">
            <v>WOODEN PALLET</v>
          </cell>
          <cell r="F1879">
            <v>1</v>
          </cell>
          <cell r="G1879">
            <v>35339</v>
          </cell>
          <cell r="H1879">
            <v>28000</v>
          </cell>
        </row>
        <row r="1880">
          <cell r="A1880">
            <v>3400003219</v>
          </cell>
          <cell r="B1880">
            <v>6801</v>
          </cell>
          <cell r="C1880">
            <v>61102</v>
          </cell>
          <cell r="D1880">
            <v>0</v>
          </cell>
          <cell r="E1880" t="str">
            <v>FEEDER STORAGE RACK (SMT)</v>
          </cell>
          <cell r="F1880">
            <v>1</v>
          </cell>
          <cell r="G1880">
            <v>35339</v>
          </cell>
          <cell r="H1880">
            <v>17200</v>
          </cell>
        </row>
        <row r="1881">
          <cell r="A1881">
            <v>3400003294</v>
          </cell>
          <cell r="B1881">
            <v>6801</v>
          </cell>
          <cell r="C1881">
            <v>61162</v>
          </cell>
          <cell r="D1881">
            <v>0</v>
          </cell>
          <cell r="E1881" t="str">
            <v>CHIEF MANAGERS TABLE</v>
          </cell>
          <cell r="F1881">
            <v>1</v>
          </cell>
          <cell r="G1881">
            <v>35339</v>
          </cell>
          <cell r="H1881">
            <v>9300</v>
          </cell>
        </row>
        <row r="1882">
          <cell r="A1882">
            <v>3400003304</v>
          </cell>
          <cell r="B1882">
            <v>6801</v>
          </cell>
          <cell r="C1882">
            <v>61203</v>
          </cell>
          <cell r="D1882">
            <v>0</v>
          </cell>
          <cell r="E1882" t="str">
            <v>EXECUTIVE TABLE</v>
          </cell>
          <cell r="F1882">
            <v>1</v>
          </cell>
          <cell r="G1882">
            <v>35339</v>
          </cell>
          <cell r="H1882">
            <v>5600</v>
          </cell>
        </row>
        <row r="1883">
          <cell r="A1883">
            <v>3400003305</v>
          </cell>
          <cell r="B1883">
            <v>6801</v>
          </cell>
          <cell r="C1883">
            <v>61203</v>
          </cell>
          <cell r="D1883">
            <v>0</v>
          </cell>
          <cell r="E1883" t="str">
            <v>EXECUTIVE TABLE</v>
          </cell>
          <cell r="F1883">
            <v>1</v>
          </cell>
          <cell r="G1883">
            <v>35339</v>
          </cell>
          <cell r="H1883">
            <v>5600</v>
          </cell>
        </row>
        <row r="1884">
          <cell r="A1884">
            <v>3400003306</v>
          </cell>
          <cell r="B1884">
            <v>6801</v>
          </cell>
          <cell r="C1884">
            <v>61203</v>
          </cell>
          <cell r="D1884">
            <v>0</v>
          </cell>
          <cell r="E1884" t="str">
            <v>EXECUTIVE TABLE</v>
          </cell>
          <cell r="F1884">
            <v>1</v>
          </cell>
          <cell r="G1884">
            <v>35339</v>
          </cell>
          <cell r="H1884">
            <v>5600</v>
          </cell>
        </row>
        <row r="1885">
          <cell r="A1885">
            <v>3400003307</v>
          </cell>
          <cell r="B1885">
            <v>6801</v>
          </cell>
          <cell r="C1885">
            <v>61203</v>
          </cell>
          <cell r="D1885">
            <v>0</v>
          </cell>
          <cell r="E1885" t="str">
            <v>EXECUTIVE TABLE</v>
          </cell>
          <cell r="F1885">
            <v>1</v>
          </cell>
          <cell r="G1885">
            <v>35339</v>
          </cell>
          <cell r="H1885">
            <v>5600</v>
          </cell>
        </row>
        <row r="1886">
          <cell r="A1886">
            <v>3400003308</v>
          </cell>
          <cell r="B1886">
            <v>6801</v>
          </cell>
          <cell r="C1886">
            <v>61203</v>
          </cell>
          <cell r="D1886">
            <v>0</v>
          </cell>
          <cell r="E1886" t="str">
            <v>EXECUTIVE TABLE</v>
          </cell>
          <cell r="F1886">
            <v>1</v>
          </cell>
          <cell r="G1886">
            <v>35339</v>
          </cell>
          <cell r="H1886">
            <v>5600</v>
          </cell>
        </row>
        <row r="1887">
          <cell r="A1887">
            <v>3400003309</v>
          </cell>
          <cell r="B1887">
            <v>6801</v>
          </cell>
          <cell r="C1887">
            <v>61203</v>
          </cell>
          <cell r="D1887">
            <v>0</v>
          </cell>
          <cell r="E1887" t="str">
            <v>EXECUTIVE TABLE</v>
          </cell>
          <cell r="F1887">
            <v>1</v>
          </cell>
          <cell r="G1887">
            <v>35339</v>
          </cell>
          <cell r="H1887">
            <v>5600</v>
          </cell>
        </row>
        <row r="1888">
          <cell r="A1888">
            <v>3400003310</v>
          </cell>
          <cell r="B1888">
            <v>6801</v>
          </cell>
          <cell r="C1888">
            <v>61203</v>
          </cell>
          <cell r="D1888">
            <v>0</v>
          </cell>
          <cell r="E1888" t="str">
            <v>EXECUTIVE TABLE</v>
          </cell>
          <cell r="F1888">
            <v>1</v>
          </cell>
          <cell r="G1888">
            <v>35339</v>
          </cell>
          <cell r="H1888">
            <v>5600</v>
          </cell>
        </row>
        <row r="1889">
          <cell r="A1889">
            <v>3400003311</v>
          </cell>
          <cell r="B1889">
            <v>6801</v>
          </cell>
          <cell r="C1889">
            <v>61203</v>
          </cell>
          <cell r="D1889">
            <v>0</v>
          </cell>
          <cell r="E1889" t="str">
            <v>EXECUTIVE TABLE</v>
          </cell>
          <cell r="F1889">
            <v>1</v>
          </cell>
          <cell r="G1889">
            <v>35339</v>
          </cell>
          <cell r="H1889">
            <v>5600</v>
          </cell>
        </row>
        <row r="1890">
          <cell r="A1890">
            <v>3400003339</v>
          </cell>
          <cell r="B1890">
            <v>6801</v>
          </cell>
          <cell r="C1890">
            <v>61155</v>
          </cell>
          <cell r="D1890">
            <v>0</v>
          </cell>
          <cell r="E1890" t="str">
            <v>OFFICE TABLE (BIG)</v>
          </cell>
          <cell r="F1890">
            <v>1</v>
          </cell>
          <cell r="G1890">
            <v>35339</v>
          </cell>
          <cell r="H1890">
            <v>6000</v>
          </cell>
        </row>
        <row r="1891">
          <cell r="A1891">
            <v>3400003355</v>
          </cell>
          <cell r="B1891">
            <v>6801</v>
          </cell>
          <cell r="C1891">
            <v>61102</v>
          </cell>
          <cell r="D1891">
            <v>0</v>
          </cell>
          <cell r="E1891" t="str">
            <v>COMPONENT STORAGE RACK</v>
          </cell>
          <cell r="F1891">
            <v>1</v>
          </cell>
          <cell r="G1891">
            <v>35339</v>
          </cell>
          <cell r="H1891">
            <v>7000</v>
          </cell>
        </row>
        <row r="1892">
          <cell r="A1892">
            <v>3400003366</v>
          </cell>
          <cell r="B1892">
            <v>6801</v>
          </cell>
          <cell r="C1892">
            <v>61150</v>
          </cell>
          <cell r="D1892">
            <v>0</v>
          </cell>
          <cell r="E1892" t="str">
            <v>GODREJ HEAVY DUTY RACK</v>
          </cell>
          <cell r="F1892">
            <v>27</v>
          </cell>
          <cell r="G1892">
            <v>35339</v>
          </cell>
          <cell r="H1892">
            <v>803100</v>
          </cell>
        </row>
        <row r="1893">
          <cell r="A1893">
            <v>3400003370</v>
          </cell>
          <cell r="B1893">
            <v>6801</v>
          </cell>
          <cell r="C1893">
            <v>61155</v>
          </cell>
          <cell r="D1893">
            <v>0</v>
          </cell>
          <cell r="E1893" t="str">
            <v>PREMIUM HIGH BACK CHAIR-7001</v>
          </cell>
          <cell r="F1893">
            <v>1</v>
          </cell>
          <cell r="G1893">
            <v>35339</v>
          </cell>
          <cell r="H1893">
            <v>6400</v>
          </cell>
        </row>
        <row r="1894">
          <cell r="A1894">
            <v>3400003371</v>
          </cell>
          <cell r="B1894">
            <v>6801</v>
          </cell>
          <cell r="C1894">
            <v>61155</v>
          </cell>
          <cell r="D1894">
            <v>0</v>
          </cell>
          <cell r="E1894" t="str">
            <v>PREMIUM HIGH BACK CHAIR-7001</v>
          </cell>
          <cell r="F1894">
            <v>1</v>
          </cell>
          <cell r="G1894">
            <v>35339</v>
          </cell>
          <cell r="H1894">
            <v>6400</v>
          </cell>
        </row>
        <row r="1895">
          <cell r="A1895">
            <v>3400003372</v>
          </cell>
          <cell r="B1895">
            <v>6801</v>
          </cell>
          <cell r="C1895">
            <v>61206</v>
          </cell>
          <cell r="D1895">
            <v>0</v>
          </cell>
          <cell r="E1895" t="str">
            <v>PREMIUM HIGH BACK CHAIR-7001</v>
          </cell>
          <cell r="F1895">
            <v>1</v>
          </cell>
          <cell r="G1895">
            <v>35339</v>
          </cell>
          <cell r="H1895">
            <v>6400</v>
          </cell>
        </row>
        <row r="1896">
          <cell r="A1896">
            <v>3400003373</v>
          </cell>
          <cell r="B1896">
            <v>6801</v>
          </cell>
          <cell r="C1896">
            <v>61119</v>
          </cell>
          <cell r="D1896">
            <v>0</v>
          </cell>
          <cell r="E1896" t="str">
            <v>PREMIUM HIGH BACK CHAIR-7001</v>
          </cell>
          <cell r="F1896">
            <v>1</v>
          </cell>
          <cell r="G1896">
            <v>35339</v>
          </cell>
          <cell r="H1896">
            <v>7900</v>
          </cell>
        </row>
        <row r="1897">
          <cell r="A1897">
            <v>3400003531</v>
          </cell>
          <cell r="B1897">
            <v>6801</v>
          </cell>
          <cell r="C1897">
            <v>61200</v>
          </cell>
          <cell r="D1897">
            <v>0</v>
          </cell>
          <cell r="E1897" t="str">
            <v>FALSECEILING IN AUXILLARY B</v>
          </cell>
          <cell r="F1897">
            <v>1</v>
          </cell>
          <cell r="G1897">
            <v>35339</v>
          </cell>
          <cell r="H1897">
            <v>14200</v>
          </cell>
        </row>
        <row r="1898">
          <cell r="A1898">
            <v>3400003532</v>
          </cell>
          <cell r="B1898">
            <v>6801</v>
          </cell>
          <cell r="C1898">
            <v>61200</v>
          </cell>
          <cell r="D1898">
            <v>0</v>
          </cell>
          <cell r="E1898" t="str">
            <v>ERECTION OF WOODEN ENCLOSURE</v>
          </cell>
          <cell r="F1898">
            <v>1</v>
          </cell>
          <cell r="G1898">
            <v>35339</v>
          </cell>
          <cell r="H1898">
            <v>10000</v>
          </cell>
        </row>
        <row r="1899">
          <cell r="A1899">
            <v>3400003533</v>
          </cell>
          <cell r="B1899">
            <v>6801</v>
          </cell>
          <cell r="C1899">
            <v>61116</v>
          </cell>
          <cell r="D1899">
            <v>0</v>
          </cell>
          <cell r="E1899" t="str">
            <v>PANEL COVERING FOR RUN IN CHAMBER</v>
          </cell>
          <cell r="F1899">
            <v>1</v>
          </cell>
          <cell r="G1899">
            <v>35339</v>
          </cell>
          <cell r="H1899">
            <v>32500</v>
          </cell>
        </row>
        <row r="1900">
          <cell r="A1900">
            <v>3400003939</v>
          </cell>
          <cell r="B1900">
            <v>6801</v>
          </cell>
          <cell r="C1900">
            <v>61116</v>
          </cell>
          <cell r="D1900">
            <v>0</v>
          </cell>
          <cell r="E1900" t="str">
            <v>WOODEN PLATFORM WITH LADDER</v>
          </cell>
          <cell r="F1900">
            <v>1</v>
          </cell>
          <cell r="G1900">
            <v>35339</v>
          </cell>
          <cell r="H1900">
            <v>12600</v>
          </cell>
        </row>
        <row r="1901">
          <cell r="A1901">
            <v>3400003953</v>
          </cell>
          <cell r="B1901">
            <v>6801</v>
          </cell>
          <cell r="C1901">
            <v>61206</v>
          </cell>
          <cell r="D1901">
            <v>0</v>
          </cell>
          <cell r="E1901" t="str">
            <v>HSEGRUD STEEL ALMIRAH WESD 78X35X19</v>
          </cell>
          <cell r="F1901">
            <v>1</v>
          </cell>
          <cell r="G1901">
            <v>35339</v>
          </cell>
          <cell r="H1901">
            <v>2700</v>
          </cell>
        </row>
        <row r="1902">
          <cell r="A1902">
            <v>3400003954</v>
          </cell>
          <cell r="B1902">
            <v>6801</v>
          </cell>
          <cell r="C1902">
            <v>61206</v>
          </cell>
          <cell r="D1902">
            <v>0</v>
          </cell>
          <cell r="E1902" t="str">
            <v>HSEGRUD STEEL ALMIRAH EWSD 78X35X19</v>
          </cell>
          <cell r="F1902">
            <v>1</v>
          </cell>
          <cell r="G1902">
            <v>35339</v>
          </cell>
          <cell r="H1902">
            <v>2700</v>
          </cell>
        </row>
        <row r="1903">
          <cell r="A1903">
            <v>3400003955</v>
          </cell>
          <cell r="B1903">
            <v>6801</v>
          </cell>
          <cell r="C1903">
            <v>61206</v>
          </cell>
          <cell r="D1903">
            <v>0</v>
          </cell>
          <cell r="E1903" t="str">
            <v>HSEGRUD INTER STEEL ALMIRAH-EWSD78X35X19</v>
          </cell>
          <cell r="F1903">
            <v>1</v>
          </cell>
          <cell r="G1903">
            <v>35339</v>
          </cell>
          <cell r="H1903">
            <v>2700</v>
          </cell>
        </row>
        <row r="1904">
          <cell r="A1904">
            <v>3400003956</v>
          </cell>
          <cell r="B1904">
            <v>6801</v>
          </cell>
          <cell r="C1904">
            <v>61154</v>
          </cell>
          <cell r="D1904">
            <v>0</v>
          </cell>
          <cell r="E1904" t="str">
            <v>HSEGRUD STEEL CARD INDEX CABINET EWSD</v>
          </cell>
          <cell r="F1904">
            <v>1</v>
          </cell>
          <cell r="G1904">
            <v>35339</v>
          </cell>
          <cell r="H1904">
            <v>1300</v>
          </cell>
        </row>
        <row r="1905">
          <cell r="A1905">
            <v>3400003957</v>
          </cell>
          <cell r="B1905">
            <v>6801</v>
          </cell>
          <cell r="C1905">
            <v>61154</v>
          </cell>
          <cell r="D1905">
            <v>0</v>
          </cell>
          <cell r="E1905" t="str">
            <v>HSEGRUD STEEL CARD INDEX CABINET EWSD</v>
          </cell>
          <cell r="F1905">
            <v>1</v>
          </cell>
          <cell r="G1905">
            <v>35339</v>
          </cell>
          <cell r="H1905">
            <v>1500</v>
          </cell>
        </row>
        <row r="1906">
          <cell r="A1906">
            <v>3400004107</v>
          </cell>
          <cell r="B1906">
            <v>6801</v>
          </cell>
          <cell r="C1906">
            <v>61102</v>
          </cell>
          <cell r="D1906">
            <v>0</v>
          </cell>
          <cell r="E1906" t="str">
            <v>ESD WORKING TABLE</v>
          </cell>
          <cell r="F1906">
            <v>1</v>
          </cell>
          <cell r="G1906">
            <v>35339</v>
          </cell>
          <cell r="H1906">
            <v>2400</v>
          </cell>
        </row>
        <row r="1907">
          <cell r="A1907">
            <v>3400004108</v>
          </cell>
          <cell r="B1907">
            <v>6801</v>
          </cell>
          <cell r="C1907">
            <v>61102</v>
          </cell>
          <cell r="D1907">
            <v>0</v>
          </cell>
          <cell r="E1907" t="str">
            <v>ESD WORKING TABLE</v>
          </cell>
          <cell r="F1907">
            <v>1</v>
          </cell>
          <cell r="G1907">
            <v>35339</v>
          </cell>
          <cell r="H1907">
            <v>2400</v>
          </cell>
        </row>
        <row r="1908">
          <cell r="A1908">
            <v>3400004109</v>
          </cell>
          <cell r="B1908">
            <v>6801</v>
          </cell>
          <cell r="C1908">
            <v>61102</v>
          </cell>
          <cell r="D1908">
            <v>0</v>
          </cell>
          <cell r="E1908" t="str">
            <v>ESD WORKING TABLE</v>
          </cell>
          <cell r="F1908">
            <v>1</v>
          </cell>
          <cell r="G1908">
            <v>35339</v>
          </cell>
          <cell r="H1908">
            <v>2400</v>
          </cell>
        </row>
        <row r="1909">
          <cell r="A1909">
            <v>3400004110</v>
          </cell>
          <cell r="B1909">
            <v>6801</v>
          </cell>
          <cell r="C1909">
            <v>61102</v>
          </cell>
          <cell r="D1909">
            <v>0</v>
          </cell>
          <cell r="E1909" t="str">
            <v>ESD WORKING TABLE</v>
          </cell>
          <cell r="F1909">
            <v>1</v>
          </cell>
          <cell r="G1909">
            <v>35339</v>
          </cell>
          <cell r="H1909">
            <v>2400</v>
          </cell>
        </row>
        <row r="1910">
          <cell r="A1910">
            <v>3400004111</v>
          </cell>
          <cell r="B1910">
            <v>6801</v>
          </cell>
          <cell r="C1910">
            <v>61102</v>
          </cell>
          <cell r="D1910">
            <v>0</v>
          </cell>
          <cell r="E1910" t="str">
            <v>ESD WORKING TABLE</v>
          </cell>
          <cell r="F1910">
            <v>1</v>
          </cell>
          <cell r="G1910">
            <v>35339</v>
          </cell>
          <cell r="H1910">
            <v>2100</v>
          </cell>
        </row>
        <row r="1911">
          <cell r="A1911">
            <v>3400004112</v>
          </cell>
          <cell r="B1911">
            <v>6801</v>
          </cell>
          <cell r="C1911">
            <v>61102</v>
          </cell>
          <cell r="D1911">
            <v>0</v>
          </cell>
          <cell r="E1911" t="str">
            <v>ESD WORKING TABLE</v>
          </cell>
          <cell r="F1911">
            <v>1</v>
          </cell>
          <cell r="G1911">
            <v>35339</v>
          </cell>
          <cell r="H1911">
            <v>1800</v>
          </cell>
        </row>
        <row r="1912">
          <cell r="A1912">
            <v>3400004113</v>
          </cell>
          <cell r="B1912">
            <v>6801</v>
          </cell>
          <cell r="C1912">
            <v>61102</v>
          </cell>
          <cell r="D1912">
            <v>0</v>
          </cell>
          <cell r="E1912" t="str">
            <v>ESD WORKING TABLE</v>
          </cell>
          <cell r="F1912">
            <v>1</v>
          </cell>
          <cell r="G1912">
            <v>35339</v>
          </cell>
          <cell r="H1912">
            <v>1800</v>
          </cell>
        </row>
        <row r="1913">
          <cell r="A1913">
            <v>3400004114</v>
          </cell>
          <cell r="B1913">
            <v>6801</v>
          </cell>
          <cell r="C1913">
            <v>61102</v>
          </cell>
          <cell r="D1913">
            <v>0</v>
          </cell>
          <cell r="E1913" t="str">
            <v>ESD WORKING TABLE</v>
          </cell>
          <cell r="F1913">
            <v>1</v>
          </cell>
          <cell r="G1913">
            <v>35339</v>
          </cell>
          <cell r="H1913">
            <v>2600</v>
          </cell>
        </row>
        <row r="1914">
          <cell r="A1914">
            <v>3400004115</v>
          </cell>
          <cell r="B1914">
            <v>6801</v>
          </cell>
          <cell r="C1914">
            <v>61102</v>
          </cell>
          <cell r="D1914">
            <v>0</v>
          </cell>
          <cell r="E1914" t="str">
            <v>ESD WORKING TABLE</v>
          </cell>
          <cell r="F1914">
            <v>1</v>
          </cell>
          <cell r="G1914">
            <v>35339</v>
          </cell>
          <cell r="H1914">
            <v>2600</v>
          </cell>
        </row>
        <row r="1915">
          <cell r="A1915">
            <v>3400004116</v>
          </cell>
          <cell r="B1915">
            <v>6801</v>
          </cell>
          <cell r="C1915">
            <v>61102</v>
          </cell>
          <cell r="D1915">
            <v>0</v>
          </cell>
          <cell r="E1915" t="str">
            <v>ESD WORKING TABLE</v>
          </cell>
          <cell r="F1915">
            <v>1</v>
          </cell>
          <cell r="G1915">
            <v>35339</v>
          </cell>
          <cell r="H1915">
            <v>2600</v>
          </cell>
        </row>
        <row r="1916">
          <cell r="A1916">
            <v>3400004117</v>
          </cell>
          <cell r="B1916">
            <v>6801</v>
          </cell>
          <cell r="C1916">
            <v>61115</v>
          </cell>
          <cell r="D1916">
            <v>0</v>
          </cell>
          <cell r="E1916" t="str">
            <v>ESD WORKING TABLE</v>
          </cell>
          <cell r="F1916">
            <v>1</v>
          </cell>
          <cell r="G1916">
            <v>35339</v>
          </cell>
          <cell r="H1916">
            <v>2600</v>
          </cell>
        </row>
        <row r="1917">
          <cell r="A1917">
            <v>3400004118</v>
          </cell>
          <cell r="B1917">
            <v>6801</v>
          </cell>
          <cell r="C1917">
            <v>61115</v>
          </cell>
          <cell r="D1917">
            <v>0</v>
          </cell>
          <cell r="E1917" t="str">
            <v>ESD WORKING TABLE</v>
          </cell>
          <cell r="F1917">
            <v>1</v>
          </cell>
          <cell r="G1917">
            <v>35339</v>
          </cell>
          <cell r="H1917">
            <v>2600</v>
          </cell>
        </row>
        <row r="1918">
          <cell r="A1918">
            <v>3400004119</v>
          </cell>
          <cell r="B1918">
            <v>6801</v>
          </cell>
          <cell r="C1918">
            <v>61115</v>
          </cell>
          <cell r="D1918">
            <v>0</v>
          </cell>
          <cell r="E1918" t="str">
            <v>ESD WORKING TABLE</v>
          </cell>
          <cell r="F1918">
            <v>1</v>
          </cell>
          <cell r="G1918">
            <v>35339</v>
          </cell>
          <cell r="H1918">
            <v>2600</v>
          </cell>
        </row>
        <row r="1919">
          <cell r="A1919">
            <v>3400004120</v>
          </cell>
          <cell r="B1919">
            <v>6801</v>
          </cell>
          <cell r="C1919">
            <v>61115</v>
          </cell>
          <cell r="D1919">
            <v>0</v>
          </cell>
          <cell r="E1919" t="str">
            <v>ESD WORKING TABLE</v>
          </cell>
          <cell r="F1919">
            <v>1</v>
          </cell>
          <cell r="G1919">
            <v>35339</v>
          </cell>
          <cell r="H1919">
            <v>2600</v>
          </cell>
        </row>
        <row r="1920">
          <cell r="A1920">
            <v>3400004121</v>
          </cell>
          <cell r="B1920">
            <v>6801</v>
          </cell>
          <cell r="C1920">
            <v>61100</v>
          </cell>
          <cell r="D1920">
            <v>0</v>
          </cell>
          <cell r="E1920" t="str">
            <v>ESD WORKING TABLE</v>
          </cell>
          <cell r="F1920">
            <v>1</v>
          </cell>
          <cell r="G1920">
            <v>35339</v>
          </cell>
          <cell r="H1920">
            <v>2100</v>
          </cell>
        </row>
        <row r="1921">
          <cell r="A1921">
            <v>3400004122</v>
          </cell>
          <cell r="B1921">
            <v>6801</v>
          </cell>
          <cell r="C1921">
            <v>61103</v>
          </cell>
          <cell r="D1921">
            <v>0</v>
          </cell>
          <cell r="E1921" t="str">
            <v>ESD STEEL RACK</v>
          </cell>
          <cell r="F1921">
            <v>1</v>
          </cell>
          <cell r="G1921">
            <v>35339</v>
          </cell>
          <cell r="H1921">
            <v>2200</v>
          </cell>
        </row>
        <row r="1922">
          <cell r="A1922">
            <v>3400004122</v>
          </cell>
          <cell r="B1922">
            <v>6801</v>
          </cell>
          <cell r="C1922">
            <v>61103</v>
          </cell>
          <cell r="D1922">
            <v>1</v>
          </cell>
          <cell r="E1922" t="str">
            <v>NET COVERING OF ESD STEEL RACK</v>
          </cell>
          <cell r="F1922">
            <v>1</v>
          </cell>
          <cell r="G1922">
            <v>35339</v>
          </cell>
          <cell r="H1922">
            <v>7300</v>
          </cell>
        </row>
        <row r="1923">
          <cell r="A1923">
            <v>3400004123</v>
          </cell>
          <cell r="B1923">
            <v>6801</v>
          </cell>
          <cell r="C1923">
            <v>61103</v>
          </cell>
          <cell r="D1923">
            <v>0</v>
          </cell>
          <cell r="E1923" t="str">
            <v>ESD STEEL RACK</v>
          </cell>
          <cell r="F1923">
            <v>1</v>
          </cell>
          <cell r="G1923">
            <v>35339</v>
          </cell>
          <cell r="H1923">
            <v>2200</v>
          </cell>
        </row>
        <row r="1924">
          <cell r="A1924">
            <v>3400004123</v>
          </cell>
          <cell r="B1924">
            <v>6801</v>
          </cell>
          <cell r="C1924">
            <v>61103</v>
          </cell>
          <cell r="D1924">
            <v>1</v>
          </cell>
          <cell r="E1924" t="str">
            <v>NET COVERING OF ESD STEEL RACK</v>
          </cell>
          <cell r="F1924">
            <v>1</v>
          </cell>
          <cell r="G1924">
            <v>35339</v>
          </cell>
          <cell r="H1924">
            <v>7300</v>
          </cell>
        </row>
        <row r="1925">
          <cell r="A1925">
            <v>3400004124</v>
          </cell>
          <cell r="B1925">
            <v>6801</v>
          </cell>
          <cell r="C1925">
            <v>61206</v>
          </cell>
          <cell r="D1925">
            <v>0</v>
          </cell>
          <cell r="E1925" t="str">
            <v>ESD STEEL RACK</v>
          </cell>
          <cell r="F1925">
            <v>1</v>
          </cell>
          <cell r="G1925">
            <v>35339</v>
          </cell>
          <cell r="H1925">
            <v>1800</v>
          </cell>
        </row>
        <row r="1926">
          <cell r="A1926">
            <v>3400004124</v>
          </cell>
          <cell r="B1926">
            <v>6801</v>
          </cell>
          <cell r="C1926">
            <v>61206</v>
          </cell>
          <cell r="D1926">
            <v>1</v>
          </cell>
          <cell r="E1926" t="str">
            <v>NET COVERING OF ESD STEEL RACK</v>
          </cell>
          <cell r="F1926">
            <v>1</v>
          </cell>
          <cell r="G1926">
            <v>35339</v>
          </cell>
          <cell r="H1926">
            <v>5400</v>
          </cell>
        </row>
        <row r="1927">
          <cell r="A1927">
            <v>3400004125</v>
          </cell>
          <cell r="B1927">
            <v>6801</v>
          </cell>
          <cell r="C1927">
            <v>61206</v>
          </cell>
          <cell r="D1927">
            <v>0</v>
          </cell>
          <cell r="E1927" t="str">
            <v>ESD STEEL RACK</v>
          </cell>
          <cell r="F1927">
            <v>1</v>
          </cell>
          <cell r="G1927">
            <v>35339</v>
          </cell>
          <cell r="H1927">
            <v>1800</v>
          </cell>
        </row>
        <row r="1928">
          <cell r="A1928">
            <v>3400004125</v>
          </cell>
          <cell r="B1928">
            <v>6801</v>
          </cell>
          <cell r="C1928">
            <v>61206</v>
          </cell>
          <cell r="D1928">
            <v>1</v>
          </cell>
          <cell r="E1928" t="str">
            <v>NET COVERING OF ESD STEEL RACK</v>
          </cell>
          <cell r="F1928">
            <v>1</v>
          </cell>
          <cell r="G1928">
            <v>35339</v>
          </cell>
          <cell r="H1928">
            <v>7300</v>
          </cell>
        </row>
        <row r="1929">
          <cell r="A1929">
            <v>3400004126</v>
          </cell>
          <cell r="B1929">
            <v>6801</v>
          </cell>
          <cell r="C1929">
            <v>61206</v>
          </cell>
          <cell r="D1929">
            <v>0</v>
          </cell>
          <cell r="E1929" t="str">
            <v>ESD STEEL RACK</v>
          </cell>
          <cell r="F1929">
            <v>1</v>
          </cell>
          <cell r="G1929">
            <v>35339</v>
          </cell>
          <cell r="H1929">
            <v>1800</v>
          </cell>
        </row>
        <row r="1930">
          <cell r="A1930">
            <v>3400004126</v>
          </cell>
          <cell r="B1930">
            <v>6801</v>
          </cell>
          <cell r="C1930">
            <v>61206</v>
          </cell>
          <cell r="D1930">
            <v>1</v>
          </cell>
          <cell r="E1930" t="str">
            <v>NET COVERING OF ESD STEEL RACK</v>
          </cell>
          <cell r="F1930">
            <v>1</v>
          </cell>
          <cell r="G1930">
            <v>35339</v>
          </cell>
          <cell r="H1930">
            <v>7300</v>
          </cell>
        </row>
        <row r="1931">
          <cell r="A1931">
            <v>3400004127</v>
          </cell>
          <cell r="B1931">
            <v>6801</v>
          </cell>
          <cell r="C1931">
            <v>61101</v>
          </cell>
          <cell r="D1931">
            <v>0</v>
          </cell>
          <cell r="E1931" t="str">
            <v>ESD STEEL RACK</v>
          </cell>
          <cell r="F1931">
            <v>1</v>
          </cell>
          <cell r="G1931">
            <v>35339</v>
          </cell>
          <cell r="H1931">
            <v>2200</v>
          </cell>
        </row>
        <row r="1932">
          <cell r="A1932">
            <v>3400004128</v>
          </cell>
          <cell r="B1932">
            <v>6801</v>
          </cell>
          <cell r="C1932">
            <v>61206</v>
          </cell>
          <cell r="D1932">
            <v>0</v>
          </cell>
          <cell r="E1932" t="str">
            <v>ESD STEEL RACK</v>
          </cell>
          <cell r="F1932">
            <v>1</v>
          </cell>
          <cell r="G1932">
            <v>35339</v>
          </cell>
          <cell r="H1932">
            <v>2400</v>
          </cell>
        </row>
        <row r="1933">
          <cell r="A1933">
            <v>3400004129</v>
          </cell>
          <cell r="B1933">
            <v>6801</v>
          </cell>
          <cell r="C1933">
            <v>61206</v>
          </cell>
          <cell r="D1933">
            <v>0</v>
          </cell>
          <cell r="E1933" t="str">
            <v>ESD STEEL RACK</v>
          </cell>
          <cell r="F1933">
            <v>1</v>
          </cell>
          <cell r="G1933">
            <v>35339</v>
          </cell>
          <cell r="H1933">
            <v>1800</v>
          </cell>
        </row>
        <row r="1934">
          <cell r="A1934">
            <v>3400004130</v>
          </cell>
          <cell r="B1934">
            <v>6801</v>
          </cell>
          <cell r="C1934">
            <v>61206</v>
          </cell>
          <cell r="D1934">
            <v>0</v>
          </cell>
          <cell r="E1934" t="str">
            <v>ESD STEEL RACK</v>
          </cell>
          <cell r="F1934">
            <v>1</v>
          </cell>
          <cell r="G1934">
            <v>35339</v>
          </cell>
          <cell r="H1934">
            <v>1600</v>
          </cell>
        </row>
        <row r="1935">
          <cell r="A1935">
            <v>3400004131</v>
          </cell>
          <cell r="B1935">
            <v>6801</v>
          </cell>
          <cell r="C1935">
            <v>61206</v>
          </cell>
          <cell r="D1935">
            <v>0</v>
          </cell>
          <cell r="E1935" t="str">
            <v>ESD STEEL RACK</v>
          </cell>
          <cell r="F1935">
            <v>1</v>
          </cell>
          <cell r="G1935">
            <v>35339</v>
          </cell>
          <cell r="H1935">
            <v>2200</v>
          </cell>
        </row>
        <row r="1936">
          <cell r="A1936">
            <v>3400004133</v>
          </cell>
          <cell r="B1936">
            <v>6801</v>
          </cell>
          <cell r="C1936">
            <v>61102</v>
          </cell>
          <cell r="D1936">
            <v>0</v>
          </cell>
          <cell r="E1936" t="str">
            <v>ESD CHAIRS</v>
          </cell>
          <cell r="F1936">
            <v>1</v>
          </cell>
          <cell r="G1936">
            <v>35339</v>
          </cell>
          <cell r="H1936">
            <v>1700</v>
          </cell>
        </row>
        <row r="1937">
          <cell r="A1937">
            <v>3400004134</v>
          </cell>
          <cell r="B1937">
            <v>6801</v>
          </cell>
          <cell r="C1937">
            <v>61102</v>
          </cell>
          <cell r="D1937">
            <v>0</v>
          </cell>
          <cell r="E1937" t="str">
            <v>ESD CHAIRS</v>
          </cell>
          <cell r="F1937">
            <v>1</v>
          </cell>
          <cell r="G1937">
            <v>35339</v>
          </cell>
          <cell r="H1937">
            <v>1700</v>
          </cell>
        </row>
        <row r="1938">
          <cell r="A1938">
            <v>3400004135</v>
          </cell>
          <cell r="B1938">
            <v>6801</v>
          </cell>
          <cell r="C1938">
            <v>61102</v>
          </cell>
          <cell r="D1938">
            <v>0</v>
          </cell>
          <cell r="E1938" t="str">
            <v>ESD CHAIRS</v>
          </cell>
          <cell r="F1938">
            <v>1</v>
          </cell>
          <cell r="G1938">
            <v>35339</v>
          </cell>
          <cell r="H1938">
            <v>1700</v>
          </cell>
        </row>
        <row r="1939">
          <cell r="A1939">
            <v>3400004136</v>
          </cell>
          <cell r="B1939">
            <v>6801</v>
          </cell>
          <cell r="C1939">
            <v>61102</v>
          </cell>
          <cell r="D1939">
            <v>0</v>
          </cell>
          <cell r="E1939" t="str">
            <v>ESD CHAIRS</v>
          </cell>
          <cell r="F1939">
            <v>1</v>
          </cell>
          <cell r="G1939">
            <v>35339</v>
          </cell>
          <cell r="H1939">
            <v>1700</v>
          </cell>
        </row>
        <row r="1940">
          <cell r="A1940">
            <v>3400004137</v>
          </cell>
          <cell r="B1940">
            <v>6801</v>
          </cell>
          <cell r="C1940">
            <v>61102</v>
          </cell>
          <cell r="D1940">
            <v>0</v>
          </cell>
          <cell r="E1940" t="str">
            <v>ESD CHAIRS</v>
          </cell>
          <cell r="F1940">
            <v>1</v>
          </cell>
          <cell r="G1940">
            <v>35339</v>
          </cell>
          <cell r="H1940">
            <v>1700</v>
          </cell>
        </row>
        <row r="1941">
          <cell r="A1941">
            <v>3400004138</v>
          </cell>
          <cell r="B1941">
            <v>6801</v>
          </cell>
          <cell r="C1941">
            <v>61102</v>
          </cell>
          <cell r="D1941">
            <v>0</v>
          </cell>
          <cell r="E1941" t="str">
            <v>ESD CHAIRS</v>
          </cell>
          <cell r="F1941">
            <v>1</v>
          </cell>
          <cell r="G1941">
            <v>35339</v>
          </cell>
          <cell r="H1941">
            <v>1700</v>
          </cell>
        </row>
        <row r="1942">
          <cell r="A1942">
            <v>3400004139</v>
          </cell>
          <cell r="B1942">
            <v>6801</v>
          </cell>
          <cell r="C1942">
            <v>61102</v>
          </cell>
          <cell r="D1942">
            <v>0</v>
          </cell>
          <cell r="E1942" t="str">
            <v>ESD CHAIRS</v>
          </cell>
          <cell r="F1942">
            <v>1</v>
          </cell>
          <cell r="G1942">
            <v>35339</v>
          </cell>
          <cell r="H1942">
            <v>1700</v>
          </cell>
        </row>
        <row r="1943">
          <cell r="A1943">
            <v>3400004140</v>
          </cell>
          <cell r="B1943">
            <v>6801</v>
          </cell>
          <cell r="C1943">
            <v>61102</v>
          </cell>
          <cell r="D1943">
            <v>0</v>
          </cell>
          <cell r="E1943" t="str">
            <v>ESD CHAIRS</v>
          </cell>
          <cell r="F1943">
            <v>1</v>
          </cell>
          <cell r="G1943">
            <v>35339</v>
          </cell>
          <cell r="H1943">
            <v>1700</v>
          </cell>
        </row>
        <row r="1944">
          <cell r="A1944">
            <v>3400004141</v>
          </cell>
          <cell r="B1944">
            <v>6801</v>
          </cell>
          <cell r="C1944">
            <v>61102</v>
          </cell>
          <cell r="D1944">
            <v>0</v>
          </cell>
          <cell r="E1944" t="str">
            <v>ESD CHAIRS</v>
          </cell>
          <cell r="F1944">
            <v>1</v>
          </cell>
          <cell r="G1944">
            <v>35339</v>
          </cell>
          <cell r="H1944">
            <v>1700</v>
          </cell>
        </row>
        <row r="1945">
          <cell r="A1945">
            <v>3400004142</v>
          </cell>
          <cell r="B1945">
            <v>6801</v>
          </cell>
          <cell r="C1945">
            <v>61102</v>
          </cell>
          <cell r="D1945">
            <v>0</v>
          </cell>
          <cell r="E1945" t="str">
            <v>ESD CHAIRS</v>
          </cell>
          <cell r="F1945">
            <v>1</v>
          </cell>
          <cell r="G1945">
            <v>35339</v>
          </cell>
          <cell r="H1945">
            <v>1700</v>
          </cell>
        </row>
        <row r="1946">
          <cell r="A1946">
            <v>3400004143</v>
          </cell>
          <cell r="B1946">
            <v>6801</v>
          </cell>
          <cell r="C1946">
            <v>61115</v>
          </cell>
          <cell r="D1946">
            <v>0</v>
          </cell>
          <cell r="E1946" t="str">
            <v>ESD CHAIRS</v>
          </cell>
          <cell r="F1946">
            <v>1</v>
          </cell>
          <cell r="G1946">
            <v>35339</v>
          </cell>
          <cell r="H1946">
            <v>1700</v>
          </cell>
        </row>
        <row r="1947">
          <cell r="A1947">
            <v>3400004144</v>
          </cell>
          <cell r="B1947">
            <v>6801</v>
          </cell>
          <cell r="C1947">
            <v>61115</v>
          </cell>
          <cell r="D1947">
            <v>0</v>
          </cell>
          <cell r="E1947" t="str">
            <v>ESD CHAIRS</v>
          </cell>
          <cell r="F1947">
            <v>1</v>
          </cell>
          <cell r="G1947">
            <v>35339</v>
          </cell>
          <cell r="H1947">
            <v>1700</v>
          </cell>
        </row>
        <row r="1948">
          <cell r="A1948">
            <v>3400004145</v>
          </cell>
          <cell r="B1948">
            <v>6801</v>
          </cell>
          <cell r="C1948">
            <v>61115</v>
          </cell>
          <cell r="D1948">
            <v>0</v>
          </cell>
          <cell r="E1948" t="str">
            <v>ESD CHAIRS</v>
          </cell>
          <cell r="F1948">
            <v>1</v>
          </cell>
          <cell r="G1948">
            <v>35339</v>
          </cell>
          <cell r="H1948">
            <v>1700</v>
          </cell>
        </row>
        <row r="1949">
          <cell r="A1949">
            <v>3400004146</v>
          </cell>
          <cell r="B1949">
            <v>6801</v>
          </cell>
          <cell r="C1949">
            <v>61115</v>
          </cell>
          <cell r="D1949">
            <v>0</v>
          </cell>
          <cell r="E1949" t="str">
            <v>ESD CHAIRS</v>
          </cell>
          <cell r="F1949">
            <v>1</v>
          </cell>
          <cell r="G1949">
            <v>35339</v>
          </cell>
          <cell r="H1949">
            <v>1400</v>
          </cell>
        </row>
        <row r="1950">
          <cell r="A1950">
            <v>3400004147</v>
          </cell>
          <cell r="B1950">
            <v>6801</v>
          </cell>
          <cell r="C1950">
            <v>61100</v>
          </cell>
          <cell r="D1950">
            <v>0</v>
          </cell>
          <cell r="E1950" t="str">
            <v>ESD CHAIRS</v>
          </cell>
          <cell r="F1950">
            <v>1</v>
          </cell>
          <cell r="G1950">
            <v>35339</v>
          </cell>
          <cell r="H1950">
            <v>1400</v>
          </cell>
        </row>
        <row r="1951">
          <cell r="A1951">
            <v>3400004148</v>
          </cell>
          <cell r="B1951">
            <v>6801</v>
          </cell>
          <cell r="C1951">
            <v>61100</v>
          </cell>
          <cell r="D1951">
            <v>0</v>
          </cell>
          <cell r="E1951" t="str">
            <v>ESD CHAIRS</v>
          </cell>
          <cell r="F1951">
            <v>1</v>
          </cell>
          <cell r="G1951">
            <v>35339</v>
          </cell>
          <cell r="H1951">
            <v>1700</v>
          </cell>
        </row>
        <row r="1952">
          <cell r="A1952">
            <v>3400004149</v>
          </cell>
          <cell r="B1952">
            <v>6801</v>
          </cell>
          <cell r="C1952">
            <v>61100</v>
          </cell>
          <cell r="D1952">
            <v>0</v>
          </cell>
          <cell r="E1952" t="str">
            <v>ESD CHAIRS</v>
          </cell>
          <cell r="F1952">
            <v>1</v>
          </cell>
          <cell r="G1952">
            <v>35339</v>
          </cell>
          <cell r="H1952">
            <v>1400</v>
          </cell>
        </row>
        <row r="1953">
          <cell r="A1953">
            <v>3400004150</v>
          </cell>
          <cell r="B1953">
            <v>6801</v>
          </cell>
          <cell r="C1953">
            <v>61100</v>
          </cell>
          <cell r="D1953">
            <v>0</v>
          </cell>
          <cell r="E1953" t="str">
            <v>ESD CHAIRS</v>
          </cell>
          <cell r="F1953">
            <v>1</v>
          </cell>
          <cell r="G1953">
            <v>35339</v>
          </cell>
          <cell r="H1953">
            <v>1400</v>
          </cell>
        </row>
        <row r="1954">
          <cell r="A1954">
            <v>3400004151</v>
          </cell>
          <cell r="B1954">
            <v>6801</v>
          </cell>
          <cell r="C1954">
            <v>61100</v>
          </cell>
          <cell r="D1954">
            <v>0</v>
          </cell>
          <cell r="E1954" t="str">
            <v>ESD CHAIRS</v>
          </cell>
          <cell r="F1954">
            <v>1</v>
          </cell>
          <cell r="G1954">
            <v>35339</v>
          </cell>
          <cell r="H1954">
            <v>1400</v>
          </cell>
        </row>
        <row r="1955">
          <cell r="A1955">
            <v>3400004152</v>
          </cell>
          <cell r="B1955">
            <v>6801</v>
          </cell>
          <cell r="C1955">
            <v>61100</v>
          </cell>
          <cell r="D1955">
            <v>0</v>
          </cell>
          <cell r="E1955" t="str">
            <v>ESD CHAIRS</v>
          </cell>
          <cell r="F1955">
            <v>1</v>
          </cell>
          <cell r="G1955">
            <v>35339</v>
          </cell>
          <cell r="H1955">
            <v>1400</v>
          </cell>
        </row>
        <row r="1956">
          <cell r="A1956">
            <v>3400004153</v>
          </cell>
          <cell r="B1956">
            <v>6801</v>
          </cell>
          <cell r="C1956">
            <v>61100</v>
          </cell>
          <cell r="D1956">
            <v>0</v>
          </cell>
          <cell r="E1956" t="str">
            <v>ESD CHAIRS</v>
          </cell>
          <cell r="F1956">
            <v>1</v>
          </cell>
          <cell r="G1956">
            <v>35339</v>
          </cell>
          <cell r="H1956">
            <v>1700</v>
          </cell>
        </row>
        <row r="1957">
          <cell r="A1957">
            <v>3400004154</v>
          </cell>
          <cell r="B1957">
            <v>6801</v>
          </cell>
          <cell r="C1957">
            <v>61100</v>
          </cell>
          <cell r="D1957">
            <v>0</v>
          </cell>
          <cell r="E1957" t="str">
            <v>ESD CHAIRS</v>
          </cell>
          <cell r="F1957">
            <v>1</v>
          </cell>
          <cell r="G1957">
            <v>35339</v>
          </cell>
          <cell r="H1957">
            <v>1700</v>
          </cell>
        </row>
        <row r="1958">
          <cell r="A1958">
            <v>3400004155</v>
          </cell>
          <cell r="B1958">
            <v>6801</v>
          </cell>
          <cell r="C1958">
            <v>61100</v>
          </cell>
          <cell r="D1958">
            <v>0</v>
          </cell>
          <cell r="E1958" t="str">
            <v>ESD CHAIRS</v>
          </cell>
          <cell r="F1958">
            <v>1</v>
          </cell>
          <cell r="G1958">
            <v>35339</v>
          </cell>
          <cell r="H1958">
            <v>1700</v>
          </cell>
        </row>
        <row r="1959">
          <cell r="A1959">
            <v>3400004156</v>
          </cell>
          <cell r="B1959">
            <v>6801</v>
          </cell>
          <cell r="C1959">
            <v>61100</v>
          </cell>
          <cell r="D1959">
            <v>0</v>
          </cell>
          <cell r="E1959" t="str">
            <v>ESD CHAIRS</v>
          </cell>
          <cell r="F1959">
            <v>1</v>
          </cell>
          <cell r="G1959">
            <v>35339</v>
          </cell>
          <cell r="H1959">
            <v>1700</v>
          </cell>
        </row>
        <row r="1960">
          <cell r="A1960">
            <v>3400004157</v>
          </cell>
          <cell r="B1960">
            <v>6801</v>
          </cell>
          <cell r="C1960">
            <v>61100</v>
          </cell>
          <cell r="D1960">
            <v>0</v>
          </cell>
          <cell r="E1960" t="str">
            <v>ESD CHAIRS</v>
          </cell>
          <cell r="F1960">
            <v>1</v>
          </cell>
          <cell r="G1960">
            <v>35339</v>
          </cell>
          <cell r="H1960">
            <v>1700</v>
          </cell>
        </row>
        <row r="1961">
          <cell r="A1961">
            <v>3400004158</v>
          </cell>
          <cell r="B1961">
            <v>6801</v>
          </cell>
          <cell r="C1961">
            <v>61100</v>
          </cell>
          <cell r="D1961">
            <v>0</v>
          </cell>
          <cell r="E1961" t="str">
            <v>ESD CHAIRS</v>
          </cell>
          <cell r="F1961">
            <v>1</v>
          </cell>
          <cell r="G1961">
            <v>35339</v>
          </cell>
          <cell r="H1961">
            <v>1700</v>
          </cell>
        </row>
        <row r="1962">
          <cell r="A1962">
            <v>3400004159</v>
          </cell>
          <cell r="B1962">
            <v>6801</v>
          </cell>
          <cell r="C1962">
            <v>61100</v>
          </cell>
          <cell r="D1962">
            <v>0</v>
          </cell>
          <cell r="E1962" t="str">
            <v>ESD CHAIRS</v>
          </cell>
          <cell r="F1962">
            <v>1</v>
          </cell>
          <cell r="G1962">
            <v>35339</v>
          </cell>
          <cell r="H1962">
            <v>1700</v>
          </cell>
        </row>
        <row r="1963">
          <cell r="A1963">
            <v>3400004160</v>
          </cell>
          <cell r="B1963">
            <v>6801</v>
          </cell>
          <cell r="C1963">
            <v>61100</v>
          </cell>
          <cell r="D1963">
            <v>0</v>
          </cell>
          <cell r="E1963" t="str">
            <v>ESD CHAIRS</v>
          </cell>
          <cell r="F1963">
            <v>1</v>
          </cell>
          <cell r="G1963">
            <v>35339</v>
          </cell>
          <cell r="H1963">
            <v>1700</v>
          </cell>
        </row>
        <row r="1964">
          <cell r="A1964">
            <v>3400004161</v>
          </cell>
          <cell r="B1964">
            <v>6801</v>
          </cell>
          <cell r="C1964">
            <v>61100</v>
          </cell>
          <cell r="D1964">
            <v>0</v>
          </cell>
          <cell r="E1964" t="str">
            <v>ESD CHAIRS</v>
          </cell>
          <cell r="F1964">
            <v>1</v>
          </cell>
          <cell r="G1964">
            <v>35339</v>
          </cell>
          <cell r="H1964">
            <v>1700</v>
          </cell>
        </row>
        <row r="1965">
          <cell r="A1965">
            <v>3400004162</v>
          </cell>
          <cell r="B1965">
            <v>6801</v>
          </cell>
          <cell r="C1965">
            <v>61100</v>
          </cell>
          <cell r="D1965">
            <v>0</v>
          </cell>
          <cell r="E1965" t="str">
            <v>ESD CHAIRS</v>
          </cell>
          <cell r="F1965">
            <v>1</v>
          </cell>
          <cell r="G1965">
            <v>35339</v>
          </cell>
          <cell r="H1965">
            <v>1700</v>
          </cell>
        </row>
        <row r="1966">
          <cell r="A1966">
            <v>3400004163</v>
          </cell>
          <cell r="B1966">
            <v>6801</v>
          </cell>
          <cell r="C1966">
            <v>61100</v>
          </cell>
          <cell r="D1966">
            <v>0</v>
          </cell>
          <cell r="E1966" t="str">
            <v>ESD CHAIRS</v>
          </cell>
          <cell r="F1966">
            <v>1</v>
          </cell>
          <cell r="G1966">
            <v>35339</v>
          </cell>
          <cell r="H1966">
            <v>1700</v>
          </cell>
        </row>
        <row r="1967">
          <cell r="A1967">
            <v>3400004164</v>
          </cell>
          <cell r="B1967">
            <v>6801</v>
          </cell>
          <cell r="C1967">
            <v>61100</v>
          </cell>
          <cell r="D1967">
            <v>0</v>
          </cell>
          <cell r="E1967" t="str">
            <v>ESD CHAIRS</v>
          </cell>
          <cell r="F1967">
            <v>1</v>
          </cell>
          <cell r="G1967">
            <v>35339</v>
          </cell>
          <cell r="H1967">
            <v>1700</v>
          </cell>
        </row>
        <row r="1968">
          <cell r="A1968">
            <v>3400004165</v>
          </cell>
          <cell r="B1968">
            <v>6801</v>
          </cell>
          <cell r="C1968">
            <v>61100</v>
          </cell>
          <cell r="D1968">
            <v>0</v>
          </cell>
          <cell r="E1968" t="str">
            <v>ESD CHAIRS</v>
          </cell>
          <cell r="F1968">
            <v>1</v>
          </cell>
          <cell r="G1968">
            <v>35339</v>
          </cell>
          <cell r="H1968">
            <v>1700</v>
          </cell>
        </row>
        <row r="1969">
          <cell r="A1969">
            <v>3400004166</v>
          </cell>
          <cell r="B1969">
            <v>6801</v>
          </cell>
          <cell r="C1969">
            <v>61100</v>
          </cell>
          <cell r="D1969">
            <v>0</v>
          </cell>
          <cell r="E1969" t="str">
            <v>ESD CHAIRS</v>
          </cell>
          <cell r="F1969">
            <v>1</v>
          </cell>
          <cell r="G1969">
            <v>35339</v>
          </cell>
          <cell r="H1969">
            <v>1700</v>
          </cell>
        </row>
        <row r="1970">
          <cell r="A1970">
            <v>3400004167</v>
          </cell>
          <cell r="B1970">
            <v>6801</v>
          </cell>
          <cell r="C1970">
            <v>61100</v>
          </cell>
          <cell r="D1970">
            <v>0</v>
          </cell>
          <cell r="E1970" t="str">
            <v>ESD CHAIRS</v>
          </cell>
          <cell r="F1970">
            <v>1</v>
          </cell>
          <cell r="G1970">
            <v>35339</v>
          </cell>
          <cell r="H1970">
            <v>1700</v>
          </cell>
        </row>
        <row r="1971">
          <cell r="A1971">
            <v>3400004175</v>
          </cell>
          <cell r="B1971">
            <v>6801</v>
          </cell>
          <cell r="C1971">
            <v>61100</v>
          </cell>
          <cell r="D1971">
            <v>0</v>
          </cell>
          <cell r="E1971" t="str">
            <v>WORKING TABLE</v>
          </cell>
          <cell r="F1971">
            <v>1</v>
          </cell>
          <cell r="G1971">
            <v>35339</v>
          </cell>
          <cell r="H1971">
            <v>2600</v>
          </cell>
        </row>
        <row r="1972">
          <cell r="A1972">
            <v>3400004176</v>
          </cell>
          <cell r="B1972">
            <v>6801</v>
          </cell>
          <cell r="C1972">
            <v>61100</v>
          </cell>
          <cell r="D1972">
            <v>0</v>
          </cell>
          <cell r="E1972" t="str">
            <v>WORKING TABLE</v>
          </cell>
          <cell r="F1972">
            <v>1</v>
          </cell>
          <cell r="G1972">
            <v>35339</v>
          </cell>
          <cell r="H1972">
            <v>2600</v>
          </cell>
        </row>
        <row r="1973">
          <cell r="A1973">
            <v>3400004177</v>
          </cell>
          <cell r="B1973">
            <v>6801</v>
          </cell>
          <cell r="C1973">
            <v>61100</v>
          </cell>
          <cell r="D1973">
            <v>0</v>
          </cell>
          <cell r="E1973" t="str">
            <v>WORKING TABLE</v>
          </cell>
          <cell r="F1973">
            <v>1</v>
          </cell>
          <cell r="G1973">
            <v>35339</v>
          </cell>
          <cell r="H1973">
            <v>2600</v>
          </cell>
        </row>
        <row r="1974">
          <cell r="A1974">
            <v>3400004178</v>
          </cell>
          <cell r="B1974">
            <v>6801</v>
          </cell>
          <cell r="C1974">
            <v>61100</v>
          </cell>
          <cell r="D1974">
            <v>0</v>
          </cell>
          <cell r="E1974" t="str">
            <v>WORKING TABLE</v>
          </cell>
          <cell r="F1974">
            <v>1</v>
          </cell>
          <cell r="G1974">
            <v>35339</v>
          </cell>
          <cell r="H1974">
            <v>2600</v>
          </cell>
        </row>
        <row r="1975">
          <cell r="A1975">
            <v>3400004179</v>
          </cell>
          <cell r="B1975">
            <v>6801</v>
          </cell>
          <cell r="C1975">
            <v>61100</v>
          </cell>
          <cell r="D1975">
            <v>0</v>
          </cell>
          <cell r="E1975" t="str">
            <v>WORKING TABLE</v>
          </cell>
          <cell r="F1975">
            <v>1</v>
          </cell>
          <cell r="G1975">
            <v>35339</v>
          </cell>
          <cell r="H1975">
            <v>2600</v>
          </cell>
        </row>
        <row r="1976">
          <cell r="A1976">
            <v>3400004180</v>
          </cell>
          <cell r="B1976">
            <v>6801</v>
          </cell>
          <cell r="C1976">
            <v>61100</v>
          </cell>
          <cell r="D1976">
            <v>0</v>
          </cell>
          <cell r="E1976" t="str">
            <v>WORKING TABLE</v>
          </cell>
          <cell r="F1976">
            <v>1</v>
          </cell>
          <cell r="G1976">
            <v>35339</v>
          </cell>
          <cell r="H1976">
            <v>2600</v>
          </cell>
        </row>
        <row r="1977">
          <cell r="A1977">
            <v>3400004181</v>
          </cell>
          <cell r="B1977">
            <v>6801</v>
          </cell>
          <cell r="C1977">
            <v>61100</v>
          </cell>
          <cell r="D1977">
            <v>0</v>
          </cell>
          <cell r="E1977" t="str">
            <v>WORKING TABLE</v>
          </cell>
          <cell r="F1977">
            <v>1</v>
          </cell>
          <cell r="G1977">
            <v>35339</v>
          </cell>
          <cell r="H1977">
            <v>2600</v>
          </cell>
        </row>
        <row r="1978">
          <cell r="A1978">
            <v>3400004182</v>
          </cell>
          <cell r="B1978">
            <v>6801</v>
          </cell>
          <cell r="C1978">
            <v>61100</v>
          </cell>
          <cell r="D1978">
            <v>0</v>
          </cell>
          <cell r="E1978" t="str">
            <v>WORKING TABLE</v>
          </cell>
          <cell r="F1978">
            <v>1</v>
          </cell>
          <cell r="G1978">
            <v>35339</v>
          </cell>
          <cell r="H1978">
            <v>2600</v>
          </cell>
        </row>
        <row r="1979">
          <cell r="A1979">
            <v>3400004183</v>
          </cell>
          <cell r="B1979">
            <v>6801</v>
          </cell>
          <cell r="C1979">
            <v>61100</v>
          </cell>
          <cell r="D1979">
            <v>0</v>
          </cell>
          <cell r="E1979" t="str">
            <v>WORKING TABLE</v>
          </cell>
          <cell r="F1979">
            <v>1</v>
          </cell>
          <cell r="G1979">
            <v>35339</v>
          </cell>
          <cell r="H1979">
            <v>2600</v>
          </cell>
        </row>
        <row r="1980">
          <cell r="A1980">
            <v>3400004184</v>
          </cell>
          <cell r="B1980">
            <v>6801</v>
          </cell>
          <cell r="C1980">
            <v>61100</v>
          </cell>
          <cell r="D1980">
            <v>0</v>
          </cell>
          <cell r="E1980" t="str">
            <v>WORKING TABLE</v>
          </cell>
          <cell r="F1980">
            <v>1</v>
          </cell>
          <cell r="G1980">
            <v>35339</v>
          </cell>
          <cell r="H1980">
            <v>2600</v>
          </cell>
        </row>
        <row r="1981">
          <cell r="A1981">
            <v>3400004185</v>
          </cell>
          <cell r="B1981">
            <v>6801</v>
          </cell>
          <cell r="C1981">
            <v>61100</v>
          </cell>
          <cell r="D1981">
            <v>0</v>
          </cell>
          <cell r="E1981" t="str">
            <v>WORKING TABLE</v>
          </cell>
          <cell r="F1981">
            <v>1</v>
          </cell>
          <cell r="G1981">
            <v>35339</v>
          </cell>
          <cell r="H1981">
            <v>2600</v>
          </cell>
        </row>
        <row r="1982">
          <cell r="A1982">
            <v>3400004186</v>
          </cell>
          <cell r="B1982">
            <v>6801</v>
          </cell>
          <cell r="C1982">
            <v>61100</v>
          </cell>
          <cell r="D1982">
            <v>0</v>
          </cell>
          <cell r="E1982" t="str">
            <v>WORKING TABLE</v>
          </cell>
          <cell r="F1982">
            <v>1</v>
          </cell>
          <cell r="G1982">
            <v>35339</v>
          </cell>
          <cell r="H1982">
            <v>2600</v>
          </cell>
        </row>
        <row r="1983">
          <cell r="A1983">
            <v>3400004187</v>
          </cell>
          <cell r="B1983">
            <v>6801</v>
          </cell>
          <cell r="C1983">
            <v>61100</v>
          </cell>
          <cell r="D1983">
            <v>0</v>
          </cell>
          <cell r="E1983" t="str">
            <v>WORKING TABLE</v>
          </cell>
          <cell r="F1983">
            <v>1</v>
          </cell>
          <cell r="G1983">
            <v>35339</v>
          </cell>
          <cell r="H1983">
            <v>2600</v>
          </cell>
        </row>
        <row r="1984">
          <cell r="A1984">
            <v>3400004188</v>
          </cell>
          <cell r="B1984">
            <v>6801</v>
          </cell>
          <cell r="C1984">
            <v>61100</v>
          </cell>
          <cell r="D1984">
            <v>0</v>
          </cell>
          <cell r="E1984" t="str">
            <v>WORKING TABLE</v>
          </cell>
          <cell r="F1984">
            <v>1</v>
          </cell>
          <cell r="G1984">
            <v>35339</v>
          </cell>
          <cell r="H1984">
            <v>2600</v>
          </cell>
        </row>
        <row r="1985">
          <cell r="A1985">
            <v>3400004189</v>
          </cell>
          <cell r="B1985">
            <v>6801</v>
          </cell>
          <cell r="C1985">
            <v>61100</v>
          </cell>
          <cell r="D1985">
            <v>0</v>
          </cell>
          <cell r="E1985" t="str">
            <v>WORKING TABLE</v>
          </cell>
          <cell r="F1985">
            <v>1</v>
          </cell>
          <cell r="G1985">
            <v>35339</v>
          </cell>
          <cell r="H1985">
            <v>2600</v>
          </cell>
        </row>
        <row r="1986">
          <cell r="A1986">
            <v>3400004190</v>
          </cell>
          <cell r="B1986">
            <v>6801</v>
          </cell>
          <cell r="C1986">
            <v>61100</v>
          </cell>
          <cell r="D1986">
            <v>0</v>
          </cell>
          <cell r="E1986" t="str">
            <v>WORKING TABLE</v>
          </cell>
          <cell r="F1986">
            <v>1</v>
          </cell>
          <cell r="G1986">
            <v>35339</v>
          </cell>
          <cell r="H1986">
            <v>2600</v>
          </cell>
        </row>
        <row r="1987">
          <cell r="A1987">
            <v>3400004191</v>
          </cell>
          <cell r="B1987">
            <v>6801</v>
          </cell>
          <cell r="C1987">
            <v>61100</v>
          </cell>
          <cell r="D1987">
            <v>0</v>
          </cell>
          <cell r="E1987" t="str">
            <v>WORKING TABLE</v>
          </cell>
          <cell r="F1987">
            <v>1</v>
          </cell>
          <cell r="G1987">
            <v>35339</v>
          </cell>
          <cell r="H1987">
            <v>2600</v>
          </cell>
        </row>
        <row r="1988">
          <cell r="A1988">
            <v>3400004192</v>
          </cell>
          <cell r="B1988">
            <v>6801</v>
          </cell>
          <cell r="C1988">
            <v>61100</v>
          </cell>
          <cell r="D1988">
            <v>0</v>
          </cell>
          <cell r="E1988" t="str">
            <v>WORKING TABLE</v>
          </cell>
          <cell r="F1988">
            <v>1</v>
          </cell>
          <cell r="G1988">
            <v>35339</v>
          </cell>
          <cell r="H1988">
            <v>2600</v>
          </cell>
        </row>
        <row r="1989">
          <cell r="A1989">
            <v>3400004193</v>
          </cell>
          <cell r="B1989">
            <v>6801</v>
          </cell>
          <cell r="C1989">
            <v>61100</v>
          </cell>
          <cell r="D1989">
            <v>0</v>
          </cell>
          <cell r="E1989" t="str">
            <v>WORKING TABLE</v>
          </cell>
          <cell r="F1989">
            <v>1</v>
          </cell>
          <cell r="G1989">
            <v>35339</v>
          </cell>
          <cell r="H1989">
            <v>2600</v>
          </cell>
        </row>
        <row r="1990">
          <cell r="A1990">
            <v>3400004194</v>
          </cell>
          <cell r="B1990">
            <v>6801</v>
          </cell>
          <cell r="C1990">
            <v>61100</v>
          </cell>
          <cell r="D1990">
            <v>0</v>
          </cell>
          <cell r="E1990" t="str">
            <v>WORKING TABLE</v>
          </cell>
          <cell r="F1990">
            <v>1</v>
          </cell>
          <cell r="G1990">
            <v>35339</v>
          </cell>
          <cell r="H1990">
            <v>2600</v>
          </cell>
        </row>
        <row r="1991">
          <cell r="A1991">
            <v>3400004195</v>
          </cell>
          <cell r="B1991">
            <v>6801</v>
          </cell>
          <cell r="C1991">
            <v>61100</v>
          </cell>
          <cell r="D1991">
            <v>0</v>
          </cell>
          <cell r="E1991" t="str">
            <v>WORKING TABLE</v>
          </cell>
          <cell r="F1991">
            <v>1</v>
          </cell>
          <cell r="G1991">
            <v>35339</v>
          </cell>
          <cell r="H1991">
            <v>2600</v>
          </cell>
        </row>
        <row r="1992">
          <cell r="A1992">
            <v>3400004196</v>
          </cell>
          <cell r="B1992">
            <v>6801</v>
          </cell>
          <cell r="C1992">
            <v>61103</v>
          </cell>
          <cell r="D1992">
            <v>0</v>
          </cell>
          <cell r="E1992" t="str">
            <v>WORKING TABLE</v>
          </cell>
          <cell r="F1992">
            <v>1</v>
          </cell>
          <cell r="G1992">
            <v>35339</v>
          </cell>
          <cell r="H1992">
            <v>2600</v>
          </cell>
        </row>
        <row r="1993">
          <cell r="A1993">
            <v>3400004197</v>
          </cell>
          <cell r="B1993">
            <v>6801</v>
          </cell>
          <cell r="C1993">
            <v>61100</v>
          </cell>
          <cell r="D1993">
            <v>0</v>
          </cell>
          <cell r="E1993" t="str">
            <v>WORKING TABLE</v>
          </cell>
          <cell r="F1993">
            <v>1</v>
          </cell>
          <cell r="G1993">
            <v>35339</v>
          </cell>
          <cell r="H1993">
            <v>2600</v>
          </cell>
        </row>
        <row r="1994">
          <cell r="A1994">
            <v>3400004198</v>
          </cell>
          <cell r="B1994">
            <v>6801</v>
          </cell>
          <cell r="C1994">
            <v>61100</v>
          </cell>
          <cell r="D1994">
            <v>0</v>
          </cell>
          <cell r="E1994" t="str">
            <v>WORKING TABLE</v>
          </cell>
          <cell r="F1994">
            <v>1</v>
          </cell>
          <cell r="G1994">
            <v>35339</v>
          </cell>
          <cell r="H1994">
            <v>2600</v>
          </cell>
        </row>
        <row r="1995">
          <cell r="A1995">
            <v>3400004199</v>
          </cell>
          <cell r="B1995">
            <v>6801</v>
          </cell>
          <cell r="C1995">
            <v>61100</v>
          </cell>
          <cell r="D1995">
            <v>0</v>
          </cell>
          <cell r="E1995" t="str">
            <v>WORKING TABLE</v>
          </cell>
          <cell r="F1995">
            <v>1</v>
          </cell>
          <cell r="G1995">
            <v>35339</v>
          </cell>
          <cell r="H1995">
            <v>2600</v>
          </cell>
        </row>
        <row r="1996">
          <cell r="A1996">
            <v>3400004200</v>
          </cell>
          <cell r="B1996">
            <v>6801</v>
          </cell>
          <cell r="C1996">
            <v>61100</v>
          </cell>
          <cell r="D1996">
            <v>0</v>
          </cell>
          <cell r="E1996" t="str">
            <v>WORKING TABLE</v>
          </cell>
          <cell r="F1996">
            <v>1</v>
          </cell>
          <cell r="G1996">
            <v>35339</v>
          </cell>
          <cell r="H1996">
            <v>2600</v>
          </cell>
        </row>
        <row r="1997">
          <cell r="A1997">
            <v>3400004201</v>
          </cell>
          <cell r="B1997">
            <v>6801</v>
          </cell>
          <cell r="C1997">
            <v>61100</v>
          </cell>
          <cell r="D1997">
            <v>0</v>
          </cell>
          <cell r="E1997" t="str">
            <v>WORKING TABLE</v>
          </cell>
          <cell r="F1997">
            <v>1</v>
          </cell>
          <cell r="G1997">
            <v>35339</v>
          </cell>
          <cell r="H1997">
            <v>2600</v>
          </cell>
        </row>
        <row r="1998">
          <cell r="A1998">
            <v>3400004202</v>
          </cell>
          <cell r="B1998">
            <v>6801</v>
          </cell>
          <cell r="C1998">
            <v>61100</v>
          </cell>
          <cell r="D1998">
            <v>0</v>
          </cell>
          <cell r="E1998" t="str">
            <v>WORKING TABLE</v>
          </cell>
          <cell r="F1998">
            <v>1</v>
          </cell>
          <cell r="G1998">
            <v>35339</v>
          </cell>
          <cell r="H1998">
            <v>2600</v>
          </cell>
        </row>
        <row r="1999">
          <cell r="A1999">
            <v>3400004203</v>
          </cell>
          <cell r="B1999">
            <v>6801</v>
          </cell>
          <cell r="C1999">
            <v>61100</v>
          </cell>
          <cell r="D1999">
            <v>0</v>
          </cell>
          <cell r="E1999" t="str">
            <v>WORKING TABLE</v>
          </cell>
          <cell r="F1999">
            <v>1</v>
          </cell>
          <cell r="G1999">
            <v>35339</v>
          </cell>
          <cell r="H1999">
            <v>2600</v>
          </cell>
        </row>
        <row r="2000">
          <cell r="A2000">
            <v>3400004204</v>
          </cell>
          <cell r="B2000">
            <v>6801</v>
          </cell>
          <cell r="C2000">
            <v>61100</v>
          </cell>
          <cell r="D2000">
            <v>0</v>
          </cell>
          <cell r="E2000" t="str">
            <v>WORKING TABLE</v>
          </cell>
          <cell r="F2000">
            <v>1</v>
          </cell>
          <cell r="G2000">
            <v>35339</v>
          </cell>
          <cell r="H2000">
            <v>2600</v>
          </cell>
        </row>
        <row r="2001">
          <cell r="A2001">
            <v>3400004205</v>
          </cell>
          <cell r="B2001">
            <v>6801</v>
          </cell>
          <cell r="C2001">
            <v>61100</v>
          </cell>
          <cell r="D2001">
            <v>0</v>
          </cell>
          <cell r="E2001" t="str">
            <v>WORKING TABLE</v>
          </cell>
          <cell r="F2001">
            <v>1</v>
          </cell>
          <cell r="G2001">
            <v>35339</v>
          </cell>
          <cell r="H2001">
            <v>2600</v>
          </cell>
        </row>
        <row r="2002">
          <cell r="A2002">
            <v>3400004206</v>
          </cell>
          <cell r="B2002">
            <v>6801</v>
          </cell>
          <cell r="C2002">
            <v>61100</v>
          </cell>
          <cell r="D2002">
            <v>0</v>
          </cell>
          <cell r="E2002" t="str">
            <v>WORKING TABLE</v>
          </cell>
          <cell r="F2002">
            <v>1</v>
          </cell>
          <cell r="G2002">
            <v>35339</v>
          </cell>
          <cell r="H2002">
            <v>2600</v>
          </cell>
        </row>
        <row r="2003">
          <cell r="A2003">
            <v>3400004207</v>
          </cell>
          <cell r="B2003">
            <v>6801</v>
          </cell>
          <cell r="C2003">
            <v>61100</v>
          </cell>
          <cell r="D2003">
            <v>0</v>
          </cell>
          <cell r="E2003" t="str">
            <v>WORKING TABLE</v>
          </cell>
          <cell r="F2003">
            <v>1</v>
          </cell>
          <cell r="G2003">
            <v>35339</v>
          </cell>
          <cell r="H2003">
            <v>2600</v>
          </cell>
        </row>
        <row r="2004">
          <cell r="A2004">
            <v>3400004208</v>
          </cell>
          <cell r="B2004">
            <v>6801</v>
          </cell>
          <cell r="C2004">
            <v>61100</v>
          </cell>
          <cell r="D2004">
            <v>0</v>
          </cell>
          <cell r="E2004" t="str">
            <v>WORKING TABLE</v>
          </cell>
          <cell r="F2004">
            <v>1</v>
          </cell>
          <cell r="G2004">
            <v>35339</v>
          </cell>
          <cell r="H2004">
            <v>2600</v>
          </cell>
        </row>
        <row r="2005">
          <cell r="A2005">
            <v>3400004209</v>
          </cell>
          <cell r="B2005">
            <v>6801</v>
          </cell>
          <cell r="C2005">
            <v>61100</v>
          </cell>
          <cell r="D2005">
            <v>0</v>
          </cell>
          <cell r="E2005" t="str">
            <v>WORKING TABLE</v>
          </cell>
          <cell r="F2005">
            <v>1</v>
          </cell>
          <cell r="G2005">
            <v>35339</v>
          </cell>
          <cell r="H2005">
            <v>2600</v>
          </cell>
        </row>
        <row r="2006">
          <cell r="A2006">
            <v>3400004210</v>
          </cell>
          <cell r="B2006">
            <v>6801</v>
          </cell>
          <cell r="C2006">
            <v>61100</v>
          </cell>
          <cell r="D2006">
            <v>0</v>
          </cell>
          <cell r="E2006" t="str">
            <v>WORKING TABLE</v>
          </cell>
          <cell r="F2006">
            <v>1</v>
          </cell>
          <cell r="G2006">
            <v>35339</v>
          </cell>
          <cell r="H2006">
            <v>2600</v>
          </cell>
        </row>
        <row r="2007">
          <cell r="A2007">
            <v>3400004211</v>
          </cell>
          <cell r="B2007">
            <v>6801</v>
          </cell>
          <cell r="C2007">
            <v>61100</v>
          </cell>
          <cell r="D2007">
            <v>0</v>
          </cell>
          <cell r="E2007" t="str">
            <v>WORKING TABLE</v>
          </cell>
          <cell r="F2007">
            <v>1</v>
          </cell>
          <cell r="G2007">
            <v>35339</v>
          </cell>
          <cell r="H2007">
            <v>2600</v>
          </cell>
        </row>
        <row r="2008">
          <cell r="A2008">
            <v>3400004212</v>
          </cell>
          <cell r="B2008">
            <v>6801</v>
          </cell>
          <cell r="C2008">
            <v>61103</v>
          </cell>
          <cell r="D2008">
            <v>0</v>
          </cell>
          <cell r="E2008" t="str">
            <v>WORKING TABLE</v>
          </cell>
          <cell r="F2008">
            <v>1</v>
          </cell>
          <cell r="G2008">
            <v>35339</v>
          </cell>
          <cell r="H2008">
            <v>2600</v>
          </cell>
        </row>
        <row r="2009">
          <cell r="A2009">
            <v>3400004213</v>
          </cell>
          <cell r="B2009">
            <v>6801</v>
          </cell>
          <cell r="C2009">
            <v>61103</v>
          </cell>
          <cell r="D2009">
            <v>0</v>
          </cell>
          <cell r="E2009" t="str">
            <v>WORKING TABLE</v>
          </cell>
          <cell r="F2009">
            <v>1</v>
          </cell>
          <cell r="G2009">
            <v>35339</v>
          </cell>
          <cell r="H2009">
            <v>2600</v>
          </cell>
        </row>
        <row r="2010">
          <cell r="A2010">
            <v>3400004214</v>
          </cell>
          <cell r="B2010">
            <v>6801</v>
          </cell>
          <cell r="C2010">
            <v>61103</v>
          </cell>
          <cell r="D2010">
            <v>0</v>
          </cell>
          <cell r="E2010" t="str">
            <v>WORKING TABLE</v>
          </cell>
          <cell r="F2010">
            <v>1</v>
          </cell>
          <cell r="G2010">
            <v>35339</v>
          </cell>
          <cell r="H2010">
            <v>2600</v>
          </cell>
        </row>
        <row r="2011">
          <cell r="A2011">
            <v>3400004215</v>
          </cell>
          <cell r="B2011">
            <v>6801</v>
          </cell>
          <cell r="C2011">
            <v>61103</v>
          </cell>
          <cell r="D2011">
            <v>0</v>
          </cell>
          <cell r="E2011" t="str">
            <v>WORKING TABLE</v>
          </cell>
          <cell r="F2011">
            <v>1</v>
          </cell>
          <cell r="G2011">
            <v>35339</v>
          </cell>
          <cell r="H2011">
            <v>2600</v>
          </cell>
        </row>
        <row r="2012">
          <cell r="A2012">
            <v>3400004216</v>
          </cell>
          <cell r="B2012">
            <v>6801</v>
          </cell>
          <cell r="C2012">
            <v>61206</v>
          </cell>
          <cell r="D2012">
            <v>0</v>
          </cell>
          <cell r="E2012" t="str">
            <v>WORKING TABLE</v>
          </cell>
          <cell r="F2012">
            <v>1</v>
          </cell>
          <cell r="G2012">
            <v>35339</v>
          </cell>
          <cell r="H2012">
            <v>2600</v>
          </cell>
        </row>
        <row r="2013">
          <cell r="A2013">
            <v>3400004217</v>
          </cell>
          <cell r="B2013">
            <v>6801</v>
          </cell>
          <cell r="C2013">
            <v>61206</v>
          </cell>
          <cell r="D2013">
            <v>0</v>
          </cell>
          <cell r="E2013" t="str">
            <v>WORKING TABLE</v>
          </cell>
          <cell r="F2013">
            <v>1</v>
          </cell>
          <cell r="G2013">
            <v>35339</v>
          </cell>
          <cell r="H2013">
            <v>2600</v>
          </cell>
        </row>
        <row r="2014">
          <cell r="A2014">
            <v>3400004218</v>
          </cell>
          <cell r="B2014">
            <v>6801</v>
          </cell>
          <cell r="C2014">
            <v>61206</v>
          </cell>
          <cell r="D2014">
            <v>0</v>
          </cell>
          <cell r="E2014" t="str">
            <v>WORKING TABLE</v>
          </cell>
          <cell r="F2014">
            <v>1</v>
          </cell>
          <cell r="G2014">
            <v>35339</v>
          </cell>
          <cell r="H2014">
            <v>2100</v>
          </cell>
        </row>
        <row r="2015">
          <cell r="A2015">
            <v>3400004219</v>
          </cell>
          <cell r="B2015">
            <v>6801</v>
          </cell>
          <cell r="C2015">
            <v>61206</v>
          </cell>
          <cell r="D2015">
            <v>0</v>
          </cell>
          <cell r="E2015" t="str">
            <v>WORKING TABLE</v>
          </cell>
          <cell r="F2015">
            <v>1</v>
          </cell>
          <cell r="G2015">
            <v>35339</v>
          </cell>
          <cell r="H2015">
            <v>2100</v>
          </cell>
        </row>
        <row r="2016">
          <cell r="A2016">
            <v>3400004220</v>
          </cell>
          <cell r="B2016">
            <v>6801</v>
          </cell>
          <cell r="C2016">
            <v>61206</v>
          </cell>
          <cell r="D2016">
            <v>0</v>
          </cell>
          <cell r="E2016" t="str">
            <v>WORKING TABLE</v>
          </cell>
          <cell r="F2016">
            <v>1</v>
          </cell>
          <cell r="G2016">
            <v>35339</v>
          </cell>
          <cell r="H2016">
            <v>2600</v>
          </cell>
        </row>
        <row r="2017">
          <cell r="A2017">
            <v>3400004221</v>
          </cell>
          <cell r="B2017">
            <v>6801</v>
          </cell>
          <cell r="C2017">
            <v>61206</v>
          </cell>
          <cell r="D2017">
            <v>0</v>
          </cell>
          <cell r="E2017" t="str">
            <v>WORKING TABLE</v>
          </cell>
          <cell r="F2017">
            <v>1</v>
          </cell>
          <cell r="G2017">
            <v>35339</v>
          </cell>
          <cell r="H2017">
            <v>2100</v>
          </cell>
        </row>
        <row r="2018">
          <cell r="A2018">
            <v>3400004222</v>
          </cell>
          <cell r="B2018">
            <v>6801</v>
          </cell>
          <cell r="C2018">
            <v>61206</v>
          </cell>
          <cell r="D2018">
            <v>0</v>
          </cell>
          <cell r="E2018" t="str">
            <v>WORKING TABLE</v>
          </cell>
          <cell r="F2018">
            <v>1</v>
          </cell>
          <cell r="G2018">
            <v>35339</v>
          </cell>
          <cell r="H2018">
            <v>2600</v>
          </cell>
        </row>
        <row r="2019">
          <cell r="A2019">
            <v>3400004223</v>
          </cell>
          <cell r="B2019">
            <v>6801</v>
          </cell>
          <cell r="C2019">
            <v>61206</v>
          </cell>
          <cell r="D2019">
            <v>0</v>
          </cell>
          <cell r="E2019" t="str">
            <v>WORKING TABLE</v>
          </cell>
          <cell r="F2019">
            <v>1</v>
          </cell>
          <cell r="G2019">
            <v>35339</v>
          </cell>
          <cell r="H2019">
            <v>2100</v>
          </cell>
        </row>
        <row r="2020">
          <cell r="A2020">
            <v>3400004231</v>
          </cell>
          <cell r="B2020">
            <v>6801</v>
          </cell>
          <cell r="C2020">
            <v>61150</v>
          </cell>
          <cell r="D2020">
            <v>0</v>
          </cell>
          <cell r="E2020" t="str">
            <v>OPEN STEEL RACK WITH ANGLES</v>
          </cell>
          <cell r="F2020">
            <v>1</v>
          </cell>
          <cell r="G2020">
            <v>35339</v>
          </cell>
          <cell r="H2020">
            <v>1300</v>
          </cell>
        </row>
        <row r="2021">
          <cell r="A2021">
            <v>3400004232</v>
          </cell>
          <cell r="B2021">
            <v>6801</v>
          </cell>
          <cell r="C2021">
            <v>61150</v>
          </cell>
          <cell r="D2021">
            <v>0</v>
          </cell>
          <cell r="E2021" t="str">
            <v>OPEN STEEL RACK WITH ANGLES</v>
          </cell>
          <cell r="F2021">
            <v>1</v>
          </cell>
          <cell r="G2021">
            <v>35339</v>
          </cell>
          <cell r="H2021">
            <v>1500</v>
          </cell>
        </row>
        <row r="2022">
          <cell r="A2022">
            <v>3400004255</v>
          </cell>
          <cell r="B2022">
            <v>6801</v>
          </cell>
          <cell r="C2022">
            <v>61154</v>
          </cell>
          <cell r="D2022">
            <v>0</v>
          </cell>
          <cell r="E2022" t="str">
            <v>WOODEN STRVCTURE FOR DOCUMENTATION CENTR</v>
          </cell>
          <cell r="F2022">
            <v>1</v>
          </cell>
          <cell r="G2022">
            <v>35339</v>
          </cell>
          <cell r="H2022">
            <v>70500</v>
          </cell>
        </row>
        <row r="2023">
          <cell r="A2023">
            <v>3400004258</v>
          </cell>
          <cell r="B2023">
            <v>6801</v>
          </cell>
          <cell r="C2023">
            <v>61206</v>
          </cell>
          <cell r="D2023">
            <v>0</v>
          </cell>
          <cell r="E2023" t="str">
            <v>HSEGRUD INTER STEEL ALMIRAH-EWSD78X35X19</v>
          </cell>
          <cell r="F2023">
            <v>1</v>
          </cell>
          <cell r="G2023">
            <v>35339</v>
          </cell>
          <cell r="H2023">
            <v>3300</v>
          </cell>
        </row>
        <row r="2024">
          <cell r="A2024">
            <v>3400004259</v>
          </cell>
          <cell r="B2024">
            <v>6801</v>
          </cell>
          <cell r="C2024">
            <v>61160</v>
          </cell>
          <cell r="D2024">
            <v>0</v>
          </cell>
          <cell r="E2024" t="str">
            <v>STEEL CARD INDEX HOLDER</v>
          </cell>
          <cell r="F2024">
            <v>1</v>
          </cell>
          <cell r="G2024">
            <v>35339</v>
          </cell>
          <cell r="H2024">
            <v>1300</v>
          </cell>
        </row>
        <row r="2025">
          <cell r="A2025">
            <v>3400004260</v>
          </cell>
          <cell r="B2025">
            <v>6801</v>
          </cell>
          <cell r="C2025">
            <v>61206</v>
          </cell>
          <cell r="D2025">
            <v>0</v>
          </cell>
          <cell r="E2025" t="str">
            <v>STEEL ALHIRAH</v>
          </cell>
          <cell r="F2025">
            <v>1</v>
          </cell>
          <cell r="G2025">
            <v>35339</v>
          </cell>
          <cell r="H2025">
            <v>3300</v>
          </cell>
        </row>
        <row r="2026">
          <cell r="A2026">
            <v>3400004261</v>
          </cell>
          <cell r="B2026">
            <v>6801</v>
          </cell>
          <cell r="C2026">
            <v>61206</v>
          </cell>
          <cell r="D2026">
            <v>0</v>
          </cell>
          <cell r="E2026" t="str">
            <v>STEEL ALHIRAH</v>
          </cell>
          <cell r="F2026">
            <v>1</v>
          </cell>
          <cell r="G2026">
            <v>35339</v>
          </cell>
          <cell r="H2026">
            <v>3300</v>
          </cell>
        </row>
        <row r="2027">
          <cell r="A2027">
            <v>3400004262</v>
          </cell>
          <cell r="B2027">
            <v>6801</v>
          </cell>
          <cell r="C2027">
            <v>61154</v>
          </cell>
          <cell r="D2027">
            <v>0</v>
          </cell>
          <cell r="E2027" t="str">
            <v>STEEL CARD INDEX HOLDER</v>
          </cell>
          <cell r="F2027">
            <v>1</v>
          </cell>
          <cell r="G2027">
            <v>35339</v>
          </cell>
          <cell r="H2027">
            <v>1500</v>
          </cell>
        </row>
        <row r="2028">
          <cell r="A2028">
            <v>3400004272</v>
          </cell>
          <cell r="B2028">
            <v>6801</v>
          </cell>
          <cell r="C2028">
            <v>61104</v>
          </cell>
          <cell r="D2028">
            <v>0</v>
          </cell>
          <cell r="E2028" t="str">
            <v>STEEL RACK</v>
          </cell>
          <cell r="F2028">
            <v>1</v>
          </cell>
          <cell r="G2028">
            <v>35339</v>
          </cell>
          <cell r="H2028">
            <v>2200</v>
          </cell>
        </row>
        <row r="2029">
          <cell r="A2029">
            <v>3400004273</v>
          </cell>
          <cell r="B2029">
            <v>6801</v>
          </cell>
          <cell r="C2029">
            <v>61104</v>
          </cell>
          <cell r="D2029">
            <v>0</v>
          </cell>
          <cell r="E2029" t="str">
            <v>STEEL RACK</v>
          </cell>
          <cell r="F2029">
            <v>1</v>
          </cell>
          <cell r="G2029">
            <v>35339</v>
          </cell>
          <cell r="H2029">
            <v>2200</v>
          </cell>
        </row>
        <row r="2030">
          <cell r="A2030">
            <v>3400004274</v>
          </cell>
          <cell r="B2030">
            <v>6801</v>
          </cell>
          <cell r="C2030">
            <v>61104</v>
          </cell>
          <cell r="D2030">
            <v>0</v>
          </cell>
          <cell r="E2030" t="str">
            <v>STEEL RACK</v>
          </cell>
          <cell r="F2030">
            <v>1</v>
          </cell>
          <cell r="G2030">
            <v>35339</v>
          </cell>
          <cell r="H2030">
            <v>2200</v>
          </cell>
        </row>
        <row r="2031">
          <cell r="A2031">
            <v>3400004275</v>
          </cell>
          <cell r="B2031">
            <v>6801</v>
          </cell>
          <cell r="C2031">
            <v>61104</v>
          </cell>
          <cell r="D2031">
            <v>0</v>
          </cell>
          <cell r="E2031" t="str">
            <v>STEEL RACK</v>
          </cell>
          <cell r="F2031">
            <v>1</v>
          </cell>
          <cell r="G2031">
            <v>35339</v>
          </cell>
          <cell r="H2031">
            <v>2200</v>
          </cell>
        </row>
        <row r="2032">
          <cell r="A2032">
            <v>3400004276</v>
          </cell>
          <cell r="B2032">
            <v>6801</v>
          </cell>
          <cell r="C2032">
            <v>61104</v>
          </cell>
          <cell r="D2032">
            <v>0</v>
          </cell>
          <cell r="E2032" t="str">
            <v>STEEL RACK</v>
          </cell>
          <cell r="F2032">
            <v>1</v>
          </cell>
          <cell r="G2032">
            <v>35339</v>
          </cell>
          <cell r="H2032">
            <v>2200</v>
          </cell>
        </row>
        <row r="2033">
          <cell r="A2033">
            <v>3400004277</v>
          </cell>
          <cell r="B2033">
            <v>6801</v>
          </cell>
          <cell r="C2033">
            <v>61104</v>
          </cell>
          <cell r="D2033">
            <v>0</v>
          </cell>
          <cell r="E2033" t="str">
            <v>STEEL RACK</v>
          </cell>
          <cell r="F2033">
            <v>1</v>
          </cell>
          <cell r="G2033">
            <v>35339</v>
          </cell>
          <cell r="H2033">
            <v>2200</v>
          </cell>
        </row>
        <row r="2034">
          <cell r="A2034">
            <v>3400004278</v>
          </cell>
          <cell r="B2034">
            <v>6801</v>
          </cell>
          <cell r="C2034">
            <v>61104</v>
          </cell>
          <cell r="D2034">
            <v>0</v>
          </cell>
          <cell r="E2034" t="str">
            <v>STEEL RACK</v>
          </cell>
          <cell r="F2034">
            <v>1</v>
          </cell>
          <cell r="G2034">
            <v>35339</v>
          </cell>
          <cell r="H2034">
            <v>2200</v>
          </cell>
        </row>
        <row r="2035">
          <cell r="A2035">
            <v>3400004279</v>
          </cell>
          <cell r="B2035">
            <v>6801</v>
          </cell>
          <cell r="C2035">
            <v>61104</v>
          </cell>
          <cell r="D2035">
            <v>0</v>
          </cell>
          <cell r="E2035" t="str">
            <v>STEEL RACK</v>
          </cell>
          <cell r="F2035">
            <v>1</v>
          </cell>
          <cell r="G2035">
            <v>35339</v>
          </cell>
          <cell r="H2035">
            <v>2600</v>
          </cell>
        </row>
        <row r="2036">
          <cell r="A2036">
            <v>3400004280</v>
          </cell>
          <cell r="B2036">
            <v>6801</v>
          </cell>
          <cell r="C2036">
            <v>61104</v>
          </cell>
          <cell r="D2036">
            <v>0</v>
          </cell>
          <cell r="E2036" t="str">
            <v>STEEL RACK</v>
          </cell>
          <cell r="F2036">
            <v>1</v>
          </cell>
          <cell r="G2036">
            <v>35339</v>
          </cell>
          <cell r="H2036">
            <v>2200</v>
          </cell>
        </row>
        <row r="2037">
          <cell r="A2037">
            <v>3400004281</v>
          </cell>
          <cell r="B2037">
            <v>6801</v>
          </cell>
          <cell r="C2037">
            <v>61104</v>
          </cell>
          <cell r="D2037">
            <v>0</v>
          </cell>
          <cell r="E2037" t="str">
            <v>STEEL RACK</v>
          </cell>
          <cell r="F2037">
            <v>1</v>
          </cell>
          <cell r="G2037">
            <v>35339</v>
          </cell>
          <cell r="H2037">
            <v>2200</v>
          </cell>
        </row>
        <row r="2038">
          <cell r="A2038">
            <v>3400004297</v>
          </cell>
          <cell r="B2038">
            <v>6801</v>
          </cell>
          <cell r="C2038">
            <v>61112</v>
          </cell>
          <cell r="D2038">
            <v>0</v>
          </cell>
          <cell r="E2038" t="str">
            <v>STEEL ALHIRAH</v>
          </cell>
          <cell r="F2038">
            <v>1</v>
          </cell>
          <cell r="G2038">
            <v>35339</v>
          </cell>
          <cell r="H2038">
            <v>3500</v>
          </cell>
        </row>
        <row r="2039">
          <cell r="A2039">
            <v>3400004298</v>
          </cell>
          <cell r="B2039">
            <v>6801</v>
          </cell>
          <cell r="C2039">
            <v>61112</v>
          </cell>
          <cell r="D2039">
            <v>0</v>
          </cell>
          <cell r="E2039" t="str">
            <v>STEEL ALHIRAH</v>
          </cell>
          <cell r="F2039">
            <v>1</v>
          </cell>
          <cell r="G2039">
            <v>35339</v>
          </cell>
          <cell r="H2039">
            <v>3000</v>
          </cell>
        </row>
        <row r="2040">
          <cell r="A2040">
            <v>3400004299</v>
          </cell>
          <cell r="B2040">
            <v>6801</v>
          </cell>
          <cell r="C2040">
            <v>61112</v>
          </cell>
          <cell r="D2040">
            <v>0</v>
          </cell>
          <cell r="E2040" t="str">
            <v>STEEL ALHIRAH</v>
          </cell>
          <cell r="F2040">
            <v>1</v>
          </cell>
          <cell r="G2040">
            <v>35339</v>
          </cell>
          <cell r="H2040">
            <v>2700</v>
          </cell>
        </row>
        <row r="2041">
          <cell r="A2041">
            <v>3400004300</v>
          </cell>
          <cell r="B2041">
            <v>6801</v>
          </cell>
          <cell r="C2041">
            <v>61112</v>
          </cell>
          <cell r="D2041">
            <v>0</v>
          </cell>
          <cell r="E2041" t="str">
            <v>STEEL ALHIRAH</v>
          </cell>
          <cell r="F2041">
            <v>1</v>
          </cell>
          <cell r="G2041">
            <v>35339</v>
          </cell>
          <cell r="H2041">
            <v>3000</v>
          </cell>
        </row>
        <row r="2042">
          <cell r="A2042">
            <v>3400004301</v>
          </cell>
          <cell r="B2042">
            <v>6801</v>
          </cell>
          <cell r="C2042">
            <v>61112</v>
          </cell>
          <cell r="D2042">
            <v>0</v>
          </cell>
          <cell r="E2042" t="str">
            <v>STEEL ALHIRAH</v>
          </cell>
          <cell r="F2042">
            <v>1</v>
          </cell>
          <cell r="G2042">
            <v>35339</v>
          </cell>
          <cell r="H2042">
            <v>3000</v>
          </cell>
        </row>
        <row r="2043">
          <cell r="A2043">
            <v>3400004302</v>
          </cell>
          <cell r="B2043">
            <v>6801</v>
          </cell>
          <cell r="C2043">
            <v>61112</v>
          </cell>
          <cell r="D2043">
            <v>0</v>
          </cell>
          <cell r="E2043" t="str">
            <v>STEEL ALHIRAH</v>
          </cell>
          <cell r="F2043">
            <v>1</v>
          </cell>
          <cell r="G2043">
            <v>35339</v>
          </cell>
          <cell r="H2043">
            <v>3000</v>
          </cell>
        </row>
        <row r="2044">
          <cell r="A2044">
            <v>3400004303</v>
          </cell>
          <cell r="B2044">
            <v>6801</v>
          </cell>
          <cell r="C2044">
            <v>61154</v>
          </cell>
          <cell r="D2044">
            <v>0</v>
          </cell>
          <cell r="E2044" t="str">
            <v>STEEL ALHIRAH</v>
          </cell>
          <cell r="F2044">
            <v>1</v>
          </cell>
          <cell r="G2044">
            <v>35339</v>
          </cell>
          <cell r="H2044">
            <v>4300</v>
          </cell>
        </row>
        <row r="2045">
          <cell r="A2045">
            <v>3400004304</v>
          </cell>
          <cell r="B2045">
            <v>6801</v>
          </cell>
          <cell r="C2045">
            <v>61112</v>
          </cell>
          <cell r="D2045">
            <v>0</v>
          </cell>
          <cell r="E2045" t="str">
            <v>STEEL ALHIRAH</v>
          </cell>
          <cell r="F2045">
            <v>1</v>
          </cell>
          <cell r="G2045">
            <v>35339</v>
          </cell>
          <cell r="H2045">
            <v>3000</v>
          </cell>
        </row>
        <row r="2046">
          <cell r="A2046">
            <v>3400004305</v>
          </cell>
          <cell r="B2046">
            <v>6801</v>
          </cell>
          <cell r="C2046">
            <v>61112</v>
          </cell>
          <cell r="D2046">
            <v>0</v>
          </cell>
          <cell r="E2046" t="str">
            <v>STEEL ALHIRAH</v>
          </cell>
          <cell r="F2046">
            <v>1</v>
          </cell>
          <cell r="G2046">
            <v>35339</v>
          </cell>
          <cell r="H2046">
            <v>3700</v>
          </cell>
        </row>
        <row r="2047">
          <cell r="A2047">
            <v>3400004306</v>
          </cell>
          <cell r="B2047">
            <v>6801</v>
          </cell>
          <cell r="C2047">
            <v>61112</v>
          </cell>
          <cell r="D2047">
            <v>0</v>
          </cell>
          <cell r="E2047" t="str">
            <v>STEEL ALHIRAH</v>
          </cell>
          <cell r="F2047">
            <v>1</v>
          </cell>
          <cell r="G2047">
            <v>35339</v>
          </cell>
          <cell r="H2047">
            <v>3700</v>
          </cell>
        </row>
        <row r="2048">
          <cell r="A2048">
            <v>3400004307</v>
          </cell>
          <cell r="B2048">
            <v>6801</v>
          </cell>
          <cell r="C2048">
            <v>61102</v>
          </cell>
          <cell r="D2048">
            <v>0</v>
          </cell>
          <cell r="E2048" t="str">
            <v>STEEL ALHIRAH</v>
          </cell>
          <cell r="F2048">
            <v>1</v>
          </cell>
          <cell r="G2048">
            <v>35339</v>
          </cell>
          <cell r="H2048">
            <v>3700</v>
          </cell>
        </row>
        <row r="2049">
          <cell r="A2049">
            <v>3400004308</v>
          </cell>
          <cell r="B2049">
            <v>6801</v>
          </cell>
          <cell r="C2049">
            <v>61102</v>
          </cell>
          <cell r="D2049">
            <v>0</v>
          </cell>
          <cell r="E2049" t="str">
            <v>STEEL ALHIRAH</v>
          </cell>
          <cell r="F2049">
            <v>1</v>
          </cell>
          <cell r="G2049">
            <v>35339</v>
          </cell>
          <cell r="H2049">
            <v>3700</v>
          </cell>
        </row>
        <row r="2050">
          <cell r="A2050">
            <v>3400004309</v>
          </cell>
          <cell r="B2050">
            <v>6801</v>
          </cell>
          <cell r="C2050">
            <v>61153</v>
          </cell>
          <cell r="D2050">
            <v>0</v>
          </cell>
          <cell r="E2050" t="str">
            <v>STEEL ALHIRAH</v>
          </cell>
          <cell r="F2050">
            <v>1</v>
          </cell>
          <cell r="G2050">
            <v>35339</v>
          </cell>
          <cell r="H2050">
            <v>3700</v>
          </cell>
        </row>
        <row r="2051">
          <cell r="A2051">
            <v>3400004310</v>
          </cell>
          <cell r="B2051">
            <v>6801</v>
          </cell>
          <cell r="C2051">
            <v>61153</v>
          </cell>
          <cell r="D2051">
            <v>0</v>
          </cell>
          <cell r="E2051" t="str">
            <v>STEEL ALHIRAH</v>
          </cell>
          <cell r="F2051">
            <v>1</v>
          </cell>
          <cell r="G2051">
            <v>35339</v>
          </cell>
          <cell r="H2051">
            <v>3700</v>
          </cell>
        </row>
        <row r="2052">
          <cell r="A2052">
            <v>3400004311</v>
          </cell>
          <cell r="B2052">
            <v>6801</v>
          </cell>
          <cell r="C2052">
            <v>61153</v>
          </cell>
          <cell r="D2052">
            <v>0</v>
          </cell>
          <cell r="E2052" t="str">
            <v>STEEL ALHIRAH</v>
          </cell>
          <cell r="F2052">
            <v>1</v>
          </cell>
          <cell r="G2052">
            <v>35339</v>
          </cell>
          <cell r="H2052">
            <v>3700</v>
          </cell>
        </row>
        <row r="2053">
          <cell r="A2053">
            <v>3400004312</v>
          </cell>
          <cell r="B2053">
            <v>6801</v>
          </cell>
          <cell r="C2053">
            <v>61153</v>
          </cell>
          <cell r="D2053">
            <v>0</v>
          </cell>
          <cell r="E2053" t="str">
            <v>STEEL ALHIRAH</v>
          </cell>
          <cell r="F2053">
            <v>1</v>
          </cell>
          <cell r="G2053">
            <v>35339</v>
          </cell>
          <cell r="H2053">
            <v>3700</v>
          </cell>
        </row>
        <row r="2054">
          <cell r="A2054">
            <v>3400004313</v>
          </cell>
          <cell r="B2054">
            <v>6801</v>
          </cell>
          <cell r="C2054">
            <v>61153</v>
          </cell>
          <cell r="D2054">
            <v>0</v>
          </cell>
          <cell r="E2054" t="str">
            <v>STEEL ALHIRAH</v>
          </cell>
          <cell r="F2054">
            <v>1</v>
          </cell>
          <cell r="G2054">
            <v>35339</v>
          </cell>
          <cell r="H2054">
            <v>3500</v>
          </cell>
        </row>
        <row r="2055">
          <cell r="A2055">
            <v>3400004314</v>
          </cell>
          <cell r="B2055">
            <v>6801</v>
          </cell>
          <cell r="C2055">
            <v>61102</v>
          </cell>
          <cell r="D2055">
            <v>0</v>
          </cell>
          <cell r="E2055" t="str">
            <v>STEEL ALHIRAH</v>
          </cell>
          <cell r="F2055">
            <v>1</v>
          </cell>
          <cell r="G2055">
            <v>35339</v>
          </cell>
          <cell r="H2055">
            <v>3700</v>
          </cell>
        </row>
        <row r="2056">
          <cell r="A2056">
            <v>3400004315</v>
          </cell>
          <cell r="B2056">
            <v>6801</v>
          </cell>
          <cell r="C2056">
            <v>61102</v>
          </cell>
          <cell r="D2056">
            <v>0</v>
          </cell>
          <cell r="E2056" t="str">
            <v>STEEL ALHIRAH</v>
          </cell>
          <cell r="F2056">
            <v>1</v>
          </cell>
          <cell r="G2056">
            <v>35339</v>
          </cell>
          <cell r="H2056">
            <v>3700</v>
          </cell>
        </row>
        <row r="2057">
          <cell r="A2057">
            <v>3400004316</v>
          </cell>
          <cell r="B2057">
            <v>6801</v>
          </cell>
          <cell r="C2057">
            <v>61154</v>
          </cell>
          <cell r="D2057">
            <v>0</v>
          </cell>
          <cell r="E2057" t="str">
            <v>STEEL ALHIRAH</v>
          </cell>
          <cell r="F2057">
            <v>1</v>
          </cell>
          <cell r="G2057">
            <v>35339</v>
          </cell>
          <cell r="H2057">
            <v>3700</v>
          </cell>
        </row>
        <row r="2058">
          <cell r="A2058">
            <v>3400004317</v>
          </cell>
          <cell r="B2058">
            <v>6801</v>
          </cell>
          <cell r="C2058">
            <v>61150</v>
          </cell>
          <cell r="D2058">
            <v>0</v>
          </cell>
          <cell r="E2058" t="str">
            <v>GODREJ SLOTTED ANGLE RACK</v>
          </cell>
          <cell r="F2058">
            <v>1</v>
          </cell>
          <cell r="G2058">
            <v>35339</v>
          </cell>
          <cell r="H2058">
            <v>12600</v>
          </cell>
        </row>
        <row r="2059">
          <cell r="A2059">
            <v>3400004318</v>
          </cell>
          <cell r="B2059">
            <v>6801</v>
          </cell>
          <cell r="C2059">
            <v>61150</v>
          </cell>
          <cell r="D2059">
            <v>0</v>
          </cell>
          <cell r="E2059" t="str">
            <v>MEK SLOTTED ANGLED RACKS</v>
          </cell>
          <cell r="F2059">
            <v>1</v>
          </cell>
          <cell r="G2059">
            <v>35339</v>
          </cell>
          <cell r="H2059">
            <v>15200</v>
          </cell>
        </row>
        <row r="2060">
          <cell r="A2060">
            <v>3400004319</v>
          </cell>
          <cell r="B2060">
            <v>6801</v>
          </cell>
          <cell r="C2060">
            <v>61154</v>
          </cell>
          <cell r="D2060">
            <v>0</v>
          </cell>
          <cell r="E2060" t="str">
            <v>STEEL ALMIRAH</v>
          </cell>
          <cell r="F2060">
            <v>1</v>
          </cell>
          <cell r="G2060">
            <v>35339</v>
          </cell>
          <cell r="H2060">
            <v>3700</v>
          </cell>
        </row>
        <row r="2061">
          <cell r="A2061">
            <v>3400004320</v>
          </cell>
          <cell r="B2061">
            <v>6801</v>
          </cell>
          <cell r="C2061">
            <v>61154</v>
          </cell>
          <cell r="D2061">
            <v>0</v>
          </cell>
          <cell r="E2061" t="str">
            <v>STEEL ALMIRAH</v>
          </cell>
          <cell r="F2061">
            <v>1</v>
          </cell>
          <cell r="G2061">
            <v>35339</v>
          </cell>
          <cell r="H2061">
            <v>4300</v>
          </cell>
        </row>
        <row r="2062">
          <cell r="A2062">
            <v>3400004321</v>
          </cell>
          <cell r="B2062">
            <v>6801</v>
          </cell>
          <cell r="C2062">
            <v>61154</v>
          </cell>
          <cell r="D2062">
            <v>0</v>
          </cell>
          <cell r="E2062" t="str">
            <v>STEEL ALMIRAH</v>
          </cell>
          <cell r="F2062">
            <v>1</v>
          </cell>
          <cell r="G2062">
            <v>35339</v>
          </cell>
          <cell r="H2062">
            <v>4300</v>
          </cell>
        </row>
        <row r="2063">
          <cell r="A2063">
            <v>3400004322</v>
          </cell>
          <cell r="B2063">
            <v>6801</v>
          </cell>
          <cell r="C2063">
            <v>61154</v>
          </cell>
          <cell r="D2063">
            <v>0</v>
          </cell>
          <cell r="E2063" t="str">
            <v>STEEL ALMIRAH</v>
          </cell>
          <cell r="F2063">
            <v>1</v>
          </cell>
          <cell r="G2063">
            <v>35339</v>
          </cell>
          <cell r="H2063">
            <v>4300</v>
          </cell>
        </row>
        <row r="2064">
          <cell r="A2064">
            <v>3400004323</v>
          </cell>
          <cell r="B2064">
            <v>6801</v>
          </cell>
          <cell r="C2064">
            <v>61104</v>
          </cell>
          <cell r="D2064">
            <v>0</v>
          </cell>
          <cell r="E2064" t="str">
            <v>STEEL RACK</v>
          </cell>
          <cell r="F2064">
            <v>1</v>
          </cell>
          <cell r="G2064">
            <v>35339</v>
          </cell>
          <cell r="H2064">
            <v>2200</v>
          </cell>
        </row>
        <row r="2065">
          <cell r="A2065">
            <v>3400004324</v>
          </cell>
          <cell r="B2065">
            <v>6801</v>
          </cell>
          <cell r="C2065">
            <v>61104</v>
          </cell>
          <cell r="D2065">
            <v>0</v>
          </cell>
          <cell r="E2065" t="str">
            <v>STEEL RACK</v>
          </cell>
          <cell r="F2065">
            <v>1</v>
          </cell>
          <cell r="G2065">
            <v>35339</v>
          </cell>
          <cell r="H2065">
            <v>2200</v>
          </cell>
        </row>
        <row r="2066">
          <cell r="A2066">
            <v>3400004325</v>
          </cell>
          <cell r="B2066">
            <v>6801</v>
          </cell>
          <cell r="C2066">
            <v>61104</v>
          </cell>
          <cell r="D2066">
            <v>0</v>
          </cell>
          <cell r="E2066" t="str">
            <v>STEEL RACK</v>
          </cell>
          <cell r="F2066">
            <v>1</v>
          </cell>
          <cell r="G2066">
            <v>35339</v>
          </cell>
          <cell r="H2066">
            <v>2200</v>
          </cell>
        </row>
        <row r="2067">
          <cell r="A2067">
            <v>3400004326</v>
          </cell>
          <cell r="B2067">
            <v>6801</v>
          </cell>
          <cell r="C2067">
            <v>61206</v>
          </cell>
          <cell r="D2067">
            <v>0</v>
          </cell>
          <cell r="E2067" t="str">
            <v>STEEL RACK</v>
          </cell>
          <cell r="F2067">
            <v>1</v>
          </cell>
          <cell r="G2067">
            <v>35339</v>
          </cell>
          <cell r="H2067">
            <v>2200</v>
          </cell>
        </row>
        <row r="2068">
          <cell r="A2068">
            <v>3400004327</v>
          </cell>
          <cell r="B2068">
            <v>6801</v>
          </cell>
          <cell r="C2068">
            <v>61206</v>
          </cell>
          <cell r="D2068">
            <v>0</v>
          </cell>
          <cell r="E2068" t="str">
            <v>STEEL ALMIRAH</v>
          </cell>
          <cell r="F2068">
            <v>1</v>
          </cell>
          <cell r="G2068">
            <v>35339</v>
          </cell>
          <cell r="H2068">
            <v>4200</v>
          </cell>
        </row>
        <row r="2069">
          <cell r="A2069">
            <v>3400004328</v>
          </cell>
          <cell r="B2069">
            <v>6801</v>
          </cell>
          <cell r="C2069">
            <v>61206</v>
          </cell>
          <cell r="D2069">
            <v>0</v>
          </cell>
          <cell r="E2069" t="str">
            <v>STEEL ALMIRAH</v>
          </cell>
          <cell r="F2069">
            <v>1</v>
          </cell>
          <cell r="G2069">
            <v>35339</v>
          </cell>
          <cell r="H2069">
            <v>4200</v>
          </cell>
        </row>
        <row r="2070">
          <cell r="A2070">
            <v>3400004329</v>
          </cell>
          <cell r="B2070">
            <v>6801</v>
          </cell>
          <cell r="C2070">
            <v>61206</v>
          </cell>
          <cell r="D2070">
            <v>0</v>
          </cell>
          <cell r="E2070" t="str">
            <v>STEEL RACK</v>
          </cell>
          <cell r="F2070">
            <v>1</v>
          </cell>
          <cell r="G2070">
            <v>35339</v>
          </cell>
          <cell r="H2070">
            <v>2200</v>
          </cell>
        </row>
        <row r="2071">
          <cell r="A2071">
            <v>3400004330</v>
          </cell>
          <cell r="B2071">
            <v>6801</v>
          </cell>
          <cell r="C2071">
            <v>61206</v>
          </cell>
          <cell r="D2071">
            <v>0</v>
          </cell>
          <cell r="E2071" t="str">
            <v>STEEL RACK</v>
          </cell>
          <cell r="F2071">
            <v>1</v>
          </cell>
          <cell r="G2071">
            <v>35339</v>
          </cell>
          <cell r="H2071">
            <v>2200</v>
          </cell>
        </row>
        <row r="2072">
          <cell r="A2072">
            <v>3400004331</v>
          </cell>
          <cell r="B2072">
            <v>6801</v>
          </cell>
          <cell r="C2072">
            <v>61206</v>
          </cell>
          <cell r="D2072">
            <v>0</v>
          </cell>
          <cell r="E2072" t="str">
            <v>STEEL RACK</v>
          </cell>
          <cell r="F2072">
            <v>1</v>
          </cell>
          <cell r="G2072">
            <v>35339</v>
          </cell>
          <cell r="H2072">
            <v>2200</v>
          </cell>
        </row>
        <row r="2073">
          <cell r="A2073">
            <v>3400004332</v>
          </cell>
          <cell r="B2073">
            <v>6801</v>
          </cell>
          <cell r="C2073">
            <v>61206</v>
          </cell>
          <cell r="D2073">
            <v>0</v>
          </cell>
          <cell r="E2073" t="str">
            <v>STEEL RACK</v>
          </cell>
          <cell r="F2073">
            <v>1</v>
          </cell>
          <cell r="G2073">
            <v>35339</v>
          </cell>
          <cell r="H2073">
            <v>2200</v>
          </cell>
        </row>
        <row r="2074">
          <cell r="A2074">
            <v>3400004333</v>
          </cell>
          <cell r="B2074">
            <v>6801</v>
          </cell>
          <cell r="C2074">
            <v>61206</v>
          </cell>
          <cell r="D2074">
            <v>0</v>
          </cell>
          <cell r="E2074" t="str">
            <v>WOODEN RACK</v>
          </cell>
          <cell r="F2074">
            <v>1</v>
          </cell>
          <cell r="G2074">
            <v>35339</v>
          </cell>
          <cell r="H2074">
            <v>3600</v>
          </cell>
        </row>
        <row r="2075">
          <cell r="A2075">
            <v>3400004334</v>
          </cell>
          <cell r="B2075">
            <v>6801</v>
          </cell>
          <cell r="C2075">
            <v>61206</v>
          </cell>
          <cell r="D2075">
            <v>0</v>
          </cell>
          <cell r="E2075" t="str">
            <v>WOODEN RACK</v>
          </cell>
          <cell r="F2075">
            <v>1</v>
          </cell>
          <cell r="G2075">
            <v>35339</v>
          </cell>
          <cell r="H2075">
            <v>3300</v>
          </cell>
        </row>
        <row r="2076">
          <cell r="A2076">
            <v>3400004335</v>
          </cell>
          <cell r="B2076">
            <v>6801</v>
          </cell>
          <cell r="C2076">
            <v>61206</v>
          </cell>
          <cell r="D2076">
            <v>0</v>
          </cell>
          <cell r="E2076" t="str">
            <v>WOODEN RACK</v>
          </cell>
          <cell r="F2076">
            <v>1</v>
          </cell>
          <cell r="G2076">
            <v>35339</v>
          </cell>
          <cell r="H2076">
            <v>3300</v>
          </cell>
        </row>
        <row r="2077">
          <cell r="A2077">
            <v>3400004337</v>
          </cell>
          <cell r="B2077">
            <v>6801</v>
          </cell>
          <cell r="C2077">
            <v>61101</v>
          </cell>
          <cell r="D2077">
            <v>0</v>
          </cell>
          <cell r="E2077" t="str">
            <v>WOODEN FILING CABINET</v>
          </cell>
          <cell r="F2077">
            <v>1</v>
          </cell>
          <cell r="G2077">
            <v>35339</v>
          </cell>
          <cell r="H2077">
            <v>2600</v>
          </cell>
        </row>
        <row r="2078">
          <cell r="A2078">
            <v>3400004338</v>
          </cell>
          <cell r="B2078">
            <v>6801</v>
          </cell>
          <cell r="C2078">
            <v>61100</v>
          </cell>
          <cell r="D2078">
            <v>0</v>
          </cell>
          <cell r="E2078" t="str">
            <v>WORKHEN CHAIR W/O ARMREST</v>
          </cell>
          <cell r="F2078">
            <v>1</v>
          </cell>
          <cell r="G2078">
            <v>35339</v>
          </cell>
          <cell r="H2078">
            <v>2000</v>
          </cell>
        </row>
        <row r="2079">
          <cell r="A2079">
            <v>3400004339</v>
          </cell>
          <cell r="B2079">
            <v>6801</v>
          </cell>
          <cell r="C2079">
            <v>61100</v>
          </cell>
          <cell r="D2079">
            <v>0</v>
          </cell>
          <cell r="E2079" t="str">
            <v>WORKHEN CHAIR W/O ARMREST</v>
          </cell>
          <cell r="F2079">
            <v>1</v>
          </cell>
          <cell r="G2079">
            <v>35339</v>
          </cell>
          <cell r="H2079">
            <v>2000</v>
          </cell>
        </row>
        <row r="2080">
          <cell r="A2080">
            <v>3400004340</v>
          </cell>
          <cell r="B2080">
            <v>6801</v>
          </cell>
          <cell r="C2080">
            <v>61100</v>
          </cell>
          <cell r="D2080">
            <v>0</v>
          </cell>
          <cell r="E2080" t="str">
            <v>WORKHEN CHAIR W/O ARMREST</v>
          </cell>
          <cell r="F2080">
            <v>1</v>
          </cell>
          <cell r="G2080">
            <v>35339</v>
          </cell>
          <cell r="H2080">
            <v>2000</v>
          </cell>
        </row>
        <row r="2081">
          <cell r="A2081">
            <v>3400004341</v>
          </cell>
          <cell r="B2081">
            <v>6801</v>
          </cell>
          <cell r="C2081">
            <v>61100</v>
          </cell>
          <cell r="D2081">
            <v>0</v>
          </cell>
          <cell r="E2081" t="str">
            <v>WORKHEN CHAIR W/O ARMREST</v>
          </cell>
          <cell r="F2081">
            <v>1</v>
          </cell>
          <cell r="G2081">
            <v>35339</v>
          </cell>
          <cell r="H2081">
            <v>2000</v>
          </cell>
        </row>
        <row r="2082">
          <cell r="A2082">
            <v>3400004342</v>
          </cell>
          <cell r="B2082">
            <v>6801</v>
          </cell>
          <cell r="C2082">
            <v>61101</v>
          </cell>
          <cell r="D2082">
            <v>0</v>
          </cell>
          <cell r="E2082" t="str">
            <v>WORKHEN CHAIR W/O ARMREST</v>
          </cell>
          <cell r="F2082">
            <v>1</v>
          </cell>
          <cell r="G2082">
            <v>35339</v>
          </cell>
          <cell r="H2082">
            <v>1800</v>
          </cell>
        </row>
        <row r="2083">
          <cell r="A2083">
            <v>3400004343</v>
          </cell>
          <cell r="B2083">
            <v>6801</v>
          </cell>
          <cell r="C2083">
            <v>61101</v>
          </cell>
          <cell r="D2083">
            <v>0</v>
          </cell>
          <cell r="E2083" t="str">
            <v>WORKHEN CHAIR W/O ARMREST</v>
          </cell>
          <cell r="F2083">
            <v>1</v>
          </cell>
          <cell r="G2083">
            <v>35339</v>
          </cell>
          <cell r="H2083">
            <v>1800</v>
          </cell>
        </row>
        <row r="2084">
          <cell r="A2084">
            <v>3400004344</v>
          </cell>
          <cell r="B2084">
            <v>6801</v>
          </cell>
          <cell r="C2084">
            <v>61101</v>
          </cell>
          <cell r="D2084">
            <v>0</v>
          </cell>
          <cell r="E2084" t="str">
            <v>WORKHEN CHAIR W/O ARMREST</v>
          </cell>
          <cell r="F2084">
            <v>1</v>
          </cell>
          <cell r="G2084">
            <v>35339</v>
          </cell>
          <cell r="H2084">
            <v>1800</v>
          </cell>
        </row>
        <row r="2085">
          <cell r="A2085">
            <v>3400004345</v>
          </cell>
          <cell r="B2085">
            <v>6801</v>
          </cell>
          <cell r="C2085">
            <v>61101</v>
          </cell>
          <cell r="D2085">
            <v>0</v>
          </cell>
          <cell r="E2085" t="str">
            <v>WORKHEN CHAIR W/O ARMREST</v>
          </cell>
          <cell r="F2085">
            <v>1</v>
          </cell>
          <cell r="G2085">
            <v>35339</v>
          </cell>
          <cell r="H2085">
            <v>1600</v>
          </cell>
        </row>
        <row r="2086">
          <cell r="A2086">
            <v>3400004346</v>
          </cell>
          <cell r="B2086">
            <v>6801</v>
          </cell>
          <cell r="C2086">
            <v>61101</v>
          </cell>
          <cell r="D2086">
            <v>0</v>
          </cell>
          <cell r="E2086" t="str">
            <v>WORKHEN CHAIR W/O ARMREST</v>
          </cell>
          <cell r="F2086">
            <v>1</v>
          </cell>
          <cell r="G2086">
            <v>35339</v>
          </cell>
          <cell r="H2086">
            <v>1600</v>
          </cell>
        </row>
        <row r="2087">
          <cell r="A2087">
            <v>3400004347</v>
          </cell>
          <cell r="B2087">
            <v>6801</v>
          </cell>
          <cell r="C2087">
            <v>61101</v>
          </cell>
          <cell r="D2087">
            <v>0</v>
          </cell>
          <cell r="E2087" t="str">
            <v>WORKHEN CHAIR W/O ARMREST</v>
          </cell>
          <cell r="F2087">
            <v>1</v>
          </cell>
          <cell r="G2087">
            <v>35339</v>
          </cell>
          <cell r="H2087">
            <v>2000</v>
          </cell>
        </row>
        <row r="2088">
          <cell r="A2088">
            <v>3400004348</v>
          </cell>
          <cell r="B2088">
            <v>6801</v>
          </cell>
          <cell r="C2088">
            <v>61101</v>
          </cell>
          <cell r="D2088">
            <v>0</v>
          </cell>
          <cell r="E2088" t="str">
            <v>WORKHEN CHAIR W/O ARMREST</v>
          </cell>
          <cell r="F2088">
            <v>1</v>
          </cell>
          <cell r="G2088">
            <v>35339</v>
          </cell>
          <cell r="H2088">
            <v>2000</v>
          </cell>
        </row>
        <row r="2089">
          <cell r="A2089">
            <v>3400004349</v>
          </cell>
          <cell r="B2089">
            <v>6801</v>
          </cell>
          <cell r="C2089">
            <v>61101</v>
          </cell>
          <cell r="D2089">
            <v>0</v>
          </cell>
          <cell r="E2089" t="str">
            <v>WORKHEN CHAIR W/O ARMREST</v>
          </cell>
          <cell r="F2089">
            <v>1</v>
          </cell>
          <cell r="G2089">
            <v>35339</v>
          </cell>
          <cell r="H2089">
            <v>1800</v>
          </cell>
        </row>
        <row r="2090">
          <cell r="A2090">
            <v>3400004350</v>
          </cell>
          <cell r="B2090">
            <v>6801</v>
          </cell>
          <cell r="C2090">
            <v>61101</v>
          </cell>
          <cell r="D2090">
            <v>0</v>
          </cell>
          <cell r="E2090" t="str">
            <v>WORKHEN CHAIR W/O ARMREST</v>
          </cell>
          <cell r="F2090">
            <v>1</v>
          </cell>
          <cell r="G2090">
            <v>35339</v>
          </cell>
          <cell r="H2090">
            <v>1800</v>
          </cell>
        </row>
        <row r="2091">
          <cell r="A2091">
            <v>3400004351</v>
          </cell>
          <cell r="B2091">
            <v>6801</v>
          </cell>
          <cell r="C2091">
            <v>61101</v>
          </cell>
          <cell r="D2091">
            <v>0</v>
          </cell>
          <cell r="E2091" t="str">
            <v>WORKMEN CHAIR W/O ARMREST</v>
          </cell>
          <cell r="F2091">
            <v>1</v>
          </cell>
          <cell r="G2091">
            <v>35339</v>
          </cell>
          <cell r="H2091">
            <v>1800</v>
          </cell>
        </row>
        <row r="2092">
          <cell r="A2092">
            <v>3400004352</v>
          </cell>
          <cell r="B2092">
            <v>6801</v>
          </cell>
          <cell r="C2092">
            <v>61101</v>
          </cell>
          <cell r="D2092">
            <v>0</v>
          </cell>
          <cell r="E2092" t="str">
            <v>WORK MEN CHAIR W/O ARMREST</v>
          </cell>
          <cell r="F2092">
            <v>1</v>
          </cell>
          <cell r="G2092">
            <v>35339</v>
          </cell>
          <cell r="H2092">
            <v>1800</v>
          </cell>
        </row>
        <row r="2093">
          <cell r="A2093">
            <v>3400004353</v>
          </cell>
          <cell r="B2093">
            <v>6801</v>
          </cell>
          <cell r="C2093">
            <v>61150</v>
          </cell>
          <cell r="D2093">
            <v>0</v>
          </cell>
          <cell r="E2093" t="str">
            <v>MEK SLOTTED ANGLE RACK</v>
          </cell>
          <cell r="F2093">
            <v>1</v>
          </cell>
          <cell r="G2093">
            <v>35339</v>
          </cell>
          <cell r="H2093">
            <v>15200</v>
          </cell>
        </row>
        <row r="2094">
          <cell r="A2094">
            <v>3400004354</v>
          </cell>
          <cell r="B2094">
            <v>6801</v>
          </cell>
          <cell r="C2094">
            <v>61150</v>
          </cell>
          <cell r="D2094">
            <v>0</v>
          </cell>
          <cell r="E2094" t="str">
            <v>MEK SLOTTED ANGLE RACK</v>
          </cell>
          <cell r="F2094">
            <v>1</v>
          </cell>
          <cell r="G2094">
            <v>35339</v>
          </cell>
          <cell r="H2094">
            <v>15200</v>
          </cell>
        </row>
        <row r="2095">
          <cell r="A2095">
            <v>3400004423</v>
          </cell>
          <cell r="B2095">
            <v>6801</v>
          </cell>
          <cell r="C2095">
            <v>61158</v>
          </cell>
          <cell r="D2095">
            <v>0</v>
          </cell>
          <cell r="E2095" t="str">
            <v>STEELAGE COMPUTER DATAGUARD CABINET WITH</v>
          </cell>
          <cell r="F2095">
            <v>1</v>
          </cell>
          <cell r="G2095">
            <v>35339</v>
          </cell>
          <cell r="H2095">
            <v>68700</v>
          </cell>
        </row>
        <row r="2096">
          <cell r="A2096">
            <v>3400004423</v>
          </cell>
          <cell r="B2096">
            <v>6801</v>
          </cell>
          <cell r="C2096">
            <v>61158</v>
          </cell>
          <cell r="D2096">
            <v>1</v>
          </cell>
          <cell r="E2096" t="str">
            <v>SHELF FOR COMPUTER DATAGUARD CABINET</v>
          </cell>
          <cell r="F2096">
            <v>1</v>
          </cell>
          <cell r="G2096">
            <v>35339</v>
          </cell>
          <cell r="H2096">
            <v>1400</v>
          </cell>
        </row>
        <row r="2097">
          <cell r="A2097">
            <v>3400004427</v>
          </cell>
          <cell r="B2097">
            <v>6801</v>
          </cell>
          <cell r="C2097">
            <v>61107</v>
          </cell>
          <cell r="D2097">
            <v>0</v>
          </cell>
          <cell r="E2097" t="str">
            <v>DOUBLE TIRE CABLE DRUM</v>
          </cell>
          <cell r="F2097">
            <v>1</v>
          </cell>
          <cell r="G2097">
            <v>35339</v>
          </cell>
          <cell r="H2097">
            <v>5700</v>
          </cell>
        </row>
        <row r="2098">
          <cell r="A2098">
            <v>3400004453</v>
          </cell>
          <cell r="B2098">
            <v>6801</v>
          </cell>
          <cell r="C2098">
            <v>61206</v>
          </cell>
          <cell r="D2098">
            <v>0</v>
          </cell>
          <cell r="E2098" t="str">
            <v>NILKAMAL CRATE CONDUCTIVE BLACK</v>
          </cell>
          <cell r="F2098">
            <v>1</v>
          </cell>
          <cell r="G2098">
            <v>35339</v>
          </cell>
          <cell r="H2098">
            <v>314500</v>
          </cell>
        </row>
        <row r="2099">
          <cell r="A2099">
            <v>3400004459</v>
          </cell>
          <cell r="B2099">
            <v>6801</v>
          </cell>
          <cell r="C2099">
            <v>61162</v>
          </cell>
          <cell r="D2099">
            <v>0</v>
          </cell>
          <cell r="E2099" t="str">
            <v>PHILIPS 21" COLOUR TELEVISION</v>
          </cell>
          <cell r="F2099">
            <v>1</v>
          </cell>
          <cell r="G2099">
            <v>35339</v>
          </cell>
          <cell r="H2099">
            <v>19200</v>
          </cell>
        </row>
        <row r="2100">
          <cell r="A2100">
            <v>3400004461</v>
          </cell>
          <cell r="B2100">
            <v>6801</v>
          </cell>
          <cell r="C2100">
            <v>61153</v>
          </cell>
          <cell r="D2100">
            <v>0</v>
          </cell>
          <cell r="E2100" t="str">
            <v>CONDUCTIVE MAGAZINES FOR SMALL COMPONENT</v>
          </cell>
          <cell r="F2100">
            <v>1</v>
          </cell>
          <cell r="G2100">
            <v>35339</v>
          </cell>
          <cell r="H2100">
            <v>167100</v>
          </cell>
        </row>
        <row r="2101">
          <cell r="A2101">
            <v>3400004470</v>
          </cell>
          <cell r="B2101">
            <v>6801</v>
          </cell>
          <cell r="C2101">
            <v>61153</v>
          </cell>
          <cell r="D2101">
            <v>0</v>
          </cell>
          <cell r="E2101" t="str">
            <v>MODULE CARRYING CASE-LABEL PRINTING SYSM</v>
          </cell>
          <cell r="F2101">
            <v>1</v>
          </cell>
          <cell r="G2101">
            <v>35339</v>
          </cell>
          <cell r="H2101">
            <v>17000</v>
          </cell>
        </row>
        <row r="2102">
          <cell r="A2102">
            <v>3400004471</v>
          </cell>
          <cell r="B2102">
            <v>6801</v>
          </cell>
          <cell r="C2102">
            <v>61153</v>
          </cell>
          <cell r="D2102">
            <v>0</v>
          </cell>
          <cell r="E2102" t="str">
            <v>MODULE CARRYING CASE-LABEL PRINTING SYSM</v>
          </cell>
          <cell r="F2102">
            <v>1</v>
          </cell>
          <cell r="G2102">
            <v>35339</v>
          </cell>
          <cell r="H2102">
            <v>14800</v>
          </cell>
        </row>
        <row r="2103">
          <cell r="A2103">
            <v>3400004472</v>
          </cell>
          <cell r="B2103">
            <v>6801</v>
          </cell>
          <cell r="C2103">
            <v>61153</v>
          </cell>
          <cell r="D2103">
            <v>0</v>
          </cell>
          <cell r="E2103" t="str">
            <v>MODULE CARRYING CASE-LABEL PRINTING SYSM</v>
          </cell>
          <cell r="F2103">
            <v>1</v>
          </cell>
          <cell r="G2103">
            <v>35339</v>
          </cell>
          <cell r="H2103">
            <v>14800</v>
          </cell>
        </row>
        <row r="2104">
          <cell r="A2104">
            <v>3400004473</v>
          </cell>
          <cell r="B2104">
            <v>6801</v>
          </cell>
          <cell r="C2104">
            <v>61153</v>
          </cell>
          <cell r="D2104">
            <v>0</v>
          </cell>
          <cell r="E2104" t="str">
            <v>MODULE CARRYING CASE-LABEL PRINTING SYSM</v>
          </cell>
          <cell r="F2104">
            <v>1</v>
          </cell>
          <cell r="G2104">
            <v>35339</v>
          </cell>
          <cell r="H2104">
            <v>18300</v>
          </cell>
        </row>
        <row r="2105">
          <cell r="A2105">
            <v>3400004475</v>
          </cell>
          <cell r="B2105">
            <v>6801</v>
          </cell>
          <cell r="C2105">
            <v>61153</v>
          </cell>
          <cell r="D2105">
            <v>0</v>
          </cell>
          <cell r="E2105" t="str">
            <v>PRINTER TABLE FOR LABEL PRINTING SYSTEM</v>
          </cell>
          <cell r="F2105">
            <v>1</v>
          </cell>
          <cell r="G2105">
            <v>35339</v>
          </cell>
          <cell r="H2105">
            <v>29500</v>
          </cell>
        </row>
        <row r="2106">
          <cell r="A2106">
            <v>3400004478</v>
          </cell>
          <cell r="B2106">
            <v>6801</v>
          </cell>
          <cell r="C2106">
            <v>61206</v>
          </cell>
          <cell r="D2106">
            <v>0</v>
          </cell>
          <cell r="E2106" t="str">
            <v>WOODEN REFERENCE SHELF</v>
          </cell>
          <cell r="F2106">
            <v>1</v>
          </cell>
          <cell r="G2106">
            <v>35339</v>
          </cell>
          <cell r="H2106">
            <v>8600</v>
          </cell>
        </row>
        <row r="2107">
          <cell r="A2107">
            <v>3400004480</v>
          </cell>
          <cell r="B2107">
            <v>6801</v>
          </cell>
          <cell r="C2107">
            <v>61156</v>
          </cell>
          <cell r="D2107">
            <v>0</v>
          </cell>
          <cell r="E2107" t="str">
            <v>TOOL STORAGE CABINET</v>
          </cell>
          <cell r="F2107">
            <v>1</v>
          </cell>
          <cell r="G2107">
            <v>35339</v>
          </cell>
          <cell r="H2107">
            <v>16000</v>
          </cell>
        </row>
        <row r="2108">
          <cell r="A2108">
            <v>3400004490</v>
          </cell>
          <cell r="B2108">
            <v>6801</v>
          </cell>
          <cell r="C2108">
            <v>61206</v>
          </cell>
          <cell r="D2108">
            <v>0</v>
          </cell>
          <cell r="E2108" t="str">
            <v>INSPECTION FRAME TYPE 2</v>
          </cell>
          <cell r="F2108">
            <v>1</v>
          </cell>
          <cell r="G2108">
            <v>35339</v>
          </cell>
          <cell r="H2108">
            <v>10700</v>
          </cell>
        </row>
        <row r="2109">
          <cell r="A2109">
            <v>3400004532</v>
          </cell>
          <cell r="B2109">
            <v>6801</v>
          </cell>
          <cell r="C2109">
            <v>61150</v>
          </cell>
          <cell r="D2109">
            <v>0</v>
          </cell>
          <cell r="E2109" t="str">
            <v>SHELVES FOR STORE MEK MAKE</v>
          </cell>
          <cell r="F2109">
            <v>1</v>
          </cell>
          <cell r="G2109">
            <v>35339</v>
          </cell>
          <cell r="H2109">
            <v>19700</v>
          </cell>
        </row>
        <row r="2110">
          <cell r="A2110">
            <v>3400004534</v>
          </cell>
          <cell r="B2110">
            <v>6801</v>
          </cell>
          <cell r="C2110">
            <v>61206</v>
          </cell>
          <cell r="D2110">
            <v>0</v>
          </cell>
          <cell r="E2110" t="str">
            <v>HSEGRUD STEEL ALMIRAH 78X32X32</v>
          </cell>
          <cell r="F2110">
            <v>1</v>
          </cell>
          <cell r="G2110">
            <v>35339</v>
          </cell>
          <cell r="H2110">
            <v>6300</v>
          </cell>
        </row>
        <row r="2111">
          <cell r="A2111">
            <v>3400004786</v>
          </cell>
          <cell r="B2111">
            <v>6801</v>
          </cell>
          <cell r="C2111">
            <v>61203</v>
          </cell>
          <cell r="D2111">
            <v>0</v>
          </cell>
          <cell r="E2111" t="str">
            <v>STEEL ALMIRAHS WITH 6 LOCKERS</v>
          </cell>
          <cell r="F2111">
            <v>1</v>
          </cell>
          <cell r="G2111">
            <v>35339</v>
          </cell>
          <cell r="H2111">
            <v>5100</v>
          </cell>
        </row>
        <row r="2112">
          <cell r="A2112">
            <v>3400004796</v>
          </cell>
          <cell r="B2112">
            <v>6801</v>
          </cell>
          <cell r="C2112">
            <v>61203</v>
          </cell>
          <cell r="D2112">
            <v>0</v>
          </cell>
          <cell r="E2112" t="str">
            <v>WORKING TABLE</v>
          </cell>
          <cell r="F2112">
            <v>1</v>
          </cell>
          <cell r="G2112">
            <v>35339</v>
          </cell>
          <cell r="H2112">
            <v>1800</v>
          </cell>
        </row>
        <row r="2113">
          <cell r="A2113">
            <v>3400003565</v>
          </cell>
          <cell r="B2113">
            <v>6801</v>
          </cell>
          <cell r="C2113">
            <v>61162</v>
          </cell>
          <cell r="D2113">
            <v>0</v>
          </cell>
          <cell r="E2113" t="str">
            <v>HEX TABLE FOR MGM SEC.:GODREJ MAKE</v>
          </cell>
          <cell r="F2113">
            <v>1</v>
          </cell>
          <cell r="G2113">
            <v>35444</v>
          </cell>
          <cell r="H2113">
            <v>37009.81</v>
          </cell>
        </row>
        <row r="2114">
          <cell r="A2114">
            <v>3400003578</v>
          </cell>
          <cell r="B2114">
            <v>6801</v>
          </cell>
          <cell r="C2114">
            <v>61108</v>
          </cell>
          <cell r="D2114">
            <v>0</v>
          </cell>
          <cell r="E2114" t="str">
            <v>WOODEN PALLETE</v>
          </cell>
          <cell r="F2114">
            <v>1</v>
          </cell>
          <cell r="G2114">
            <v>35446</v>
          </cell>
          <cell r="H2114">
            <v>10000</v>
          </cell>
        </row>
        <row r="2115">
          <cell r="A2115">
            <v>3400003580</v>
          </cell>
          <cell r="B2115">
            <v>6801</v>
          </cell>
          <cell r="C2115">
            <v>61100</v>
          </cell>
          <cell r="D2115">
            <v>0</v>
          </cell>
          <cell r="E2115" t="str">
            <v>SPINPEK VERTICAL CAROUSEL CONVEYOR</v>
          </cell>
          <cell r="F2115">
            <v>1</v>
          </cell>
          <cell r="G2115">
            <v>35446</v>
          </cell>
          <cell r="H2115">
            <v>262648.98</v>
          </cell>
        </row>
        <row r="2116">
          <cell r="A2116">
            <v>3400003582</v>
          </cell>
          <cell r="B2116">
            <v>6801</v>
          </cell>
          <cell r="C2116">
            <v>61115</v>
          </cell>
          <cell r="D2116">
            <v>0</v>
          </cell>
          <cell r="E2116" t="str">
            <v>M.S.STRUCTURE FOR RUN IN CHAMBER</v>
          </cell>
          <cell r="F2116">
            <v>1</v>
          </cell>
          <cell r="G2116">
            <v>35446</v>
          </cell>
          <cell r="H2116">
            <v>68600</v>
          </cell>
        </row>
        <row r="2117">
          <cell r="A2117">
            <v>3400003590</v>
          </cell>
          <cell r="B2117">
            <v>6801</v>
          </cell>
          <cell r="C2117">
            <v>61162</v>
          </cell>
          <cell r="D2117">
            <v>0</v>
          </cell>
          <cell r="E2117" t="str">
            <v>PREMIUM EXECUTIVE CHAIR</v>
          </cell>
          <cell r="F2117">
            <v>1</v>
          </cell>
          <cell r="G2117">
            <v>35446</v>
          </cell>
          <cell r="H2117">
            <v>7740.1</v>
          </cell>
        </row>
        <row r="2118">
          <cell r="A2118">
            <v>3400003591</v>
          </cell>
          <cell r="B2118">
            <v>6801</v>
          </cell>
          <cell r="C2118">
            <v>61162</v>
          </cell>
          <cell r="D2118">
            <v>0</v>
          </cell>
          <cell r="E2118" t="str">
            <v>PREMIUM EXECUTIVE CHAIR WITH ARMREST</v>
          </cell>
          <cell r="F2118">
            <v>1</v>
          </cell>
          <cell r="G2118">
            <v>35446</v>
          </cell>
          <cell r="H2118">
            <v>7740.09</v>
          </cell>
        </row>
        <row r="2119">
          <cell r="A2119">
            <v>3400003186</v>
          </cell>
          <cell r="B2119">
            <v>6801</v>
          </cell>
          <cell r="C2119">
            <v>61162</v>
          </cell>
          <cell r="D2119">
            <v>0</v>
          </cell>
          <cell r="E2119" t="str">
            <v>DEESHA ELECTRIC CHIMNEY</v>
          </cell>
          <cell r="F2119">
            <v>1</v>
          </cell>
          <cell r="G2119">
            <v>35020</v>
          </cell>
          <cell r="H2119">
            <v>6500</v>
          </cell>
        </row>
        <row r="2120">
          <cell r="A2120">
            <v>3400003740</v>
          </cell>
          <cell r="B2120">
            <v>6801</v>
          </cell>
          <cell r="C2120">
            <v>61200</v>
          </cell>
          <cell r="D2120">
            <v>0</v>
          </cell>
          <cell r="E2120" t="str">
            <v>RECEPTION COUNTER</v>
          </cell>
          <cell r="F2120">
            <v>1</v>
          </cell>
          <cell r="G2120">
            <v>35479</v>
          </cell>
          <cell r="H2120">
            <v>21300</v>
          </cell>
        </row>
        <row r="2121">
          <cell r="A2121">
            <v>3400003615</v>
          </cell>
          <cell r="B2121">
            <v>6801</v>
          </cell>
          <cell r="C2121">
            <v>61200</v>
          </cell>
          <cell r="D2121">
            <v>0</v>
          </cell>
          <cell r="E2121" t="str">
            <v>PARTITION &amp; CUBICLESVOF MEZZ. FLOOR STOR</v>
          </cell>
          <cell r="F2121">
            <v>1</v>
          </cell>
          <cell r="G2121">
            <v>35450</v>
          </cell>
          <cell r="H2121">
            <v>138344.49</v>
          </cell>
        </row>
        <row r="2122">
          <cell r="A2122">
            <v>3400003771</v>
          </cell>
          <cell r="B2122">
            <v>6801</v>
          </cell>
          <cell r="C2122">
            <v>61102</v>
          </cell>
          <cell r="D2122">
            <v>0</v>
          </cell>
          <cell r="E2122" t="str">
            <v>ADDITIONAL  WOODEN PARTITION FOR SMT ARE</v>
          </cell>
          <cell r="F2122">
            <v>1</v>
          </cell>
          <cell r="G2122">
            <v>35509</v>
          </cell>
          <cell r="H2122">
            <v>6986</v>
          </cell>
        </row>
        <row r="2123">
          <cell r="A2123">
            <v>3400002965</v>
          </cell>
          <cell r="B2123">
            <v>6801</v>
          </cell>
          <cell r="C2123">
            <v>61203</v>
          </cell>
          <cell r="D2123">
            <v>0</v>
          </cell>
          <cell r="E2123" t="str">
            <v>STEEL ALMIRAH WITH LOCKER</v>
          </cell>
          <cell r="F2123">
            <v>1</v>
          </cell>
          <cell r="G2123">
            <v>35025</v>
          </cell>
          <cell r="H2123">
            <v>5300</v>
          </cell>
        </row>
        <row r="2124">
          <cell r="A2124">
            <v>3400002709</v>
          </cell>
          <cell r="B2124">
            <v>6802</v>
          </cell>
          <cell r="C2124">
            <v>61157</v>
          </cell>
          <cell r="D2124">
            <v>0</v>
          </cell>
          <cell r="E2124" t="str">
            <v>CABLE FOR EPABX</v>
          </cell>
          <cell r="F2124">
            <v>1</v>
          </cell>
          <cell r="G2124">
            <v>35339</v>
          </cell>
          <cell r="H2124">
            <v>26500</v>
          </cell>
        </row>
        <row r="2125">
          <cell r="A2125">
            <v>3400002890</v>
          </cell>
          <cell r="B2125">
            <v>6900</v>
          </cell>
          <cell r="C2125">
            <v>61200</v>
          </cell>
          <cell r="D2125">
            <v>0</v>
          </cell>
          <cell r="E2125" t="str">
            <v>HAND HELD METAL DETECTOR SM IOC</v>
          </cell>
          <cell r="F2125">
            <v>1</v>
          </cell>
          <cell r="G2125">
            <v>34790</v>
          </cell>
          <cell r="H2125">
            <v>3000</v>
          </cell>
        </row>
        <row r="2126">
          <cell r="A2126">
            <v>3400002882</v>
          </cell>
          <cell r="B2126">
            <v>6900</v>
          </cell>
          <cell r="C2126">
            <v>61200</v>
          </cell>
          <cell r="D2126">
            <v>0</v>
          </cell>
          <cell r="E2126" t="str">
            <v>HAND HELD METAL DETECOTR</v>
          </cell>
          <cell r="F2126">
            <v>1</v>
          </cell>
          <cell r="G2126">
            <v>34820</v>
          </cell>
          <cell r="H2126">
            <v>3000</v>
          </cell>
        </row>
        <row r="2127">
          <cell r="A2127">
            <v>3400002897</v>
          </cell>
          <cell r="B2127">
            <v>6900</v>
          </cell>
          <cell r="C2127">
            <v>61200</v>
          </cell>
          <cell r="D2127">
            <v>0</v>
          </cell>
          <cell r="E2127" t="str">
            <v>HAND HELD METAL DETECTOR MODEL 10C</v>
          </cell>
          <cell r="F2127">
            <v>2</v>
          </cell>
          <cell r="G2127">
            <v>34851</v>
          </cell>
          <cell r="H2127">
            <v>6000</v>
          </cell>
        </row>
        <row r="2128">
          <cell r="A2128">
            <v>3400004432</v>
          </cell>
          <cell r="B2128">
            <v>6900</v>
          </cell>
          <cell r="C2128">
            <v>61158</v>
          </cell>
          <cell r="D2128">
            <v>0</v>
          </cell>
          <cell r="E2128" t="str">
            <v>1MB RAM CHIP MODULE 70 NOS</v>
          </cell>
          <cell r="F2128">
            <v>4</v>
          </cell>
          <cell r="G2128">
            <v>34639</v>
          </cell>
          <cell r="H2128">
            <v>3400</v>
          </cell>
        </row>
        <row r="2129">
          <cell r="A2129">
            <v>3400003367</v>
          </cell>
          <cell r="B2129">
            <v>6900</v>
          </cell>
          <cell r="C2129">
            <v>61150</v>
          </cell>
          <cell r="D2129">
            <v>0</v>
          </cell>
          <cell r="E2129" t="str">
            <v>PLASTIC DIGIT/LETTER WITH MAGNETIC FIXIN</v>
          </cell>
          <cell r="F2129">
            <v>1350</v>
          </cell>
          <cell r="G2129">
            <v>35285</v>
          </cell>
          <cell r="H2129">
            <v>10100</v>
          </cell>
        </row>
        <row r="2130">
          <cell r="A2130">
            <v>3400003342</v>
          </cell>
          <cell r="B2130">
            <v>6900</v>
          </cell>
          <cell r="C2130">
            <v>61116</v>
          </cell>
          <cell r="D2130">
            <v>0</v>
          </cell>
          <cell r="E2130" t="str">
            <v>INSTRUMENT CARRYING CASE</v>
          </cell>
          <cell r="F2130">
            <v>1</v>
          </cell>
          <cell r="G2130">
            <v>35167</v>
          </cell>
          <cell r="H2130">
            <v>10100</v>
          </cell>
        </row>
        <row r="2131">
          <cell r="A2131">
            <v>3400002953</v>
          </cell>
          <cell r="B2131">
            <v>6900</v>
          </cell>
          <cell r="C2131">
            <v>61108</v>
          </cell>
          <cell r="D2131">
            <v>0</v>
          </cell>
          <cell r="E2131" t="str">
            <v>WOODEN PALLET</v>
          </cell>
          <cell r="F2131">
            <v>10</v>
          </cell>
          <cell r="G2131">
            <v>35015</v>
          </cell>
          <cell r="H2131">
            <v>4700</v>
          </cell>
        </row>
        <row r="2132">
          <cell r="A2132">
            <v>3400003315</v>
          </cell>
          <cell r="B2132">
            <v>6900</v>
          </cell>
          <cell r="C2132">
            <v>61200</v>
          </cell>
          <cell r="D2132">
            <v>0</v>
          </cell>
          <cell r="E2132" t="str">
            <v>FIRE EXTINGUISHERS</v>
          </cell>
          <cell r="F2132">
            <v>13</v>
          </cell>
          <cell r="G2132">
            <v>35144</v>
          </cell>
          <cell r="H2132">
            <v>63300</v>
          </cell>
        </row>
        <row r="2133">
          <cell r="A2133">
            <v>3400003324</v>
          </cell>
          <cell r="B2133">
            <v>6900</v>
          </cell>
          <cell r="C2133">
            <v>61161</v>
          </cell>
          <cell r="D2133">
            <v>0</v>
          </cell>
          <cell r="E2133" t="str">
            <v>25 LITRES TEA CONTAINER</v>
          </cell>
          <cell r="F2133">
            <v>1</v>
          </cell>
          <cell r="G2133">
            <v>34932</v>
          </cell>
          <cell r="H2133">
            <v>1300</v>
          </cell>
        </row>
        <row r="2134">
          <cell r="A2134">
            <v>3400002941</v>
          </cell>
          <cell r="B2134">
            <v>6900</v>
          </cell>
          <cell r="C2134">
            <v>61157</v>
          </cell>
          <cell r="D2134">
            <v>0</v>
          </cell>
          <cell r="E2134" t="str">
            <v>FIRE EXTINGUISHERS</v>
          </cell>
          <cell r="F2134">
            <v>6</v>
          </cell>
          <cell r="G2134">
            <v>35060</v>
          </cell>
          <cell r="H2134">
            <v>16000</v>
          </cell>
        </row>
        <row r="2135">
          <cell r="A2135">
            <v>3400004363</v>
          </cell>
          <cell r="B2135">
            <v>6901</v>
          </cell>
          <cell r="C2135">
            <v>61206</v>
          </cell>
          <cell r="D2135">
            <v>0</v>
          </cell>
          <cell r="E2135" t="str">
            <v>ESD CRATES</v>
          </cell>
          <cell r="F2135">
            <v>188</v>
          </cell>
          <cell r="G2135">
            <v>34425</v>
          </cell>
          <cell r="H2135">
            <v>26100</v>
          </cell>
        </row>
        <row r="2136">
          <cell r="A2136">
            <v>3400003924</v>
          </cell>
          <cell r="B2136">
            <v>6901</v>
          </cell>
          <cell r="C2136">
            <v>61109</v>
          </cell>
          <cell r="D2136">
            <v>0</v>
          </cell>
          <cell r="E2136" t="str">
            <v>TROLLEY TYPE 'A'</v>
          </cell>
          <cell r="F2136">
            <v>1</v>
          </cell>
          <cell r="G2136">
            <v>34700</v>
          </cell>
          <cell r="H2136">
            <v>13000</v>
          </cell>
        </row>
        <row r="2137">
          <cell r="A2137">
            <v>3400004424</v>
          </cell>
          <cell r="B2137">
            <v>6901</v>
          </cell>
          <cell r="C2137">
            <v>61101</v>
          </cell>
          <cell r="D2137">
            <v>0</v>
          </cell>
          <cell r="E2137" t="str">
            <v>ANTISTATIC WORKMEN CHAIR</v>
          </cell>
          <cell r="F2137">
            <v>1</v>
          </cell>
          <cell r="G2137">
            <v>34700</v>
          </cell>
          <cell r="H2137">
            <v>12400</v>
          </cell>
        </row>
        <row r="2138">
          <cell r="A2138">
            <v>3400004425</v>
          </cell>
          <cell r="B2138">
            <v>6901</v>
          </cell>
          <cell r="C2138">
            <v>61104</v>
          </cell>
          <cell r="D2138">
            <v>0</v>
          </cell>
          <cell r="E2138" t="str">
            <v>ANTISTATIC CHAIR WITH CUSHION</v>
          </cell>
          <cell r="F2138">
            <v>15</v>
          </cell>
          <cell r="G2138">
            <v>34700</v>
          </cell>
          <cell r="H2138">
            <v>26300</v>
          </cell>
        </row>
        <row r="2139">
          <cell r="A2139">
            <v>3400004455</v>
          </cell>
          <cell r="B2139">
            <v>6901</v>
          </cell>
          <cell r="C2139">
            <v>61206</v>
          </cell>
          <cell r="D2139">
            <v>0</v>
          </cell>
          <cell r="E2139" t="str">
            <v>HSEGRUD MAKE STEEL ALMIRAH 78"X35"X19"</v>
          </cell>
          <cell r="F2139">
            <v>3</v>
          </cell>
          <cell r="G2139">
            <v>34700</v>
          </cell>
          <cell r="H2139">
            <v>13900</v>
          </cell>
        </row>
        <row r="2140">
          <cell r="A2140">
            <v>3400004457</v>
          </cell>
          <cell r="B2140">
            <v>6901</v>
          </cell>
          <cell r="C2140">
            <v>61206</v>
          </cell>
          <cell r="D2140">
            <v>0</v>
          </cell>
          <cell r="E2140" t="str">
            <v>HSEGRUD MAKE STEEL ALMIRAH 50"X38"X19"</v>
          </cell>
          <cell r="F2140">
            <v>2</v>
          </cell>
          <cell r="G2140">
            <v>34731</v>
          </cell>
          <cell r="H2140">
            <v>10500</v>
          </cell>
        </row>
        <row r="2141">
          <cell r="A2141">
            <v>3400002475</v>
          </cell>
          <cell r="B2141">
            <v>6901</v>
          </cell>
          <cell r="C2141">
            <v>61161</v>
          </cell>
          <cell r="D2141">
            <v>0</v>
          </cell>
          <cell r="E2141" t="str">
            <v>WATER HEATER</v>
          </cell>
          <cell r="F2141">
            <v>1</v>
          </cell>
          <cell r="G2141">
            <v>34790</v>
          </cell>
          <cell r="H2141">
            <v>1600</v>
          </cell>
        </row>
        <row r="2142">
          <cell r="A2142">
            <v>3400002476</v>
          </cell>
          <cell r="B2142">
            <v>6901</v>
          </cell>
          <cell r="C2142">
            <v>61161</v>
          </cell>
          <cell r="D2142">
            <v>0</v>
          </cell>
          <cell r="E2142" t="str">
            <v>WATER PURIFIER &amp; ACCESSORIES</v>
          </cell>
          <cell r="F2142">
            <v>2</v>
          </cell>
          <cell r="G2142">
            <v>34790</v>
          </cell>
          <cell r="H2142">
            <v>6400</v>
          </cell>
        </row>
        <row r="2143">
          <cell r="A2143">
            <v>3400002477</v>
          </cell>
          <cell r="B2143">
            <v>6901</v>
          </cell>
          <cell r="C2143">
            <v>61206</v>
          </cell>
          <cell r="D2143">
            <v>0</v>
          </cell>
          <cell r="E2143" t="str">
            <v>WHEEL CASTOR WITH NUT &amp; BOLT</v>
          </cell>
          <cell r="F2143">
            <v>36</v>
          </cell>
          <cell r="G2143">
            <v>34790</v>
          </cell>
          <cell r="H2143">
            <v>3900</v>
          </cell>
        </row>
        <row r="2144">
          <cell r="A2144">
            <v>3400002480</v>
          </cell>
          <cell r="B2144">
            <v>6901</v>
          </cell>
          <cell r="C2144">
            <v>61206</v>
          </cell>
          <cell r="D2144">
            <v>0</v>
          </cell>
          <cell r="E2144" t="str">
            <v>WOODEN BRIDGE FIXING BOX</v>
          </cell>
          <cell r="F2144">
            <v>1</v>
          </cell>
          <cell r="G2144">
            <v>34790</v>
          </cell>
          <cell r="H2144">
            <v>400</v>
          </cell>
        </row>
        <row r="2145">
          <cell r="A2145">
            <v>3400002481</v>
          </cell>
          <cell r="B2145">
            <v>6901</v>
          </cell>
          <cell r="C2145">
            <v>61206</v>
          </cell>
          <cell r="D2145">
            <v>0</v>
          </cell>
          <cell r="E2145" t="str">
            <v>WOODEN CABINETS</v>
          </cell>
          <cell r="F2145">
            <v>14</v>
          </cell>
          <cell r="G2145">
            <v>34790</v>
          </cell>
          <cell r="H2145">
            <v>22600</v>
          </cell>
        </row>
        <row r="2146">
          <cell r="A2146">
            <v>3400002485</v>
          </cell>
          <cell r="B2146">
            <v>6901</v>
          </cell>
          <cell r="C2146">
            <v>61161</v>
          </cell>
          <cell r="D2146">
            <v>0</v>
          </cell>
          <cell r="E2146" t="str">
            <v>WOODEN FLOWER BOX</v>
          </cell>
          <cell r="F2146">
            <v>1</v>
          </cell>
          <cell r="G2146">
            <v>34790</v>
          </cell>
          <cell r="H2146">
            <v>1700</v>
          </cell>
        </row>
        <row r="2147">
          <cell r="A2147">
            <v>3400002486</v>
          </cell>
          <cell r="B2147">
            <v>6901</v>
          </cell>
          <cell r="C2147">
            <v>61206</v>
          </cell>
          <cell r="D2147">
            <v>0</v>
          </cell>
          <cell r="E2147" t="str">
            <v>WOODEN MAGAZINE RACK</v>
          </cell>
          <cell r="F2147">
            <v>1</v>
          </cell>
          <cell r="G2147">
            <v>34790</v>
          </cell>
          <cell r="H2147">
            <v>800</v>
          </cell>
        </row>
        <row r="2148">
          <cell r="A2148">
            <v>3400002491</v>
          </cell>
          <cell r="B2148">
            <v>6901</v>
          </cell>
          <cell r="C2148">
            <v>61206</v>
          </cell>
          <cell r="D2148">
            <v>0</v>
          </cell>
          <cell r="E2148" t="str">
            <v>WORK TABLE UNIVERSAL</v>
          </cell>
          <cell r="F2148">
            <v>1</v>
          </cell>
          <cell r="G2148">
            <v>34790</v>
          </cell>
          <cell r="H2148">
            <v>1800</v>
          </cell>
        </row>
        <row r="2149">
          <cell r="A2149">
            <v>3400002492</v>
          </cell>
          <cell r="B2149">
            <v>6901</v>
          </cell>
          <cell r="C2149">
            <v>61206</v>
          </cell>
          <cell r="D2149">
            <v>0</v>
          </cell>
          <cell r="E2149" t="str">
            <v>WORKMAN CHAIR</v>
          </cell>
          <cell r="F2149">
            <v>58</v>
          </cell>
          <cell r="G2149">
            <v>34790</v>
          </cell>
          <cell r="H2149">
            <v>67900</v>
          </cell>
        </row>
        <row r="2150">
          <cell r="A2150">
            <v>3400002493</v>
          </cell>
          <cell r="B2150">
            <v>6901</v>
          </cell>
          <cell r="C2150">
            <v>61161</v>
          </cell>
          <cell r="D2150">
            <v>0</v>
          </cell>
          <cell r="E2150" t="str">
            <v>WORKMEN'S LOCKER</v>
          </cell>
          <cell r="F2150">
            <v>25</v>
          </cell>
          <cell r="G2150">
            <v>34790</v>
          </cell>
          <cell r="H2150">
            <v>75700</v>
          </cell>
        </row>
        <row r="2151">
          <cell r="A2151">
            <v>3400002494</v>
          </cell>
          <cell r="B2151">
            <v>6901</v>
          </cell>
          <cell r="C2151">
            <v>61206</v>
          </cell>
          <cell r="D2151">
            <v>0</v>
          </cell>
          <cell r="E2151" t="str">
            <v>WORKPLACE TROLLEY</v>
          </cell>
          <cell r="F2151">
            <v>1</v>
          </cell>
          <cell r="G2151">
            <v>34790</v>
          </cell>
          <cell r="H2151">
            <v>800</v>
          </cell>
        </row>
        <row r="2152">
          <cell r="A2152">
            <v>3400002496</v>
          </cell>
          <cell r="B2152">
            <v>6901</v>
          </cell>
          <cell r="C2152">
            <v>61206</v>
          </cell>
          <cell r="D2152">
            <v>0</v>
          </cell>
          <cell r="E2152" t="str">
            <v>WORKSHOP TROLLEYS WITH BOARD</v>
          </cell>
          <cell r="F2152">
            <v>36</v>
          </cell>
          <cell r="G2152">
            <v>34790</v>
          </cell>
          <cell r="H2152">
            <v>40800</v>
          </cell>
        </row>
        <row r="2153">
          <cell r="A2153">
            <v>3400002498</v>
          </cell>
          <cell r="B2153">
            <v>6901</v>
          </cell>
          <cell r="C2153">
            <v>61203</v>
          </cell>
          <cell r="D2153">
            <v>0</v>
          </cell>
          <cell r="E2153" t="str">
            <v>XEROX TABLE</v>
          </cell>
          <cell r="F2153">
            <v>1</v>
          </cell>
          <cell r="G2153">
            <v>34790</v>
          </cell>
          <cell r="H2153">
            <v>1400</v>
          </cell>
        </row>
        <row r="2154">
          <cell r="A2154">
            <v>3400002501</v>
          </cell>
          <cell r="B2154">
            <v>6901</v>
          </cell>
          <cell r="C2154">
            <v>61206</v>
          </cell>
          <cell r="D2154">
            <v>0</v>
          </cell>
          <cell r="E2154" t="str">
            <v>STORWELL STEEL ALMIRAH</v>
          </cell>
          <cell r="F2154">
            <v>1</v>
          </cell>
          <cell r="G2154">
            <v>34790</v>
          </cell>
          <cell r="H2154">
            <v>3700</v>
          </cell>
        </row>
        <row r="2155">
          <cell r="A2155">
            <v>3400002503</v>
          </cell>
          <cell r="B2155">
            <v>6901</v>
          </cell>
          <cell r="C2155">
            <v>61161</v>
          </cell>
          <cell r="D2155">
            <v>0</v>
          </cell>
          <cell r="E2155" t="str">
            <v>TABLES FOR CANTEEN</v>
          </cell>
          <cell r="F2155">
            <v>1</v>
          </cell>
          <cell r="G2155">
            <v>34790</v>
          </cell>
          <cell r="H2155">
            <v>6700</v>
          </cell>
        </row>
        <row r="2156">
          <cell r="A2156">
            <v>3400002504</v>
          </cell>
          <cell r="B2156">
            <v>6901</v>
          </cell>
          <cell r="C2156">
            <v>61161</v>
          </cell>
          <cell r="D2156">
            <v>0</v>
          </cell>
          <cell r="E2156" t="str">
            <v>TABLE FOR KELTRON MACHINE</v>
          </cell>
          <cell r="F2156">
            <v>1</v>
          </cell>
          <cell r="G2156">
            <v>34790</v>
          </cell>
          <cell r="H2156">
            <v>2800</v>
          </cell>
        </row>
        <row r="2157">
          <cell r="A2157">
            <v>3400002505</v>
          </cell>
          <cell r="B2157">
            <v>6901</v>
          </cell>
          <cell r="C2157">
            <v>61206</v>
          </cell>
          <cell r="D2157">
            <v>0</v>
          </cell>
          <cell r="E2157" t="str">
            <v>TABLE WITH PLATFORMS</v>
          </cell>
          <cell r="F2157">
            <v>3</v>
          </cell>
          <cell r="G2157">
            <v>34790</v>
          </cell>
          <cell r="H2157">
            <v>5800</v>
          </cell>
        </row>
        <row r="2158">
          <cell r="A2158">
            <v>3400002506</v>
          </cell>
          <cell r="B2158">
            <v>6901</v>
          </cell>
          <cell r="C2158">
            <v>61206</v>
          </cell>
          <cell r="D2158">
            <v>0</v>
          </cell>
          <cell r="E2158" t="str">
            <v>TABLE OFFICE</v>
          </cell>
          <cell r="F2158">
            <v>38</v>
          </cell>
          <cell r="G2158">
            <v>34790</v>
          </cell>
          <cell r="H2158">
            <v>95500</v>
          </cell>
        </row>
        <row r="2159">
          <cell r="A2159">
            <v>3400002508</v>
          </cell>
          <cell r="B2159">
            <v>6901</v>
          </cell>
          <cell r="C2159">
            <v>61206</v>
          </cell>
          <cell r="D2159">
            <v>0</v>
          </cell>
          <cell r="E2159" t="str">
            <v>TABLES WORKSHOP</v>
          </cell>
          <cell r="F2159">
            <v>11</v>
          </cell>
          <cell r="G2159">
            <v>34790</v>
          </cell>
          <cell r="H2159">
            <v>13500</v>
          </cell>
        </row>
        <row r="2160">
          <cell r="A2160">
            <v>3400002509</v>
          </cell>
          <cell r="B2160">
            <v>6901</v>
          </cell>
          <cell r="C2160">
            <v>61157</v>
          </cell>
          <cell r="D2160">
            <v>0</v>
          </cell>
          <cell r="E2160" t="str">
            <v>TELEPHONE PBX</v>
          </cell>
          <cell r="F2160">
            <v>16</v>
          </cell>
          <cell r="G2160">
            <v>34790</v>
          </cell>
          <cell r="H2160">
            <v>11400</v>
          </cell>
        </row>
        <row r="2161">
          <cell r="A2161">
            <v>3400002510</v>
          </cell>
          <cell r="B2161">
            <v>6901</v>
          </cell>
          <cell r="C2161">
            <v>61206</v>
          </cell>
          <cell r="D2161">
            <v>0</v>
          </cell>
          <cell r="E2161" t="str">
            <v>TABLES STENO</v>
          </cell>
          <cell r="F2161">
            <v>5</v>
          </cell>
          <cell r="G2161">
            <v>34790</v>
          </cell>
          <cell r="H2161">
            <v>14900</v>
          </cell>
        </row>
        <row r="2162">
          <cell r="A2162">
            <v>3400002511</v>
          </cell>
          <cell r="B2162">
            <v>6901</v>
          </cell>
          <cell r="C2162">
            <v>61203</v>
          </cell>
          <cell r="D2162">
            <v>0</v>
          </cell>
          <cell r="E2162" t="str">
            <v>TELEPRINTER TABLE</v>
          </cell>
          <cell r="F2162">
            <v>1</v>
          </cell>
          <cell r="G2162">
            <v>34790</v>
          </cell>
          <cell r="H2162">
            <v>3200</v>
          </cell>
        </row>
        <row r="2163">
          <cell r="A2163">
            <v>3400002512</v>
          </cell>
          <cell r="B2163">
            <v>6901</v>
          </cell>
          <cell r="C2163">
            <v>61206</v>
          </cell>
          <cell r="D2163">
            <v>0</v>
          </cell>
          <cell r="E2163" t="str">
            <v>TRANSPORT BOARD</v>
          </cell>
          <cell r="F2163">
            <v>20</v>
          </cell>
          <cell r="G2163">
            <v>34790</v>
          </cell>
          <cell r="H2163">
            <v>7500</v>
          </cell>
        </row>
        <row r="2164">
          <cell r="A2164">
            <v>3400002515</v>
          </cell>
          <cell r="B2164">
            <v>6901</v>
          </cell>
          <cell r="C2164">
            <v>61104</v>
          </cell>
          <cell r="D2164">
            <v>0</v>
          </cell>
          <cell r="E2164" t="str">
            <v>UNIVERSAL WORKMAN TABLE</v>
          </cell>
          <cell r="F2164">
            <v>6</v>
          </cell>
          <cell r="G2164">
            <v>34790</v>
          </cell>
          <cell r="H2164">
            <v>20700</v>
          </cell>
        </row>
        <row r="2165">
          <cell r="A2165">
            <v>3400002516</v>
          </cell>
          <cell r="B2165">
            <v>6901</v>
          </cell>
          <cell r="C2165">
            <v>61157</v>
          </cell>
          <cell r="D2165">
            <v>0</v>
          </cell>
          <cell r="E2165" t="str">
            <v>VACUMN CLEANER</v>
          </cell>
          <cell r="F2165">
            <v>2</v>
          </cell>
          <cell r="G2165">
            <v>34790</v>
          </cell>
          <cell r="H2165">
            <v>5000</v>
          </cell>
        </row>
        <row r="2166">
          <cell r="A2166">
            <v>3400002518</v>
          </cell>
          <cell r="B2166">
            <v>6901</v>
          </cell>
          <cell r="C2166">
            <v>61161</v>
          </cell>
          <cell r="D2166">
            <v>0</v>
          </cell>
          <cell r="E2166" t="str">
            <v>VENUS WATER HEATER</v>
          </cell>
          <cell r="F2166">
            <v>2</v>
          </cell>
          <cell r="G2166">
            <v>34790</v>
          </cell>
          <cell r="H2166">
            <v>4700</v>
          </cell>
        </row>
        <row r="2167">
          <cell r="A2167">
            <v>3400002519</v>
          </cell>
          <cell r="B2167">
            <v>6901</v>
          </cell>
          <cell r="C2167">
            <v>61206</v>
          </cell>
          <cell r="D2167">
            <v>0</v>
          </cell>
          <cell r="E2167" t="str">
            <v>VOLTAGE STABILISER</v>
          </cell>
          <cell r="F2167">
            <v>2</v>
          </cell>
          <cell r="G2167">
            <v>34790</v>
          </cell>
          <cell r="H2167">
            <v>2400</v>
          </cell>
        </row>
        <row r="2168">
          <cell r="A2168">
            <v>3400002520</v>
          </cell>
          <cell r="B2168">
            <v>6901</v>
          </cell>
          <cell r="C2168">
            <v>61206</v>
          </cell>
          <cell r="D2168">
            <v>0</v>
          </cell>
          <cell r="E2168" t="str">
            <v>VOLTAGE STABILISER</v>
          </cell>
          <cell r="F2168">
            <v>1</v>
          </cell>
          <cell r="G2168">
            <v>34790</v>
          </cell>
          <cell r="H2168">
            <v>800</v>
          </cell>
        </row>
        <row r="2169">
          <cell r="A2169">
            <v>3400002521</v>
          </cell>
          <cell r="B2169">
            <v>6901</v>
          </cell>
          <cell r="C2169">
            <v>61206</v>
          </cell>
          <cell r="D2169">
            <v>0</v>
          </cell>
          <cell r="E2169" t="str">
            <v>VOLTAGE TRANSFORMER</v>
          </cell>
          <cell r="F2169">
            <v>1</v>
          </cell>
          <cell r="G2169">
            <v>34790</v>
          </cell>
          <cell r="H2169">
            <v>2300</v>
          </cell>
        </row>
        <row r="2170">
          <cell r="A2170">
            <v>3400002523</v>
          </cell>
          <cell r="B2170">
            <v>6901</v>
          </cell>
          <cell r="C2170">
            <v>61206</v>
          </cell>
          <cell r="D2170">
            <v>0</v>
          </cell>
          <cell r="E2170" t="str">
            <v>WALL CABINET</v>
          </cell>
          <cell r="F2170">
            <v>1</v>
          </cell>
          <cell r="G2170">
            <v>34790</v>
          </cell>
          <cell r="H2170">
            <v>900</v>
          </cell>
        </row>
        <row r="2171">
          <cell r="A2171">
            <v>3400002525</v>
          </cell>
          <cell r="B2171">
            <v>6901</v>
          </cell>
          <cell r="C2171">
            <v>61161</v>
          </cell>
          <cell r="D2171">
            <v>0</v>
          </cell>
          <cell r="E2171" t="str">
            <v>WATER CONTAINER</v>
          </cell>
          <cell r="F2171">
            <v>1</v>
          </cell>
          <cell r="G2171">
            <v>34790</v>
          </cell>
          <cell r="H2171">
            <v>1500</v>
          </cell>
        </row>
        <row r="2172">
          <cell r="A2172">
            <v>3400002529</v>
          </cell>
          <cell r="B2172">
            <v>6901</v>
          </cell>
          <cell r="C2172">
            <v>61206</v>
          </cell>
          <cell r="D2172">
            <v>0</v>
          </cell>
          <cell r="E2172" t="str">
            <v>SIDE UNIT (MICO)</v>
          </cell>
          <cell r="F2172">
            <v>1</v>
          </cell>
          <cell r="G2172">
            <v>34790</v>
          </cell>
          <cell r="H2172">
            <v>2900</v>
          </cell>
        </row>
        <row r="2173">
          <cell r="A2173">
            <v>3400002530</v>
          </cell>
          <cell r="B2173">
            <v>6901</v>
          </cell>
          <cell r="C2173">
            <v>61157</v>
          </cell>
          <cell r="D2173">
            <v>0</v>
          </cell>
          <cell r="E2173" t="str">
            <v>SIEMENS CHANGE OVER SWITCH</v>
          </cell>
          <cell r="F2173">
            <v>1</v>
          </cell>
          <cell r="G2173">
            <v>34790</v>
          </cell>
          <cell r="H2173">
            <v>800</v>
          </cell>
        </row>
        <row r="2174">
          <cell r="A2174">
            <v>3400002531</v>
          </cell>
          <cell r="B2174">
            <v>6901</v>
          </cell>
          <cell r="C2174">
            <v>61162</v>
          </cell>
          <cell r="D2174">
            <v>0</v>
          </cell>
          <cell r="E2174" t="str">
            <v>SINGLE COT</v>
          </cell>
          <cell r="F2174">
            <v>2</v>
          </cell>
          <cell r="G2174">
            <v>34790</v>
          </cell>
          <cell r="H2174">
            <v>6000</v>
          </cell>
        </row>
        <row r="2175">
          <cell r="A2175">
            <v>3400002532</v>
          </cell>
          <cell r="B2175">
            <v>6901</v>
          </cell>
          <cell r="C2175">
            <v>61206</v>
          </cell>
          <cell r="D2175">
            <v>0</v>
          </cell>
          <cell r="E2175" t="str">
            <v>SLIDING DOOR ALMIRAH</v>
          </cell>
          <cell r="F2175">
            <v>1</v>
          </cell>
          <cell r="G2175">
            <v>34790</v>
          </cell>
          <cell r="H2175">
            <v>2700</v>
          </cell>
        </row>
        <row r="2176">
          <cell r="A2176">
            <v>3400002533</v>
          </cell>
          <cell r="B2176">
            <v>6901</v>
          </cell>
          <cell r="C2176">
            <v>61206</v>
          </cell>
          <cell r="D2176">
            <v>0</v>
          </cell>
          <cell r="E2176" t="str">
            <v>SLIDING SHUTTERS</v>
          </cell>
          <cell r="F2176">
            <v>2</v>
          </cell>
          <cell r="G2176">
            <v>34790</v>
          </cell>
          <cell r="H2176">
            <v>2000</v>
          </cell>
        </row>
        <row r="2177">
          <cell r="A2177">
            <v>3400002534</v>
          </cell>
          <cell r="B2177">
            <v>6901</v>
          </cell>
          <cell r="C2177">
            <v>61150</v>
          </cell>
          <cell r="D2177">
            <v>0</v>
          </cell>
          <cell r="E2177" t="str">
            <v>SLOTTED ANGLE RACKS</v>
          </cell>
          <cell r="F2177">
            <v>37</v>
          </cell>
          <cell r="G2177">
            <v>34790</v>
          </cell>
          <cell r="H2177">
            <v>149300</v>
          </cell>
        </row>
        <row r="2178">
          <cell r="A2178">
            <v>3400002535</v>
          </cell>
          <cell r="B2178">
            <v>6901</v>
          </cell>
          <cell r="C2178">
            <v>61206</v>
          </cell>
          <cell r="D2178">
            <v>0</v>
          </cell>
          <cell r="E2178" t="str">
            <v>SPECIAL PROJECTED STANDS</v>
          </cell>
          <cell r="F2178">
            <v>1</v>
          </cell>
          <cell r="G2178">
            <v>34790</v>
          </cell>
          <cell r="H2178">
            <v>2600</v>
          </cell>
        </row>
        <row r="2179">
          <cell r="A2179">
            <v>3400002536</v>
          </cell>
          <cell r="B2179">
            <v>6901</v>
          </cell>
          <cell r="C2179">
            <v>61206</v>
          </cell>
          <cell r="D2179">
            <v>0</v>
          </cell>
          <cell r="E2179" t="str">
            <v>STABILISER (VOLTAGE)</v>
          </cell>
          <cell r="F2179">
            <v>1</v>
          </cell>
          <cell r="G2179">
            <v>34790</v>
          </cell>
          <cell r="H2179">
            <v>2700</v>
          </cell>
        </row>
        <row r="2180">
          <cell r="A2180">
            <v>3400002537</v>
          </cell>
          <cell r="B2180">
            <v>6901</v>
          </cell>
          <cell r="C2180">
            <v>61206</v>
          </cell>
          <cell r="D2180">
            <v>0</v>
          </cell>
          <cell r="E2180" t="str">
            <v>STAFF TABLE</v>
          </cell>
          <cell r="F2180">
            <v>9</v>
          </cell>
          <cell r="G2180">
            <v>34790</v>
          </cell>
          <cell r="H2180">
            <v>20600</v>
          </cell>
        </row>
        <row r="2181">
          <cell r="A2181">
            <v>3400002538</v>
          </cell>
          <cell r="B2181">
            <v>6901</v>
          </cell>
          <cell r="C2181">
            <v>61206</v>
          </cell>
          <cell r="D2181">
            <v>0</v>
          </cell>
          <cell r="E2181" t="str">
            <v>STAINLESS STEEL BOXES</v>
          </cell>
          <cell r="F2181">
            <v>2</v>
          </cell>
          <cell r="G2181">
            <v>34790</v>
          </cell>
          <cell r="H2181">
            <v>1200</v>
          </cell>
        </row>
        <row r="2182">
          <cell r="A2182">
            <v>3400002539</v>
          </cell>
          <cell r="B2182">
            <v>6901</v>
          </cell>
          <cell r="C2182">
            <v>61206</v>
          </cell>
          <cell r="D2182">
            <v>0</v>
          </cell>
          <cell r="E2182" t="str">
            <v>STEEL ALMIRAH HSEGRUD MAKE</v>
          </cell>
          <cell r="F2182">
            <v>29</v>
          </cell>
          <cell r="G2182">
            <v>34790</v>
          </cell>
          <cell r="H2182">
            <v>80700</v>
          </cell>
        </row>
        <row r="2183">
          <cell r="A2183">
            <v>3400002550</v>
          </cell>
          <cell r="B2183">
            <v>6901</v>
          </cell>
          <cell r="C2183">
            <v>61100</v>
          </cell>
          <cell r="D2183">
            <v>0</v>
          </cell>
          <cell r="E2183" t="str">
            <v>STEEL ALMIRAH WITH SHELVES</v>
          </cell>
          <cell r="F2183">
            <v>1</v>
          </cell>
          <cell r="G2183">
            <v>34790</v>
          </cell>
          <cell r="H2183">
            <v>5900</v>
          </cell>
        </row>
        <row r="2184">
          <cell r="A2184">
            <v>3400002556</v>
          </cell>
          <cell r="B2184">
            <v>6901</v>
          </cell>
          <cell r="C2184">
            <v>61206</v>
          </cell>
          <cell r="D2184">
            <v>0</v>
          </cell>
          <cell r="E2184" t="str">
            <v>STEEL BOOKCASE</v>
          </cell>
          <cell r="F2184">
            <v>3</v>
          </cell>
          <cell r="G2184">
            <v>34790</v>
          </cell>
          <cell r="H2184">
            <v>7000</v>
          </cell>
        </row>
        <row r="2185">
          <cell r="A2185">
            <v>3400002557</v>
          </cell>
          <cell r="B2185">
            <v>6901</v>
          </cell>
          <cell r="C2185">
            <v>61206</v>
          </cell>
          <cell r="D2185">
            <v>0</v>
          </cell>
          <cell r="E2185" t="str">
            <v>STEEL BOX FOR TECHNICIALNS TABLE</v>
          </cell>
          <cell r="F2185">
            <v>3</v>
          </cell>
          <cell r="G2185">
            <v>34790</v>
          </cell>
          <cell r="H2185">
            <v>4700</v>
          </cell>
        </row>
        <row r="2186">
          <cell r="A2186">
            <v>3400002558</v>
          </cell>
          <cell r="B2186">
            <v>6901</v>
          </cell>
          <cell r="C2186">
            <v>61206</v>
          </cell>
          <cell r="D2186">
            <v>0</v>
          </cell>
          <cell r="E2186" t="str">
            <v>STEEL FILING CABINETS WITH POCKETS</v>
          </cell>
          <cell r="F2186">
            <v>1</v>
          </cell>
          <cell r="G2186">
            <v>34790</v>
          </cell>
          <cell r="H2186">
            <v>4100</v>
          </cell>
        </row>
        <row r="2187">
          <cell r="A2187">
            <v>3400002559</v>
          </cell>
          <cell r="B2187">
            <v>6901</v>
          </cell>
          <cell r="C2187">
            <v>61161</v>
          </cell>
          <cell r="D2187">
            <v>0</v>
          </cell>
          <cell r="E2187" t="str">
            <v>STEEL LOCKER ALMIRAH</v>
          </cell>
          <cell r="F2187">
            <v>2</v>
          </cell>
          <cell r="G2187">
            <v>34790</v>
          </cell>
          <cell r="H2187">
            <v>8200</v>
          </cell>
        </row>
        <row r="2188">
          <cell r="A2188">
            <v>3400002560</v>
          </cell>
          <cell r="B2188">
            <v>6901</v>
          </cell>
          <cell r="C2188">
            <v>61206</v>
          </cell>
          <cell r="D2188">
            <v>0</v>
          </cell>
          <cell r="E2188" t="str">
            <v>STEEL SLIDING DOOR FILING CABINET</v>
          </cell>
          <cell r="F2188">
            <v>11</v>
          </cell>
          <cell r="G2188">
            <v>34790</v>
          </cell>
          <cell r="H2188">
            <v>27500</v>
          </cell>
        </row>
        <row r="2189">
          <cell r="A2189">
            <v>3400002561</v>
          </cell>
          <cell r="B2189">
            <v>6901</v>
          </cell>
          <cell r="C2189">
            <v>61104</v>
          </cell>
          <cell r="D2189">
            <v>0</v>
          </cell>
          <cell r="E2189" t="str">
            <v>NILKAMAL CRATES(LARGE)</v>
          </cell>
          <cell r="F2189">
            <v>33</v>
          </cell>
          <cell r="G2189">
            <v>34790</v>
          </cell>
          <cell r="H2189">
            <v>9400</v>
          </cell>
        </row>
        <row r="2190">
          <cell r="A2190">
            <v>3400002562</v>
          </cell>
          <cell r="B2190">
            <v>6901</v>
          </cell>
          <cell r="C2190">
            <v>61206</v>
          </cell>
          <cell r="D2190">
            <v>0</v>
          </cell>
          <cell r="E2190" t="str">
            <v>OFFICE TABLE</v>
          </cell>
          <cell r="F2190">
            <v>21</v>
          </cell>
          <cell r="G2190">
            <v>34790</v>
          </cell>
          <cell r="H2190">
            <v>68100</v>
          </cell>
        </row>
        <row r="2191">
          <cell r="A2191">
            <v>3400002563</v>
          </cell>
          <cell r="B2191">
            <v>6901</v>
          </cell>
          <cell r="C2191">
            <v>61104</v>
          </cell>
          <cell r="D2191">
            <v>0</v>
          </cell>
          <cell r="E2191" t="str">
            <v>OFFICER TABLE WITH DECOLAH TOP</v>
          </cell>
          <cell r="F2191">
            <v>4</v>
          </cell>
          <cell r="G2191">
            <v>34790</v>
          </cell>
          <cell r="H2191">
            <v>15100</v>
          </cell>
        </row>
        <row r="2192">
          <cell r="A2192">
            <v>3400002565</v>
          </cell>
          <cell r="B2192">
            <v>6901</v>
          </cell>
          <cell r="C2192">
            <v>61162</v>
          </cell>
          <cell r="D2192">
            <v>0</v>
          </cell>
          <cell r="E2192" t="str">
            <v>OVERHEAD PROJECTOR</v>
          </cell>
          <cell r="F2192">
            <v>1</v>
          </cell>
          <cell r="G2192">
            <v>34790</v>
          </cell>
          <cell r="H2192">
            <v>4400</v>
          </cell>
        </row>
        <row r="2193">
          <cell r="A2193">
            <v>3400002566</v>
          </cell>
          <cell r="B2193">
            <v>6901</v>
          </cell>
          <cell r="C2193">
            <v>61206</v>
          </cell>
          <cell r="D2193">
            <v>0</v>
          </cell>
          <cell r="E2193" t="str">
            <v>PARTINAX BASE</v>
          </cell>
          <cell r="F2193">
            <v>1</v>
          </cell>
          <cell r="G2193">
            <v>34790</v>
          </cell>
          <cell r="H2193">
            <v>1400</v>
          </cell>
        </row>
        <row r="2194">
          <cell r="A2194">
            <v>3400002580</v>
          </cell>
          <cell r="B2194">
            <v>6901</v>
          </cell>
          <cell r="C2194">
            <v>61206</v>
          </cell>
          <cell r="D2194">
            <v>0</v>
          </cell>
          <cell r="E2194" t="str">
            <v>PCB CARRIERS</v>
          </cell>
          <cell r="F2194">
            <v>86</v>
          </cell>
          <cell r="G2194">
            <v>34790</v>
          </cell>
          <cell r="H2194">
            <v>31800</v>
          </cell>
        </row>
        <row r="2195">
          <cell r="A2195">
            <v>3400002581</v>
          </cell>
          <cell r="B2195">
            <v>6901</v>
          </cell>
          <cell r="C2195">
            <v>61206</v>
          </cell>
          <cell r="D2195">
            <v>0</v>
          </cell>
          <cell r="E2195" t="str">
            <v>PEDESTRAL FANS</v>
          </cell>
          <cell r="F2195">
            <v>3</v>
          </cell>
          <cell r="G2195">
            <v>34790</v>
          </cell>
          <cell r="H2195">
            <v>2800</v>
          </cell>
        </row>
        <row r="2196">
          <cell r="A2196">
            <v>3400002583</v>
          </cell>
          <cell r="B2196">
            <v>6901</v>
          </cell>
          <cell r="C2196">
            <v>61206</v>
          </cell>
          <cell r="D2196">
            <v>0</v>
          </cell>
          <cell r="E2196" t="str">
            <v>PERPEX BAR FIXTURES</v>
          </cell>
          <cell r="F2196">
            <v>1</v>
          </cell>
          <cell r="G2196">
            <v>34790</v>
          </cell>
          <cell r="H2196">
            <v>200</v>
          </cell>
        </row>
        <row r="2197">
          <cell r="A2197">
            <v>3400002584</v>
          </cell>
          <cell r="B2197">
            <v>6901</v>
          </cell>
          <cell r="C2197">
            <v>61150</v>
          </cell>
          <cell r="D2197">
            <v>0</v>
          </cell>
          <cell r="E2197" t="str">
            <v>PIGEON HOLE STORAGE UNIT</v>
          </cell>
          <cell r="F2197">
            <v>1</v>
          </cell>
          <cell r="G2197">
            <v>34790</v>
          </cell>
          <cell r="H2197">
            <v>1800</v>
          </cell>
        </row>
        <row r="2198">
          <cell r="A2198">
            <v>3400002589</v>
          </cell>
          <cell r="B2198">
            <v>6901</v>
          </cell>
          <cell r="C2198">
            <v>61206</v>
          </cell>
          <cell r="D2198">
            <v>0</v>
          </cell>
          <cell r="E2198" t="str">
            <v>PLASTIC BUCKET CHAIR</v>
          </cell>
          <cell r="F2198">
            <v>10</v>
          </cell>
          <cell r="G2198">
            <v>34790</v>
          </cell>
          <cell r="H2198">
            <v>2500</v>
          </cell>
        </row>
        <row r="2199">
          <cell r="A2199">
            <v>3400002591</v>
          </cell>
          <cell r="B2199">
            <v>6901</v>
          </cell>
          <cell r="C2199">
            <v>61200</v>
          </cell>
          <cell r="D2199">
            <v>0</v>
          </cell>
          <cell r="E2199" t="str">
            <v>POLAR CEILING FANS</v>
          </cell>
          <cell r="F2199">
            <v>3</v>
          </cell>
          <cell r="G2199">
            <v>34790</v>
          </cell>
          <cell r="H2199">
            <v>2700</v>
          </cell>
        </row>
        <row r="2200">
          <cell r="A2200">
            <v>3400002594</v>
          </cell>
          <cell r="B2200">
            <v>6901</v>
          </cell>
          <cell r="C2200">
            <v>61161</v>
          </cell>
          <cell r="D2200">
            <v>0</v>
          </cell>
          <cell r="E2200" t="str">
            <v>RACK FOR KEEPING COFFEE PERCOLATOR</v>
          </cell>
          <cell r="F2200">
            <v>1</v>
          </cell>
          <cell r="G2200">
            <v>34790</v>
          </cell>
          <cell r="H2200">
            <v>1600</v>
          </cell>
        </row>
        <row r="2201">
          <cell r="A2201">
            <v>3400002595</v>
          </cell>
          <cell r="B2201">
            <v>6901</v>
          </cell>
          <cell r="C2201">
            <v>61206</v>
          </cell>
          <cell r="D2201">
            <v>0</v>
          </cell>
          <cell r="E2201" t="str">
            <v>RACK TROLLEY</v>
          </cell>
          <cell r="F2201">
            <v>9</v>
          </cell>
          <cell r="G2201">
            <v>34790</v>
          </cell>
          <cell r="H2201">
            <v>25500</v>
          </cell>
        </row>
        <row r="2202">
          <cell r="A2202">
            <v>3400002597</v>
          </cell>
          <cell r="B2202">
            <v>6901</v>
          </cell>
          <cell r="C2202">
            <v>61206</v>
          </cell>
          <cell r="D2202">
            <v>0</v>
          </cell>
          <cell r="E2202" t="str">
            <v>REVOLVING CHAIR</v>
          </cell>
          <cell r="F2202">
            <v>19</v>
          </cell>
          <cell r="G2202">
            <v>34790</v>
          </cell>
          <cell r="H2202">
            <v>8800</v>
          </cell>
        </row>
        <row r="2203">
          <cell r="A2203">
            <v>3400002601</v>
          </cell>
          <cell r="B2203">
            <v>6901</v>
          </cell>
          <cell r="C2203">
            <v>61200</v>
          </cell>
          <cell r="D2203">
            <v>0</v>
          </cell>
          <cell r="E2203" t="str">
            <v>KHAITAN FRESH AIR FANS</v>
          </cell>
          <cell r="F2203">
            <v>1</v>
          </cell>
          <cell r="G2203">
            <v>34790</v>
          </cell>
          <cell r="H2203">
            <v>500</v>
          </cell>
        </row>
        <row r="2204">
          <cell r="A2204">
            <v>3400002602</v>
          </cell>
          <cell r="B2204">
            <v>6901</v>
          </cell>
          <cell r="C2204">
            <v>61162</v>
          </cell>
          <cell r="D2204">
            <v>0</v>
          </cell>
          <cell r="E2204" t="str">
            <v>KITCHEN BUILT IN CUPBOARD</v>
          </cell>
          <cell r="F2204">
            <v>1</v>
          </cell>
          <cell r="G2204">
            <v>34790</v>
          </cell>
          <cell r="H2204">
            <v>3900</v>
          </cell>
        </row>
        <row r="2205">
          <cell r="A2205">
            <v>3400002603</v>
          </cell>
          <cell r="B2205">
            <v>6901</v>
          </cell>
          <cell r="C2205">
            <v>61162</v>
          </cell>
          <cell r="D2205">
            <v>0</v>
          </cell>
          <cell r="E2205" t="str">
            <v>KITCHEN CABINET</v>
          </cell>
          <cell r="F2205">
            <v>1</v>
          </cell>
          <cell r="G2205">
            <v>34790</v>
          </cell>
          <cell r="H2205">
            <v>1900</v>
          </cell>
        </row>
        <row r="2206">
          <cell r="A2206">
            <v>3400002604</v>
          </cell>
          <cell r="B2206">
            <v>6901</v>
          </cell>
          <cell r="C2206">
            <v>61162</v>
          </cell>
          <cell r="D2206">
            <v>0</v>
          </cell>
          <cell r="E2206" t="str">
            <v>KITCHEN CUPBOARD</v>
          </cell>
          <cell r="F2206">
            <v>1</v>
          </cell>
          <cell r="G2206">
            <v>34790</v>
          </cell>
          <cell r="H2206">
            <v>2300</v>
          </cell>
        </row>
        <row r="2207">
          <cell r="A2207">
            <v>3400002607</v>
          </cell>
          <cell r="B2207">
            <v>6901</v>
          </cell>
          <cell r="C2207">
            <v>61162</v>
          </cell>
          <cell r="D2207">
            <v>0</v>
          </cell>
          <cell r="E2207" t="str">
            <v>KITCHEN TROLLEY</v>
          </cell>
          <cell r="F2207">
            <v>1</v>
          </cell>
          <cell r="G2207">
            <v>34790</v>
          </cell>
          <cell r="H2207">
            <v>3100</v>
          </cell>
        </row>
        <row r="2208">
          <cell r="A2208">
            <v>3400002610</v>
          </cell>
          <cell r="B2208">
            <v>6901</v>
          </cell>
          <cell r="C2208">
            <v>61161</v>
          </cell>
          <cell r="D2208">
            <v>0</v>
          </cell>
          <cell r="E2208" t="str">
            <v>LAWN MOWER WITH BOX 16</v>
          </cell>
          <cell r="F2208">
            <v>1</v>
          </cell>
          <cell r="G2208">
            <v>34790</v>
          </cell>
          <cell r="H2208">
            <v>1800</v>
          </cell>
        </row>
        <row r="2209">
          <cell r="A2209">
            <v>3400002611</v>
          </cell>
          <cell r="B2209">
            <v>6901</v>
          </cell>
          <cell r="C2209">
            <v>61161</v>
          </cell>
          <cell r="D2209">
            <v>0</v>
          </cell>
          <cell r="E2209" t="str">
            <v>LAWN MOWER WITH BOX 24</v>
          </cell>
          <cell r="F2209">
            <v>1</v>
          </cell>
          <cell r="G2209">
            <v>34790</v>
          </cell>
          <cell r="H2209">
            <v>2700</v>
          </cell>
        </row>
        <row r="2210">
          <cell r="A2210">
            <v>3400002612</v>
          </cell>
          <cell r="B2210">
            <v>6901</v>
          </cell>
          <cell r="C2210">
            <v>61162</v>
          </cell>
          <cell r="D2210">
            <v>0</v>
          </cell>
          <cell r="E2210" t="str">
            <v>LOW BACK CONFERENCE ROOM CHAIR</v>
          </cell>
          <cell r="F2210">
            <v>16</v>
          </cell>
          <cell r="G2210">
            <v>34790</v>
          </cell>
          <cell r="H2210">
            <v>52400</v>
          </cell>
        </row>
        <row r="2211">
          <cell r="A2211">
            <v>3400002613</v>
          </cell>
          <cell r="B2211">
            <v>6901</v>
          </cell>
          <cell r="C2211">
            <v>61151</v>
          </cell>
          <cell r="D2211">
            <v>0</v>
          </cell>
          <cell r="E2211" t="str">
            <v>LUX METER</v>
          </cell>
          <cell r="F2211">
            <v>1</v>
          </cell>
          <cell r="G2211">
            <v>34790</v>
          </cell>
          <cell r="H2211">
            <v>2000</v>
          </cell>
        </row>
        <row r="2212">
          <cell r="A2212">
            <v>3400002614</v>
          </cell>
          <cell r="B2212">
            <v>6901</v>
          </cell>
          <cell r="C2212">
            <v>61206</v>
          </cell>
          <cell r="D2212">
            <v>0</v>
          </cell>
          <cell r="E2212" t="str">
            <v>MS RACK TROLLEY</v>
          </cell>
          <cell r="F2212">
            <v>46</v>
          </cell>
          <cell r="G2212">
            <v>34790</v>
          </cell>
          <cell r="H2212">
            <v>151200</v>
          </cell>
        </row>
        <row r="2213">
          <cell r="A2213">
            <v>3400002615</v>
          </cell>
          <cell r="B2213">
            <v>6901</v>
          </cell>
          <cell r="C2213">
            <v>61206</v>
          </cell>
          <cell r="D2213">
            <v>0</v>
          </cell>
          <cell r="E2213" t="str">
            <v>MS RACKS</v>
          </cell>
          <cell r="F2213">
            <v>6</v>
          </cell>
          <cell r="G2213">
            <v>34790</v>
          </cell>
          <cell r="H2213">
            <v>24800</v>
          </cell>
        </row>
        <row r="2214">
          <cell r="A2214">
            <v>3400002616</v>
          </cell>
          <cell r="B2214">
            <v>6901</v>
          </cell>
          <cell r="C2214">
            <v>61206</v>
          </cell>
          <cell r="D2214">
            <v>0</v>
          </cell>
          <cell r="E2214" t="str">
            <v>MS RACKS (THREE TIER)</v>
          </cell>
          <cell r="F2214">
            <v>6</v>
          </cell>
          <cell r="G2214">
            <v>34790</v>
          </cell>
          <cell r="H2214">
            <v>25400</v>
          </cell>
        </row>
        <row r="2215">
          <cell r="A2215">
            <v>3400002617</v>
          </cell>
          <cell r="B2215">
            <v>6901</v>
          </cell>
          <cell r="C2215">
            <v>61150</v>
          </cell>
          <cell r="D2215">
            <v>0</v>
          </cell>
          <cell r="E2215" t="str">
            <v>MS RACKS (5 TIER)</v>
          </cell>
          <cell r="F2215">
            <v>5</v>
          </cell>
          <cell r="G2215">
            <v>34790</v>
          </cell>
          <cell r="H2215">
            <v>19900</v>
          </cell>
        </row>
        <row r="2216">
          <cell r="A2216">
            <v>3400002620</v>
          </cell>
          <cell r="B2216">
            <v>6901</v>
          </cell>
          <cell r="C2216">
            <v>61206</v>
          </cell>
          <cell r="D2216">
            <v>0</v>
          </cell>
          <cell r="E2216" t="str">
            <v>MS RACK WITH WOODEN PARTITION</v>
          </cell>
          <cell r="F2216">
            <v>3</v>
          </cell>
          <cell r="G2216">
            <v>34790</v>
          </cell>
          <cell r="H2216">
            <v>13700</v>
          </cell>
        </row>
        <row r="2217">
          <cell r="A2217">
            <v>3400002621</v>
          </cell>
          <cell r="B2217">
            <v>6901</v>
          </cell>
          <cell r="C2217">
            <v>61206</v>
          </cell>
          <cell r="D2217">
            <v>0</v>
          </cell>
          <cell r="E2217" t="str">
            <v>MS WORK TABLE</v>
          </cell>
          <cell r="F2217">
            <v>32</v>
          </cell>
          <cell r="G2217">
            <v>34790</v>
          </cell>
          <cell r="H2217">
            <v>84300</v>
          </cell>
        </row>
        <row r="2218">
          <cell r="A2218">
            <v>3400002624</v>
          </cell>
          <cell r="B2218">
            <v>6901</v>
          </cell>
          <cell r="C2218">
            <v>61206</v>
          </cell>
          <cell r="D2218">
            <v>0</v>
          </cell>
          <cell r="E2218" t="str">
            <v>MANUAL TRAY</v>
          </cell>
          <cell r="F2218">
            <v>1</v>
          </cell>
          <cell r="G2218">
            <v>34790</v>
          </cell>
          <cell r="H2218">
            <v>1300</v>
          </cell>
        </row>
        <row r="2219">
          <cell r="A2219">
            <v>3400002626</v>
          </cell>
          <cell r="B2219">
            <v>6901</v>
          </cell>
          <cell r="C2219">
            <v>61206</v>
          </cell>
          <cell r="D2219">
            <v>0</v>
          </cell>
          <cell r="E2219" t="str">
            <v>MOBILE RACKS</v>
          </cell>
          <cell r="F2219">
            <v>5</v>
          </cell>
          <cell r="G2219">
            <v>34790</v>
          </cell>
          <cell r="H2219">
            <v>9800</v>
          </cell>
        </row>
        <row r="2220">
          <cell r="A2220">
            <v>3400002629</v>
          </cell>
          <cell r="B2220">
            <v>6901</v>
          </cell>
          <cell r="C2220">
            <v>61206</v>
          </cell>
          <cell r="D2220">
            <v>0</v>
          </cell>
          <cell r="E2220" t="str">
            <v>MS ANGLE MOBILE RACKS</v>
          </cell>
          <cell r="F2220">
            <v>7</v>
          </cell>
          <cell r="G2220">
            <v>34790</v>
          </cell>
          <cell r="H2220">
            <v>13600</v>
          </cell>
        </row>
        <row r="2221">
          <cell r="A2221">
            <v>3400002630</v>
          </cell>
          <cell r="B2221">
            <v>6901</v>
          </cell>
          <cell r="C2221">
            <v>61206</v>
          </cell>
          <cell r="D2221">
            <v>0</v>
          </cell>
          <cell r="E2221" t="str">
            <v>NILKAMAL BIN</v>
          </cell>
          <cell r="F2221">
            <v>152</v>
          </cell>
          <cell r="G2221">
            <v>34790</v>
          </cell>
          <cell r="H2221">
            <v>15900</v>
          </cell>
        </row>
        <row r="2222">
          <cell r="A2222">
            <v>3400002631</v>
          </cell>
          <cell r="B2222">
            <v>6901</v>
          </cell>
          <cell r="C2222">
            <v>61206</v>
          </cell>
          <cell r="D2222">
            <v>0</v>
          </cell>
          <cell r="E2222" t="str">
            <v>DISCUSSION TABLE</v>
          </cell>
          <cell r="F2222">
            <v>1</v>
          </cell>
          <cell r="G2222">
            <v>34790</v>
          </cell>
          <cell r="H2222">
            <v>3200</v>
          </cell>
        </row>
        <row r="2223">
          <cell r="A2223">
            <v>3400002634</v>
          </cell>
          <cell r="B2223">
            <v>6901</v>
          </cell>
          <cell r="C2223">
            <v>61161</v>
          </cell>
          <cell r="D2223">
            <v>0</v>
          </cell>
          <cell r="E2223" t="str">
            <v>DRAWING BOARD</v>
          </cell>
          <cell r="F2223">
            <v>1</v>
          </cell>
          <cell r="G2223">
            <v>34790</v>
          </cell>
          <cell r="H2223">
            <v>3600</v>
          </cell>
        </row>
        <row r="2224">
          <cell r="A2224">
            <v>3400002641</v>
          </cell>
          <cell r="B2224">
            <v>6901</v>
          </cell>
          <cell r="C2224">
            <v>61157</v>
          </cell>
          <cell r="D2224">
            <v>0</v>
          </cell>
          <cell r="E2224" t="str">
            <v>ELECTRONIC PUSH BUTTON TELEPNONES</v>
          </cell>
          <cell r="F2224">
            <v>13</v>
          </cell>
          <cell r="G2224">
            <v>34790</v>
          </cell>
          <cell r="H2224">
            <v>9200</v>
          </cell>
        </row>
        <row r="2225">
          <cell r="A2225">
            <v>3400002643</v>
          </cell>
          <cell r="B2225">
            <v>6901</v>
          </cell>
          <cell r="C2225">
            <v>61206</v>
          </cell>
          <cell r="D2225">
            <v>0</v>
          </cell>
          <cell r="E2225" t="str">
            <v>ESD BIN BOX</v>
          </cell>
          <cell r="F2225">
            <v>1</v>
          </cell>
          <cell r="G2225">
            <v>34790</v>
          </cell>
          <cell r="H2225">
            <v>700</v>
          </cell>
        </row>
        <row r="2226">
          <cell r="A2226">
            <v>3400002644</v>
          </cell>
          <cell r="B2226">
            <v>6901</v>
          </cell>
          <cell r="C2226">
            <v>61206</v>
          </cell>
          <cell r="D2226">
            <v>0</v>
          </cell>
          <cell r="E2226" t="str">
            <v>ESD BIN RACKS</v>
          </cell>
          <cell r="F2226">
            <v>81</v>
          </cell>
          <cell r="G2226">
            <v>34790</v>
          </cell>
          <cell r="H2226">
            <v>60900</v>
          </cell>
        </row>
        <row r="2227">
          <cell r="A2227">
            <v>3400002645</v>
          </cell>
          <cell r="B2227">
            <v>6901</v>
          </cell>
          <cell r="C2227">
            <v>61206</v>
          </cell>
          <cell r="D2227">
            <v>0</v>
          </cell>
          <cell r="E2227" t="str">
            <v>EXECUTIVE TABLE</v>
          </cell>
          <cell r="F2227">
            <v>1</v>
          </cell>
          <cell r="G2227">
            <v>34790</v>
          </cell>
          <cell r="H2227">
            <v>3000</v>
          </cell>
        </row>
        <row r="2228">
          <cell r="A2228">
            <v>3400002652</v>
          </cell>
          <cell r="B2228">
            <v>6901</v>
          </cell>
          <cell r="C2228">
            <v>61206</v>
          </cell>
          <cell r="D2228">
            <v>0</v>
          </cell>
          <cell r="E2228" t="str">
            <v>PEDESTRAL FANS</v>
          </cell>
          <cell r="F2228">
            <v>1</v>
          </cell>
          <cell r="G2228">
            <v>34790</v>
          </cell>
          <cell r="H2228">
            <v>900</v>
          </cell>
        </row>
        <row r="2229">
          <cell r="A2229">
            <v>3400002653</v>
          </cell>
          <cell r="B2229">
            <v>6901</v>
          </cell>
          <cell r="C2229">
            <v>61206</v>
          </cell>
          <cell r="D2229">
            <v>0</v>
          </cell>
          <cell r="E2229" t="str">
            <v>FILING CABINET</v>
          </cell>
          <cell r="F2229">
            <v>14</v>
          </cell>
          <cell r="G2229">
            <v>34790</v>
          </cell>
          <cell r="H2229">
            <v>83700</v>
          </cell>
        </row>
        <row r="2230">
          <cell r="A2230">
            <v>3400002655</v>
          </cell>
          <cell r="B2230">
            <v>6901</v>
          </cell>
          <cell r="C2230">
            <v>61161</v>
          </cell>
          <cell r="D2230">
            <v>0</v>
          </cell>
          <cell r="E2230" t="str">
            <v>FLY KILLER TUBE</v>
          </cell>
          <cell r="F2230">
            <v>1</v>
          </cell>
          <cell r="G2230">
            <v>34790</v>
          </cell>
          <cell r="H2230">
            <v>2700</v>
          </cell>
        </row>
        <row r="2231">
          <cell r="A2231">
            <v>3400002657</v>
          </cell>
          <cell r="B2231">
            <v>6901</v>
          </cell>
          <cell r="C2231">
            <v>61200</v>
          </cell>
          <cell r="D2231">
            <v>0</v>
          </cell>
          <cell r="E2231" t="str">
            <v>EXHAUST FAN</v>
          </cell>
          <cell r="F2231">
            <v>1</v>
          </cell>
          <cell r="G2231">
            <v>34790</v>
          </cell>
          <cell r="H2231">
            <v>500</v>
          </cell>
        </row>
        <row r="2232">
          <cell r="A2232">
            <v>3400002658</v>
          </cell>
          <cell r="B2232">
            <v>6901</v>
          </cell>
          <cell r="C2232">
            <v>61206</v>
          </cell>
          <cell r="D2232">
            <v>0</v>
          </cell>
          <cell r="E2232" t="str">
            <v>GENELINE BATTERIES</v>
          </cell>
          <cell r="F2232">
            <v>4</v>
          </cell>
          <cell r="G2232">
            <v>34790</v>
          </cell>
          <cell r="H2232">
            <v>5700</v>
          </cell>
        </row>
        <row r="2233">
          <cell r="A2233">
            <v>3400002660</v>
          </cell>
          <cell r="B2233">
            <v>6901</v>
          </cell>
          <cell r="C2233">
            <v>61206</v>
          </cell>
          <cell r="D2233">
            <v>0</v>
          </cell>
          <cell r="E2233" t="str">
            <v>HIGH BACK EXECUTIVE CHAIR</v>
          </cell>
          <cell r="F2233">
            <v>2</v>
          </cell>
          <cell r="G2233">
            <v>34790</v>
          </cell>
          <cell r="H2233">
            <v>7600</v>
          </cell>
        </row>
        <row r="2234">
          <cell r="A2234">
            <v>3400002661</v>
          </cell>
          <cell r="B2234">
            <v>6901</v>
          </cell>
          <cell r="C2234">
            <v>61161</v>
          </cell>
          <cell r="D2234">
            <v>0</v>
          </cell>
          <cell r="E2234" t="str">
            <v>HOT PLATE MODEL KHPHDD 2</v>
          </cell>
          <cell r="F2234">
            <v>2</v>
          </cell>
          <cell r="G2234">
            <v>34790</v>
          </cell>
          <cell r="H2234">
            <v>1500</v>
          </cell>
        </row>
        <row r="2235">
          <cell r="A2235">
            <v>3400002668</v>
          </cell>
          <cell r="B2235">
            <v>6901</v>
          </cell>
          <cell r="C2235">
            <v>61161</v>
          </cell>
          <cell r="D2235">
            <v>0</v>
          </cell>
          <cell r="E2235" t="str">
            <v>CHAIRS CANTEEN</v>
          </cell>
          <cell r="F2235">
            <v>1</v>
          </cell>
          <cell r="G2235">
            <v>34790</v>
          </cell>
          <cell r="H2235">
            <v>2200</v>
          </cell>
        </row>
        <row r="2236">
          <cell r="A2236">
            <v>3400002669</v>
          </cell>
          <cell r="B2236">
            <v>6901</v>
          </cell>
          <cell r="C2236">
            <v>61161</v>
          </cell>
          <cell r="D2236">
            <v>0</v>
          </cell>
          <cell r="E2236" t="str">
            <v>CANTEEN TROLLEY</v>
          </cell>
          <cell r="F2236">
            <v>1</v>
          </cell>
          <cell r="G2236">
            <v>34790</v>
          </cell>
          <cell r="H2236">
            <v>3200</v>
          </cell>
        </row>
        <row r="2237">
          <cell r="A2237">
            <v>3400002671</v>
          </cell>
          <cell r="B2237">
            <v>6901</v>
          </cell>
          <cell r="C2237">
            <v>61206</v>
          </cell>
          <cell r="D2237">
            <v>0</v>
          </cell>
          <cell r="E2237" t="str">
            <v>CENTRE TABLE</v>
          </cell>
          <cell r="F2237">
            <v>2</v>
          </cell>
          <cell r="G2237">
            <v>34790</v>
          </cell>
          <cell r="H2237">
            <v>1200</v>
          </cell>
        </row>
        <row r="2238">
          <cell r="A2238">
            <v>3400002672</v>
          </cell>
          <cell r="B2238">
            <v>6901</v>
          </cell>
          <cell r="C2238">
            <v>61206</v>
          </cell>
          <cell r="D2238">
            <v>0</v>
          </cell>
          <cell r="E2238" t="str">
            <v>CHAIRS</v>
          </cell>
          <cell r="F2238">
            <v>199</v>
          </cell>
          <cell r="G2238">
            <v>34790</v>
          </cell>
          <cell r="H2238">
            <v>129700</v>
          </cell>
        </row>
        <row r="2239">
          <cell r="A2239">
            <v>3400002673</v>
          </cell>
          <cell r="B2239">
            <v>6901</v>
          </cell>
          <cell r="C2239">
            <v>61157</v>
          </cell>
          <cell r="D2239">
            <v>0</v>
          </cell>
          <cell r="E2239" t="str">
            <v>FIRE EXTINGUISHER</v>
          </cell>
          <cell r="F2239">
            <v>7</v>
          </cell>
          <cell r="G2239">
            <v>34790</v>
          </cell>
          <cell r="H2239">
            <v>12100</v>
          </cell>
        </row>
        <row r="2240">
          <cell r="A2240">
            <v>3400002676</v>
          </cell>
          <cell r="B2240">
            <v>6901</v>
          </cell>
          <cell r="C2240">
            <v>61206</v>
          </cell>
          <cell r="D2240">
            <v>0</v>
          </cell>
          <cell r="E2240" t="str">
            <v>CONDUCTIVE PCB CARRIER</v>
          </cell>
          <cell r="F2240">
            <v>69</v>
          </cell>
          <cell r="G2240">
            <v>34790</v>
          </cell>
          <cell r="H2240">
            <v>53000</v>
          </cell>
        </row>
        <row r="2241">
          <cell r="A2241">
            <v>3400002677</v>
          </cell>
          <cell r="B2241">
            <v>6901</v>
          </cell>
          <cell r="C2241">
            <v>61161</v>
          </cell>
          <cell r="D2241">
            <v>0</v>
          </cell>
          <cell r="E2241" t="str">
            <v>CPNFERENCE TABLE</v>
          </cell>
          <cell r="F2241">
            <v>4</v>
          </cell>
          <cell r="G2241">
            <v>34790</v>
          </cell>
          <cell r="H2241">
            <v>9500</v>
          </cell>
        </row>
        <row r="2242">
          <cell r="A2242">
            <v>3400002678</v>
          </cell>
          <cell r="B2242">
            <v>6901</v>
          </cell>
          <cell r="C2242">
            <v>61150</v>
          </cell>
          <cell r="D2242">
            <v>0</v>
          </cell>
          <cell r="E2242" t="str">
            <v>CRATES</v>
          </cell>
          <cell r="F2242">
            <v>362</v>
          </cell>
          <cell r="G2242">
            <v>34790</v>
          </cell>
          <cell r="H2242">
            <v>95600</v>
          </cell>
        </row>
        <row r="2243">
          <cell r="A2243">
            <v>3400002679</v>
          </cell>
          <cell r="B2243">
            <v>6901</v>
          </cell>
          <cell r="C2243">
            <v>61206</v>
          </cell>
          <cell r="D2243">
            <v>0</v>
          </cell>
          <cell r="E2243" t="str">
            <v>CRATES CONDUCTIVE (BLACK)</v>
          </cell>
          <cell r="F2243">
            <v>125</v>
          </cell>
          <cell r="G2243">
            <v>34790</v>
          </cell>
          <cell r="H2243">
            <v>129200</v>
          </cell>
        </row>
        <row r="2244">
          <cell r="A2244">
            <v>3400002680</v>
          </cell>
          <cell r="B2244">
            <v>6901</v>
          </cell>
          <cell r="C2244">
            <v>61200</v>
          </cell>
          <cell r="D2244">
            <v>0</v>
          </cell>
          <cell r="E2244" t="str">
            <v>CEILING FANS CROMPTON</v>
          </cell>
          <cell r="F2244">
            <v>12</v>
          </cell>
          <cell r="G2244">
            <v>34790</v>
          </cell>
          <cell r="H2244">
            <v>3400</v>
          </cell>
        </row>
        <row r="2245">
          <cell r="A2245">
            <v>3400002681</v>
          </cell>
          <cell r="B2245">
            <v>6901</v>
          </cell>
          <cell r="C2245">
            <v>61200</v>
          </cell>
          <cell r="D2245">
            <v>0</v>
          </cell>
          <cell r="E2245" t="str">
            <v>CROMPTON WALL FANS</v>
          </cell>
          <cell r="F2245">
            <v>3</v>
          </cell>
          <cell r="G2245">
            <v>34790</v>
          </cell>
          <cell r="H2245">
            <v>2500</v>
          </cell>
        </row>
        <row r="2246">
          <cell r="A2246">
            <v>3400002684</v>
          </cell>
          <cell r="B2246">
            <v>6901</v>
          </cell>
          <cell r="C2246">
            <v>61158</v>
          </cell>
          <cell r="D2246">
            <v>0</v>
          </cell>
          <cell r="E2246" t="str">
            <v>TURBO C SOFTWARE</v>
          </cell>
          <cell r="F2246">
            <v>1</v>
          </cell>
          <cell r="G2246">
            <v>34790</v>
          </cell>
          <cell r="H2246">
            <v>4800</v>
          </cell>
        </row>
        <row r="2247">
          <cell r="A2247">
            <v>3400002688</v>
          </cell>
          <cell r="B2247">
            <v>6901</v>
          </cell>
          <cell r="C2247">
            <v>61200</v>
          </cell>
          <cell r="D2247">
            <v>0</v>
          </cell>
          <cell r="E2247" t="str">
            <v>PEDESTRAL FANS 16</v>
          </cell>
          <cell r="F2247">
            <v>5</v>
          </cell>
          <cell r="G2247">
            <v>34790</v>
          </cell>
          <cell r="H2247">
            <v>3900</v>
          </cell>
        </row>
        <row r="2248">
          <cell r="A2248">
            <v>3400002689</v>
          </cell>
          <cell r="B2248">
            <v>6901</v>
          </cell>
          <cell r="C2248">
            <v>61161</v>
          </cell>
          <cell r="D2248">
            <v>0</v>
          </cell>
          <cell r="E2248" t="str">
            <v>BENCH WITH CUSHION</v>
          </cell>
          <cell r="F2248">
            <v>1</v>
          </cell>
          <cell r="G2248">
            <v>34790</v>
          </cell>
          <cell r="H2248">
            <v>3000</v>
          </cell>
        </row>
        <row r="2249">
          <cell r="A2249">
            <v>3400002690</v>
          </cell>
          <cell r="B2249">
            <v>6901</v>
          </cell>
          <cell r="C2249">
            <v>61161</v>
          </cell>
          <cell r="D2249">
            <v>0</v>
          </cell>
          <cell r="E2249" t="str">
            <v>VACUMN CLEANERS &amp; ACCESSORIES</v>
          </cell>
          <cell r="F2249">
            <v>2</v>
          </cell>
          <cell r="G2249">
            <v>34790</v>
          </cell>
          <cell r="H2249">
            <v>8800</v>
          </cell>
        </row>
        <row r="2250">
          <cell r="A2250">
            <v>3400002691</v>
          </cell>
          <cell r="B2250">
            <v>6901</v>
          </cell>
          <cell r="C2250">
            <v>61206</v>
          </cell>
          <cell r="D2250">
            <v>0</v>
          </cell>
          <cell r="E2250" t="str">
            <v>SEATER BENCH</v>
          </cell>
          <cell r="F2250">
            <v>1</v>
          </cell>
          <cell r="G2250">
            <v>34790</v>
          </cell>
          <cell r="H2250">
            <v>4200</v>
          </cell>
        </row>
        <row r="2251">
          <cell r="A2251">
            <v>3400002696</v>
          </cell>
          <cell r="B2251">
            <v>6901</v>
          </cell>
          <cell r="C2251">
            <v>61150</v>
          </cell>
          <cell r="D2251">
            <v>0</v>
          </cell>
          <cell r="E2251" t="str">
            <v>ANTISTATIC BINS BLUE</v>
          </cell>
          <cell r="F2251">
            <v>275</v>
          </cell>
          <cell r="G2251">
            <v>34790</v>
          </cell>
          <cell r="H2251">
            <v>27400</v>
          </cell>
        </row>
        <row r="2252">
          <cell r="A2252">
            <v>3400002697</v>
          </cell>
          <cell r="B2252">
            <v>6901</v>
          </cell>
          <cell r="C2252">
            <v>61150</v>
          </cell>
          <cell r="D2252">
            <v>0</v>
          </cell>
          <cell r="E2252" t="str">
            <v>ANTISTATIC BINS RED</v>
          </cell>
          <cell r="F2252">
            <v>260</v>
          </cell>
          <cell r="G2252">
            <v>34790</v>
          </cell>
          <cell r="H2252">
            <v>25900</v>
          </cell>
        </row>
        <row r="2253">
          <cell r="A2253">
            <v>3400002698</v>
          </cell>
          <cell r="B2253">
            <v>6901</v>
          </cell>
          <cell r="C2253">
            <v>61206</v>
          </cell>
          <cell r="D2253">
            <v>0</v>
          </cell>
          <cell r="E2253" t="str">
            <v>ANTISTATIC PCB CARRIERS</v>
          </cell>
          <cell r="F2253">
            <v>30</v>
          </cell>
          <cell r="G2253">
            <v>34790</v>
          </cell>
          <cell r="H2253">
            <v>34400</v>
          </cell>
        </row>
        <row r="2254">
          <cell r="A2254">
            <v>3400002699</v>
          </cell>
          <cell r="B2254">
            <v>6901</v>
          </cell>
          <cell r="C2254">
            <v>61161</v>
          </cell>
          <cell r="D2254">
            <v>0</v>
          </cell>
          <cell r="E2254" t="str">
            <v>AQUAGUARD WATER PURIFIER</v>
          </cell>
          <cell r="F2254">
            <v>4</v>
          </cell>
          <cell r="G2254">
            <v>34790</v>
          </cell>
          <cell r="H2254">
            <v>10200</v>
          </cell>
        </row>
        <row r="2255">
          <cell r="A2255">
            <v>3400002884</v>
          </cell>
          <cell r="B2255">
            <v>6901</v>
          </cell>
          <cell r="C2255">
            <v>61206</v>
          </cell>
          <cell r="D2255">
            <v>0</v>
          </cell>
          <cell r="E2255" t="str">
            <v>EXECUTIV E TALE</v>
          </cell>
          <cell r="F2255">
            <v>4</v>
          </cell>
          <cell r="G2255">
            <v>34790</v>
          </cell>
          <cell r="H2255">
            <v>15400</v>
          </cell>
        </row>
        <row r="2256">
          <cell r="A2256">
            <v>3400002901</v>
          </cell>
          <cell r="B2256">
            <v>6901</v>
          </cell>
          <cell r="C2256">
            <v>61206</v>
          </cell>
          <cell r="D2256">
            <v>0</v>
          </cell>
          <cell r="E2256" t="str">
            <v>WOODEN CHAIRS</v>
          </cell>
          <cell r="F2256">
            <v>30</v>
          </cell>
          <cell r="G2256">
            <v>34790</v>
          </cell>
          <cell r="H2256">
            <v>32800</v>
          </cell>
        </row>
        <row r="2257">
          <cell r="A2257">
            <v>3400004787</v>
          </cell>
          <cell r="B2257">
            <v>6901</v>
          </cell>
          <cell r="C2257">
            <v>61203</v>
          </cell>
          <cell r="D2257">
            <v>0</v>
          </cell>
          <cell r="E2257" t="str">
            <v>CONDUCTIVE CRATE</v>
          </cell>
          <cell r="F2257">
            <v>64</v>
          </cell>
          <cell r="G2257">
            <v>34790</v>
          </cell>
          <cell r="H2257">
            <v>29900</v>
          </cell>
        </row>
        <row r="2258">
          <cell r="A2258">
            <v>3400002883</v>
          </cell>
          <cell r="B2258">
            <v>6901</v>
          </cell>
          <cell r="C2258">
            <v>61161</v>
          </cell>
          <cell r="D2258">
            <v>0</v>
          </cell>
          <cell r="E2258" t="str">
            <v>NOTICE BOARD 1.5 MT X1 MT</v>
          </cell>
          <cell r="F2258">
            <v>2</v>
          </cell>
          <cell r="G2258">
            <v>34820</v>
          </cell>
          <cell r="H2258">
            <v>6300</v>
          </cell>
        </row>
        <row r="2259">
          <cell r="A2259">
            <v>3400003949</v>
          </cell>
          <cell r="B2259">
            <v>6901</v>
          </cell>
          <cell r="C2259">
            <v>61109</v>
          </cell>
          <cell r="D2259">
            <v>0</v>
          </cell>
          <cell r="E2259" t="str">
            <v>ESD TOP STEEL ALMIRAH 50"X38"X19"</v>
          </cell>
          <cell r="F2259">
            <v>1</v>
          </cell>
          <cell r="G2259">
            <v>34820</v>
          </cell>
          <cell r="H2259">
            <v>3900</v>
          </cell>
        </row>
        <row r="2260">
          <cell r="A2260">
            <v>3400004539</v>
          </cell>
          <cell r="B2260">
            <v>6901</v>
          </cell>
          <cell r="C2260">
            <v>61108</v>
          </cell>
          <cell r="D2260">
            <v>0</v>
          </cell>
          <cell r="E2260" t="str">
            <v>WOODEN PALETTE FOR RACKS</v>
          </cell>
          <cell r="F2260">
            <v>10</v>
          </cell>
          <cell r="G2260">
            <v>34851</v>
          </cell>
          <cell r="H2260">
            <v>9600</v>
          </cell>
        </row>
        <row r="2261">
          <cell r="A2261">
            <v>3400004540</v>
          </cell>
          <cell r="B2261">
            <v>6901</v>
          </cell>
          <cell r="C2261">
            <v>61108</v>
          </cell>
          <cell r="D2261">
            <v>0</v>
          </cell>
          <cell r="E2261" t="str">
            <v>WOODEN PALETTE FOR RACKS</v>
          </cell>
          <cell r="F2261">
            <v>30</v>
          </cell>
          <cell r="G2261">
            <v>34851</v>
          </cell>
          <cell r="H2261">
            <v>28800</v>
          </cell>
        </row>
        <row r="2262">
          <cell r="A2262">
            <v>3400004516</v>
          </cell>
          <cell r="B2262">
            <v>6901</v>
          </cell>
          <cell r="C2262">
            <v>61206</v>
          </cell>
          <cell r="D2262">
            <v>0</v>
          </cell>
          <cell r="E2262" t="str">
            <v>RETURN TABLE WITH DECOLAM</v>
          </cell>
          <cell r="F2262">
            <v>1</v>
          </cell>
          <cell r="G2262">
            <v>34881</v>
          </cell>
          <cell r="H2262">
            <v>5300</v>
          </cell>
        </row>
        <row r="2263">
          <cell r="A2263">
            <v>3400004517</v>
          </cell>
          <cell r="B2263">
            <v>6901</v>
          </cell>
          <cell r="C2263">
            <v>61161</v>
          </cell>
          <cell r="D2263">
            <v>0</v>
          </cell>
          <cell r="E2263" t="str">
            <v>NOTICE BOARD 1.71 X 1.08</v>
          </cell>
          <cell r="F2263">
            <v>1</v>
          </cell>
          <cell r="G2263">
            <v>34881</v>
          </cell>
          <cell r="H2263">
            <v>3300</v>
          </cell>
        </row>
        <row r="2264">
          <cell r="A2264">
            <v>3400004450</v>
          </cell>
          <cell r="B2264">
            <v>6901</v>
          </cell>
          <cell r="C2264">
            <v>61150</v>
          </cell>
          <cell r="D2264">
            <v>0</v>
          </cell>
          <cell r="E2264" t="str">
            <v>HSEGRUD MAKE CAGE BOX</v>
          </cell>
          <cell r="F2264">
            <v>1</v>
          </cell>
          <cell r="G2264">
            <v>34547</v>
          </cell>
          <cell r="H2264">
            <v>3900</v>
          </cell>
        </row>
        <row r="2265">
          <cell r="A2265">
            <v>3400004451</v>
          </cell>
          <cell r="B2265">
            <v>6901</v>
          </cell>
          <cell r="C2265">
            <v>61104</v>
          </cell>
          <cell r="D2265">
            <v>0</v>
          </cell>
          <cell r="E2265" t="str">
            <v>HSEGRUD MAKE STEEL ANTISTATIC TABLE1.5X1</v>
          </cell>
          <cell r="F2265">
            <v>15</v>
          </cell>
          <cell r="G2265">
            <v>34547</v>
          </cell>
          <cell r="H2265">
            <v>56100</v>
          </cell>
        </row>
        <row r="2266">
          <cell r="A2266">
            <v>3400004243</v>
          </cell>
          <cell r="B2266">
            <v>6901</v>
          </cell>
          <cell r="C2266">
            <v>61150</v>
          </cell>
          <cell r="D2266">
            <v>0</v>
          </cell>
          <cell r="E2266" t="str">
            <v>PLASTIC BIN</v>
          </cell>
          <cell r="F2266">
            <v>150</v>
          </cell>
          <cell r="G2266">
            <v>34213</v>
          </cell>
          <cell r="H2266">
            <v>49700</v>
          </cell>
        </row>
        <row r="2267">
          <cell r="A2267">
            <v>3400004244</v>
          </cell>
          <cell r="B2267">
            <v>6901</v>
          </cell>
          <cell r="C2267">
            <v>61206</v>
          </cell>
          <cell r="D2267">
            <v>0</v>
          </cell>
          <cell r="E2267" t="str">
            <v>ESD CRATES</v>
          </cell>
          <cell r="F2267">
            <v>50</v>
          </cell>
          <cell r="G2267">
            <v>34213</v>
          </cell>
          <cell r="H2267">
            <v>23700</v>
          </cell>
        </row>
        <row r="2268">
          <cell r="A2268">
            <v>3400004245</v>
          </cell>
          <cell r="B2268">
            <v>6901</v>
          </cell>
          <cell r="C2268">
            <v>61206</v>
          </cell>
          <cell r="D2268">
            <v>0</v>
          </cell>
          <cell r="E2268" t="str">
            <v>ESD LTD FOR CRATES</v>
          </cell>
          <cell r="F2268">
            <v>20</v>
          </cell>
          <cell r="G2268">
            <v>34213</v>
          </cell>
          <cell r="H2268">
            <v>5000</v>
          </cell>
        </row>
        <row r="2269">
          <cell r="A2269">
            <v>3400004446</v>
          </cell>
          <cell r="B2269">
            <v>6901</v>
          </cell>
          <cell r="C2269">
            <v>61104</v>
          </cell>
          <cell r="D2269">
            <v>0</v>
          </cell>
          <cell r="E2269" t="str">
            <v>HSEGRUD MAKE CABLE TROLLEY 'B' TYPE WITH</v>
          </cell>
          <cell r="F2269">
            <v>5</v>
          </cell>
          <cell r="G2269">
            <v>34578</v>
          </cell>
          <cell r="H2269">
            <v>17900</v>
          </cell>
        </row>
        <row r="2270">
          <cell r="A2270">
            <v>3400002567</v>
          </cell>
          <cell r="B2270">
            <v>6901</v>
          </cell>
          <cell r="C2270">
            <v>61200</v>
          </cell>
          <cell r="D2270">
            <v>0</v>
          </cell>
          <cell r="E2270" t="str">
            <v>PARTITION WALL</v>
          </cell>
          <cell r="F2270">
            <v>58</v>
          </cell>
          <cell r="G2270">
            <v>34943</v>
          </cell>
          <cell r="H2270">
            <v>91200</v>
          </cell>
        </row>
        <row r="2271">
          <cell r="A2271">
            <v>3400002659</v>
          </cell>
          <cell r="B2271">
            <v>6901</v>
          </cell>
          <cell r="C2271">
            <v>61150</v>
          </cell>
          <cell r="D2271">
            <v>0</v>
          </cell>
          <cell r="E2271" t="str">
            <v>SLOTTED ANGLE RACKS</v>
          </cell>
          <cell r="F2271">
            <v>2</v>
          </cell>
          <cell r="G2271">
            <v>34943</v>
          </cell>
          <cell r="H2271">
            <v>8000</v>
          </cell>
        </row>
        <row r="2272">
          <cell r="A2272">
            <v>3400002670</v>
          </cell>
          <cell r="B2272">
            <v>6901</v>
          </cell>
          <cell r="C2272">
            <v>61159</v>
          </cell>
          <cell r="D2272">
            <v>0</v>
          </cell>
          <cell r="E2272" t="str">
            <v>CASH BOX</v>
          </cell>
          <cell r="F2272">
            <v>2</v>
          </cell>
          <cell r="G2272">
            <v>34943</v>
          </cell>
          <cell r="H2272">
            <v>400</v>
          </cell>
        </row>
        <row r="2273">
          <cell r="A2273">
            <v>3400002695</v>
          </cell>
          <cell r="B2273">
            <v>6901</v>
          </cell>
          <cell r="C2273">
            <v>61153</v>
          </cell>
          <cell r="D2273">
            <v>0</v>
          </cell>
          <cell r="E2273" t="str">
            <v>ANTISTATIC BIN BOXES</v>
          </cell>
          <cell r="F2273">
            <v>1</v>
          </cell>
          <cell r="G2273">
            <v>34943</v>
          </cell>
          <cell r="H2273">
            <v>155000</v>
          </cell>
        </row>
        <row r="2274">
          <cell r="A2274">
            <v>3400004360</v>
          </cell>
          <cell r="B2274">
            <v>6901</v>
          </cell>
          <cell r="C2274">
            <v>61206</v>
          </cell>
          <cell r="D2274">
            <v>0</v>
          </cell>
          <cell r="E2274" t="str">
            <v>ESD CRATES</v>
          </cell>
          <cell r="F2274">
            <v>131</v>
          </cell>
          <cell r="G2274">
            <v>34243</v>
          </cell>
          <cell r="H2274">
            <v>41400</v>
          </cell>
        </row>
        <row r="2275">
          <cell r="A2275">
            <v>3400004361</v>
          </cell>
          <cell r="B2275">
            <v>6901</v>
          </cell>
          <cell r="C2275">
            <v>61206</v>
          </cell>
          <cell r="D2275">
            <v>0</v>
          </cell>
          <cell r="E2275" t="str">
            <v>ESD CRATES</v>
          </cell>
          <cell r="F2275">
            <v>122</v>
          </cell>
          <cell r="G2275">
            <v>34243</v>
          </cell>
          <cell r="H2275">
            <v>43200</v>
          </cell>
        </row>
        <row r="2276">
          <cell r="A2276">
            <v>3400003928</v>
          </cell>
          <cell r="B2276">
            <v>6901</v>
          </cell>
          <cell r="C2276">
            <v>61116</v>
          </cell>
          <cell r="D2276">
            <v>0</v>
          </cell>
          <cell r="E2276" t="str">
            <v>HSEGRUD MAKE ANTISTATIC CHAIR</v>
          </cell>
          <cell r="F2276">
            <v>1</v>
          </cell>
          <cell r="G2276">
            <v>34608</v>
          </cell>
          <cell r="H2276">
            <v>5900</v>
          </cell>
        </row>
        <row r="2277">
          <cell r="A2277">
            <v>3400003937</v>
          </cell>
          <cell r="B2277">
            <v>6901</v>
          </cell>
          <cell r="C2277">
            <v>61116</v>
          </cell>
          <cell r="D2277">
            <v>0</v>
          </cell>
          <cell r="E2277" t="str">
            <v>HSEGRUD MAKE STEEL ALMIRAH 50"X38"X19"</v>
          </cell>
          <cell r="F2277">
            <v>1</v>
          </cell>
          <cell r="G2277">
            <v>34608</v>
          </cell>
          <cell r="H2277">
            <v>15100</v>
          </cell>
        </row>
        <row r="2278">
          <cell r="A2278">
            <v>3400003938</v>
          </cell>
          <cell r="B2278">
            <v>6901</v>
          </cell>
          <cell r="C2278">
            <v>61116</v>
          </cell>
          <cell r="D2278">
            <v>0</v>
          </cell>
          <cell r="E2278" t="str">
            <v>HSEGRUD MAKE STEEL ALMIRAR 50"HX38"WX19"</v>
          </cell>
          <cell r="F2278">
            <v>1</v>
          </cell>
          <cell r="G2278">
            <v>34608</v>
          </cell>
          <cell r="H2278">
            <v>15300</v>
          </cell>
        </row>
        <row r="2279">
          <cell r="A2279">
            <v>3400004485</v>
          </cell>
          <cell r="B2279">
            <v>6901</v>
          </cell>
          <cell r="C2279">
            <v>61206</v>
          </cell>
          <cell r="D2279">
            <v>0</v>
          </cell>
          <cell r="E2279" t="str">
            <v>ESD CHAIRS</v>
          </cell>
          <cell r="F2279">
            <v>22</v>
          </cell>
          <cell r="G2279">
            <v>34608</v>
          </cell>
          <cell r="H2279">
            <v>45800</v>
          </cell>
        </row>
        <row r="2280">
          <cell r="A2280">
            <v>3400004487</v>
          </cell>
          <cell r="B2280">
            <v>6901</v>
          </cell>
          <cell r="C2280">
            <v>61203</v>
          </cell>
          <cell r="D2280">
            <v>0</v>
          </cell>
          <cell r="E2280" t="str">
            <v>CONSOLE FOR PHOTO COPIER M/C</v>
          </cell>
          <cell r="F2280">
            <v>1</v>
          </cell>
          <cell r="G2280">
            <v>34608</v>
          </cell>
          <cell r="H2280">
            <v>2700</v>
          </cell>
        </row>
        <row r="2281">
          <cell r="A2281">
            <v>3400004491</v>
          </cell>
          <cell r="B2281">
            <v>6901</v>
          </cell>
          <cell r="C2281">
            <v>61206</v>
          </cell>
          <cell r="D2281">
            <v>0</v>
          </cell>
          <cell r="E2281" t="str">
            <v>WOODEN RACK WITH PEDESTAL</v>
          </cell>
          <cell r="F2281">
            <v>1</v>
          </cell>
          <cell r="G2281">
            <v>34608</v>
          </cell>
          <cell r="H2281">
            <v>4000</v>
          </cell>
        </row>
        <row r="2282">
          <cell r="A2282">
            <v>3400002701</v>
          </cell>
          <cell r="B2282">
            <v>6901</v>
          </cell>
          <cell r="C2282">
            <v>61206</v>
          </cell>
          <cell r="D2282">
            <v>0</v>
          </cell>
          <cell r="E2282" t="str">
            <v>ARMLESS CHAIRS</v>
          </cell>
          <cell r="F2282">
            <v>8</v>
          </cell>
          <cell r="G2282">
            <v>35339</v>
          </cell>
          <cell r="H2282">
            <v>9300</v>
          </cell>
        </row>
        <row r="2283">
          <cell r="A2283">
            <v>3400002702</v>
          </cell>
          <cell r="B2283">
            <v>6901</v>
          </cell>
          <cell r="C2283">
            <v>61206</v>
          </cell>
          <cell r="D2283">
            <v>0</v>
          </cell>
          <cell r="E2283" t="str">
            <v>VOLTAGE STABILISER</v>
          </cell>
          <cell r="F2283">
            <v>3</v>
          </cell>
          <cell r="G2283">
            <v>35339</v>
          </cell>
          <cell r="H2283">
            <v>6600</v>
          </cell>
        </row>
        <row r="2284">
          <cell r="A2284">
            <v>3400002703</v>
          </cell>
          <cell r="B2284">
            <v>6901</v>
          </cell>
          <cell r="C2284">
            <v>61161</v>
          </cell>
          <cell r="D2284">
            <v>0</v>
          </cell>
          <cell r="E2284" t="str">
            <v>HAND DRYER</v>
          </cell>
          <cell r="F2284">
            <v>2</v>
          </cell>
          <cell r="G2284">
            <v>35339</v>
          </cell>
          <cell r="H2284">
            <v>6000</v>
          </cell>
        </row>
        <row r="2285">
          <cell r="A2285">
            <v>3400002704</v>
          </cell>
          <cell r="B2285">
            <v>6901</v>
          </cell>
          <cell r="C2285">
            <v>61161</v>
          </cell>
          <cell r="D2285">
            <v>0</v>
          </cell>
          <cell r="E2285" t="str">
            <v>GEYSER BAJAJ</v>
          </cell>
          <cell r="F2285">
            <v>1</v>
          </cell>
          <cell r="G2285">
            <v>35339</v>
          </cell>
          <cell r="H2285">
            <v>800</v>
          </cell>
        </row>
        <row r="2286">
          <cell r="A2286">
            <v>3400002705</v>
          </cell>
          <cell r="B2286">
            <v>6901</v>
          </cell>
          <cell r="C2286">
            <v>61157</v>
          </cell>
          <cell r="D2286">
            <v>0</v>
          </cell>
          <cell r="E2286" t="str">
            <v>BATTERY RACK</v>
          </cell>
          <cell r="F2286">
            <v>1</v>
          </cell>
          <cell r="G2286">
            <v>35339</v>
          </cell>
          <cell r="H2286">
            <v>3900</v>
          </cell>
        </row>
        <row r="2287">
          <cell r="A2287">
            <v>3400002707</v>
          </cell>
          <cell r="B2287">
            <v>6901</v>
          </cell>
          <cell r="C2287">
            <v>61206</v>
          </cell>
          <cell r="D2287">
            <v>0</v>
          </cell>
          <cell r="E2287" t="str">
            <v>BOX VARIOUS TYPES</v>
          </cell>
          <cell r="F2287">
            <v>6</v>
          </cell>
          <cell r="G2287">
            <v>35339</v>
          </cell>
          <cell r="H2287">
            <v>6100</v>
          </cell>
        </row>
        <row r="2288">
          <cell r="A2288">
            <v>3400002708</v>
          </cell>
          <cell r="B2288">
            <v>6901</v>
          </cell>
          <cell r="C2288">
            <v>61206</v>
          </cell>
          <cell r="D2288">
            <v>0</v>
          </cell>
          <cell r="E2288" t="str">
            <v>CABINETS</v>
          </cell>
          <cell r="F2288">
            <v>39</v>
          </cell>
          <cell r="G2288">
            <v>35339</v>
          </cell>
          <cell r="H2288">
            <v>66800</v>
          </cell>
        </row>
        <row r="2289">
          <cell r="A2289">
            <v>3400003552</v>
          </cell>
          <cell r="B2289">
            <v>6901</v>
          </cell>
          <cell r="C2289">
            <v>61100</v>
          </cell>
          <cell r="D2289">
            <v>0</v>
          </cell>
          <cell r="E2289" t="str">
            <v>COMPUTER TABLE</v>
          </cell>
          <cell r="F2289">
            <v>1</v>
          </cell>
          <cell r="G2289">
            <v>35339</v>
          </cell>
          <cell r="H2289">
            <v>4500</v>
          </cell>
        </row>
        <row r="2290">
          <cell r="A2290">
            <v>3400003553</v>
          </cell>
          <cell r="B2290">
            <v>6901</v>
          </cell>
          <cell r="C2290">
            <v>61112</v>
          </cell>
          <cell r="D2290">
            <v>0</v>
          </cell>
          <cell r="E2290" t="str">
            <v>COMPUTER TABLE</v>
          </cell>
          <cell r="F2290">
            <v>1</v>
          </cell>
          <cell r="G2290">
            <v>35339</v>
          </cell>
          <cell r="H2290">
            <v>4500</v>
          </cell>
        </row>
        <row r="2291">
          <cell r="A2291">
            <v>3400003555</v>
          </cell>
          <cell r="B2291">
            <v>6901</v>
          </cell>
          <cell r="C2291">
            <v>61200</v>
          </cell>
          <cell r="D2291">
            <v>0</v>
          </cell>
          <cell r="E2291" t="str">
            <v>EXECUTIVE CHAIR RED FOR CONF.ROOM</v>
          </cell>
          <cell r="F2291">
            <v>17</v>
          </cell>
          <cell r="G2291">
            <v>35339</v>
          </cell>
          <cell r="H2291">
            <v>64332.800000000003</v>
          </cell>
        </row>
        <row r="2292">
          <cell r="A2292">
            <v>3400003556</v>
          </cell>
          <cell r="B2292">
            <v>6901</v>
          </cell>
          <cell r="C2292">
            <v>61159</v>
          </cell>
          <cell r="D2292">
            <v>0</v>
          </cell>
          <cell r="E2292" t="str">
            <v>EXECUTIVE PUSHBACK  CHAIR BLUE</v>
          </cell>
          <cell r="F2292">
            <v>2</v>
          </cell>
          <cell r="G2292">
            <v>35339</v>
          </cell>
          <cell r="H2292">
            <v>6433.28</v>
          </cell>
        </row>
        <row r="2293">
          <cell r="A2293">
            <v>3400003557</v>
          </cell>
          <cell r="B2293">
            <v>6901</v>
          </cell>
          <cell r="C2293">
            <v>61155</v>
          </cell>
          <cell r="D2293">
            <v>0</v>
          </cell>
          <cell r="E2293" t="str">
            <v>EXECUTIVE PUSHBACK CHAIR BLUE</v>
          </cell>
          <cell r="F2293">
            <v>12</v>
          </cell>
          <cell r="G2293">
            <v>35339</v>
          </cell>
          <cell r="H2293">
            <v>38599.68</v>
          </cell>
        </row>
        <row r="2294">
          <cell r="A2294">
            <v>3400003558</v>
          </cell>
          <cell r="B2294">
            <v>6901</v>
          </cell>
          <cell r="C2294">
            <v>61161</v>
          </cell>
          <cell r="D2294">
            <v>0</v>
          </cell>
          <cell r="E2294" t="str">
            <v>EXECUTIVE PUSHBACK CHAIR BLUE</v>
          </cell>
          <cell r="F2294">
            <v>2</v>
          </cell>
          <cell r="G2294">
            <v>35339</v>
          </cell>
          <cell r="H2294">
            <v>6433.28</v>
          </cell>
        </row>
        <row r="2295">
          <cell r="A2295">
            <v>3400003559</v>
          </cell>
          <cell r="B2295">
            <v>6901</v>
          </cell>
          <cell r="C2295">
            <v>61158</v>
          </cell>
          <cell r="D2295">
            <v>0</v>
          </cell>
          <cell r="E2295" t="str">
            <v>EXECUTIVE PUSH BACK CHAIR BLUE</v>
          </cell>
          <cell r="F2295">
            <v>1</v>
          </cell>
          <cell r="G2295">
            <v>35339</v>
          </cell>
          <cell r="H2295">
            <v>3216.64</v>
          </cell>
        </row>
        <row r="2296">
          <cell r="A2296">
            <v>3400003560</v>
          </cell>
          <cell r="B2296">
            <v>6901</v>
          </cell>
          <cell r="C2296">
            <v>61156</v>
          </cell>
          <cell r="D2296">
            <v>0</v>
          </cell>
          <cell r="E2296" t="str">
            <v>EXECUTIVE PUSH BACK CHAIR BLUE</v>
          </cell>
          <cell r="F2296">
            <v>3</v>
          </cell>
          <cell r="G2296">
            <v>35339</v>
          </cell>
          <cell r="H2296">
            <v>9649.92</v>
          </cell>
        </row>
        <row r="2297">
          <cell r="A2297">
            <v>3400003583</v>
          </cell>
          <cell r="B2297">
            <v>6901</v>
          </cell>
          <cell r="C2297">
            <v>61200</v>
          </cell>
          <cell r="D2297">
            <v>0</v>
          </cell>
          <cell r="E2297" t="str">
            <v>WOODEN FRAME FOR WINDOWS IN AC</v>
          </cell>
          <cell r="F2297">
            <v>4</v>
          </cell>
          <cell r="G2297">
            <v>35339</v>
          </cell>
          <cell r="H2297">
            <v>1600</v>
          </cell>
        </row>
        <row r="2298">
          <cell r="A2298">
            <v>3400003584</v>
          </cell>
          <cell r="B2298">
            <v>6901</v>
          </cell>
          <cell r="C2298">
            <v>61102</v>
          </cell>
          <cell r="D2298">
            <v>0</v>
          </cell>
          <cell r="E2298" t="str">
            <v>WOODEN RACK FOR STORING PRINTING STENCIL</v>
          </cell>
          <cell r="F2298">
            <v>1</v>
          </cell>
          <cell r="G2298">
            <v>35339</v>
          </cell>
          <cell r="H2298">
            <v>2472</v>
          </cell>
        </row>
        <row r="2299">
          <cell r="A2299">
            <v>3400003585</v>
          </cell>
          <cell r="B2299">
            <v>6901</v>
          </cell>
          <cell r="C2299">
            <v>61155</v>
          </cell>
          <cell r="D2299">
            <v>0</v>
          </cell>
          <cell r="E2299" t="str">
            <v>EXECUTIVE CHAIR WITH ARMREST-BLUE</v>
          </cell>
          <cell r="F2299">
            <v>8</v>
          </cell>
          <cell r="G2299">
            <v>35339</v>
          </cell>
          <cell r="H2299">
            <v>30440.12</v>
          </cell>
        </row>
        <row r="2300">
          <cell r="A2300">
            <v>3400003586</v>
          </cell>
          <cell r="B2300">
            <v>6901</v>
          </cell>
          <cell r="C2300">
            <v>61152</v>
          </cell>
          <cell r="D2300">
            <v>0</v>
          </cell>
          <cell r="E2300" t="str">
            <v>EXECUTIVE CHAIR WITH ARMREST-BLUE</v>
          </cell>
          <cell r="F2300">
            <v>1</v>
          </cell>
          <cell r="G2300">
            <v>35339</v>
          </cell>
          <cell r="H2300">
            <v>3805.26</v>
          </cell>
        </row>
        <row r="2301">
          <cell r="A2301">
            <v>3400003587</v>
          </cell>
          <cell r="B2301">
            <v>6901</v>
          </cell>
          <cell r="C2301">
            <v>61119</v>
          </cell>
          <cell r="D2301">
            <v>0</v>
          </cell>
          <cell r="E2301" t="str">
            <v>EXECUTIVE CHAIR WITH ARMREST-BLUE</v>
          </cell>
          <cell r="F2301">
            <v>1</v>
          </cell>
          <cell r="G2301">
            <v>35339</v>
          </cell>
          <cell r="H2301">
            <v>3805.26</v>
          </cell>
        </row>
        <row r="2302">
          <cell r="A2302">
            <v>3400003588</v>
          </cell>
          <cell r="B2302">
            <v>6901</v>
          </cell>
          <cell r="C2302">
            <v>61159</v>
          </cell>
          <cell r="D2302">
            <v>0</v>
          </cell>
          <cell r="E2302" t="str">
            <v>EXECUTIVE CHAIR WITH ARMREST-BLUE</v>
          </cell>
          <cell r="F2302">
            <v>5</v>
          </cell>
          <cell r="G2302">
            <v>35339</v>
          </cell>
          <cell r="H2302">
            <v>19025.32</v>
          </cell>
        </row>
        <row r="2303">
          <cell r="A2303">
            <v>3400003589</v>
          </cell>
          <cell r="B2303">
            <v>6901</v>
          </cell>
          <cell r="C2303">
            <v>61161</v>
          </cell>
          <cell r="D2303">
            <v>0</v>
          </cell>
          <cell r="E2303" t="str">
            <v>EXECUTIVE CHAIR WITH ARMREST-BLUE</v>
          </cell>
          <cell r="F2303">
            <v>2</v>
          </cell>
          <cell r="G2303">
            <v>35339</v>
          </cell>
          <cell r="H2303">
            <v>7610.53</v>
          </cell>
        </row>
        <row r="2304">
          <cell r="A2304">
            <v>3400003592</v>
          </cell>
          <cell r="B2304">
            <v>6901</v>
          </cell>
          <cell r="C2304">
            <v>61119</v>
          </cell>
          <cell r="D2304">
            <v>0</v>
          </cell>
          <cell r="E2304" t="str">
            <v>EXECUTIVE CHAIR WITH ARMREST-BLUE</v>
          </cell>
          <cell r="F2304">
            <v>2</v>
          </cell>
          <cell r="G2304">
            <v>35339</v>
          </cell>
          <cell r="H2304">
            <v>7610.17</v>
          </cell>
        </row>
        <row r="2305">
          <cell r="A2305">
            <v>3400003593</v>
          </cell>
          <cell r="B2305">
            <v>6901</v>
          </cell>
          <cell r="C2305">
            <v>61161</v>
          </cell>
          <cell r="D2305">
            <v>0</v>
          </cell>
          <cell r="E2305" t="str">
            <v>EXECUTIVE CHAIR WITH ARMREST-BLUE</v>
          </cell>
          <cell r="F2305">
            <v>2</v>
          </cell>
          <cell r="G2305">
            <v>35339</v>
          </cell>
          <cell r="H2305">
            <v>7610.17</v>
          </cell>
        </row>
        <row r="2306">
          <cell r="A2306">
            <v>3400003594</v>
          </cell>
          <cell r="B2306">
            <v>6901</v>
          </cell>
          <cell r="C2306">
            <v>61107</v>
          </cell>
          <cell r="D2306">
            <v>0</v>
          </cell>
          <cell r="E2306" t="str">
            <v>EXECUTIVE CHAIR WITH ARMREST-BLUE</v>
          </cell>
          <cell r="F2306">
            <v>2</v>
          </cell>
          <cell r="G2306">
            <v>35339</v>
          </cell>
          <cell r="H2306">
            <v>7610.17</v>
          </cell>
        </row>
        <row r="2307">
          <cell r="A2307">
            <v>3400003595</v>
          </cell>
          <cell r="B2307">
            <v>6901</v>
          </cell>
          <cell r="C2307">
            <v>61155</v>
          </cell>
          <cell r="D2307">
            <v>0</v>
          </cell>
          <cell r="E2307" t="str">
            <v>EXECUTIVE CHAIR WITH ARMREST-BLUE</v>
          </cell>
          <cell r="F2307">
            <v>6</v>
          </cell>
          <cell r="G2307">
            <v>35339</v>
          </cell>
          <cell r="H2307">
            <v>22830.51</v>
          </cell>
        </row>
        <row r="2308">
          <cell r="A2308">
            <v>3400003596</v>
          </cell>
          <cell r="B2308">
            <v>6901</v>
          </cell>
          <cell r="C2308">
            <v>61162</v>
          </cell>
          <cell r="D2308">
            <v>0</v>
          </cell>
          <cell r="E2308" t="str">
            <v>EXECUTIVE PUSHBACK CHAIR-BLUE</v>
          </cell>
          <cell r="F2308">
            <v>24</v>
          </cell>
          <cell r="G2308">
            <v>35339</v>
          </cell>
          <cell r="H2308">
            <v>91322.15</v>
          </cell>
        </row>
        <row r="2309">
          <cell r="A2309">
            <v>3400003598</v>
          </cell>
          <cell r="B2309">
            <v>6901</v>
          </cell>
          <cell r="C2309">
            <v>61162</v>
          </cell>
          <cell r="D2309">
            <v>0</v>
          </cell>
          <cell r="E2309" t="str">
            <v>LONG SIZE FILING CABINET FOR MGM SEC.</v>
          </cell>
          <cell r="F2309">
            <v>2</v>
          </cell>
          <cell r="G2309">
            <v>35339</v>
          </cell>
          <cell r="H2309">
            <v>8800</v>
          </cell>
        </row>
        <row r="2310">
          <cell r="A2310">
            <v>3400003599</v>
          </cell>
          <cell r="B2310">
            <v>6901</v>
          </cell>
          <cell r="C2310">
            <v>61162</v>
          </cell>
          <cell r="D2310">
            <v>0</v>
          </cell>
          <cell r="E2310" t="str">
            <v>FILING CABINET FOR MGM SEC.</v>
          </cell>
          <cell r="F2310">
            <v>2</v>
          </cell>
          <cell r="G2310">
            <v>35339</v>
          </cell>
          <cell r="H2310">
            <v>7300</v>
          </cell>
        </row>
        <row r="2311">
          <cell r="A2311">
            <v>3400003600</v>
          </cell>
          <cell r="B2311">
            <v>6901</v>
          </cell>
          <cell r="C2311">
            <v>61162</v>
          </cell>
          <cell r="D2311">
            <v>0</v>
          </cell>
          <cell r="E2311" t="str">
            <v>SMALL CABINET WITH 4 DRAWER FOR MGM SEC.</v>
          </cell>
          <cell r="F2311">
            <v>1</v>
          </cell>
          <cell r="G2311">
            <v>35339</v>
          </cell>
          <cell r="H2311">
            <v>3650</v>
          </cell>
        </row>
        <row r="2312">
          <cell r="A2312">
            <v>3400003613</v>
          </cell>
          <cell r="B2312">
            <v>6901</v>
          </cell>
          <cell r="C2312">
            <v>61100</v>
          </cell>
          <cell r="D2312">
            <v>0</v>
          </cell>
          <cell r="E2312" t="str">
            <v>TABLE SPACER WITH CLAMP</v>
          </cell>
          <cell r="F2312">
            <v>1</v>
          </cell>
          <cell r="G2312">
            <v>35339</v>
          </cell>
          <cell r="H2312">
            <v>4087</v>
          </cell>
        </row>
        <row r="2313">
          <cell r="A2313">
            <v>3400003614</v>
          </cell>
          <cell r="B2313">
            <v>6901</v>
          </cell>
          <cell r="C2313">
            <v>61111</v>
          </cell>
          <cell r="D2313">
            <v>0</v>
          </cell>
          <cell r="E2313" t="str">
            <v>TABLE SPACER WITH CLAMP</v>
          </cell>
          <cell r="F2313">
            <v>1</v>
          </cell>
          <cell r="G2313">
            <v>35339</v>
          </cell>
          <cell r="H2313">
            <v>2299</v>
          </cell>
        </row>
        <row r="2314">
          <cell r="A2314">
            <v>3400004362</v>
          </cell>
          <cell r="B2314">
            <v>6901</v>
          </cell>
          <cell r="C2314">
            <v>61206</v>
          </cell>
          <cell r="D2314">
            <v>0</v>
          </cell>
          <cell r="E2314" t="str">
            <v>ESD CRATES</v>
          </cell>
          <cell r="F2314">
            <v>180</v>
          </cell>
          <cell r="G2314">
            <v>34274</v>
          </cell>
          <cell r="H2314">
            <v>35800</v>
          </cell>
        </row>
        <row r="2315">
          <cell r="A2315">
            <v>3400003906</v>
          </cell>
          <cell r="B2315">
            <v>6901</v>
          </cell>
          <cell r="C2315">
            <v>61116</v>
          </cell>
          <cell r="D2315">
            <v>0</v>
          </cell>
          <cell r="E2315" t="str">
            <v>STEEL ALMIRAH 50"X38 1/4"X19"</v>
          </cell>
          <cell r="F2315">
            <v>1</v>
          </cell>
          <cell r="G2315">
            <v>34639</v>
          </cell>
          <cell r="H2315">
            <v>17100</v>
          </cell>
        </row>
        <row r="2316">
          <cell r="A2316">
            <v>3400004436</v>
          </cell>
          <cell r="B2316">
            <v>6901</v>
          </cell>
          <cell r="C2316">
            <v>61154</v>
          </cell>
          <cell r="D2316">
            <v>0</v>
          </cell>
          <cell r="E2316" t="str">
            <v>STEEL CARD INDEX CABINET WITH STAND</v>
          </cell>
          <cell r="F2316">
            <v>4</v>
          </cell>
          <cell r="G2316">
            <v>34639</v>
          </cell>
          <cell r="H2316">
            <v>6400</v>
          </cell>
        </row>
        <row r="2317">
          <cell r="A2317">
            <v>3400004336</v>
          </cell>
          <cell r="B2317">
            <v>6901</v>
          </cell>
          <cell r="C2317">
            <v>61161</v>
          </cell>
          <cell r="D2317">
            <v>0</v>
          </cell>
          <cell r="E2317" t="str">
            <v>WOODEN BENCH (2NOS</v>
          </cell>
          <cell r="F2317">
            <v>2</v>
          </cell>
          <cell r="G2317">
            <v>34304</v>
          </cell>
          <cell r="H2317">
            <v>900</v>
          </cell>
        </row>
        <row r="2318">
          <cell r="A2318">
            <v>3400004359</v>
          </cell>
          <cell r="B2318">
            <v>6901</v>
          </cell>
          <cell r="C2318">
            <v>61206</v>
          </cell>
          <cell r="D2318">
            <v>0</v>
          </cell>
          <cell r="E2318" t="str">
            <v>ESD CRATES</v>
          </cell>
          <cell r="F2318">
            <v>100</v>
          </cell>
          <cell r="G2318">
            <v>34304</v>
          </cell>
          <cell r="H2318">
            <v>3400</v>
          </cell>
        </row>
        <row r="2319">
          <cell r="A2319">
            <v>3400004426</v>
          </cell>
          <cell r="B2319">
            <v>6901</v>
          </cell>
          <cell r="C2319">
            <v>61206</v>
          </cell>
          <cell r="D2319">
            <v>0</v>
          </cell>
          <cell r="E2319" t="str">
            <v>HSEGRVD MAKE CAGE BOX 0.8M X 1.2M X 0.93</v>
          </cell>
          <cell r="F2319">
            <v>1</v>
          </cell>
          <cell r="G2319">
            <v>34669</v>
          </cell>
          <cell r="H2319">
            <v>14500</v>
          </cell>
        </row>
        <row r="2320">
          <cell r="A2320">
            <v>3400004431</v>
          </cell>
          <cell r="B2320">
            <v>6901</v>
          </cell>
          <cell r="C2320">
            <v>61206</v>
          </cell>
          <cell r="D2320">
            <v>0</v>
          </cell>
          <cell r="E2320" t="str">
            <v>HSEGRUD MAKE STEEL ANTISTATIC TABLE(1.5X</v>
          </cell>
          <cell r="F2320">
            <v>5</v>
          </cell>
          <cell r="G2320">
            <v>34669</v>
          </cell>
          <cell r="H2320">
            <v>19700</v>
          </cell>
        </row>
        <row r="2321">
          <cell r="A2321">
            <v>3400003037</v>
          </cell>
          <cell r="B2321">
            <v>6901</v>
          </cell>
          <cell r="C2321">
            <v>61115</v>
          </cell>
          <cell r="D2321">
            <v>0</v>
          </cell>
          <cell r="E2321" t="str">
            <v>ESD FOLDING LADDER WITH ESD WHEELS</v>
          </cell>
          <cell r="F2321">
            <v>2</v>
          </cell>
          <cell r="G2321">
            <v>35097</v>
          </cell>
          <cell r="H2321">
            <v>8700</v>
          </cell>
        </row>
        <row r="2322">
          <cell r="A2322">
            <v>3400002927</v>
          </cell>
          <cell r="B2322">
            <v>6901</v>
          </cell>
          <cell r="C2322">
            <v>61108</v>
          </cell>
          <cell r="D2322">
            <v>0</v>
          </cell>
          <cell r="E2322" t="str">
            <v>WOODEN PALLET</v>
          </cell>
          <cell r="F2322">
            <v>25</v>
          </cell>
          <cell r="G2322">
            <v>35067</v>
          </cell>
          <cell r="H2322">
            <v>18800</v>
          </cell>
        </row>
        <row r="2323">
          <cell r="A2323">
            <v>3400003007</v>
          </cell>
          <cell r="B2323">
            <v>6901</v>
          </cell>
          <cell r="C2323">
            <v>61100</v>
          </cell>
          <cell r="D2323">
            <v>0</v>
          </cell>
          <cell r="E2323" t="str">
            <v>E CLAMP WITH TABLE LOCKING</v>
          </cell>
          <cell r="F2323">
            <v>1</v>
          </cell>
          <cell r="G2323">
            <v>35006</v>
          </cell>
          <cell r="H2323">
            <v>2500</v>
          </cell>
        </row>
        <row r="2324">
          <cell r="A2324">
            <v>3400003936</v>
          </cell>
          <cell r="B2324">
            <v>6901</v>
          </cell>
          <cell r="C2324">
            <v>61116</v>
          </cell>
          <cell r="D2324">
            <v>0</v>
          </cell>
          <cell r="E2324" t="str">
            <v>HSEGRUD MAKE STEEL RACK</v>
          </cell>
          <cell r="F2324">
            <v>1</v>
          </cell>
          <cell r="G2324">
            <v>34703</v>
          </cell>
          <cell r="H2324">
            <v>1500</v>
          </cell>
        </row>
        <row r="2325">
          <cell r="A2325">
            <v>3400004488</v>
          </cell>
          <cell r="B2325">
            <v>6901</v>
          </cell>
          <cell r="C2325">
            <v>61150</v>
          </cell>
          <cell r="D2325">
            <v>0</v>
          </cell>
          <cell r="E2325" t="str">
            <v>LOADING LEVEL SLOTTED ANGLE RACK</v>
          </cell>
          <cell r="F2325">
            <v>24</v>
          </cell>
          <cell r="G2325">
            <v>34703</v>
          </cell>
          <cell r="H2325">
            <v>20200</v>
          </cell>
        </row>
        <row r="2326">
          <cell r="A2326">
            <v>3400003301</v>
          </cell>
          <cell r="B2326">
            <v>6901</v>
          </cell>
          <cell r="C2326">
            <v>61155</v>
          </cell>
          <cell r="D2326">
            <v>0</v>
          </cell>
          <cell r="E2326" t="str">
            <v>COMPUTER CHAIR W/O ARMS</v>
          </cell>
          <cell r="F2326">
            <v>6</v>
          </cell>
          <cell r="G2326">
            <v>34915</v>
          </cell>
          <cell r="H2326">
            <v>10000</v>
          </cell>
        </row>
        <row r="2327">
          <cell r="A2327">
            <v>3400003302</v>
          </cell>
          <cell r="B2327">
            <v>6901</v>
          </cell>
          <cell r="C2327">
            <v>61159</v>
          </cell>
          <cell r="D2327">
            <v>0</v>
          </cell>
          <cell r="E2327" t="str">
            <v>COMPUTER CHAIR W/O ARMREST</v>
          </cell>
          <cell r="F2327">
            <v>4</v>
          </cell>
          <cell r="G2327">
            <v>34915</v>
          </cell>
          <cell r="H2327">
            <v>7600</v>
          </cell>
        </row>
        <row r="2328">
          <cell r="A2328">
            <v>3400002942</v>
          </cell>
          <cell r="B2328">
            <v>6901</v>
          </cell>
          <cell r="C2328">
            <v>61159</v>
          </cell>
          <cell r="D2328">
            <v>0</v>
          </cell>
          <cell r="E2328" t="str">
            <v>COMPUTER CHAIRS</v>
          </cell>
          <cell r="F2328">
            <v>5</v>
          </cell>
          <cell r="G2328">
            <v>34946</v>
          </cell>
          <cell r="H2328">
            <v>8300</v>
          </cell>
        </row>
        <row r="2329">
          <cell r="A2329">
            <v>3400002943</v>
          </cell>
          <cell r="B2329">
            <v>6901</v>
          </cell>
          <cell r="C2329">
            <v>61159</v>
          </cell>
          <cell r="D2329">
            <v>0</v>
          </cell>
          <cell r="E2329" t="str">
            <v>COMPUTER CHAIRS</v>
          </cell>
          <cell r="F2329">
            <v>3</v>
          </cell>
          <cell r="G2329">
            <v>34946</v>
          </cell>
          <cell r="H2329">
            <v>5000</v>
          </cell>
        </row>
        <row r="2330">
          <cell r="A2330">
            <v>3400002944</v>
          </cell>
          <cell r="B2330">
            <v>6901</v>
          </cell>
          <cell r="C2330">
            <v>61159</v>
          </cell>
          <cell r="D2330">
            <v>0</v>
          </cell>
          <cell r="E2330" t="str">
            <v>COMPUTER CHAIRS</v>
          </cell>
          <cell r="F2330">
            <v>2</v>
          </cell>
          <cell r="G2330">
            <v>34946</v>
          </cell>
          <cell r="H2330">
            <v>3300</v>
          </cell>
        </row>
        <row r="2331">
          <cell r="A2331">
            <v>3400003017</v>
          </cell>
          <cell r="B2331">
            <v>6901</v>
          </cell>
          <cell r="C2331">
            <v>61102</v>
          </cell>
          <cell r="D2331">
            <v>0</v>
          </cell>
          <cell r="E2331" t="str">
            <v>ESD WORK TABLE</v>
          </cell>
          <cell r="F2331">
            <v>1</v>
          </cell>
          <cell r="G2331">
            <v>35007</v>
          </cell>
          <cell r="H2331">
            <v>22100</v>
          </cell>
        </row>
        <row r="2332">
          <cell r="A2332">
            <v>3400002938</v>
          </cell>
          <cell r="B2332">
            <v>6901</v>
          </cell>
          <cell r="C2332">
            <v>61104</v>
          </cell>
          <cell r="D2332">
            <v>0</v>
          </cell>
          <cell r="E2332" t="str">
            <v>REVOLVING CHAIR</v>
          </cell>
          <cell r="F2332">
            <v>1</v>
          </cell>
          <cell r="G2332">
            <v>35070</v>
          </cell>
          <cell r="H2332">
            <v>1700</v>
          </cell>
        </row>
        <row r="2333">
          <cell r="A2333">
            <v>3400002939</v>
          </cell>
          <cell r="B2333">
            <v>6901</v>
          </cell>
          <cell r="C2333">
            <v>61160</v>
          </cell>
          <cell r="D2333">
            <v>0</v>
          </cell>
          <cell r="E2333" t="str">
            <v>REVOLVING CHAIR</v>
          </cell>
          <cell r="F2333">
            <v>1</v>
          </cell>
          <cell r="G2333">
            <v>35070</v>
          </cell>
          <cell r="H2333">
            <v>1700</v>
          </cell>
        </row>
        <row r="2334">
          <cell r="A2334">
            <v>3400003041</v>
          </cell>
          <cell r="B2334">
            <v>6901</v>
          </cell>
          <cell r="C2334">
            <v>61104</v>
          </cell>
          <cell r="D2334">
            <v>0</v>
          </cell>
          <cell r="E2334" t="str">
            <v>NON-ESD WORK TABLE</v>
          </cell>
          <cell r="F2334">
            <v>1</v>
          </cell>
          <cell r="G2334">
            <v>35101</v>
          </cell>
          <cell r="H2334">
            <v>3900</v>
          </cell>
        </row>
        <row r="2335">
          <cell r="A2335">
            <v>3400004793</v>
          </cell>
          <cell r="B2335">
            <v>6901</v>
          </cell>
          <cell r="C2335">
            <v>61108</v>
          </cell>
          <cell r="D2335">
            <v>0</v>
          </cell>
          <cell r="E2335" t="str">
            <v>WOODEN PALLET</v>
          </cell>
          <cell r="F2335">
            <v>15</v>
          </cell>
          <cell r="G2335">
            <v>34978</v>
          </cell>
          <cell r="H2335">
            <v>13000</v>
          </cell>
        </row>
        <row r="2336">
          <cell r="A2336">
            <v>3400004794</v>
          </cell>
          <cell r="B2336">
            <v>6901</v>
          </cell>
          <cell r="C2336">
            <v>61108</v>
          </cell>
          <cell r="D2336">
            <v>0</v>
          </cell>
          <cell r="E2336" t="str">
            <v>WOODEN PALLET</v>
          </cell>
          <cell r="F2336">
            <v>25</v>
          </cell>
          <cell r="G2336">
            <v>34978</v>
          </cell>
          <cell r="H2336">
            <v>14400</v>
          </cell>
        </row>
        <row r="2337">
          <cell r="A2337">
            <v>3400003014</v>
          </cell>
          <cell r="B2337">
            <v>6901</v>
          </cell>
          <cell r="C2337">
            <v>61108</v>
          </cell>
          <cell r="D2337">
            <v>0</v>
          </cell>
          <cell r="E2337" t="str">
            <v>WODEN PALET</v>
          </cell>
          <cell r="F2337">
            <v>15</v>
          </cell>
          <cell r="G2337">
            <v>35009</v>
          </cell>
          <cell r="H2337">
            <v>8700</v>
          </cell>
        </row>
        <row r="2338">
          <cell r="A2338">
            <v>3400003016</v>
          </cell>
          <cell r="B2338">
            <v>6901</v>
          </cell>
          <cell r="C2338">
            <v>61108</v>
          </cell>
          <cell r="D2338">
            <v>0</v>
          </cell>
          <cell r="E2338" t="str">
            <v>PALETTE  FOR  EWSD</v>
          </cell>
          <cell r="F2338">
            <v>20</v>
          </cell>
          <cell r="G2338">
            <v>35009</v>
          </cell>
          <cell r="H2338">
            <v>11500</v>
          </cell>
        </row>
        <row r="2339">
          <cell r="A2339">
            <v>3400003300</v>
          </cell>
          <cell r="B2339">
            <v>6901</v>
          </cell>
          <cell r="C2339">
            <v>61101</v>
          </cell>
          <cell r="D2339">
            <v>0</v>
          </cell>
          <cell r="E2339" t="str">
            <v>WOODEN FIXTURES FOR LUG INSERTION</v>
          </cell>
          <cell r="F2339">
            <v>1</v>
          </cell>
          <cell r="G2339">
            <v>35102</v>
          </cell>
          <cell r="H2339">
            <v>600</v>
          </cell>
        </row>
        <row r="2340">
          <cell r="A2340">
            <v>3400003365</v>
          </cell>
          <cell r="B2340">
            <v>6901</v>
          </cell>
          <cell r="C2340">
            <v>61108</v>
          </cell>
          <cell r="D2340">
            <v>0</v>
          </cell>
          <cell r="E2340" t="str">
            <v>HANGING M.S.FRAME</v>
          </cell>
          <cell r="F2340">
            <v>2</v>
          </cell>
          <cell r="G2340">
            <v>35193</v>
          </cell>
          <cell r="H2340">
            <v>9500</v>
          </cell>
        </row>
        <row r="2341">
          <cell r="A2341">
            <v>3400002994</v>
          </cell>
          <cell r="B2341">
            <v>6901</v>
          </cell>
          <cell r="C2341">
            <v>61108</v>
          </cell>
          <cell r="D2341">
            <v>0</v>
          </cell>
          <cell r="E2341" t="str">
            <v>WOODEN PALLETS</v>
          </cell>
          <cell r="F2341">
            <v>30</v>
          </cell>
          <cell r="G2341">
            <v>34950</v>
          </cell>
          <cell r="H2341">
            <v>28800</v>
          </cell>
        </row>
        <row r="2342">
          <cell r="A2342">
            <v>3400002995</v>
          </cell>
          <cell r="B2342">
            <v>6901</v>
          </cell>
          <cell r="C2342">
            <v>61150</v>
          </cell>
          <cell r="D2342">
            <v>0</v>
          </cell>
          <cell r="E2342" t="str">
            <v>SLOTTED ANGLE FRAME DOOR</v>
          </cell>
          <cell r="F2342">
            <v>1</v>
          </cell>
          <cell r="G2342">
            <v>34950</v>
          </cell>
          <cell r="H2342">
            <v>900</v>
          </cell>
        </row>
        <row r="2343">
          <cell r="A2343">
            <v>3400003025</v>
          </cell>
          <cell r="B2343">
            <v>6901</v>
          </cell>
          <cell r="C2343">
            <v>61154</v>
          </cell>
          <cell r="D2343">
            <v>0</v>
          </cell>
          <cell r="E2343" t="str">
            <v>STEEL ALMIRAH</v>
          </cell>
          <cell r="F2343">
            <v>2</v>
          </cell>
          <cell r="G2343">
            <v>35011</v>
          </cell>
          <cell r="H2343">
            <v>8200</v>
          </cell>
        </row>
        <row r="2344">
          <cell r="A2344">
            <v>3400002933</v>
          </cell>
          <cell r="B2344">
            <v>6901</v>
          </cell>
          <cell r="C2344">
            <v>61115</v>
          </cell>
          <cell r="D2344">
            <v>0</v>
          </cell>
          <cell r="E2344" t="str">
            <v>ESD STOOLS</v>
          </cell>
          <cell r="F2344">
            <v>2</v>
          </cell>
          <cell r="G2344">
            <v>35073</v>
          </cell>
          <cell r="H2344">
            <v>2900</v>
          </cell>
        </row>
        <row r="2345">
          <cell r="A2345">
            <v>3400003296</v>
          </cell>
          <cell r="B2345">
            <v>6901</v>
          </cell>
          <cell r="C2345">
            <v>61108</v>
          </cell>
          <cell r="D2345">
            <v>0</v>
          </cell>
          <cell r="E2345" t="str">
            <v>WOODEN PALLET</v>
          </cell>
          <cell r="F2345">
            <v>25</v>
          </cell>
          <cell r="G2345">
            <v>35073</v>
          </cell>
          <cell r="H2345">
            <v>18800</v>
          </cell>
        </row>
        <row r="2346">
          <cell r="A2346">
            <v>3400003297</v>
          </cell>
          <cell r="B2346">
            <v>6901</v>
          </cell>
          <cell r="C2346">
            <v>61119</v>
          </cell>
          <cell r="D2346">
            <v>0</v>
          </cell>
          <cell r="E2346" t="str">
            <v>COMPUTER TABLE</v>
          </cell>
          <cell r="F2346">
            <v>1</v>
          </cell>
          <cell r="G2346">
            <v>35104</v>
          </cell>
          <cell r="H2346">
            <v>3200</v>
          </cell>
        </row>
        <row r="2347">
          <cell r="A2347">
            <v>3400003298</v>
          </cell>
          <cell r="B2347">
            <v>6901</v>
          </cell>
          <cell r="C2347">
            <v>61150</v>
          </cell>
          <cell r="D2347">
            <v>0</v>
          </cell>
          <cell r="E2347" t="str">
            <v>M.S. RACKS  1800HT/2650L/600D</v>
          </cell>
          <cell r="F2347">
            <v>8</v>
          </cell>
          <cell r="G2347">
            <v>35104</v>
          </cell>
          <cell r="H2347">
            <v>16800</v>
          </cell>
        </row>
        <row r="2348">
          <cell r="A2348">
            <v>3400003299</v>
          </cell>
          <cell r="B2348">
            <v>6901</v>
          </cell>
          <cell r="C2348">
            <v>61107</v>
          </cell>
          <cell r="D2348">
            <v>0</v>
          </cell>
          <cell r="E2348" t="str">
            <v>WOODEN CABINETS AND FIXTURES</v>
          </cell>
          <cell r="F2348">
            <v>23</v>
          </cell>
          <cell r="G2348">
            <v>35104</v>
          </cell>
          <cell r="H2348">
            <v>2700</v>
          </cell>
        </row>
        <row r="2349">
          <cell r="A2349">
            <v>3400003335</v>
          </cell>
          <cell r="B2349">
            <v>6901</v>
          </cell>
          <cell r="C2349">
            <v>61150</v>
          </cell>
          <cell r="D2349">
            <v>0</v>
          </cell>
          <cell r="E2349" t="str">
            <v>ESD CHAIR</v>
          </cell>
          <cell r="F2349">
            <v>3</v>
          </cell>
          <cell r="G2349">
            <v>35165</v>
          </cell>
          <cell r="H2349">
            <v>6700</v>
          </cell>
        </row>
        <row r="2350">
          <cell r="A2350">
            <v>3400003336</v>
          </cell>
          <cell r="B2350">
            <v>6901</v>
          </cell>
          <cell r="C2350">
            <v>61102</v>
          </cell>
          <cell r="D2350">
            <v>0</v>
          </cell>
          <cell r="E2350" t="str">
            <v>ESD CHAIR</v>
          </cell>
          <cell r="F2350">
            <v>1</v>
          </cell>
          <cell r="G2350">
            <v>35165</v>
          </cell>
          <cell r="H2350">
            <v>24800</v>
          </cell>
        </row>
        <row r="2351">
          <cell r="A2351">
            <v>3400003337</v>
          </cell>
          <cell r="B2351">
            <v>6901</v>
          </cell>
          <cell r="C2351">
            <v>61159</v>
          </cell>
          <cell r="D2351">
            <v>0</v>
          </cell>
          <cell r="E2351" t="str">
            <v>WOODEN TABLE FOR COMPUTERS</v>
          </cell>
          <cell r="F2351">
            <v>1</v>
          </cell>
          <cell r="G2351">
            <v>35227</v>
          </cell>
          <cell r="H2351">
            <v>2900</v>
          </cell>
        </row>
        <row r="2352">
          <cell r="A2352">
            <v>3400002937</v>
          </cell>
          <cell r="B2352">
            <v>6901</v>
          </cell>
          <cell r="C2352">
            <v>61107</v>
          </cell>
          <cell r="D2352">
            <v>0</v>
          </cell>
          <cell r="E2352" t="str">
            <v>NON ESD CHAIRS</v>
          </cell>
          <cell r="F2352">
            <v>7</v>
          </cell>
          <cell r="G2352">
            <v>35076</v>
          </cell>
          <cell r="H2352">
            <v>11200</v>
          </cell>
        </row>
        <row r="2353">
          <cell r="A2353">
            <v>3400003303</v>
          </cell>
          <cell r="B2353">
            <v>6901</v>
          </cell>
          <cell r="C2353">
            <v>61108</v>
          </cell>
          <cell r="D2353">
            <v>0</v>
          </cell>
          <cell r="E2353" t="str">
            <v>COMPUTER TABLE</v>
          </cell>
          <cell r="F2353">
            <v>1</v>
          </cell>
          <cell r="G2353">
            <v>35167</v>
          </cell>
          <cell r="H2353">
            <v>5000</v>
          </cell>
        </row>
        <row r="2354">
          <cell r="A2354">
            <v>3400004792</v>
          </cell>
          <cell r="B2354">
            <v>6901</v>
          </cell>
          <cell r="C2354">
            <v>61200</v>
          </cell>
          <cell r="D2354">
            <v>0</v>
          </cell>
          <cell r="E2354" t="str">
            <v>NOTICE BOARD</v>
          </cell>
          <cell r="F2354">
            <v>1</v>
          </cell>
          <cell r="G2354">
            <v>34984</v>
          </cell>
          <cell r="H2354">
            <v>3400</v>
          </cell>
        </row>
        <row r="2355">
          <cell r="A2355">
            <v>3400002947</v>
          </cell>
          <cell r="B2355">
            <v>6901</v>
          </cell>
          <cell r="C2355">
            <v>61161</v>
          </cell>
          <cell r="D2355">
            <v>0</v>
          </cell>
          <cell r="E2355" t="str">
            <v>COMPUTER CHAIR</v>
          </cell>
          <cell r="F2355">
            <v>2</v>
          </cell>
          <cell r="G2355">
            <v>34955</v>
          </cell>
          <cell r="H2355">
            <v>3300</v>
          </cell>
        </row>
        <row r="2356">
          <cell r="A2356">
            <v>3400002948</v>
          </cell>
          <cell r="B2356">
            <v>6901</v>
          </cell>
          <cell r="C2356">
            <v>61109</v>
          </cell>
          <cell r="D2356">
            <v>0</v>
          </cell>
          <cell r="E2356" t="str">
            <v>COMPUTER CHAIR</v>
          </cell>
          <cell r="F2356">
            <v>1</v>
          </cell>
          <cell r="G2356">
            <v>34955</v>
          </cell>
          <cell r="H2356">
            <v>3300</v>
          </cell>
        </row>
        <row r="2357">
          <cell r="A2357">
            <v>3400003024</v>
          </cell>
          <cell r="B2357">
            <v>6901</v>
          </cell>
          <cell r="C2357">
            <v>61108</v>
          </cell>
          <cell r="D2357">
            <v>0</v>
          </cell>
          <cell r="E2357" t="str">
            <v>WOODEN PLATFORM</v>
          </cell>
          <cell r="F2357">
            <v>3</v>
          </cell>
          <cell r="G2357">
            <v>35017</v>
          </cell>
          <cell r="H2357">
            <v>8300</v>
          </cell>
        </row>
        <row r="2358">
          <cell r="A2358">
            <v>3400003005</v>
          </cell>
          <cell r="B2358">
            <v>6901</v>
          </cell>
          <cell r="C2358">
            <v>61201</v>
          </cell>
          <cell r="D2358">
            <v>0</v>
          </cell>
          <cell r="E2358" t="str">
            <v>HOLDING CLAMP WITH BOLT</v>
          </cell>
          <cell r="F2358">
            <v>100</v>
          </cell>
          <cell r="G2358">
            <v>34957</v>
          </cell>
          <cell r="H2358">
            <v>3500</v>
          </cell>
        </row>
        <row r="2359">
          <cell r="A2359">
            <v>3400002961</v>
          </cell>
          <cell r="B2359">
            <v>6901</v>
          </cell>
          <cell r="C2359">
            <v>61107</v>
          </cell>
          <cell r="D2359">
            <v>0</v>
          </cell>
          <cell r="E2359" t="str">
            <v>ESD STEEL ALMIRAH</v>
          </cell>
          <cell r="F2359">
            <v>2</v>
          </cell>
          <cell r="G2359">
            <v>35019</v>
          </cell>
          <cell r="H2359">
            <v>7600</v>
          </cell>
        </row>
        <row r="2360">
          <cell r="A2360">
            <v>3400003193</v>
          </cell>
          <cell r="B2360">
            <v>6901</v>
          </cell>
          <cell r="C2360">
            <v>61162</v>
          </cell>
          <cell r="D2360">
            <v>0</v>
          </cell>
          <cell r="E2360" t="str">
            <v>BED SIDE TABLES</v>
          </cell>
          <cell r="F2360">
            <v>2</v>
          </cell>
          <cell r="G2360">
            <v>35020</v>
          </cell>
          <cell r="H2360">
            <v>7900</v>
          </cell>
        </row>
        <row r="2361">
          <cell r="A2361">
            <v>3400003358</v>
          </cell>
          <cell r="B2361">
            <v>6901</v>
          </cell>
          <cell r="C2361">
            <v>61107</v>
          </cell>
          <cell r="D2361">
            <v>0</v>
          </cell>
          <cell r="E2361" t="str">
            <v>BACK PANE TRAY &amp; COMPONENT STORAGE DRAWE</v>
          </cell>
          <cell r="F2361">
            <v>53</v>
          </cell>
          <cell r="G2361">
            <v>35235</v>
          </cell>
          <cell r="H2361">
            <v>40700</v>
          </cell>
        </row>
        <row r="2362">
          <cell r="A2362">
            <v>3400003364</v>
          </cell>
          <cell r="B2362">
            <v>6901</v>
          </cell>
          <cell r="C2362">
            <v>61116</v>
          </cell>
          <cell r="D2362">
            <v>0</v>
          </cell>
          <cell r="E2362" t="str">
            <v>COMPUTER TABLE</v>
          </cell>
          <cell r="F2362">
            <v>1</v>
          </cell>
          <cell r="G2362">
            <v>35265</v>
          </cell>
          <cell r="H2362">
            <v>3900</v>
          </cell>
        </row>
        <row r="2363">
          <cell r="A2363">
            <v>3400003042</v>
          </cell>
          <cell r="B2363">
            <v>6901</v>
          </cell>
          <cell r="C2363">
            <v>61102</v>
          </cell>
          <cell r="D2363">
            <v>0</v>
          </cell>
          <cell r="E2363" t="str">
            <v>PCB COLLECTION TABLE (ESD) FOR SMT LINE</v>
          </cell>
          <cell r="F2363">
            <v>1</v>
          </cell>
          <cell r="G2363">
            <v>35084</v>
          </cell>
          <cell r="H2363">
            <v>3600</v>
          </cell>
        </row>
        <row r="2364">
          <cell r="A2364">
            <v>3400002997</v>
          </cell>
          <cell r="B2364">
            <v>6901</v>
          </cell>
          <cell r="C2364">
            <v>61108</v>
          </cell>
          <cell r="D2364">
            <v>0</v>
          </cell>
          <cell r="E2364" t="str">
            <v>WOODEN PALLET</v>
          </cell>
          <cell r="F2364">
            <v>35</v>
          </cell>
          <cell r="G2364">
            <v>34963</v>
          </cell>
          <cell r="H2364">
            <v>20200</v>
          </cell>
        </row>
        <row r="2365">
          <cell r="A2365">
            <v>3400003349</v>
          </cell>
          <cell r="B2365">
            <v>6901</v>
          </cell>
          <cell r="C2365">
            <v>61102</v>
          </cell>
          <cell r="D2365">
            <v>0</v>
          </cell>
          <cell r="E2365" t="str">
            <v>WOODEN  RACK FOR STORAGE OF I.C.</v>
          </cell>
          <cell r="F2365">
            <v>1</v>
          </cell>
          <cell r="G2365">
            <v>35207</v>
          </cell>
          <cell r="H2365">
            <v>46200</v>
          </cell>
        </row>
        <row r="2366">
          <cell r="A2366">
            <v>3400002973</v>
          </cell>
          <cell r="B2366">
            <v>6901</v>
          </cell>
          <cell r="C2366">
            <v>61108</v>
          </cell>
          <cell r="D2366">
            <v>0</v>
          </cell>
          <cell r="E2366" t="str">
            <v>NON ESD WORK STATION CHAIR</v>
          </cell>
          <cell r="F2366">
            <v>4</v>
          </cell>
          <cell r="G2366">
            <v>35025</v>
          </cell>
          <cell r="H2366">
            <v>7300</v>
          </cell>
        </row>
        <row r="2367">
          <cell r="A2367">
            <v>3400003334</v>
          </cell>
          <cell r="B2367">
            <v>6901</v>
          </cell>
          <cell r="C2367">
            <v>61112</v>
          </cell>
          <cell r="D2367">
            <v>0</v>
          </cell>
          <cell r="E2367" t="str">
            <v>NON- ANTISTATIC SHELVES</v>
          </cell>
          <cell r="F2367">
            <v>1</v>
          </cell>
          <cell r="G2367">
            <v>35178</v>
          </cell>
          <cell r="H2367">
            <v>3100</v>
          </cell>
        </row>
        <row r="2368">
          <cell r="A2368">
            <v>3400003359</v>
          </cell>
          <cell r="B2368">
            <v>6901</v>
          </cell>
          <cell r="C2368">
            <v>61115</v>
          </cell>
          <cell r="D2368">
            <v>0</v>
          </cell>
          <cell r="E2368" t="str">
            <v>ESD STEP LADDER</v>
          </cell>
          <cell r="F2368">
            <v>1</v>
          </cell>
          <cell r="G2368">
            <v>35270</v>
          </cell>
          <cell r="H2368">
            <v>4400</v>
          </cell>
        </row>
        <row r="2369">
          <cell r="A2369">
            <v>3400003333</v>
          </cell>
          <cell r="B2369">
            <v>6901</v>
          </cell>
          <cell r="C2369">
            <v>61104</v>
          </cell>
          <cell r="D2369">
            <v>0</v>
          </cell>
          <cell r="E2369" t="str">
            <v>TECHNICIAN CHAIR</v>
          </cell>
          <cell r="F2369">
            <v>2</v>
          </cell>
          <cell r="G2369">
            <v>34053</v>
          </cell>
          <cell r="H2369">
            <v>2000</v>
          </cell>
        </row>
        <row r="2370">
          <cell r="A2370">
            <v>3400003348</v>
          </cell>
          <cell r="B2370">
            <v>6901</v>
          </cell>
          <cell r="C2370">
            <v>61102</v>
          </cell>
          <cell r="D2370">
            <v>0</v>
          </cell>
          <cell r="E2370" t="str">
            <v>PLYWOOD RACK FOR CAROUSEL PAN</v>
          </cell>
          <cell r="F2370">
            <v>1</v>
          </cell>
          <cell r="G2370">
            <v>35180</v>
          </cell>
          <cell r="H2370">
            <v>27400</v>
          </cell>
        </row>
        <row r="2371">
          <cell r="A2371">
            <v>3400002949</v>
          </cell>
          <cell r="B2371">
            <v>6901</v>
          </cell>
          <cell r="C2371">
            <v>61203</v>
          </cell>
          <cell r="D2371">
            <v>0</v>
          </cell>
          <cell r="E2371" t="str">
            <v>WOODEN CHAIR</v>
          </cell>
          <cell r="F2371">
            <v>8</v>
          </cell>
          <cell r="G2371">
            <v>34968</v>
          </cell>
          <cell r="H2371">
            <v>8900</v>
          </cell>
        </row>
        <row r="2372">
          <cell r="A2372">
            <v>3400003211</v>
          </cell>
          <cell r="B2372">
            <v>6901</v>
          </cell>
          <cell r="C2372">
            <v>61116</v>
          </cell>
          <cell r="D2372">
            <v>0</v>
          </cell>
          <cell r="E2372" t="str">
            <v>CLAMP FOR 7GHZ. TRANSMISSION RACK</v>
          </cell>
          <cell r="F2372">
            <v>1</v>
          </cell>
          <cell r="G2372">
            <v>35060</v>
          </cell>
          <cell r="H2372">
            <v>1400</v>
          </cell>
        </row>
        <row r="2373">
          <cell r="A2373">
            <v>3400002967</v>
          </cell>
          <cell r="B2373">
            <v>6901</v>
          </cell>
          <cell r="C2373">
            <v>61156</v>
          </cell>
          <cell r="D2373">
            <v>0</v>
          </cell>
          <cell r="E2373" t="str">
            <v>WOODEN FILE CABINET</v>
          </cell>
          <cell r="F2373">
            <v>2</v>
          </cell>
          <cell r="G2373">
            <v>34939</v>
          </cell>
          <cell r="H2373">
            <v>6700</v>
          </cell>
        </row>
        <row r="2374">
          <cell r="A2374">
            <v>3400003338</v>
          </cell>
          <cell r="B2374">
            <v>6901</v>
          </cell>
          <cell r="C2374">
            <v>61155</v>
          </cell>
          <cell r="D2374">
            <v>0</v>
          </cell>
          <cell r="E2374" t="str">
            <v>OFFICE TABLE</v>
          </cell>
          <cell r="F2374">
            <v>1</v>
          </cell>
          <cell r="G2374">
            <v>35215</v>
          </cell>
          <cell r="H2374">
            <v>5300</v>
          </cell>
        </row>
        <row r="2375">
          <cell r="A2375">
            <v>3400003035</v>
          </cell>
          <cell r="B2375">
            <v>6901</v>
          </cell>
          <cell r="C2375">
            <v>61108</v>
          </cell>
          <cell r="D2375">
            <v>0</v>
          </cell>
          <cell r="E2375" t="str">
            <v>WOODEN PALLET</v>
          </cell>
          <cell r="F2375">
            <v>25</v>
          </cell>
          <cell r="G2375">
            <v>35095</v>
          </cell>
          <cell r="H2375">
            <v>18800</v>
          </cell>
        </row>
        <row r="2376">
          <cell r="A2376">
            <v>3400002954</v>
          </cell>
          <cell r="B2376">
            <v>6901</v>
          </cell>
          <cell r="C2376">
            <v>61158</v>
          </cell>
          <cell r="D2376">
            <v>0</v>
          </cell>
          <cell r="E2376" t="str">
            <v>COMPUTER CHAIR</v>
          </cell>
          <cell r="F2376">
            <v>3</v>
          </cell>
          <cell r="G2376">
            <v>35003</v>
          </cell>
          <cell r="H2376">
            <v>5900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>
        <row r="2">
          <cell r="B2" t="str">
            <v>AOC - 4 Format for Balance sheet</v>
          </cell>
        </row>
      </sheetData>
      <sheetData sheetId="249"/>
      <sheetData sheetId="250">
        <row r="1">
          <cell r="A1" t="str">
            <v>Main number</v>
          </cell>
        </row>
      </sheetData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>
        <row r="1">
          <cell r="A1" t="str">
            <v>Main number</v>
          </cell>
        </row>
      </sheetData>
      <sheetData sheetId="276">
        <row r="1">
          <cell r="A1" t="str">
            <v>Main number</v>
          </cell>
        </row>
      </sheetData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ed Parties"/>
      <sheetName val="P&amp;L"/>
      <sheetName val="BS"/>
      <sheetName val="VARIANCE ANALYSIS "/>
      <sheetName val="Sch 1-4"/>
      <sheetName val="Sch-5"/>
      <sheetName val="Sch-6-11"/>
      <sheetName val="Sch 12 &amp;13"/>
      <sheetName val="P&amp;L Sch 14-16"/>
      <sheetName val="P&amp;L Sch 17-19"/>
      <sheetName val="Data Entry"/>
      <sheetName val="TRIAL BALANCE (2)"/>
      <sheetName val="TRIAL BALANCE"/>
      <sheetName val="TB Download"/>
      <sheetName val="TBdownload-2002"/>
      <sheetName val="CC wise Download"/>
      <sheetName val="SIF P&amp;L BS"/>
      <sheetName val="SIF P&amp;L"/>
      <sheetName val="SIF Workings"/>
      <sheetName val="SIF Results Back up"/>
      <sheetName val="PROVISIONS"/>
      <sheetName val="Pl-Incl"/>
      <sheetName val="pl-Excl"/>
      <sheetName val="sch-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ful Lives"/>
      <sheetName val="WDV"/>
      <sheetName val="Sheet1"/>
      <sheetName val="FORMULAS CHECK"/>
      <sheetName val="INSTRUCTIONS"/>
      <sheetName val="FA Schedule (8)"/>
      <sheetName val="Trial"/>
      <sheetName val="Group"/>
    </sheetNames>
    <sheetDataSet>
      <sheetData sheetId="0" refreshError="1">
        <row r="4">
          <cell r="D4" t="str">
            <v>(a)  Buildings (other than factory buildings) RCC Frame Structure</v>
          </cell>
        </row>
        <row r="5">
          <cell r="D5" t="str">
            <v>(b)  Buildings (other than factory buildings) other than RCC Frame Structure</v>
          </cell>
        </row>
        <row r="6">
          <cell r="D6" t="str">
            <v>(c)  Factory buildings</v>
          </cell>
        </row>
        <row r="7">
          <cell r="D7" t="str">
            <v>(d)  Fences, wells, tube wells</v>
          </cell>
        </row>
        <row r="8">
          <cell r="D8" t="str">
            <v>(e)  Others (including temporary structure, etc.)</v>
          </cell>
        </row>
        <row r="9">
          <cell r="D9" t="str">
            <v>II. Bridges, culverts, bunders, etc. [NESD]</v>
          </cell>
        </row>
        <row r="10">
          <cell r="D10" t="str">
            <v>  (i)  Carpeted Roads—RCC</v>
          </cell>
        </row>
        <row r="11">
          <cell r="D11" t="str">
            <v>(ii)  Carpeted Roads—other than RCC</v>
          </cell>
        </row>
        <row r="12">
          <cell r="D12" t="str">
            <v>(b)  Non-carpeted roads</v>
          </cell>
        </row>
        <row r="13">
          <cell r="D13" t="str">
            <v>(a)  Plant and Machinery other than continuous process plant not covered under specific industries</v>
          </cell>
        </row>
        <row r="14">
          <cell r="D14" t="str">
            <v>4[(b) Continuous process plant for which no special rate has been prescribed under (ii) below [NESD]</v>
          </cell>
        </row>
        <row r="15">
          <cell r="D15" t="str">
            <v> 1.    Cinematograph films—Machinery used in the production and exhibition of cinematograph films, recording and reproducing equipments, developing machines, printing machines, editing machines, synchronizers and studio lights except bulbs</v>
          </cell>
        </row>
        <row r="16">
          <cell r="D16" t="str">
            <v> 2.    Projecting equipment for exhibition of films</v>
          </cell>
        </row>
        <row r="17">
          <cell r="D17" t="str">
            <v>1. Recuperative and regenerative glass melting furnaces</v>
          </cell>
        </row>
        <row r="18">
          <cell r="D18" t="str">
            <v>2. Plant and Machinery except direct fire glass melting furnaces — Moulds [NESD]</v>
          </cell>
        </row>
        <row r="19">
          <cell r="D19" t="str">
            <v>3. Float Glass Melting Furnaces [NESD]</v>
          </cell>
        </row>
        <row r="20">
          <cell r="D20" t="str">
            <v>(c)  Plant and Machinery used in mines and quarries—Portable under ground machinery and earth moving machinery used in open cast mining [NESD]</v>
          </cell>
        </row>
        <row r="21">
          <cell r="D21" t="str">
            <v>1. Towers</v>
          </cell>
        </row>
        <row r="22">
          <cell r="D22" t="str">
            <v>2. Telecom transreceivers, switching centres, transmission and other network equipment</v>
          </cell>
        </row>
        <row r="23">
          <cell r="D23" t="str">
            <v>3. Telecom—Ducts, Cables and optical fibre</v>
          </cell>
        </row>
        <row r="24">
          <cell r="D24" t="str">
            <v>4. Satellites</v>
          </cell>
        </row>
        <row r="25">
          <cell r="D25" t="str">
            <v>1. Refineries</v>
          </cell>
        </row>
        <row r="26">
          <cell r="D26" t="str">
            <v>2. Oil and gas assets (including wells), processing plant and facilities</v>
          </cell>
        </row>
        <row r="27">
          <cell r="D27" t="str">
            <v>3. Petrochemical Plant</v>
          </cell>
        </row>
        <row r="28">
          <cell r="D28" t="str">
            <v>4. Storage tanks and related equipment</v>
          </cell>
        </row>
        <row r="29">
          <cell r="D29" t="str">
            <v>5. Pipelines</v>
          </cell>
        </row>
        <row r="30">
          <cell r="D30" t="str">
            <v>6. Drilling Rig</v>
          </cell>
        </row>
        <row r="31">
          <cell r="D31" t="str">
            <v>7. Field operations (above ground) Portable boilers, drilling tools, well-head tanks, etc.</v>
          </cell>
        </row>
        <row r="32">
          <cell r="D32" t="str">
            <v>8. Loggers</v>
          </cell>
        </row>
        <row r="33">
          <cell r="D33" t="str">
            <v>1. Thermal/Gas/Combined Cycle Power Generation Plant</v>
          </cell>
        </row>
        <row r="34">
          <cell r="D34" t="str">
            <v>2. Hydro Power Generation Plant</v>
          </cell>
        </row>
        <row r="35">
          <cell r="D35" t="str">
            <v>3. Nuclear Power Generation Plant</v>
          </cell>
        </row>
        <row r="36">
          <cell r="D36" t="str">
            <v>4. Transmission lines, cables and other network assets</v>
          </cell>
        </row>
        <row r="37">
          <cell r="D37" t="str">
            <v>5. Wind Power Generation Plant</v>
          </cell>
        </row>
        <row r="38">
          <cell r="D38" t="str">
            <v>6. Electric Distribution Plant</v>
          </cell>
        </row>
        <row r="39">
          <cell r="D39" t="str">
            <v>7. Gas Storage and Distribution Plant</v>
          </cell>
        </row>
        <row r="40">
          <cell r="D40" t="str">
            <v>8. Water Distribution Plant including pipelines</v>
          </cell>
        </row>
        <row r="41">
          <cell r="D41" t="str">
            <v>1. Sinter Plant</v>
          </cell>
        </row>
        <row r="42">
          <cell r="D42" t="str">
            <v>2. Blast Furnace</v>
          </cell>
        </row>
        <row r="43">
          <cell r="D43" t="str">
            <v>3. Coke ovens</v>
          </cell>
        </row>
        <row r="44">
          <cell r="D44" t="str">
            <v>4. Rolling mill in steel plant</v>
          </cell>
        </row>
        <row r="45">
          <cell r="D45" t="str">
            <v>5. Basic oxygen Furnace Converter</v>
          </cell>
        </row>
        <row r="46">
          <cell r="D46" t="str">
            <v>1. Metal pot line [NESD]</v>
          </cell>
        </row>
        <row r="47">
          <cell r="D47" t="str">
            <v>2. Bauxite crushing and grinding section [NESD]</v>
          </cell>
        </row>
        <row r="48">
          <cell r="D48" t="str">
            <v>3. Digester section [NESD]</v>
          </cell>
        </row>
        <row r="49">
          <cell r="D49" t="str">
            <v>4. Turbine [NESD]</v>
          </cell>
        </row>
        <row r="50">
          <cell r="D50" t="str">
            <v>5. Equipments for Calcination [NESD]</v>
          </cell>
        </row>
        <row r="51">
          <cell r="D51" t="str">
            <v>6. Copper Smelter [NESD]</v>
          </cell>
        </row>
        <row r="52">
          <cell r="D52" t="str">
            <v>7. Roll Grinder</v>
          </cell>
        </row>
        <row r="53">
          <cell r="D53" t="str">
            <v>8. Soaking Pit</v>
          </cell>
        </row>
        <row r="54">
          <cell r="D54" t="str">
            <v>9. Annealing Furnace</v>
          </cell>
        </row>
        <row r="55">
          <cell r="D55" t="str">
            <v>10. Rolling Mills</v>
          </cell>
        </row>
        <row r="56">
          <cell r="D56" t="str">
            <v>11. Equipments for Scalping, Slitting, etc. [NESD]</v>
          </cell>
        </row>
        <row r="57">
          <cell r="D57" t="str">
            <v>12. Surface Miner, Ripper Dozer, etc., used in mines</v>
          </cell>
        </row>
        <row r="58">
          <cell r="D58" t="str">
            <v>13. Copper refining plant [NESD]</v>
          </cell>
        </row>
        <row r="59">
          <cell r="D59" t="str">
            <v>1. Electrical Machinery, X-ray and electrotherapeutic apparatus and accessories thereto, medical, diagnostic equipments, namely, Cat- Scan, Ultrasound Machines, ECG Monitors, etc.</v>
          </cell>
        </row>
        <row r="60">
          <cell r="D60" t="str">
            <v>2. Other Equipments.</v>
          </cell>
        </row>
        <row r="61">
          <cell r="D61" t="str">
            <v>1. Reactors</v>
          </cell>
        </row>
        <row r="62">
          <cell r="D62" t="str">
            <v>2. Distillation Columns</v>
          </cell>
        </row>
        <row r="63">
          <cell r="D63" t="str">
            <v>3. Drying equipments/Centrifuges and Decanters</v>
          </cell>
        </row>
        <row r="64">
          <cell r="D64" t="str">
            <v>4. Vessel/storage tanks</v>
          </cell>
        </row>
        <row r="65">
          <cell r="D65" t="str">
            <v>1. Concreting, Crushing, Piling Equipments and Road Making Equipments</v>
          </cell>
        </row>
        <row r="66">
          <cell r="D66" t="str">
            <v>2a. Heavy Lift Equipments—Cranes with capacity of more than 100 tons</v>
          </cell>
        </row>
        <row r="67">
          <cell r="D67" t="str">
            <v>2b. Heavy Lift Equipments—Cranes with capacity of less than 100 tons</v>
          </cell>
        </row>
        <row r="68">
          <cell r="D68" t="str">
            <v>3. Transmission line, Tunneling Equipments [NESD]</v>
          </cell>
        </row>
        <row r="69">
          <cell r="D69" t="str">
            <v>4. Earth-moving equipments</v>
          </cell>
        </row>
        <row r="70">
          <cell r="D70" t="str">
            <v>5. Others including Material Handling /Pipeline/Welding Equipments [NESD]</v>
          </cell>
        </row>
        <row r="71">
          <cell r="D71" t="str">
            <v>(l)  Plant and Machinery used in salt works [NESD]</v>
          </cell>
        </row>
        <row r="72">
          <cell r="D72" t="str">
            <v>  (i)  General furniture and fittings</v>
          </cell>
        </row>
        <row r="73">
          <cell r="D73" t="str">
            <v>(ii)  Furniture and fittings used in HOTELS, restaurants and boarding houses, schools, colleges and other educational institutions, libraries; welfare centres; meeting halls, cinema houses; theatres and circuses; and furniture and fittings let out on hire</v>
          </cell>
        </row>
        <row r="74">
          <cell r="D74" t="str">
            <v>1. Motor cycles, scooters and other mopeds</v>
          </cell>
        </row>
        <row r="75">
          <cell r="D75" t="str">
            <v>2.  Motor buses, motor lorries, motor cars and motor taxies used in a business of running them on hire</v>
          </cell>
        </row>
        <row r="76">
          <cell r="D76" t="str">
            <v>3. Motor buses, motor lorries and motor cars other than those used in a business of running them on hire</v>
          </cell>
        </row>
        <row r="77">
          <cell r="D77" t="str">
            <v>4. Motor tractors, harvesting combines and heavy vehicles</v>
          </cell>
        </row>
        <row r="78">
          <cell r="D78" t="str">
            <v>5. Electrically operated vehicles including battery powered or fuel cell powered vehicles</v>
          </cell>
        </row>
        <row r="79">
          <cell r="D79" t="str">
            <v> (i)  Bulk Carriers and liner vessels</v>
          </cell>
        </row>
        <row r="80">
          <cell r="D80" t="str">
            <v>(ii)  Crude tankers, product carriers and easy chemical carriers with or without conventional tank coatings</v>
          </cell>
        </row>
        <row r="81">
          <cell r="D81" t="str">
            <v>(iii)  Chemicals and Acid Carriers :</v>
          </cell>
        </row>
        <row r="82">
          <cell r="D82" t="str">
            <v>(a)  With Stainless steel tanks</v>
          </cell>
        </row>
        <row r="83">
          <cell r="D83" t="str">
            <v>(b)  With other tanks</v>
          </cell>
        </row>
        <row r="84">
          <cell r="D84" t="str">
            <v>(iv)  Liquified gas carriers</v>
          </cell>
        </row>
        <row r="85">
          <cell r="D85" t="str">
            <v>(v)  Conventional large passenger vessels which are used for cruise purpose also</v>
          </cell>
        </row>
        <row r="86">
          <cell r="D86" t="str">
            <v>(vi)  Coastal service ships of all categories</v>
          </cell>
        </row>
        <row r="87">
          <cell r="D87" t="str">
            <v>(vii)  Offshore supply and support vessels</v>
          </cell>
        </row>
        <row r="88">
          <cell r="D88" t="str">
            <v>(viii)  Catamarans and other high speed passenger for ships or boats</v>
          </cell>
        </row>
        <row r="89">
          <cell r="D89" t="str">
            <v>(ix)  Drill ships</v>
          </cell>
        </row>
        <row r="90">
          <cell r="D90" t="str">
            <v>(x)  Hovercrafts</v>
          </cell>
        </row>
        <row r="91">
          <cell r="D91" t="str">
            <v>(xi)  Fishing vessels with wooden hull</v>
          </cell>
        </row>
        <row r="92">
          <cell r="D92" t="str">
            <v>(xii)  Dredgers, tugs, barges, survey launches and other similar ships used mainly for dredging purposes</v>
          </cell>
        </row>
        <row r="93">
          <cell r="D93" t="str">
            <v>  (i)  Speed boats</v>
          </cell>
        </row>
        <row r="94">
          <cell r="D94" t="str">
            <v>(ii)  Other vessels</v>
          </cell>
        </row>
        <row r="95">
          <cell r="D95" t="str">
            <v>VIII. Aircrafts or Helicopters [NESD]</v>
          </cell>
        </row>
        <row r="96">
          <cell r="D96" t="str">
            <v>IX. Railways sidings, locomotives, rolling stocks, tramways and railways used by concerns, excluding railway concerns [NESD]</v>
          </cell>
        </row>
        <row r="97">
          <cell r="D97" t="str">
            <v>X. Ropeway structures [NESD]</v>
          </cell>
        </row>
        <row r="98">
          <cell r="D98" t="str">
            <v>XI. Office equipment [NESD]</v>
          </cell>
        </row>
        <row r="99">
          <cell r="D99" t="str">
            <v>XII. Computers and data processing units [NESD]</v>
          </cell>
        </row>
        <row r="100">
          <cell r="D100" t="str">
            <v>  (i)  Servers and networks</v>
          </cell>
        </row>
        <row r="101">
          <cell r="D101" t="str">
            <v>(ii)  End user devices, such as, desktops, laptops, etc.</v>
          </cell>
        </row>
        <row r="102">
          <cell r="D102" t="str">
            <v>  (i)  General laboratory equipment</v>
          </cell>
        </row>
        <row r="103">
          <cell r="D103" t="str">
            <v>(ii)  Laboratory equipments used in educational institutions</v>
          </cell>
        </row>
        <row r="104">
          <cell r="D104" t="str">
            <v>XIV. Electrical Installations and Equipment [NESD]</v>
          </cell>
        </row>
        <row r="105">
          <cell r="D105" t="str">
            <v>XV. Hydraulic works, pipelines and sluices [NESD]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DR"/>
      <sheetName val="DR-Anx"/>
      <sheetName val="AR"/>
      <sheetName val="CARO"/>
      <sheetName val="CAROApp"/>
      <sheetName val="BS"/>
      <sheetName val="PL"/>
      <sheetName val="FundFlow"/>
      <sheetName val="Instructions"/>
      <sheetName val="BSSch"/>
      <sheetName val="FASch"/>
      <sheetName val="PLSch"/>
      <sheetName val="Notes"/>
      <sheetName val="PartIV"/>
      <sheetName val="GR-BS"/>
      <sheetName val="GR-PL"/>
      <sheetName val="AS22"/>
      <sheetName val="115JB"/>
      <sheetName val="115JB-Anx"/>
      <sheetName val="3CA"/>
      <sheetName val="3CA-Anx"/>
      <sheetName val="3CD"/>
      <sheetName val="145A-Exclusive"/>
      <sheetName val="145-Incusive"/>
      <sheetName val="3CD-145A-Anx"/>
      <sheetName val="3CD-Dep-Anx"/>
      <sheetName val="3CD-40A(3)-Anx"/>
      <sheetName val="3CD-40A(2)(b)-Anx"/>
      <sheetName val="3CD-269SS-T-Anx"/>
      <sheetName val="3CD-CFLoss-Anx"/>
      <sheetName val="3CD-Ratios-Anx "/>
      <sheetName val="Names"/>
      <sheetName val="IT"/>
      <sheetName val="Masters"/>
      <sheetName val="226695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3">
          <cell r="C3" t="str">
            <v>Portalplayer (India) Private Limited</v>
          </cell>
        </row>
        <row r="4">
          <cell r="C4" t="str">
            <v>Plot No:249, Prashasan Nagar,Road No:72, Jubilee Hills,Hyderabad-500 034.</v>
          </cell>
        </row>
        <row r="7">
          <cell r="C7" t="str">
            <v>Private Limited Company</v>
          </cell>
        </row>
        <row r="11">
          <cell r="C11" t="str">
            <v>AABCP7418F</v>
          </cell>
        </row>
        <row r="16">
          <cell r="C16" t="str">
            <v>Partner</v>
          </cell>
        </row>
        <row r="19">
          <cell r="C19" t="str">
            <v>Deloitte Haskins &amp; Sells</v>
          </cell>
        </row>
        <row r="20">
          <cell r="C20" t="str">
            <v>P.R. Ramesh</v>
          </cell>
        </row>
        <row r="23">
          <cell r="C23" t="str">
            <v>M.No: 70928</v>
          </cell>
        </row>
        <row r="24">
          <cell r="C24" t="str">
            <v>Chartered Accountants,7th Floor, Amrutha Estates,Lingapur House,Himayathnagar,Hyderabad-500 029.</v>
          </cell>
        </row>
        <row r="28">
          <cell r="C28" t="str">
            <v>31-03-2006</v>
          </cell>
        </row>
        <row r="34">
          <cell r="C34" t="str">
            <v>2006-07</v>
          </cell>
        </row>
        <row r="40">
          <cell r="C40" t="str">
            <v>August 5, 2006</v>
          </cell>
        </row>
        <row r="43">
          <cell r="C43" t="str">
            <v>Hyderabad</v>
          </cell>
        </row>
        <row r="45">
          <cell r="C45" t="str">
            <v>Software Development</v>
          </cell>
        </row>
        <row r="46">
          <cell r="C46" t="str">
            <v>Mercantile</v>
          </cell>
        </row>
      </sheetData>
      <sheetData sheetId="3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 Actual"/>
      <sheetName val="Checks"/>
      <sheetName val="Sheet1"/>
      <sheetName val="Gib narrative"/>
      <sheetName val="Dep Ops Narr"/>
      <sheetName val="Rotary forecast"/>
      <sheetName val="Training forecast"/>
      <sheetName val="Gib forecast"/>
      <sheetName val="Dep Ops forecast"/>
      <sheetName val="CA Forecast"/>
      <sheetName val="RAF Cash forecast"/>
      <sheetName val="Cash Flow"/>
      <sheetName val="Narrative vs Forecast"/>
      <sheetName val="Narrative vs Prior Year"/>
      <sheetName val="VLF Dec Pos'n"/>
      <sheetName val="Sheet2"/>
      <sheetName val="Rec"/>
      <sheetName val="YoY"/>
      <sheetName val="Interco matrix"/>
      <sheetName val="Divisions"/>
      <sheetName val="Scenarios"/>
      <sheetName val="AddressCountry"/>
      <sheetName val="Common Drop-down lists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 t="str">
            <v>Defence Ops</v>
          </cell>
        </row>
        <row r="2">
          <cell r="A2" t="str">
            <v>T&amp;SS</v>
          </cell>
        </row>
        <row r="3">
          <cell r="A3" t="str">
            <v>Marine</v>
          </cell>
        </row>
        <row r="4">
          <cell r="A4" t="str">
            <v>SMS</v>
          </cell>
        </row>
        <row r="5">
          <cell r="A5" t="str">
            <v>TAS</v>
          </cell>
        </row>
        <row r="6">
          <cell r="A6" t="str">
            <v>NPL</v>
          </cell>
        </row>
        <row r="7">
          <cell r="A7" t="str">
            <v>Germany</v>
          </cell>
        </row>
        <row r="8">
          <cell r="A8" t="str">
            <v>NNL</v>
          </cell>
        </row>
        <row r="9">
          <cell r="A9" t="str">
            <v>Overheads (incl AWE)</v>
          </cell>
        </row>
        <row r="10">
          <cell r="A10" t="str">
            <v>SDST</v>
          </cell>
        </row>
      </sheetData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P&amp;L"/>
      <sheetName val="Schedules"/>
      <sheetName val="Sch-3"/>
      <sheetName val="Groupings"/>
      <sheetName val="TB"/>
      <sheetName val="Form 3CD"/>
      <sheetName val="TaxComputn"/>
      <sheetName val="ITDprn"/>
      <sheetName val="Sec 40A(2)"/>
      <sheetName val="Sec 43B"/>
      <sheetName val="Prior Period Items"/>
      <sheetName val="TDS"/>
      <sheetName val="Workings"/>
      <sheetName val="Ann 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ASST. YEAR :   2001 - 02</v>
          </cell>
        </row>
        <row r="3">
          <cell r="A3" t="str">
            <v>PREVIOUS YEAR :  MARCH 31, 2001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Validation"/>
      <sheetName val="BS"/>
      <sheetName val="PL"/>
      <sheetName val="CF"/>
      <sheetName val="BS_Notes"/>
      <sheetName val="PL_Notes "/>
      <sheetName val="SCHEDULE _FA"/>
      <sheetName val="Grp_NC"/>
      <sheetName val="Grp_C"/>
      <sheetName val="Grp_PL1"/>
      <sheetName val="Related Parties_CY"/>
      <sheetName val="Related Parties_PY"/>
      <sheetName val="Related Parties - others Detail"/>
      <sheetName val="RPT - During the period"/>
      <sheetName val="Unreconciled Related Party"/>
      <sheetName val="Trial Balance_CY"/>
      <sheetName val="Trial Balance_PY"/>
      <sheetName val="Annexure"/>
      <sheetName val="Master codes"/>
      <sheetName val="BS_Drop Down"/>
      <sheetName val="PL_Dropdown"/>
      <sheetName val="1999 Earn Asset bal int yield"/>
      <sheetName val="Interest Rate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5">
          <cell r="B5" t="str">
            <v>Balance_Sheet_Item</v>
          </cell>
        </row>
        <row r="6">
          <cell r="B6" t="str">
            <v>Profit_Loss_Item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Assum"/>
      <sheetName val="Trans Sum"/>
      <sheetName val="Debt Paydown"/>
      <sheetName val="NFG Model"/>
      <sheetName val="AdditionalPrintCode"/>
      <sheetName val="MainPrintCode"/>
      <sheetName val="Macro"/>
      <sheetName val="Dashboard"/>
      <sheetName val="Dashboard Inputs"/>
      <sheetName val="Tech Opex - Noida &amp; Pune"/>
      <sheetName val="NU Opex"/>
      <sheetName val="NCOP Opex Pune"/>
      <sheetName val="Tech Opex - EXL NCOP"/>
      <sheetName val="Tech Opex - EXL AVIVA"/>
      <sheetName val="Summary -Bud vs. Act"/>
      <sheetName val="POs-Exl"/>
      <sheetName val="Tech Opex - Center V"/>
      <sheetName val="Details-Exl (C II, III, IV)"/>
      <sheetName val="POs-Aviva"/>
      <sheetName val="Details-Aviva (Noida) "/>
      <sheetName val="NCOP-POs"/>
      <sheetName val="Details-NCOP (Pune) "/>
      <sheetName val="Non-Bud"/>
      <sheetName val="Bud vs. Act (Aviva Noida)"/>
      <sheetName val="Bud vs. Act (NCOP Pune)"/>
      <sheetName val="Tech Opex - Noida &amp; Pune (2)"/>
      <sheetName val=" Final Balance Sheet"/>
      <sheetName val="Ann -1"/>
      <sheetName val="Summary"/>
      <sheetName val="ING"/>
    </sheetNames>
    <sheetDataSet>
      <sheetData sheetId="0" refreshError="1"/>
      <sheetData sheetId="1" refreshError="1">
        <row r="10">
          <cell r="C10">
            <v>2</v>
          </cell>
        </row>
        <row r="11">
          <cell r="R11">
            <v>0.38</v>
          </cell>
        </row>
      </sheetData>
      <sheetData sheetId="2" refreshError="1">
        <row r="10">
          <cell r="K10">
            <v>127.01518812745149</v>
          </cell>
        </row>
        <row r="11">
          <cell r="K11">
            <v>203.22430100392239</v>
          </cell>
        </row>
        <row r="12">
          <cell r="K12">
            <v>0</v>
          </cell>
        </row>
        <row r="22">
          <cell r="M22">
            <v>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ounted Cash Flow"/>
      <sheetName val="Trans Sum"/>
      <sheetName val="Assum"/>
      <sheetName val="DAIL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 Sheet"/>
      <sheetName val="BU_Macro_Sun"/>
    </sheetNames>
    <sheetDataSet>
      <sheetData sheetId="0" refreshError="1"/>
      <sheetData sheetId="1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C"/>
      <sheetName val="L"/>
      <sheetName val="UV"/>
      <sheetName val="BB"/>
      <sheetName val="NN"/>
      <sheetName val="SS"/>
      <sheetName val="15"/>
      <sheetName val="20"/>
      <sheetName val="30"/>
      <sheetName val="leads0397"/>
    </sheetNames>
    <sheetDataSet>
      <sheetData sheetId="0" refreshError="1"/>
      <sheetData sheetId="1" refreshError="1">
        <row r="1">
          <cell r="A1" t="str">
            <v>MAHARASHTRA DAIRY PRODUCTS MANUFACTURING CO. PVT LTD.</v>
          </cell>
        </row>
        <row r="2">
          <cell r="A2" t="str">
            <v>INVENTORY - BOMBAY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W/P</v>
          </cell>
          <cell r="D6" t="str">
            <v>UNADJ</v>
          </cell>
          <cell r="E6" t="str">
            <v>CAJE</v>
          </cell>
          <cell r="G6" t="str">
            <v>PAJE</v>
          </cell>
          <cell r="I6" t="str">
            <v>PRJE</v>
          </cell>
          <cell r="K6" t="str">
            <v>AA-ADJ</v>
          </cell>
        </row>
        <row r="7">
          <cell r="A7" t="str">
            <v>CAPTION</v>
          </cell>
          <cell r="B7">
            <v>35127</v>
          </cell>
          <cell r="C7" t="str">
            <v>REF</v>
          </cell>
          <cell r="D7">
            <v>35492</v>
          </cell>
          <cell r="E7" t="str">
            <v>Dr</v>
          </cell>
          <cell r="F7" t="str">
            <v>(Cr)</v>
          </cell>
          <cell r="G7" t="str">
            <v>Dr</v>
          </cell>
          <cell r="H7" t="str">
            <v>(Cr)</v>
          </cell>
          <cell r="I7" t="str">
            <v>Dr</v>
          </cell>
          <cell r="J7" t="str">
            <v>(Cr)</v>
          </cell>
          <cell r="K7">
            <v>35492</v>
          </cell>
        </row>
        <row r="9">
          <cell r="A9" t="str">
            <v>Finished products</v>
          </cell>
          <cell r="B9">
            <v>691089</v>
          </cell>
        </row>
        <row r="12">
          <cell r="A12" t="str">
            <v>Semi finished products</v>
          </cell>
          <cell r="B12">
            <v>959953</v>
          </cell>
        </row>
        <row r="15">
          <cell r="A15" t="str">
            <v xml:space="preserve">Raw materials </v>
          </cell>
          <cell r="B15">
            <v>2751349</v>
          </cell>
        </row>
        <row r="18">
          <cell r="A18" t="str">
            <v>Packing materials</v>
          </cell>
          <cell r="B18">
            <v>508158</v>
          </cell>
        </row>
        <row r="21">
          <cell r="A21" t="str">
            <v>Toppings and dry goods</v>
          </cell>
          <cell r="B21">
            <v>2035374</v>
          </cell>
        </row>
        <row r="24">
          <cell r="A24" t="str">
            <v>Other inventory</v>
          </cell>
          <cell r="B24">
            <v>2742866</v>
          </cell>
        </row>
        <row r="27">
          <cell r="A27" t="str">
            <v>Total</v>
          </cell>
          <cell r="B27">
            <v>9688789</v>
          </cell>
        </row>
      </sheetData>
      <sheetData sheetId="2" refreshError="1">
        <row r="1">
          <cell r="A1" t="str">
            <v>MAHARASHTRA DAIRY PRODUCTS MANUFACTURING CO. PVT LTD.</v>
          </cell>
        </row>
        <row r="2">
          <cell r="A2" t="str">
            <v>DEPOSITS &amp; ADVANCES - LEAD</v>
          </cell>
        </row>
        <row r="3">
          <cell r="A3" t="str">
            <v>AUDIT: 31/03/97</v>
          </cell>
        </row>
        <row r="6">
          <cell r="B6" t="str">
            <v>AA-ADJ</v>
          </cell>
          <cell r="D6" t="str">
            <v>UNADJ</v>
          </cell>
          <cell r="E6" t="str">
            <v>CAJE</v>
          </cell>
          <cell r="G6" t="str">
            <v>PAJE</v>
          </cell>
          <cell r="I6" t="str">
            <v>PRJE</v>
          </cell>
          <cell r="K6" t="str">
            <v>AA-ADJ</v>
          </cell>
        </row>
        <row r="7">
          <cell r="A7" t="str">
            <v>CAPTION</v>
          </cell>
          <cell r="B7">
            <v>35127</v>
          </cell>
          <cell r="C7" t="str">
            <v>W/P REF</v>
          </cell>
          <cell r="D7">
            <v>35492</v>
          </cell>
          <cell r="E7" t="str">
            <v>Dr</v>
          </cell>
          <cell r="F7" t="str">
            <v>(Cr)</v>
          </cell>
          <cell r="G7" t="str">
            <v>Dr</v>
          </cell>
          <cell r="H7" t="str">
            <v>(Cr)</v>
          </cell>
          <cell r="I7" t="str">
            <v>Dr</v>
          </cell>
          <cell r="J7" t="str">
            <v>(Cr)</v>
          </cell>
          <cell r="K7">
            <v>35492</v>
          </cell>
        </row>
        <row r="9">
          <cell r="A9" t="str">
            <v>Advances</v>
          </cell>
          <cell r="B9">
            <v>1757157</v>
          </cell>
        </row>
        <row r="13">
          <cell r="A13" t="str">
            <v>Deposits</v>
          </cell>
          <cell r="B13">
            <v>609550</v>
          </cell>
        </row>
        <row r="16">
          <cell r="A16" t="str">
            <v>Advance tax</v>
          </cell>
          <cell r="B16">
            <v>103655</v>
          </cell>
        </row>
        <row r="19">
          <cell r="A19" t="str">
            <v>Balances with excise and customs authorities</v>
          </cell>
          <cell r="B19">
            <v>10874</v>
          </cell>
        </row>
        <row r="21">
          <cell r="A21" t="str">
            <v>Total</v>
          </cell>
          <cell r="B21">
            <v>2481236</v>
          </cell>
        </row>
      </sheetData>
      <sheetData sheetId="3" refreshError="1">
        <row r="1">
          <cell r="A1" t="str">
            <v>MAHARASHTRA DAIRY PRODUCTS MANUFACTURING CO. PVT LTD.</v>
          </cell>
        </row>
        <row r="2">
          <cell r="A2" t="str">
            <v>FIXED ASSETS - LEAD</v>
          </cell>
        </row>
        <row r="3">
          <cell r="A3" t="str">
            <v>AUDIT: 31/03/97</v>
          </cell>
        </row>
        <row r="6">
          <cell r="B6" t="str">
            <v>Gross block</v>
          </cell>
          <cell r="H6" t="str">
            <v>Accumulated Depreciation</v>
          </cell>
          <cell r="N6" t="str">
            <v>Net Block</v>
          </cell>
        </row>
        <row r="7">
          <cell r="A7" t="str">
            <v>Description</v>
          </cell>
          <cell r="E7" t="str">
            <v>unadjust'd</v>
          </cell>
          <cell r="F7" t="str">
            <v>adjustm's</v>
          </cell>
          <cell r="G7" t="str">
            <v>Final</v>
          </cell>
          <cell r="I7" t="str">
            <v>charge for</v>
          </cell>
          <cell r="J7" t="str">
            <v>acc dep on</v>
          </cell>
          <cell r="K7" t="str">
            <v>unadjust'd</v>
          </cell>
          <cell r="L7" t="str">
            <v>adjustm's</v>
          </cell>
          <cell r="M7" t="str">
            <v xml:space="preserve">Final </v>
          </cell>
        </row>
        <row r="8">
          <cell r="B8" t="str">
            <v>at 31.03.96</v>
          </cell>
          <cell r="C8" t="str">
            <v>additions</v>
          </cell>
          <cell r="D8" t="str">
            <v>deletions</v>
          </cell>
          <cell r="E8" t="str">
            <v>at 31.03.97</v>
          </cell>
          <cell r="F8" t="str">
            <v>Dr/&lt;Cr&gt;</v>
          </cell>
          <cell r="G8" t="str">
            <v>Adjusted</v>
          </cell>
          <cell r="H8" t="str">
            <v>at 31.03.96</v>
          </cell>
          <cell r="I8" t="str">
            <v>the year</v>
          </cell>
          <cell r="J8" t="str">
            <v>assets sold</v>
          </cell>
          <cell r="K8" t="str">
            <v>at 31.03.97</v>
          </cell>
          <cell r="L8" t="str">
            <v>Dr/&lt;Cr&gt;</v>
          </cell>
          <cell r="M8" t="str">
            <v>Adjusted</v>
          </cell>
          <cell r="N8" t="str">
            <v>at 31.03.96</v>
          </cell>
          <cell r="O8" t="str">
            <v>at 31.03.97</v>
          </cell>
        </row>
        <row r="10">
          <cell r="A10" t="str">
            <v>Equipment</v>
          </cell>
          <cell r="B10">
            <v>4656586</v>
          </cell>
          <cell r="H10">
            <v>-427039</v>
          </cell>
          <cell r="N10">
            <v>4229547</v>
          </cell>
        </row>
        <row r="12">
          <cell r="A12" t="str">
            <v>Building</v>
          </cell>
          <cell r="B12">
            <v>508670</v>
          </cell>
          <cell r="H12">
            <v>-147699</v>
          </cell>
          <cell r="N12">
            <v>360971</v>
          </cell>
        </row>
        <row r="14">
          <cell r="A14" t="str">
            <v>Plant &amp; Machinery</v>
          </cell>
          <cell r="B14">
            <v>1669959</v>
          </cell>
          <cell r="H14">
            <v>-1441418</v>
          </cell>
          <cell r="N14">
            <v>228541</v>
          </cell>
        </row>
        <row r="16">
          <cell r="A16" t="str">
            <v>Furniture &amp; Fixtures</v>
          </cell>
          <cell r="B16">
            <v>5171706</v>
          </cell>
          <cell r="H16">
            <v>-905935</v>
          </cell>
          <cell r="N16">
            <v>4265771</v>
          </cell>
        </row>
        <row r="18">
          <cell r="A18" t="str">
            <v>Electrical goods</v>
          </cell>
          <cell r="B18">
            <v>1318870</v>
          </cell>
          <cell r="H18">
            <v>-128109</v>
          </cell>
          <cell r="N18">
            <v>1190761</v>
          </cell>
        </row>
        <row r="20">
          <cell r="A20" t="str">
            <v>Other equipment</v>
          </cell>
          <cell r="B20">
            <v>764498</v>
          </cell>
          <cell r="H20">
            <v>-47396</v>
          </cell>
          <cell r="N20">
            <v>717102</v>
          </cell>
        </row>
        <row r="22">
          <cell r="A22" t="str">
            <v>Vehicles</v>
          </cell>
          <cell r="B22">
            <v>717944</v>
          </cell>
          <cell r="H22">
            <v>-604048</v>
          </cell>
          <cell r="N22">
            <v>113896</v>
          </cell>
        </row>
        <row r="24">
          <cell r="A24" t="str">
            <v>CWIP</v>
          </cell>
          <cell r="B24">
            <v>153140</v>
          </cell>
          <cell r="N24">
            <v>153140</v>
          </cell>
        </row>
        <row r="26">
          <cell r="A26" t="str">
            <v>Total</v>
          </cell>
          <cell r="B26">
            <v>14961373</v>
          </cell>
          <cell r="H26">
            <v>-3701644</v>
          </cell>
          <cell r="N26">
            <v>11259729</v>
          </cell>
        </row>
      </sheetData>
      <sheetData sheetId="4" refreshError="1">
        <row r="1">
          <cell r="A1" t="str">
            <v>MAHARASHTRA DAIRY PRODUCTS MANUFACTURING CO. PVT LTD.</v>
          </cell>
        </row>
        <row r="2">
          <cell r="A2" t="str">
            <v>CURRENT LIABILITIES - LEAD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UNADJ</v>
          </cell>
          <cell r="D6" t="str">
            <v>CAJE</v>
          </cell>
          <cell r="F6" t="str">
            <v>PAJE</v>
          </cell>
          <cell r="H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9">
          <cell r="A9" t="str">
            <v>Sundry creditors</v>
          </cell>
          <cell r="B9">
            <v>-15211658</v>
          </cell>
        </row>
        <row r="11">
          <cell r="A11" t="str">
            <v>Interest accrued but not due</v>
          </cell>
        </row>
        <row r="12">
          <cell r="A12" t="str">
            <v xml:space="preserve">  - Interest payable (CC a/c)</v>
          </cell>
          <cell r="B12">
            <v>0</v>
          </cell>
        </row>
        <row r="13">
          <cell r="A13" t="str">
            <v xml:space="preserve">  - Interest payable (Term loan)</v>
          </cell>
          <cell r="B13">
            <v>0</v>
          </cell>
        </row>
        <row r="14">
          <cell r="B14">
            <v>0</v>
          </cell>
        </row>
        <row r="16">
          <cell r="A16" t="str">
            <v>Other liabilities</v>
          </cell>
        </row>
        <row r="17">
          <cell r="A17" t="str">
            <v xml:space="preserve">   - gift of joy coupons</v>
          </cell>
          <cell r="B17">
            <v>-21500</v>
          </cell>
        </row>
        <row r="18">
          <cell r="A18" t="str">
            <v xml:space="preserve">   - Debtors showing credit balance</v>
          </cell>
          <cell r="B18">
            <v>-183526</v>
          </cell>
        </row>
        <row r="19">
          <cell r="A19" t="str">
            <v xml:space="preserve">   - Security deposit</v>
          </cell>
          <cell r="B19">
            <v>-280345</v>
          </cell>
        </row>
        <row r="20">
          <cell r="A20" t="str">
            <v xml:space="preserve">   - Employees inc-tax on salary</v>
          </cell>
          <cell r="B20">
            <v>-46639</v>
          </cell>
        </row>
        <row r="21">
          <cell r="A21" t="str">
            <v xml:space="preserve">   - TDS payable (others)</v>
          </cell>
          <cell r="B21">
            <v>-718739</v>
          </cell>
        </row>
        <row r="22">
          <cell r="A22" t="str">
            <v xml:space="preserve">   - Advance against machinery</v>
          </cell>
          <cell r="B22">
            <v>0</v>
          </cell>
        </row>
        <row r="23">
          <cell r="A23" t="str">
            <v xml:space="preserve">   - outstanding liabilities</v>
          </cell>
          <cell r="B23">
            <v>-843461</v>
          </cell>
        </row>
        <row r="24">
          <cell r="B24">
            <v>-2094210</v>
          </cell>
        </row>
        <row r="26">
          <cell r="A26" t="str">
            <v>Provisions</v>
          </cell>
        </row>
        <row r="27">
          <cell r="A27" t="str">
            <v>Prov for doubtful debts</v>
          </cell>
          <cell r="B27">
            <v>-715782</v>
          </cell>
        </row>
        <row r="28">
          <cell r="A28" t="str">
            <v>Prov for taxation</v>
          </cell>
          <cell r="B28">
            <v>0</v>
          </cell>
        </row>
        <row r="29">
          <cell r="A29" t="str">
            <v>Provision for gratuity</v>
          </cell>
          <cell r="B29">
            <v>-153741</v>
          </cell>
        </row>
        <row r="30">
          <cell r="B30">
            <v>-869523</v>
          </cell>
        </row>
        <row r="32">
          <cell r="A32" t="str">
            <v>Accrued expenses</v>
          </cell>
        </row>
        <row r="33">
          <cell r="A33" t="str">
            <v xml:space="preserve">   - Audit fees payable</v>
          </cell>
          <cell r="B33">
            <v>-160000</v>
          </cell>
        </row>
        <row r="34">
          <cell r="A34" t="str">
            <v xml:space="preserve">   - Electricity charges payable</v>
          </cell>
          <cell r="B34">
            <v>-299954</v>
          </cell>
        </row>
        <row r="35">
          <cell r="A35" t="str">
            <v xml:space="preserve">   - Employees professional tax</v>
          </cell>
          <cell r="B35">
            <v>-2170</v>
          </cell>
        </row>
        <row r="36">
          <cell r="A36" t="str">
            <v xml:space="preserve">   - Professional charges payable</v>
          </cell>
          <cell r="B36">
            <v>-230700</v>
          </cell>
        </row>
        <row r="37">
          <cell r="A37" t="str">
            <v xml:space="preserve">   - Sales tax payable</v>
          </cell>
          <cell r="B37">
            <v>-615461</v>
          </cell>
        </row>
        <row r="38">
          <cell r="A38" t="str">
            <v xml:space="preserve">   - CST payable at bombay</v>
          </cell>
          <cell r="B38">
            <v>-64564</v>
          </cell>
        </row>
        <row r="39">
          <cell r="A39" t="str">
            <v xml:space="preserve">   - Trav/convy payable</v>
          </cell>
          <cell r="B39">
            <v>-37490</v>
          </cell>
        </row>
        <row r="40">
          <cell r="A40" t="str">
            <v xml:space="preserve">   - Telephone chargees payable</v>
          </cell>
          <cell r="B40">
            <v>-66008</v>
          </cell>
        </row>
        <row r="41">
          <cell r="A41" t="str">
            <v xml:space="preserve">   - Water charges payable</v>
          </cell>
          <cell r="B41">
            <v>-11000</v>
          </cell>
        </row>
        <row r="42">
          <cell r="A42" t="str">
            <v xml:space="preserve">   - Unpaid salary &amp; wages</v>
          </cell>
          <cell r="B42">
            <v>-195859</v>
          </cell>
        </row>
        <row r="43">
          <cell r="A43" t="str">
            <v xml:space="preserve">   - ESIC payable</v>
          </cell>
          <cell r="B43">
            <v>-3591</v>
          </cell>
        </row>
        <row r="44">
          <cell r="A44" t="str">
            <v xml:space="preserve">   - PF payable</v>
          </cell>
          <cell r="B44">
            <v>-25832</v>
          </cell>
        </row>
        <row r="45">
          <cell r="A45" t="str">
            <v xml:space="preserve">   - Customs duty payable</v>
          </cell>
          <cell r="B45">
            <v>0</v>
          </cell>
        </row>
        <row r="46">
          <cell r="A46" t="str">
            <v xml:space="preserve">   - LTA Payable</v>
          </cell>
          <cell r="B46">
            <v>-56861</v>
          </cell>
        </row>
        <row r="47">
          <cell r="A47" t="str">
            <v xml:space="preserve">   - Employees labour welfare fund</v>
          </cell>
          <cell r="B47">
            <v>-213</v>
          </cell>
        </row>
        <row r="48">
          <cell r="A48" t="str">
            <v xml:space="preserve">   - other accrued expenses</v>
          </cell>
          <cell r="B48">
            <v>-10080</v>
          </cell>
        </row>
        <row r="49">
          <cell r="B49">
            <v>-1779783</v>
          </cell>
        </row>
        <row r="51">
          <cell r="A51" t="str">
            <v>Current portion of long term debt</v>
          </cell>
          <cell r="B51">
            <v>-1740000</v>
          </cell>
        </row>
        <row r="53">
          <cell r="A53" t="str">
            <v>Total</v>
          </cell>
          <cell r="B53">
            <v>-21695174</v>
          </cell>
        </row>
      </sheetData>
      <sheetData sheetId="5" refreshError="1"/>
      <sheetData sheetId="6" refreshError="1"/>
      <sheetData sheetId="7" refreshError="1">
        <row r="1">
          <cell r="A1" t="str">
            <v>MAHARASHTRA DAIRY PRODUCTS MANUFACTURING CO. PVT LTD.</v>
          </cell>
        </row>
        <row r="2">
          <cell r="A2" t="str">
            <v>OTHER INCOME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UNADJ</v>
          </cell>
          <cell r="D6" t="str">
            <v>CAJE</v>
          </cell>
          <cell r="F6" t="str">
            <v>PAJE</v>
          </cell>
          <cell r="H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9">
          <cell r="A9" t="str">
            <v>Interest income</v>
          </cell>
          <cell r="B9">
            <v>-51172</v>
          </cell>
        </row>
        <row r="11">
          <cell r="A11" t="str">
            <v>Professional charges</v>
          </cell>
          <cell r="B11">
            <v>-813918</v>
          </cell>
        </row>
        <row r="13">
          <cell r="A13" t="str">
            <v>Profit on sale of asset</v>
          </cell>
          <cell r="B13">
            <v>-418642</v>
          </cell>
        </row>
        <row r="15">
          <cell r="A15" t="str">
            <v>Dividend received</v>
          </cell>
          <cell r="B15">
            <v>-1500</v>
          </cell>
        </row>
        <row r="17">
          <cell r="A17" t="str">
            <v xml:space="preserve">Royalty </v>
          </cell>
          <cell r="B17">
            <v>-249845</v>
          </cell>
        </row>
        <row r="19">
          <cell r="A19" t="str">
            <v>Misc income</v>
          </cell>
          <cell r="B19">
            <v>-62132</v>
          </cell>
        </row>
        <row r="21">
          <cell r="A21" t="str">
            <v>Total</v>
          </cell>
          <cell r="B21">
            <v>-1597209</v>
          </cell>
        </row>
      </sheetData>
      <sheetData sheetId="8" refreshError="1">
        <row r="1">
          <cell r="A1" t="str">
            <v>MAHARASHTRA DAIRY PRODUCTS MANUFACTURING CO. PVT LTD.</v>
          </cell>
        </row>
        <row r="2">
          <cell r="A2" t="str">
            <v>COST OF SALES</v>
          </cell>
        </row>
        <row r="3">
          <cell r="A3" t="str">
            <v>AUDIT: 31/03/97</v>
          </cell>
        </row>
        <row r="6">
          <cell r="B6" t="str">
            <v>AA-ADJ</v>
          </cell>
          <cell r="C6" t="str">
            <v>UNADJ</v>
          </cell>
          <cell r="D6" t="str">
            <v>CAJE</v>
          </cell>
          <cell r="F6" t="str">
            <v>PAJE</v>
          </cell>
          <cell r="H6" t="str">
            <v>PRJE</v>
          </cell>
          <cell r="J6" t="str">
            <v>AA-ADJ</v>
          </cell>
        </row>
        <row r="7">
          <cell r="A7" t="str">
            <v>CAPTION</v>
          </cell>
          <cell r="B7">
            <v>35127</v>
          </cell>
          <cell r="C7">
            <v>35492</v>
          </cell>
          <cell r="D7" t="str">
            <v>Dr</v>
          </cell>
          <cell r="E7" t="str">
            <v>(Cr)</v>
          </cell>
          <cell r="F7" t="str">
            <v>Dr</v>
          </cell>
          <cell r="G7" t="str">
            <v>(Cr)</v>
          </cell>
          <cell r="H7" t="str">
            <v>Dr</v>
          </cell>
          <cell r="I7" t="str">
            <v>(Cr)</v>
          </cell>
          <cell r="J7">
            <v>35492</v>
          </cell>
        </row>
        <row r="9">
          <cell r="A9" t="str">
            <v>Raw &amp; packing material consumed</v>
          </cell>
          <cell r="B9">
            <v>22424713</v>
          </cell>
        </row>
        <row r="11">
          <cell r="A11" t="str">
            <v>Power &amp; Fuel</v>
          </cell>
          <cell r="B11">
            <v>150915</v>
          </cell>
        </row>
        <row r="13">
          <cell r="A13" t="str">
            <v>Inc/dec in finished goods</v>
          </cell>
          <cell r="B13">
            <v>291784</v>
          </cell>
        </row>
        <row r="15">
          <cell r="A15" t="str">
            <v>Excise duty</v>
          </cell>
          <cell r="B15">
            <v>2044129</v>
          </cell>
        </row>
        <row r="17">
          <cell r="A17" t="str">
            <v>Processing charges</v>
          </cell>
          <cell r="B17">
            <v>3708459</v>
          </cell>
        </row>
        <row r="19">
          <cell r="A19" t="str">
            <v>Total</v>
          </cell>
          <cell r="B19">
            <v>28620000</v>
          </cell>
        </row>
      </sheetData>
      <sheetData sheetId="9" refreshError="1">
        <row r="1">
          <cell r="A1" t="str">
            <v>MAHARASHTRA DAIRY PRODUCTS MANUFACTURING CO. PVT LTD.</v>
          </cell>
        </row>
        <row r="2">
          <cell r="A2" t="str">
            <v>OPERATING EXPENSES</v>
          </cell>
        </row>
        <row r="3">
          <cell r="A3" t="str">
            <v>AUDIT: 31/03/97</v>
          </cell>
        </row>
        <row r="5">
          <cell r="B5" t="str">
            <v>AA-ADJ</v>
          </cell>
          <cell r="C5" t="str">
            <v>W/P</v>
          </cell>
          <cell r="D5" t="str">
            <v>UNADJ</v>
          </cell>
          <cell r="E5" t="str">
            <v>CAJE</v>
          </cell>
          <cell r="G5" t="str">
            <v>PAJE</v>
          </cell>
          <cell r="I5" t="str">
            <v>PRJE</v>
          </cell>
          <cell r="K5" t="str">
            <v>AA-ADJ</v>
          </cell>
        </row>
        <row r="6">
          <cell r="A6" t="str">
            <v>CAPTION</v>
          </cell>
          <cell r="B6">
            <v>35127</v>
          </cell>
          <cell r="C6" t="str">
            <v>REF</v>
          </cell>
          <cell r="D6">
            <v>35492</v>
          </cell>
          <cell r="E6" t="str">
            <v>Dr</v>
          </cell>
          <cell r="F6" t="str">
            <v>(Cr)</v>
          </cell>
          <cell r="G6" t="str">
            <v>Dr</v>
          </cell>
          <cell r="H6" t="str">
            <v>(Cr)</v>
          </cell>
          <cell r="I6" t="str">
            <v>Dr</v>
          </cell>
          <cell r="J6" t="str">
            <v>(Cr)</v>
          </cell>
          <cell r="K6">
            <v>35492</v>
          </cell>
        </row>
        <row r="8">
          <cell r="A8" t="str">
            <v>Salary &amp; wages</v>
          </cell>
          <cell r="B8">
            <v>1442831</v>
          </cell>
        </row>
        <row r="9">
          <cell r="A9" t="str">
            <v>Employee welfare exp</v>
          </cell>
          <cell r="B9">
            <v>1388977</v>
          </cell>
        </row>
        <row r="10">
          <cell r="A10" t="str">
            <v>Water &amp; electricity</v>
          </cell>
          <cell r="B10">
            <v>1723478</v>
          </cell>
        </row>
        <row r="11">
          <cell r="A11" t="str">
            <v>Commission on sales</v>
          </cell>
          <cell r="B11">
            <v>3425897</v>
          </cell>
        </row>
        <row r="12">
          <cell r="A12" t="str">
            <v>Travel &amp; Conveyance</v>
          </cell>
          <cell r="B12">
            <v>1777018</v>
          </cell>
        </row>
        <row r="13">
          <cell r="A13" t="str">
            <v>Postage &amp; telephone</v>
          </cell>
          <cell r="B13">
            <v>745284</v>
          </cell>
        </row>
        <row r="14">
          <cell r="A14" t="str">
            <v>Printing &amp; stationary</v>
          </cell>
          <cell r="B14">
            <v>342296</v>
          </cell>
        </row>
        <row r="15">
          <cell r="A15" t="str">
            <v>Professional fees</v>
          </cell>
          <cell r="B15">
            <v>1459871</v>
          </cell>
        </row>
        <row r="16">
          <cell r="A16" t="str">
            <v>Advt &amp; publicity</v>
          </cell>
          <cell r="B16">
            <v>1803031</v>
          </cell>
        </row>
        <row r="17">
          <cell r="A17" t="str">
            <v>Hire charges</v>
          </cell>
          <cell r="B17">
            <v>586279</v>
          </cell>
        </row>
        <row r="18">
          <cell r="A18" t="str">
            <v>Cleaning exp</v>
          </cell>
          <cell r="B18">
            <v>229772</v>
          </cell>
        </row>
        <row r="19">
          <cell r="A19" t="str">
            <v>Repairs &amp; maintenance</v>
          </cell>
          <cell r="B19">
            <v>886150</v>
          </cell>
        </row>
        <row r="20">
          <cell r="A20" t="str">
            <v>Selling &amp; distribution</v>
          </cell>
          <cell r="B20">
            <v>1372298</v>
          </cell>
        </row>
        <row r="21">
          <cell r="A21" t="str">
            <v>Rent rates &amp; taxes</v>
          </cell>
          <cell r="B21">
            <v>633171</v>
          </cell>
        </row>
        <row r="22">
          <cell r="A22" t="str">
            <v>Insurance</v>
          </cell>
          <cell r="B22">
            <v>136338</v>
          </cell>
        </row>
        <row r="23">
          <cell r="A23" t="str">
            <v>Freight &amp; octroi</v>
          </cell>
          <cell r="B23">
            <v>816741</v>
          </cell>
        </row>
        <row r="24">
          <cell r="A24" t="str">
            <v>Surchage on ST/TO-tax</v>
          </cell>
          <cell r="B24">
            <v>315747</v>
          </cell>
        </row>
        <row r="25">
          <cell r="A25" t="str">
            <v>Misc. expenses</v>
          </cell>
          <cell r="B25">
            <v>656695</v>
          </cell>
        </row>
        <row r="26">
          <cell r="A26" t="str">
            <v>Prov against advances</v>
          </cell>
          <cell r="B26">
            <v>215782</v>
          </cell>
        </row>
        <row r="27">
          <cell r="A27" t="str">
            <v>Prov for gratuity</v>
          </cell>
          <cell r="B27">
            <v>0</v>
          </cell>
        </row>
        <row r="28">
          <cell r="A28" t="str">
            <v>Audit fees</v>
          </cell>
          <cell r="B28">
            <v>150000</v>
          </cell>
        </row>
        <row r="29">
          <cell r="A29" t="str">
            <v>Exchange loss</v>
          </cell>
          <cell r="B29">
            <v>411701</v>
          </cell>
        </row>
        <row r="30">
          <cell r="A30" t="str">
            <v>Total</v>
          </cell>
          <cell r="B30">
            <v>20519357</v>
          </cell>
        </row>
      </sheetData>
      <sheetData sheetId="1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line"/>
      <sheetName val="Sheet1"/>
      <sheetName val="old_serial no."/>
      <sheetName val="tot_ass_9697"/>
    </sheetNames>
    <sheetDataSet>
      <sheetData sheetId="0" refreshError="1"/>
      <sheetData sheetId="1" refreshError="1">
        <row r="4">
          <cell r="B4" t="str">
            <v>UK &amp; ME</v>
          </cell>
          <cell r="C4" t="str">
            <v>Asia Pacific</v>
          </cell>
          <cell r="D4" t="str">
            <v>Yes</v>
          </cell>
          <cell r="E4" t="str">
            <v>Yes</v>
          </cell>
          <cell r="F4" t="str">
            <v>Sandeep Aggarwal</v>
          </cell>
          <cell r="G4" t="str">
            <v>an extension</v>
          </cell>
          <cell r="H4" t="str">
            <v>Live (live opportunities at gates universe, 0, 1, 2, 3, 4, 4a, 4b)</v>
          </cell>
          <cell r="I4" t="str">
            <v>0-Per-Qualify the Opportunity</v>
          </cell>
        </row>
        <row r="5">
          <cell r="B5" t="str">
            <v>US</v>
          </cell>
          <cell r="C5" t="str">
            <v>North America</v>
          </cell>
          <cell r="D5" t="str">
            <v>No</v>
          </cell>
          <cell r="E5" t="str">
            <v>No</v>
          </cell>
          <cell r="F5" t="str">
            <v>Suresh Ramani</v>
          </cell>
          <cell r="G5" t="str">
            <v>a framework</v>
          </cell>
          <cell r="H5" t="str">
            <v>Won (anything that is won will be at gate 5)</v>
          </cell>
          <cell r="I5" t="str">
            <v>1-Go-Get/No Go Get</v>
          </cell>
        </row>
        <row r="6">
          <cell r="B6" t="str">
            <v xml:space="preserve">Domestic-Intelenet </v>
          </cell>
          <cell r="C6" t="str">
            <v>United Kingdom</v>
          </cell>
          <cell r="F6" t="str">
            <v>Satish Varanasi</v>
          </cell>
          <cell r="G6" t="str">
            <v>new business</v>
          </cell>
          <cell r="H6" t="str">
            <v>Lost</v>
          </cell>
          <cell r="I6" t="str">
            <v>2-Shortlisting bid/ no bid</v>
          </cell>
        </row>
        <row r="7">
          <cell r="B7" t="str">
            <v>Domestic-Serco</v>
          </cell>
          <cell r="C7" t="str">
            <v>Middle East</v>
          </cell>
          <cell r="F7" t="str">
            <v>Rohit Narang</v>
          </cell>
          <cell r="G7" t="str">
            <v>organic</v>
          </cell>
          <cell r="H7" t="str">
            <v xml:space="preserve">Cancelled </v>
          </cell>
          <cell r="I7" t="str">
            <v>3-Confirm Bid/ No Bid</v>
          </cell>
        </row>
        <row r="8">
          <cell r="B8" t="str">
            <v>Domestic-India</v>
          </cell>
          <cell r="C8" t="str">
            <v>Central Europe</v>
          </cell>
          <cell r="F8" t="str">
            <v>Chris Screech</v>
          </cell>
          <cell r="G8" t="str">
            <v>a rebid</v>
          </cell>
          <cell r="H8" t="str">
            <v xml:space="preserve">No Bid </v>
          </cell>
          <cell r="I8" t="str">
            <v>4-Bid Signoff</v>
          </cell>
        </row>
        <row r="9">
          <cell r="C9" t="str">
            <v>Other</v>
          </cell>
          <cell r="F9" t="str">
            <v>Rajnish Sharma</v>
          </cell>
          <cell r="H9" t="str">
            <v xml:space="preserve">Suspended </v>
          </cell>
          <cell r="I9" t="str">
            <v>4a-Final Few</v>
          </cell>
        </row>
        <row r="10">
          <cell r="C10" t="str">
            <v>India</v>
          </cell>
          <cell r="F10" t="str">
            <v>Sachin Raje</v>
          </cell>
          <cell r="H10" t="str">
            <v>Dropped</v>
          </cell>
          <cell r="I10" t="str">
            <v>4b-Preferred Bidder</v>
          </cell>
        </row>
        <row r="11">
          <cell r="H11" t="str">
            <v>Shelved at client end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3cd"/>
      <sheetName val="sta"/>
      <sheetName val="STI"/>
      <sheetName val="Saral"/>
      <sheetName val="SHAREDETL"/>
      <sheetName val="PF Payable"/>
    </sheetNames>
    <sheetDataSet>
      <sheetData sheetId="0" refreshError="1"/>
      <sheetData sheetId="1" refreshError="1">
        <row r="70">
          <cell r="B70" t="str">
            <v>Audit Fee</v>
          </cell>
          <cell r="I70">
            <v>3150</v>
          </cell>
        </row>
        <row r="71">
          <cell r="B71" t="str">
            <v>Electric Expenses</v>
          </cell>
          <cell r="I71">
            <v>320</v>
          </cell>
        </row>
        <row r="72">
          <cell r="B72" t="str">
            <v>Telephone Expenses</v>
          </cell>
          <cell r="I72">
            <v>3318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Payment Lists"/>
      <sheetName val="Payment Instruction"/>
      <sheetName val="Control Lists"/>
      <sheetName val="Vendor Registry"/>
      <sheetName val="Vendors Summary"/>
      <sheetName val="Expenses Summary by Type"/>
      <sheetName val="JOURNALS"/>
      <sheetName val="Master List"/>
      <sheetName val="Category wise Summary"/>
    </sheetNames>
    <sheetDataSet>
      <sheetData sheetId="0" refreshError="1"/>
      <sheetData sheetId="1" refreshError="1"/>
      <sheetData sheetId="2" refreshError="1"/>
      <sheetData sheetId="3" refreshError="1">
        <row r="7">
          <cell r="S7" t="str">
            <v>Q1</v>
          </cell>
          <cell r="U7" t="str">
            <v>1 Off</v>
          </cell>
        </row>
        <row r="8">
          <cell r="S8" t="str">
            <v>Q2</v>
          </cell>
          <cell r="U8" t="str">
            <v>Mthly</v>
          </cell>
        </row>
        <row r="9">
          <cell r="S9" t="str">
            <v>Q3</v>
          </cell>
          <cell r="U9" t="str">
            <v>Bi-Mthly</v>
          </cell>
        </row>
        <row r="10">
          <cell r="S10" t="str">
            <v>Q4</v>
          </cell>
          <cell r="U10" t="str">
            <v>Qtrly</v>
          </cell>
        </row>
        <row r="11">
          <cell r="U11" t="str">
            <v>Annual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Secondment Salary R"/>
      <sheetName val="Dep as per IT &amp; Co.'s "/>
      <sheetName val="BS"/>
      <sheetName val="P &amp; L"/>
      <sheetName val="cash Flow Statements"/>
      <sheetName val="Sch- 1 to 8"/>
      <sheetName val="Schedule3"/>
      <sheetName val="Sch - 4 previous year"/>
      <sheetName val="Schedule 3- Fixed Assets"/>
      <sheetName val="Sch 3- FA"/>
      <sheetName val="Sch 9-10"/>
      <sheetName val="Grouping"/>
      <sheetName val="Trial Balance "/>
      <sheetName val="TB Mar.07"/>
      <sheetName val="Tax"/>
      <sheetName val="Prov for Tax"/>
      <sheetName val="JV's 24.9.07"/>
      <sheetName val="Deferred Tax "/>
      <sheetName val="K-16 Depn Workings"/>
      <sheetName val="Sub Schedule XII "/>
      <sheetName val="Notes to AC Supporting"/>
      <sheetName val="JV's"/>
      <sheetName val="JV's Incorporated"/>
      <sheetName val="Sundry Debtors"/>
      <sheetName val="Cash&amp;Bank"/>
      <sheetName val="Def Tax final"/>
      <sheetName val="L&amp;A"/>
      <sheetName val="Crs&amp; OL"/>
      <sheetName val="Gratuity"/>
      <sheetName val="Leave encashment"/>
      <sheetName val="Payroll"/>
      <sheetName val="Expenses"/>
      <sheetName val="Trial bal"/>
      <sheetName val="Groupings FY 04"/>
      <sheetName val="TB 12m mar 04"/>
      <sheetName val="Groupings FY 03"/>
      <sheetName val="TB FY 03"/>
      <sheetName val="175999"/>
      <sheetName val="Bifurcation"/>
      <sheetName val="Living Expenses"/>
      <sheetName val="Mas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yly P&amp;L"/>
      <sheetName val="Monthly P&amp;L"/>
      <sheetName val="Data Entry"/>
      <sheetName val="P &amp; L Model"/>
      <sheetName val="Sales"/>
      <sheetName val="Support fees"/>
      <sheetName val="Operation"/>
      <sheetName val="Salaries - Detail"/>
      <sheetName val="Salaries - Pivot table"/>
      <sheetName val="Expenses - Breakdown"/>
      <sheetName val="Divisions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Nominal</v>
          </cell>
          <cell r="B3" t="str">
            <v>Account Section</v>
          </cell>
          <cell r="C3" t="str">
            <v>Account  Sub-section</v>
          </cell>
          <cell r="D3" t="str">
            <v>Analysis 1</v>
          </cell>
          <cell r="E3" t="str">
            <v>Analysis 2</v>
          </cell>
          <cell r="F3" t="str">
            <v>Nominal</v>
          </cell>
          <cell r="G3" t="str">
            <v>Average
2004/2005</v>
          </cell>
          <cell r="H3" t="str">
            <v>Average 2005/2006</v>
          </cell>
          <cell r="I3" t="str">
            <v>June 2006</v>
          </cell>
          <cell r="J3" t="str">
            <v>July 2006</v>
          </cell>
          <cell r="K3" t="str">
            <v>August 2006</v>
          </cell>
          <cell r="L3" t="str">
            <v>September 2006</v>
          </cell>
          <cell r="M3" t="str">
            <v>October 2006</v>
          </cell>
          <cell r="N3" t="str">
            <v>November 2006</v>
          </cell>
          <cell r="O3" t="str">
            <v>December 2006</v>
          </cell>
          <cell r="P3" t="str">
            <v>January 2007</v>
          </cell>
          <cell r="Q3" t="str">
            <v>February 2007</v>
          </cell>
          <cell r="R3" t="str">
            <v>March 2007</v>
          </cell>
          <cell r="S3" t="str">
            <v>April 2007</v>
          </cell>
          <cell r="T3" t="str">
            <v>May 2007</v>
          </cell>
          <cell r="U3" t="str">
            <v>Total</v>
          </cell>
        </row>
        <row r="4">
          <cell r="A4">
            <v>5300</v>
          </cell>
          <cell r="B4" t="str">
            <v>Sales</v>
          </cell>
          <cell r="C4" t="str">
            <v>Software Related Sales</v>
          </cell>
          <cell r="D4" t="str">
            <v>Software Licence Sales</v>
          </cell>
          <cell r="E4" t="str">
            <v>VoiceFLO</v>
          </cell>
          <cell r="F4">
            <v>5300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  <row r="5">
          <cell r="A5">
            <v>5301</v>
          </cell>
          <cell r="B5" t="str">
            <v>Sales</v>
          </cell>
          <cell r="C5" t="str">
            <v>Software Related Sales</v>
          </cell>
          <cell r="D5" t="str">
            <v>Software Licence Sales</v>
          </cell>
          <cell r="E5" t="str">
            <v>LicenceFLO</v>
          </cell>
          <cell r="F5">
            <v>5301</v>
          </cell>
          <cell r="I5">
            <v>10000</v>
          </cell>
          <cell r="J5">
            <v>0</v>
          </cell>
          <cell r="K5">
            <v>10000</v>
          </cell>
          <cell r="L5">
            <v>0</v>
          </cell>
          <cell r="M5">
            <v>10000</v>
          </cell>
          <cell r="N5">
            <v>0</v>
          </cell>
          <cell r="O5">
            <v>10000</v>
          </cell>
          <cell r="P5">
            <v>0</v>
          </cell>
          <cell r="Q5">
            <v>10000</v>
          </cell>
          <cell r="R5">
            <v>0</v>
          </cell>
          <cell r="S5">
            <v>10000</v>
          </cell>
          <cell r="T5">
            <v>0</v>
          </cell>
          <cell r="U5">
            <v>60000</v>
          </cell>
        </row>
        <row r="6">
          <cell r="A6">
            <v>5302</v>
          </cell>
          <cell r="B6" t="str">
            <v>Sales</v>
          </cell>
          <cell r="C6" t="str">
            <v>Software Related Sales</v>
          </cell>
          <cell r="D6" t="str">
            <v>Software Licence Sales</v>
          </cell>
          <cell r="E6" t="str">
            <v>OperaFLO</v>
          </cell>
          <cell r="F6">
            <v>5302</v>
          </cell>
          <cell r="I6">
            <v>50000</v>
          </cell>
          <cell r="J6">
            <v>0</v>
          </cell>
          <cell r="K6">
            <v>20000</v>
          </cell>
          <cell r="L6">
            <v>0</v>
          </cell>
          <cell r="M6">
            <v>20000</v>
          </cell>
          <cell r="N6">
            <v>0</v>
          </cell>
          <cell r="O6">
            <v>20000</v>
          </cell>
          <cell r="P6">
            <v>0</v>
          </cell>
          <cell r="Q6">
            <v>20000</v>
          </cell>
          <cell r="R6">
            <v>0</v>
          </cell>
          <cell r="S6">
            <v>20000</v>
          </cell>
          <cell r="T6">
            <v>0</v>
          </cell>
          <cell r="U6">
            <v>150000</v>
          </cell>
        </row>
        <row r="7">
          <cell r="A7">
            <v>5303</v>
          </cell>
          <cell r="B7" t="str">
            <v>Sales</v>
          </cell>
          <cell r="C7" t="str">
            <v>Software Related Sales</v>
          </cell>
          <cell r="D7" t="str">
            <v>Software Licence Sales</v>
          </cell>
          <cell r="E7" t="str">
            <v>Other - inc MediFLO, LegalFLO</v>
          </cell>
          <cell r="F7">
            <v>5303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5310</v>
          </cell>
          <cell r="B8" t="str">
            <v>Sales</v>
          </cell>
          <cell r="C8" t="str">
            <v>Software Related Sales</v>
          </cell>
          <cell r="D8" t="str">
            <v>Software Support Charges</v>
          </cell>
          <cell r="E8" t="str">
            <v>VoiceFLO</v>
          </cell>
          <cell r="F8">
            <v>5310</v>
          </cell>
          <cell r="I8">
            <v>3584</v>
          </cell>
          <cell r="J8">
            <v>3584</v>
          </cell>
          <cell r="K8">
            <v>3584</v>
          </cell>
          <cell r="L8">
            <v>3584</v>
          </cell>
          <cell r="M8">
            <v>3584</v>
          </cell>
          <cell r="N8">
            <v>3584</v>
          </cell>
          <cell r="O8">
            <v>3584</v>
          </cell>
          <cell r="P8">
            <v>3584</v>
          </cell>
          <cell r="Q8">
            <v>3584</v>
          </cell>
          <cell r="R8">
            <v>3584</v>
          </cell>
          <cell r="S8">
            <v>3584</v>
          </cell>
          <cell r="T8">
            <v>3584</v>
          </cell>
          <cell r="U8">
            <v>43008</v>
          </cell>
        </row>
        <row r="9">
          <cell r="A9">
            <v>5311</v>
          </cell>
          <cell r="B9" t="str">
            <v>Sales</v>
          </cell>
          <cell r="C9" t="str">
            <v>Software Related Sales</v>
          </cell>
          <cell r="D9" t="str">
            <v>Software Support Charges</v>
          </cell>
          <cell r="E9" t="str">
            <v>LicenceFLO</v>
          </cell>
          <cell r="F9">
            <v>5311</v>
          </cell>
          <cell r="I9">
            <v>3773</v>
          </cell>
          <cell r="J9">
            <v>3773</v>
          </cell>
          <cell r="K9">
            <v>3773</v>
          </cell>
          <cell r="L9">
            <v>3773</v>
          </cell>
          <cell r="M9">
            <v>3773</v>
          </cell>
          <cell r="N9">
            <v>3773</v>
          </cell>
          <cell r="O9">
            <v>3773</v>
          </cell>
          <cell r="P9">
            <v>3773</v>
          </cell>
          <cell r="Q9">
            <v>3773</v>
          </cell>
          <cell r="R9">
            <v>3773</v>
          </cell>
          <cell r="S9">
            <v>3773</v>
          </cell>
          <cell r="T9">
            <v>3773</v>
          </cell>
          <cell r="U9">
            <v>45276</v>
          </cell>
        </row>
        <row r="10">
          <cell r="B10" t="str">
            <v>Sales</v>
          </cell>
          <cell r="C10" t="str">
            <v>Software Related Sales</v>
          </cell>
          <cell r="D10" t="str">
            <v>Software Support Charges</v>
          </cell>
          <cell r="E10" t="str">
            <v>OperaFLO PAYG from Sales</v>
          </cell>
          <cell r="I10">
            <v>0</v>
          </cell>
          <cell r="J10">
            <v>0</v>
          </cell>
          <cell r="K10">
            <v>2800</v>
          </cell>
          <cell r="L10">
            <v>2800</v>
          </cell>
          <cell r="M10">
            <v>12650</v>
          </cell>
          <cell r="N10">
            <v>12650</v>
          </cell>
          <cell r="O10">
            <v>17400</v>
          </cell>
          <cell r="P10">
            <v>17400</v>
          </cell>
          <cell r="Q10">
            <v>25200</v>
          </cell>
          <cell r="R10">
            <v>34350</v>
          </cell>
          <cell r="S10">
            <v>34350</v>
          </cell>
          <cell r="T10">
            <v>34350</v>
          </cell>
          <cell r="U10">
            <v>193950</v>
          </cell>
        </row>
        <row r="11">
          <cell r="B11" t="str">
            <v>Sales</v>
          </cell>
          <cell r="C11" t="str">
            <v>Software Related Sales</v>
          </cell>
          <cell r="D11" t="str">
            <v>Software Support Charges</v>
          </cell>
          <cell r="E11" t="str">
            <v>OperaFLO PAYG from Support fees</v>
          </cell>
          <cell r="I11">
            <v>23170</v>
          </cell>
          <cell r="J11">
            <v>23170</v>
          </cell>
          <cell r="K11">
            <v>23170</v>
          </cell>
          <cell r="L11">
            <v>23170</v>
          </cell>
          <cell r="M11">
            <v>23170</v>
          </cell>
          <cell r="N11">
            <v>23170</v>
          </cell>
          <cell r="O11">
            <v>23170</v>
          </cell>
          <cell r="P11">
            <v>23170</v>
          </cell>
          <cell r="Q11">
            <v>23170</v>
          </cell>
          <cell r="R11">
            <v>23170</v>
          </cell>
          <cell r="S11">
            <v>23170</v>
          </cell>
          <cell r="T11">
            <v>23170</v>
          </cell>
          <cell r="U11">
            <v>278040</v>
          </cell>
        </row>
        <row r="12">
          <cell r="A12">
            <v>5312</v>
          </cell>
          <cell r="B12" t="str">
            <v>Sales</v>
          </cell>
          <cell r="C12" t="str">
            <v>Software Related Sales</v>
          </cell>
          <cell r="D12" t="str">
            <v>Software Support Charges</v>
          </cell>
          <cell r="E12" t="str">
            <v>OperaFLO</v>
          </cell>
          <cell r="F12">
            <v>5312</v>
          </cell>
          <cell r="I12">
            <v>23170</v>
          </cell>
          <cell r="J12">
            <v>23170</v>
          </cell>
          <cell r="K12">
            <v>25970</v>
          </cell>
          <cell r="L12">
            <v>25970</v>
          </cell>
          <cell r="M12">
            <v>35820</v>
          </cell>
          <cell r="N12">
            <v>35820</v>
          </cell>
          <cell r="O12">
            <v>40570</v>
          </cell>
          <cell r="P12">
            <v>40570</v>
          </cell>
          <cell r="Q12">
            <v>48370</v>
          </cell>
          <cell r="R12">
            <v>57520</v>
          </cell>
          <cell r="S12">
            <v>57520</v>
          </cell>
          <cell r="T12">
            <v>57520</v>
          </cell>
          <cell r="U12">
            <v>471990</v>
          </cell>
        </row>
        <row r="13">
          <cell r="A13">
            <v>5313</v>
          </cell>
          <cell r="B13" t="str">
            <v>Sales</v>
          </cell>
          <cell r="C13" t="str">
            <v>Software Related Sales</v>
          </cell>
          <cell r="D13" t="str">
            <v>Software Support Charges</v>
          </cell>
          <cell r="E13" t="str">
            <v>Other - inc LegalFLO</v>
          </cell>
          <cell r="F13">
            <v>5313</v>
          </cell>
          <cell r="I13">
            <v>59114</v>
          </cell>
          <cell r="J13">
            <v>44151</v>
          </cell>
          <cell r="K13">
            <v>44151</v>
          </cell>
          <cell r="L13">
            <v>44151</v>
          </cell>
          <cell r="M13">
            <v>44151</v>
          </cell>
          <cell r="N13">
            <v>44151</v>
          </cell>
          <cell r="O13">
            <v>44151</v>
          </cell>
          <cell r="P13">
            <v>44151</v>
          </cell>
          <cell r="Q13">
            <v>44151</v>
          </cell>
          <cell r="R13">
            <v>44151</v>
          </cell>
          <cell r="S13">
            <v>44151</v>
          </cell>
          <cell r="T13">
            <v>44151</v>
          </cell>
          <cell r="U13">
            <v>544775</v>
          </cell>
        </row>
        <row r="14">
          <cell r="A14">
            <v>5320</v>
          </cell>
          <cell r="B14" t="str">
            <v>Sales</v>
          </cell>
          <cell r="C14" t="str">
            <v>Software Related Sales</v>
          </cell>
          <cell r="D14" t="str">
            <v>Software Training Fees</v>
          </cell>
          <cell r="E14" t="str">
            <v>Software Training Fees</v>
          </cell>
          <cell r="F14">
            <v>5320</v>
          </cell>
          <cell r="I14">
            <v>7500</v>
          </cell>
          <cell r="J14">
            <v>0</v>
          </cell>
          <cell r="K14">
            <v>7500</v>
          </cell>
          <cell r="L14">
            <v>7500</v>
          </cell>
          <cell r="M14">
            <v>3750</v>
          </cell>
          <cell r="N14">
            <v>3750</v>
          </cell>
          <cell r="O14">
            <v>7500</v>
          </cell>
          <cell r="P14">
            <v>3750</v>
          </cell>
          <cell r="Q14">
            <v>3000</v>
          </cell>
          <cell r="R14">
            <v>3750</v>
          </cell>
          <cell r="S14">
            <v>3750</v>
          </cell>
          <cell r="T14">
            <v>3750</v>
          </cell>
          <cell r="U14">
            <v>55500</v>
          </cell>
        </row>
        <row r="15">
          <cell r="B15" t="str">
            <v>Sales</v>
          </cell>
          <cell r="C15" t="str">
            <v>Software Related Sales</v>
          </cell>
          <cell r="D15" t="str">
            <v>Software Development Projects</v>
          </cell>
          <cell r="E15" t="str">
            <v>Soft Dev Projects - From Sales</v>
          </cell>
          <cell r="I15">
            <v>41250</v>
          </cell>
          <cell r="J15">
            <v>0</v>
          </cell>
          <cell r="K15">
            <v>33750</v>
          </cell>
          <cell r="L15">
            <v>33750</v>
          </cell>
          <cell r="M15">
            <v>37500</v>
          </cell>
          <cell r="N15">
            <v>30000</v>
          </cell>
          <cell r="O15">
            <v>33750</v>
          </cell>
          <cell r="P15">
            <v>18750</v>
          </cell>
          <cell r="Q15">
            <v>10500</v>
          </cell>
          <cell r="R15">
            <v>22500</v>
          </cell>
          <cell r="S15">
            <v>22500</v>
          </cell>
          <cell r="T15">
            <v>22500</v>
          </cell>
          <cell r="U15">
            <v>306750</v>
          </cell>
        </row>
        <row r="16">
          <cell r="B16" t="str">
            <v>Sales</v>
          </cell>
          <cell r="C16" t="str">
            <v>Software Related Sales</v>
          </cell>
          <cell r="D16" t="str">
            <v>Software Development Projects</v>
          </cell>
          <cell r="E16" t="str">
            <v>Soft Dev Projects - From Projects</v>
          </cell>
          <cell r="I16">
            <v>132225</v>
          </cell>
          <cell r="J16">
            <v>127185.9375</v>
          </cell>
          <cell r="K16">
            <v>155580.9375</v>
          </cell>
          <cell r="L16">
            <v>127185.9375</v>
          </cell>
          <cell r="M16">
            <v>127185.9375</v>
          </cell>
          <cell r="N16">
            <v>162679.6875</v>
          </cell>
          <cell r="O16">
            <v>112988.4375</v>
          </cell>
          <cell r="P16">
            <v>155580.9375</v>
          </cell>
          <cell r="Q16">
            <v>127185.9375</v>
          </cell>
          <cell r="R16">
            <v>127185.9375</v>
          </cell>
          <cell r="S16">
            <v>112988.4375</v>
          </cell>
          <cell r="T16">
            <v>148482.1875</v>
          </cell>
          <cell r="U16">
            <v>1616455.3125</v>
          </cell>
        </row>
        <row r="17">
          <cell r="A17">
            <v>5330</v>
          </cell>
          <cell r="B17" t="str">
            <v>Sales</v>
          </cell>
          <cell r="C17" t="str">
            <v>Software Related Sales</v>
          </cell>
          <cell r="D17" t="str">
            <v>Software Development Projects</v>
          </cell>
          <cell r="E17" t="str">
            <v>Software Development Projects</v>
          </cell>
          <cell r="F17">
            <v>5330</v>
          </cell>
          <cell r="I17">
            <v>173475</v>
          </cell>
          <cell r="J17">
            <v>127185.9375</v>
          </cell>
          <cell r="K17">
            <v>189330.9375</v>
          </cell>
          <cell r="L17">
            <v>160935.9375</v>
          </cell>
          <cell r="M17">
            <v>164685.9375</v>
          </cell>
          <cell r="N17">
            <v>192679.6875</v>
          </cell>
          <cell r="O17">
            <v>146738.4375</v>
          </cell>
          <cell r="P17">
            <v>174330.9375</v>
          </cell>
          <cell r="Q17">
            <v>137685.9375</v>
          </cell>
          <cell r="R17">
            <v>149685.9375</v>
          </cell>
          <cell r="S17">
            <v>135488.4375</v>
          </cell>
          <cell r="T17">
            <v>170982.1875</v>
          </cell>
          <cell r="U17">
            <v>1923205.3125</v>
          </cell>
        </row>
        <row r="18">
          <cell r="A18">
            <v>5340</v>
          </cell>
          <cell r="B18" t="str">
            <v>Sales</v>
          </cell>
          <cell r="C18" t="str">
            <v>Software Related Sales</v>
          </cell>
          <cell r="D18" t="str">
            <v>Network Support Fees</v>
          </cell>
          <cell r="E18" t="str">
            <v>Contract</v>
          </cell>
          <cell r="F18">
            <v>5340</v>
          </cell>
          <cell r="I18">
            <v>18648.5</v>
          </cell>
          <cell r="J18">
            <v>18648.5</v>
          </cell>
          <cell r="K18">
            <v>18648.5</v>
          </cell>
          <cell r="L18">
            <v>18648.5</v>
          </cell>
          <cell r="M18">
            <v>18648.5</v>
          </cell>
          <cell r="N18">
            <v>18648.5</v>
          </cell>
          <cell r="O18">
            <v>18648.5</v>
          </cell>
          <cell r="P18">
            <v>18648.5</v>
          </cell>
          <cell r="Q18">
            <v>18648.5</v>
          </cell>
          <cell r="R18">
            <v>18648.5</v>
          </cell>
          <cell r="S18">
            <v>18648.5</v>
          </cell>
          <cell r="T18">
            <v>18648.5</v>
          </cell>
          <cell r="U18">
            <v>223782</v>
          </cell>
        </row>
        <row r="19">
          <cell r="A19">
            <v>5341</v>
          </cell>
          <cell r="B19" t="str">
            <v>Sales</v>
          </cell>
          <cell r="C19" t="str">
            <v>Software Related Sales</v>
          </cell>
          <cell r="D19" t="str">
            <v>Network Support Fees</v>
          </cell>
          <cell r="E19" t="str">
            <v>Additional Services - inc DBA work</v>
          </cell>
          <cell r="F19">
            <v>5341</v>
          </cell>
          <cell r="U19">
            <v>0</v>
          </cell>
        </row>
        <row r="20">
          <cell r="A20" t="str">
            <v>xxxx</v>
          </cell>
          <cell r="B20" t="str">
            <v>Sales</v>
          </cell>
          <cell r="C20" t="str">
            <v>Software Related Sales</v>
          </cell>
          <cell r="D20" t="str">
            <v>Software Related Sales</v>
          </cell>
          <cell r="E20" t="str">
            <v>Summary</v>
          </cell>
          <cell r="F20" t="str">
            <v>xxxx</v>
          </cell>
          <cell r="G20">
            <v>204353.54</v>
          </cell>
          <cell r="I20">
            <v>349264.5</v>
          </cell>
          <cell r="J20">
            <v>220512.4375</v>
          </cell>
          <cell r="K20">
            <v>322957.4375</v>
          </cell>
          <cell r="L20">
            <v>264562.4375</v>
          </cell>
          <cell r="M20">
            <v>304412.4375</v>
          </cell>
          <cell r="N20">
            <v>302406.1875</v>
          </cell>
          <cell r="O20">
            <v>294964.9375</v>
          </cell>
          <cell r="P20">
            <v>288807.4375</v>
          </cell>
          <cell r="Q20">
            <v>289212.4375</v>
          </cell>
          <cell r="R20">
            <v>281112.4375</v>
          </cell>
          <cell r="S20">
            <v>296914.9375</v>
          </cell>
          <cell r="T20">
            <v>302408.6875</v>
          </cell>
          <cell r="U20">
            <v>3517536.3125</v>
          </cell>
        </row>
        <row r="21">
          <cell r="A21">
            <v>5350</v>
          </cell>
          <cell r="B21" t="str">
            <v>Sales</v>
          </cell>
          <cell r="C21" t="str">
            <v>Hardware Sales</v>
          </cell>
          <cell r="D21" t="str">
            <v>Hardware Sales</v>
          </cell>
          <cell r="E21" t="str">
            <v>Hardware</v>
          </cell>
          <cell r="F21">
            <v>5350</v>
          </cell>
          <cell r="G21">
            <v>34091.609166666669</v>
          </cell>
          <cell r="I21">
            <v>34091.609166666669</v>
          </cell>
          <cell r="J21">
            <v>34091.609166666669</v>
          </cell>
          <cell r="K21">
            <v>34091.609166666669</v>
          </cell>
          <cell r="L21">
            <v>39091.609166666669</v>
          </cell>
          <cell r="M21">
            <v>39091.609166666669</v>
          </cell>
          <cell r="N21">
            <v>39091.609166666669</v>
          </cell>
          <cell r="O21">
            <v>44091.609166666669</v>
          </cell>
          <cell r="P21">
            <v>39091.609166666669</v>
          </cell>
          <cell r="Q21">
            <v>44091.609166666669</v>
          </cell>
          <cell r="R21">
            <v>44091.609166666669</v>
          </cell>
          <cell r="S21">
            <v>44091.609166666669</v>
          </cell>
          <cell r="T21">
            <v>44091.609166666669</v>
          </cell>
          <cell r="U21">
            <v>479099.31000000011</v>
          </cell>
        </row>
        <row r="22">
          <cell r="A22">
            <v>5351</v>
          </cell>
          <cell r="B22" t="str">
            <v>Sales</v>
          </cell>
          <cell r="C22" t="str">
            <v>Hardware Sales</v>
          </cell>
          <cell r="D22" t="str">
            <v>Hardware Sales</v>
          </cell>
          <cell r="E22" t="str">
            <v>Software</v>
          </cell>
          <cell r="F22">
            <v>5351</v>
          </cell>
          <cell r="U22">
            <v>0</v>
          </cell>
        </row>
        <row r="23">
          <cell r="A23">
            <v>5352</v>
          </cell>
          <cell r="B23" t="str">
            <v>Sales</v>
          </cell>
          <cell r="C23" t="str">
            <v>Hardware Sales</v>
          </cell>
          <cell r="D23" t="str">
            <v>Hardware Sales</v>
          </cell>
          <cell r="E23" t="str">
            <v>Engineering time</v>
          </cell>
          <cell r="F23">
            <v>5352</v>
          </cell>
          <cell r="U23">
            <v>0</v>
          </cell>
        </row>
        <row r="24">
          <cell r="A24" t="str">
            <v>xxxx</v>
          </cell>
          <cell r="B24" t="str">
            <v>Sales</v>
          </cell>
          <cell r="C24" t="str">
            <v>Hardware Sales</v>
          </cell>
          <cell r="D24" t="str">
            <v>Hardware Sales</v>
          </cell>
          <cell r="E24" t="str">
            <v>Summary</v>
          </cell>
          <cell r="F24" t="str">
            <v>xxxx</v>
          </cell>
          <cell r="G24">
            <v>34091.609166666669</v>
          </cell>
          <cell r="I24">
            <v>34091.609166666669</v>
          </cell>
          <cell r="J24">
            <v>34091.609166666669</v>
          </cell>
          <cell r="K24">
            <v>34091.609166666669</v>
          </cell>
          <cell r="L24">
            <v>39091.609166666669</v>
          </cell>
          <cell r="M24">
            <v>39091.609166666669</v>
          </cell>
          <cell r="N24">
            <v>39091.609166666669</v>
          </cell>
          <cell r="O24">
            <v>44091.609166666669</v>
          </cell>
          <cell r="P24">
            <v>39091.609166666669</v>
          </cell>
          <cell r="Q24">
            <v>44091.609166666669</v>
          </cell>
          <cell r="R24">
            <v>44091.609166666669</v>
          </cell>
          <cell r="S24">
            <v>44091.609166666669</v>
          </cell>
          <cell r="T24">
            <v>44091.609166666669</v>
          </cell>
          <cell r="U24">
            <v>479099.31000000011</v>
          </cell>
        </row>
        <row r="25">
          <cell r="A25">
            <v>5360</v>
          </cell>
          <cell r="B25" t="str">
            <v>Sales</v>
          </cell>
          <cell r="C25" t="str">
            <v>Other Income</v>
          </cell>
          <cell r="D25" t="str">
            <v>Reimbursable Expenses - Income</v>
          </cell>
          <cell r="E25" t="str">
            <v>Reimbursable Expenses - Income</v>
          </cell>
          <cell r="F25">
            <v>5360</v>
          </cell>
          <cell r="U25">
            <v>0</v>
          </cell>
        </row>
        <row r="26">
          <cell r="A26">
            <v>5370</v>
          </cell>
          <cell r="B26" t="str">
            <v>Sales</v>
          </cell>
          <cell r="C26" t="str">
            <v>Other Income</v>
          </cell>
          <cell r="D26" t="str">
            <v>Work in Progress Movement</v>
          </cell>
          <cell r="E26" t="str">
            <v>Work in Progress Movement</v>
          </cell>
          <cell r="F26">
            <v>5370</v>
          </cell>
          <cell r="U26">
            <v>0</v>
          </cell>
        </row>
        <row r="27">
          <cell r="A27">
            <v>5380</v>
          </cell>
          <cell r="B27" t="str">
            <v>Sales</v>
          </cell>
          <cell r="C27" t="str">
            <v>Other Income</v>
          </cell>
          <cell r="D27" t="str">
            <v>Other income</v>
          </cell>
          <cell r="E27" t="str">
            <v>Other income</v>
          </cell>
          <cell r="F27">
            <v>5380</v>
          </cell>
          <cell r="G27">
            <v>2883.2649999999999</v>
          </cell>
          <cell r="I27">
            <v>2883.2649999999999</v>
          </cell>
          <cell r="J27">
            <v>2883.2649999999999</v>
          </cell>
          <cell r="K27">
            <v>2883.2649999999999</v>
          </cell>
          <cell r="L27">
            <v>2883.2649999999999</v>
          </cell>
          <cell r="M27">
            <v>2883.2649999999999</v>
          </cell>
          <cell r="N27">
            <v>2883.2649999999999</v>
          </cell>
          <cell r="O27">
            <v>2883.2649999999999</v>
          </cell>
          <cell r="P27">
            <v>2883.2649999999999</v>
          </cell>
          <cell r="Q27">
            <v>2883.2649999999999</v>
          </cell>
          <cell r="R27">
            <v>2883.2649999999999</v>
          </cell>
          <cell r="S27">
            <v>2883.2649999999999</v>
          </cell>
          <cell r="T27">
            <v>2883.2649999999999</v>
          </cell>
          <cell r="U27">
            <v>34599.18</v>
          </cell>
        </row>
        <row r="28">
          <cell r="A28" t="str">
            <v>xxxx</v>
          </cell>
          <cell r="B28" t="str">
            <v>Sales</v>
          </cell>
          <cell r="C28" t="str">
            <v>Other Income</v>
          </cell>
          <cell r="D28" t="str">
            <v>Other Income</v>
          </cell>
          <cell r="E28" t="str">
            <v>Summary</v>
          </cell>
          <cell r="F28" t="str">
            <v>xxxx</v>
          </cell>
          <cell r="G28">
            <v>2883.2649999999999</v>
          </cell>
          <cell r="I28">
            <v>2883.2649999999999</v>
          </cell>
          <cell r="J28">
            <v>2883.2649999999999</v>
          </cell>
          <cell r="K28">
            <v>2883.2649999999999</v>
          </cell>
          <cell r="L28">
            <v>2883.2649999999999</v>
          </cell>
          <cell r="M28">
            <v>2883.2649999999999</v>
          </cell>
          <cell r="N28">
            <v>2883.2649999999999</v>
          </cell>
          <cell r="O28">
            <v>2883.2649999999999</v>
          </cell>
          <cell r="P28">
            <v>2883.2649999999999</v>
          </cell>
          <cell r="Q28">
            <v>2883.2649999999999</v>
          </cell>
          <cell r="R28">
            <v>2883.2649999999999</v>
          </cell>
          <cell r="S28">
            <v>2883.2649999999999</v>
          </cell>
          <cell r="T28">
            <v>2883.2649999999999</v>
          </cell>
          <cell r="U28">
            <v>34599.18</v>
          </cell>
        </row>
        <row r="29">
          <cell r="A29" t="str">
            <v>xxxx</v>
          </cell>
          <cell r="B29" t="str">
            <v>Sales</v>
          </cell>
          <cell r="C29" t="str">
            <v>TOTAL TURNOVER</v>
          </cell>
          <cell r="D29" t="str">
            <v>TOTAL TURNOVER</v>
          </cell>
          <cell r="E29" t="str">
            <v>TOTAL TURNOVER</v>
          </cell>
          <cell r="F29" t="str">
            <v>xxxx</v>
          </cell>
          <cell r="I29">
            <v>386239.3741666667</v>
          </cell>
          <cell r="J29">
            <v>257487.31166666668</v>
          </cell>
          <cell r="K29">
            <v>359932.3116666667</v>
          </cell>
          <cell r="L29">
            <v>306537.3116666667</v>
          </cell>
          <cell r="M29">
            <v>346387.3116666667</v>
          </cell>
          <cell r="N29">
            <v>344381.0616666667</v>
          </cell>
          <cell r="O29">
            <v>341939.8116666667</v>
          </cell>
          <cell r="P29">
            <v>330782.3116666667</v>
          </cell>
          <cell r="Q29">
            <v>336187.3116666667</v>
          </cell>
          <cell r="R29">
            <v>328087.3116666667</v>
          </cell>
          <cell r="S29">
            <v>343889.8116666667</v>
          </cell>
          <cell r="T29">
            <v>349383.5616666667</v>
          </cell>
          <cell r="U29">
            <v>4031234.8025000002</v>
          </cell>
        </row>
        <row r="30">
          <cell r="A30">
            <v>5500</v>
          </cell>
          <cell r="B30" t="str">
            <v>Cost of Sales</v>
          </cell>
          <cell r="C30" t="str">
            <v>Cost of Goods Sold</v>
          </cell>
          <cell r="D30" t="str">
            <v>Cost of Goods Sold</v>
          </cell>
          <cell r="E30" t="str">
            <v>Cost of Goods Sold</v>
          </cell>
          <cell r="F30">
            <v>5500</v>
          </cell>
          <cell r="G30">
            <v>24250.316666666666</v>
          </cell>
          <cell r="I30">
            <v>26250.539058333336</v>
          </cell>
          <cell r="J30">
            <v>26250.539058333336</v>
          </cell>
          <cell r="K30">
            <v>26250.539058333336</v>
          </cell>
          <cell r="L30">
            <v>30100.539058333336</v>
          </cell>
          <cell r="M30">
            <v>30100.539058333336</v>
          </cell>
          <cell r="N30">
            <v>30100.539058333336</v>
          </cell>
          <cell r="O30">
            <v>33950.539058333336</v>
          </cell>
          <cell r="P30">
            <v>30100.539058333336</v>
          </cell>
          <cell r="Q30">
            <v>33950.539058333336</v>
          </cell>
          <cell r="R30">
            <v>33950.539058333336</v>
          </cell>
          <cell r="S30">
            <v>33950.539058333336</v>
          </cell>
          <cell r="T30">
            <v>33950.539058333336</v>
          </cell>
          <cell r="U30">
            <v>368906.46869999991</v>
          </cell>
        </row>
        <row r="31">
          <cell r="A31">
            <v>5510</v>
          </cell>
          <cell r="B31" t="str">
            <v>Cost of Sales</v>
          </cell>
          <cell r="C31" t="str">
            <v>Stock Ajustment</v>
          </cell>
          <cell r="D31" t="str">
            <v>Stock Ajustment</v>
          </cell>
          <cell r="E31" t="str">
            <v>Stock Ajustment</v>
          </cell>
          <cell r="F31">
            <v>5510</v>
          </cell>
          <cell r="U31">
            <v>0</v>
          </cell>
        </row>
        <row r="32">
          <cell r="A32">
            <v>5600</v>
          </cell>
          <cell r="B32" t="str">
            <v>Cost of Sales</v>
          </cell>
          <cell r="C32" t="str">
            <v>Fee Earner Salaries</v>
          </cell>
          <cell r="D32" t="str">
            <v>Developer Salaries</v>
          </cell>
          <cell r="E32" t="str">
            <v>Developer Salaries</v>
          </cell>
          <cell r="F32">
            <v>5600</v>
          </cell>
          <cell r="I32">
            <v>39386.617499999993</v>
          </cell>
          <cell r="J32">
            <v>35550.459166666667</v>
          </cell>
          <cell r="K32">
            <v>35550.459166666667</v>
          </cell>
          <cell r="L32">
            <v>35550.459166666667</v>
          </cell>
          <cell r="M32">
            <v>35550.459166666667</v>
          </cell>
          <cell r="N32">
            <v>35550.459166666667</v>
          </cell>
          <cell r="O32">
            <v>35550.459166666667</v>
          </cell>
          <cell r="P32">
            <v>35550.459166666667</v>
          </cell>
          <cell r="Q32">
            <v>35550.459166666667</v>
          </cell>
          <cell r="R32">
            <v>35550.459166666667</v>
          </cell>
          <cell r="S32">
            <v>35550.459166666667</v>
          </cell>
          <cell r="T32">
            <v>35550.459166666667</v>
          </cell>
          <cell r="U32">
            <v>430441.66833333333</v>
          </cell>
        </row>
        <row r="33">
          <cell r="A33">
            <v>5601</v>
          </cell>
          <cell r="B33" t="str">
            <v>Cost of Sales</v>
          </cell>
          <cell r="C33" t="str">
            <v>Fee Earner Salaries</v>
          </cell>
          <cell r="D33" t="str">
            <v>Developer Pensions</v>
          </cell>
          <cell r="E33" t="str">
            <v>Developer Pensions</v>
          </cell>
          <cell r="F33">
            <v>5601</v>
          </cell>
          <cell r="U33">
            <v>0</v>
          </cell>
        </row>
        <row r="34">
          <cell r="A34">
            <v>5605</v>
          </cell>
          <cell r="B34" t="str">
            <v>Cost of Sales</v>
          </cell>
          <cell r="C34" t="str">
            <v>Fee Earner Salaries</v>
          </cell>
          <cell r="D34" t="str">
            <v>Developer Bonus</v>
          </cell>
          <cell r="E34" t="str">
            <v>Developer Bonus</v>
          </cell>
          <cell r="F34">
            <v>5605</v>
          </cell>
          <cell r="U34">
            <v>0</v>
          </cell>
        </row>
        <row r="35">
          <cell r="A35">
            <v>5606</v>
          </cell>
          <cell r="B35" t="str">
            <v>Cost of Sales</v>
          </cell>
          <cell r="C35" t="str">
            <v>Fee Earner Salaries</v>
          </cell>
          <cell r="D35" t="str">
            <v>QA Salaries</v>
          </cell>
          <cell r="E35" t="str">
            <v>QA Salaries</v>
          </cell>
          <cell r="F35">
            <v>5606</v>
          </cell>
          <cell r="I35">
            <v>7689.9488888888882</v>
          </cell>
          <cell r="J35">
            <v>7689.9488888888882</v>
          </cell>
          <cell r="K35">
            <v>7689.9488888888882</v>
          </cell>
          <cell r="L35">
            <v>7689.9488888888882</v>
          </cell>
          <cell r="M35">
            <v>7689.9488888888882</v>
          </cell>
          <cell r="N35">
            <v>7689.9488888888882</v>
          </cell>
          <cell r="O35">
            <v>7689.9488888888882</v>
          </cell>
          <cell r="P35">
            <v>7689.9488888888882</v>
          </cell>
          <cell r="Q35">
            <v>7689.9488888888882</v>
          </cell>
          <cell r="R35">
            <v>7689.9488888888882</v>
          </cell>
          <cell r="S35">
            <v>7689.9488888888882</v>
          </cell>
          <cell r="T35">
            <v>7689.9488888888882</v>
          </cell>
          <cell r="U35">
            <v>92279.386666666658</v>
          </cell>
        </row>
        <row r="36">
          <cell r="A36">
            <v>5607</v>
          </cell>
          <cell r="B36" t="str">
            <v>Cost of Sales</v>
          </cell>
          <cell r="C36" t="str">
            <v>Fee Earner Salaries</v>
          </cell>
          <cell r="D36" t="str">
            <v>QA Pensions</v>
          </cell>
          <cell r="E36" t="str">
            <v>QA Pensions</v>
          </cell>
          <cell r="F36">
            <v>5607</v>
          </cell>
          <cell r="U36">
            <v>0</v>
          </cell>
        </row>
        <row r="37">
          <cell r="A37">
            <v>5608</v>
          </cell>
          <cell r="B37" t="str">
            <v>Cost of Sales</v>
          </cell>
          <cell r="C37" t="str">
            <v>Fee Earner Salaries</v>
          </cell>
          <cell r="D37" t="str">
            <v>QA Bonus</v>
          </cell>
          <cell r="E37" t="str">
            <v>QA Bonus</v>
          </cell>
          <cell r="F37">
            <v>5608</v>
          </cell>
          <cell r="U37">
            <v>0</v>
          </cell>
        </row>
        <row r="38">
          <cell r="A38">
            <v>5610</v>
          </cell>
          <cell r="B38" t="str">
            <v>Cost of Sales</v>
          </cell>
          <cell r="C38" t="str">
            <v>Fee Earner Salaries</v>
          </cell>
          <cell r="D38" t="str">
            <v>Systems Engineering Salaries</v>
          </cell>
          <cell r="E38" t="str">
            <v>Systems Engineering Salaries</v>
          </cell>
          <cell r="F38">
            <v>5610</v>
          </cell>
          <cell r="I38">
            <v>3720.8333333333335</v>
          </cell>
          <cell r="J38">
            <v>3720.8333333333335</v>
          </cell>
          <cell r="K38">
            <v>3720.8333333333335</v>
          </cell>
          <cell r="L38">
            <v>3720.8333333333335</v>
          </cell>
          <cell r="M38">
            <v>3720.8333333333335</v>
          </cell>
          <cell r="N38">
            <v>3720.8333333333335</v>
          </cell>
          <cell r="O38">
            <v>3720.8333333333335</v>
          </cell>
          <cell r="P38">
            <v>3720.8333333333335</v>
          </cell>
          <cell r="Q38">
            <v>3720.8333333333335</v>
          </cell>
          <cell r="R38">
            <v>3720.8333333333335</v>
          </cell>
          <cell r="S38">
            <v>3720.8333333333335</v>
          </cell>
          <cell r="T38">
            <v>3720.8333333333335</v>
          </cell>
          <cell r="U38">
            <v>44650.000000000007</v>
          </cell>
        </row>
        <row r="39">
          <cell r="A39">
            <v>5611</v>
          </cell>
          <cell r="B39" t="str">
            <v>Cost of Sales</v>
          </cell>
          <cell r="C39" t="str">
            <v>Fee Earner Salaries</v>
          </cell>
          <cell r="D39" t="str">
            <v>Systems Engineering Pensions</v>
          </cell>
          <cell r="E39" t="str">
            <v>Systems Engineering Pensions</v>
          </cell>
          <cell r="F39">
            <v>5611</v>
          </cell>
          <cell r="U39">
            <v>0</v>
          </cell>
        </row>
        <row r="40">
          <cell r="A40">
            <v>5615</v>
          </cell>
          <cell r="B40" t="str">
            <v>Cost of Sales</v>
          </cell>
          <cell r="C40" t="str">
            <v>Fee Earner Salaries</v>
          </cell>
          <cell r="D40" t="str">
            <v>Systems Engineering Bonus</v>
          </cell>
          <cell r="E40" t="str">
            <v>Systems Engineering Bonus</v>
          </cell>
          <cell r="F40">
            <v>5615</v>
          </cell>
          <cell r="U40">
            <v>0</v>
          </cell>
        </row>
        <row r="41">
          <cell r="A41">
            <v>5616</v>
          </cell>
          <cell r="B41" t="str">
            <v>Cost of Sales</v>
          </cell>
          <cell r="C41" t="str">
            <v>Fee Earner Salaries</v>
          </cell>
          <cell r="D41" t="str">
            <v>DBA Salaries</v>
          </cell>
          <cell r="E41" t="str">
            <v>DBA Salaries</v>
          </cell>
          <cell r="F41">
            <v>5616</v>
          </cell>
          <cell r="I41">
            <v>11132.979444444443</v>
          </cell>
          <cell r="J41">
            <v>11132.979444444443</v>
          </cell>
          <cell r="K41">
            <v>11132.979444444443</v>
          </cell>
          <cell r="L41">
            <v>11132.979444444443</v>
          </cell>
          <cell r="M41">
            <v>11132.979444444443</v>
          </cell>
          <cell r="N41">
            <v>11132.979444444443</v>
          </cell>
          <cell r="O41">
            <v>11132.979444444443</v>
          </cell>
          <cell r="P41">
            <v>11132.979444444443</v>
          </cell>
          <cell r="Q41">
            <v>11132.979444444443</v>
          </cell>
          <cell r="R41">
            <v>11132.979444444443</v>
          </cell>
          <cell r="S41">
            <v>11132.979444444443</v>
          </cell>
          <cell r="T41">
            <v>11132.979444444443</v>
          </cell>
          <cell r="U41">
            <v>133595.75333333333</v>
          </cell>
        </row>
        <row r="42">
          <cell r="A42">
            <v>5617</v>
          </cell>
          <cell r="B42" t="str">
            <v>Cost of Sales</v>
          </cell>
          <cell r="C42" t="str">
            <v>Fee Earner Salaries</v>
          </cell>
          <cell r="D42" t="str">
            <v>DBA Pensions</v>
          </cell>
          <cell r="E42" t="str">
            <v>DBA Pensions</v>
          </cell>
          <cell r="F42">
            <v>5617</v>
          </cell>
          <cell r="U42">
            <v>0</v>
          </cell>
        </row>
        <row r="43">
          <cell r="A43">
            <v>5618</v>
          </cell>
          <cell r="B43" t="str">
            <v>Cost of Sales</v>
          </cell>
          <cell r="C43" t="str">
            <v>Fee Earner Salaries</v>
          </cell>
          <cell r="D43" t="str">
            <v>DBA Bonus</v>
          </cell>
          <cell r="E43" t="str">
            <v>DBA Bonus</v>
          </cell>
          <cell r="F43">
            <v>5618</v>
          </cell>
          <cell r="U43">
            <v>0</v>
          </cell>
        </row>
        <row r="44">
          <cell r="A44">
            <v>5620</v>
          </cell>
          <cell r="B44" t="str">
            <v>Cost of Sales</v>
          </cell>
          <cell r="C44" t="str">
            <v>Fee Earner Salaries</v>
          </cell>
          <cell r="D44" t="str">
            <v>Analyst Salaries</v>
          </cell>
          <cell r="E44" t="str">
            <v>Analyst Salaries</v>
          </cell>
          <cell r="F44">
            <v>5620</v>
          </cell>
          <cell r="I44">
            <v>21198.826666666668</v>
          </cell>
          <cell r="J44">
            <v>21198.826666666668</v>
          </cell>
          <cell r="K44">
            <v>21198.826666666668</v>
          </cell>
          <cell r="L44">
            <v>21198.826666666668</v>
          </cell>
          <cell r="M44">
            <v>21198.826666666668</v>
          </cell>
          <cell r="N44">
            <v>21198.826666666668</v>
          </cell>
          <cell r="O44">
            <v>21198.826666666668</v>
          </cell>
          <cell r="P44">
            <v>21198.826666666668</v>
          </cell>
          <cell r="Q44">
            <v>21198.826666666668</v>
          </cell>
          <cell r="R44">
            <v>21198.826666666668</v>
          </cell>
          <cell r="S44">
            <v>21198.826666666668</v>
          </cell>
          <cell r="T44">
            <v>21198.826666666668</v>
          </cell>
          <cell r="U44">
            <v>254385.91999999995</v>
          </cell>
        </row>
        <row r="45">
          <cell r="A45">
            <v>5621</v>
          </cell>
          <cell r="B45" t="str">
            <v>Cost of Sales</v>
          </cell>
          <cell r="C45" t="str">
            <v>Fee Earner Salaries</v>
          </cell>
          <cell r="D45" t="str">
            <v>Analyst Pensions</v>
          </cell>
          <cell r="E45" t="str">
            <v>Analyst Pensions</v>
          </cell>
          <cell r="F45">
            <v>5621</v>
          </cell>
          <cell r="U45">
            <v>0</v>
          </cell>
        </row>
        <row r="46">
          <cell r="A46">
            <v>5625</v>
          </cell>
          <cell r="B46" t="str">
            <v>Cost of Sales</v>
          </cell>
          <cell r="C46" t="str">
            <v>Fee Earner Salaries</v>
          </cell>
          <cell r="D46" t="str">
            <v>Analyst Bonus</v>
          </cell>
          <cell r="E46" t="str">
            <v>Analyst Bonus</v>
          </cell>
          <cell r="F46">
            <v>5625</v>
          </cell>
          <cell r="U46">
            <v>0</v>
          </cell>
        </row>
        <row r="47">
          <cell r="A47">
            <v>5627</v>
          </cell>
          <cell r="B47" t="str">
            <v>Cost of Sales</v>
          </cell>
          <cell r="C47" t="str">
            <v>Fee Earner Salaries</v>
          </cell>
          <cell r="D47" t="str">
            <v>PM Salaries</v>
          </cell>
          <cell r="E47" t="str">
            <v>PM Salaries</v>
          </cell>
          <cell r="F47">
            <v>5627</v>
          </cell>
          <cell r="I47">
            <v>13358.168344444446</v>
          </cell>
          <cell r="J47">
            <v>13358.168344444446</v>
          </cell>
          <cell r="K47">
            <v>13358.168344444446</v>
          </cell>
          <cell r="L47">
            <v>13358.168344444446</v>
          </cell>
          <cell r="M47">
            <v>13358.168344444446</v>
          </cell>
          <cell r="N47">
            <v>13358.168344444446</v>
          </cell>
          <cell r="O47">
            <v>13358.168344444446</v>
          </cell>
          <cell r="P47">
            <v>13358.168344444446</v>
          </cell>
          <cell r="Q47">
            <v>13358.168344444446</v>
          </cell>
          <cell r="R47">
            <v>13358.168344444446</v>
          </cell>
          <cell r="S47">
            <v>13358.168344444446</v>
          </cell>
          <cell r="T47">
            <v>13358.168344444446</v>
          </cell>
          <cell r="U47">
            <v>160298.02013333337</v>
          </cell>
        </row>
        <row r="48">
          <cell r="A48">
            <v>5628</v>
          </cell>
          <cell r="B48" t="str">
            <v>Cost of Sales</v>
          </cell>
          <cell r="C48" t="str">
            <v>Fee Earner Salaries</v>
          </cell>
          <cell r="D48" t="str">
            <v>PM Pensions</v>
          </cell>
          <cell r="E48" t="str">
            <v>PM Pensions</v>
          </cell>
          <cell r="F48">
            <v>5628</v>
          </cell>
          <cell r="U48">
            <v>0</v>
          </cell>
        </row>
        <row r="49">
          <cell r="A49">
            <v>5629</v>
          </cell>
          <cell r="B49" t="str">
            <v>Cost of Sales</v>
          </cell>
          <cell r="C49" t="str">
            <v>Fee Earner Salaries</v>
          </cell>
          <cell r="D49" t="str">
            <v>PM Bonus</v>
          </cell>
          <cell r="E49" t="str">
            <v>PM Bonus</v>
          </cell>
          <cell r="F49">
            <v>5629</v>
          </cell>
          <cell r="U49">
            <v>0</v>
          </cell>
        </row>
        <row r="50">
          <cell r="A50">
            <v>5630</v>
          </cell>
          <cell r="B50" t="str">
            <v>Cost of Sales</v>
          </cell>
          <cell r="C50" t="str">
            <v>Fee Earner Salaries</v>
          </cell>
          <cell r="D50" t="str">
            <v>Software Support Salaries</v>
          </cell>
          <cell r="E50" t="str">
            <v>Software Support Salaries</v>
          </cell>
          <cell r="F50">
            <v>5630</v>
          </cell>
          <cell r="I50">
            <v>2452.0555555555552</v>
          </cell>
          <cell r="J50">
            <v>2452.0555555555552</v>
          </cell>
          <cell r="K50">
            <v>2452.0555555555552</v>
          </cell>
          <cell r="L50">
            <v>2452.0555555555552</v>
          </cell>
          <cell r="M50">
            <v>2452.0555555555552</v>
          </cell>
          <cell r="N50">
            <v>2452.0555555555552</v>
          </cell>
          <cell r="O50">
            <v>2452.0555555555552</v>
          </cell>
          <cell r="P50">
            <v>2452.0555555555552</v>
          </cell>
          <cell r="Q50">
            <v>2452.0555555555552</v>
          </cell>
          <cell r="R50">
            <v>2452.0555555555552</v>
          </cell>
          <cell r="S50">
            <v>2452.0555555555552</v>
          </cell>
          <cell r="T50">
            <v>2452.0555555555552</v>
          </cell>
          <cell r="U50">
            <v>29424.666666666661</v>
          </cell>
        </row>
        <row r="51">
          <cell r="A51">
            <v>5631</v>
          </cell>
          <cell r="B51" t="str">
            <v>Cost of Sales</v>
          </cell>
          <cell r="C51" t="str">
            <v>Fee Earner Salaries</v>
          </cell>
          <cell r="D51" t="str">
            <v>Software Support Pensions</v>
          </cell>
          <cell r="E51" t="str">
            <v>Software Support Pensions</v>
          </cell>
          <cell r="F51">
            <v>5631</v>
          </cell>
          <cell r="U51">
            <v>0</v>
          </cell>
        </row>
        <row r="52">
          <cell r="A52">
            <v>5635</v>
          </cell>
          <cell r="B52" t="str">
            <v>Cost of Sales</v>
          </cell>
          <cell r="C52" t="str">
            <v>Fee Earner Salaries</v>
          </cell>
          <cell r="D52" t="str">
            <v>Software Support Bonus</v>
          </cell>
          <cell r="E52" t="str">
            <v>Software Support Bonus</v>
          </cell>
          <cell r="F52">
            <v>5635</v>
          </cell>
          <cell r="U52">
            <v>0</v>
          </cell>
        </row>
        <row r="53">
          <cell r="A53">
            <v>5637</v>
          </cell>
          <cell r="B53" t="str">
            <v>Cost of Sales</v>
          </cell>
          <cell r="C53" t="str">
            <v>Fee Earner Salaries</v>
          </cell>
          <cell r="D53" t="str">
            <v>Desktop Support Salaries</v>
          </cell>
          <cell r="E53" t="str">
            <v>Desktop Support Salaries</v>
          </cell>
          <cell r="F53">
            <v>5637</v>
          </cell>
          <cell r="I53">
            <v>9261.5477777777778</v>
          </cell>
          <cell r="J53">
            <v>9261.5477777777778</v>
          </cell>
          <cell r="K53">
            <v>9261.5477777777778</v>
          </cell>
          <cell r="L53">
            <v>9261.5477777777778</v>
          </cell>
          <cell r="M53">
            <v>9261.5477777777778</v>
          </cell>
          <cell r="N53">
            <v>9261.5477777777778</v>
          </cell>
          <cell r="O53">
            <v>9261.5477777777778</v>
          </cell>
          <cell r="P53">
            <v>9261.5477777777778</v>
          </cell>
          <cell r="Q53">
            <v>9261.5477777777778</v>
          </cell>
          <cell r="R53">
            <v>9261.5477777777778</v>
          </cell>
          <cell r="S53">
            <v>9261.5477777777778</v>
          </cell>
          <cell r="T53">
            <v>9261.5477777777778</v>
          </cell>
          <cell r="U53">
            <v>111138.5733333333</v>
          </cell>
        </row>
        <row r="54">
          <cell r="A54">
            <v>5638</v>
          </cell>
          <cell r="B54" t="str">
            <v>Cost of Sales</v>
          </cell>
          <cell r="C54" t="str">
            <v>Fee Earner Salaries</v>
          </cell>
          <cell r="D54" t="str">
            <v>Desktop Support Pensions</v>
          </cell>
          <cell r="E54" t="str">
            <v>Desktop Support Pensions</v>
          </cell>
          <cell r="F54">
            <v>5638</v>
          </cell>
          <cell r="U54">
            <v>0</v>
          </cell>
        </row>
        <row r="55">
          <cell r="A55">
            <v>5639</v>
          </cell>
          <cell r="B55" t="str">
            <v>Cost of Sales</v>
          </cell>
          <cell r="C55" t="str">
            <v>Fee Earner Salaries</v>
          </cell>
          <cell r="D55" t="str">
            <v>Desktop Support Bonus</v>
          </cell>
          <cell r="E55" t="str">
            <v>Desktop Support Bonus</v>
          </cell>
          <cell r="F55">
            <v>5639</v>
          </cell>
          <cell r="U55">
            <v>0</v>
          </cell>
        </row>
        <row r="56">
          <cell r="A56">
            <v>5640</v>
          </cell>
          <cell r="B56" t="str">
            <v>Cost of Sales</v>
          </cell>
          <cell r="C56" t="str">
            <v>Outsourced services</v>
          </cell>
          <cell r="D56" t="str">
            <v>Subcontractor fees</v>
          </cell>
          <cell r="E56" t="str">
            <v>Subcontractor fees</v>
          </cell>
          <cell r="F56">
            <v>5640</v>
          </cell>
          <cell r="I56">
            <v>6500</v>
          </cell>
          <cell r="J56">
            <v>6500</v>
          </cell>
          <cell r="K56">
            <v>6500</v>
          </cell>
          <cell r="L56">
            <v>6500</v>
          </cell>
          <cell r="M56">
            <v>6500</v>
          </cell>
          <cell r="N56">
            <v>6500</v>
          </cell>
          <cell r="O56">
            <v>6500</v>
          </cell>
          <cell r="P56">
            <v>6500</v>
          </cell>
          <cell r="Q56">
            <v>6500</v>
          </cell>
          <cell r="R56">
            <v>6500</v>
          </cell>
          <cell r="S56">
            <v>6500</v>
          </cell>
          <cell r="T56">
            <v>6500</v>
          </cell>
          <cell r="U56">
            <v>78000</v>
          </cell>
        </row>
        <row r="57">
          <cell r="A57">
            <v>5641</v>
          </cell>
          <cell r="B57" t="str">
            <v>Cost of Sales</v>
          </cell>
          <cell r="C57" t="str">
            <v>Fee Earner Salaries</v>
          </cell>
          <cell r="D57" t="str">
            <v>Trainer Salaries</v>
          </cell>
          <cell r="E57" t="str">
            <v>Trainer Salaries</v>
          </cell>
          <cell r="F57">
            <v>5641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</row>
        <row r="58">
          <cell r="A58">
            <v>5642</v>
          </cell>
          <cell r="B58" t="str">
            <v>Cost of Sales</v>
          </cell>
          <cell r="C58" t="str">
            <v>Fee Earner Salaries</v>
          </cell>
          <cell r="D58" t="str">
            <v>Trainer Pensions</v>
          </cell>
          <cell r="E58" t="str">
            <v>Trainer Pensions</v>
          </cell>
          <cell r="F58">
            <v>5642</v>
          </cell>
          <cell r="U58">
            <v>0</v>
          </cell>
        </row>
        <row r="59">
          <cell r="A59">
            <v>5643</v>
          </cell>
          <cell r="B59" t="str">
            <v>Cost of Sales</v>
          </cell>
          <cell r="C59" t="str">
            <v>Fee Earner Salaries</v>
          </cell>
          <cell r="D59" t="str">
            <v>Trainer Bonus</v>
          </cell>
          <cell r="E59" t="str">
            <v>Trainer Bonus</v>
          </cell>
          <cell r="F59">
            <v>5643</v>
          </cell>
          <cell r="U59">
            <v>0</v>
          </cell>
        </row>
        <row r="60">
          <cell r="A60">
            <v>5644</v>
          </cell>
          <cell r="B60" t="str">
            <v>Cost of Sales</v>
          </cell>
          <cell r="C60" t="str">
            <v>Fee Earner Salaries</v>
          </cell>
          <cell r="D60" t="str">
            <v>Technical Author Salaries</v>
          </cell>
          <cell r="E60" t="str">
            <v>Technical Author Salaries</v>
          </cell>
          <cell r="F60">
            <v>5644</v>
          </cell>
          <cell r="I60">
            <v>2723.1944444444443</v>
          </cell>
          <cell r="J60">
            <v>2723.1944444444443</v>
          </cell>
          <cell r="K60">
            <v>2723.1944444444443</v>
          </cell>
          <cell r="L60">
            <v>2723.1944444444443</v>
          </cell>
          <cell r="M60">
            <v>2723.1944444444443</v>
          </cell>
          <cell r="N60">
            <v>2723.1944444444443</v>
          </cell>
          <cell r="O60">
            <v>2723.1944444444443</v>
          </cell>
          <cell r="P60">
            <v>2723.1944444444443</v>
          </cell>
          <cell r="Q60">
            <v>2723.1944444444443</v>
          </cell>
          <cell r="R60">
            <v>2723.1944444444443</v>
          </cell>
          <cell r="S60">
            <v>2723.1944444444443</v>
          </cell>
          <cell r="T60">
            <v>2723.1944444444443</v>
          </cell>
          <cell r="U60">
            <v>32678.333333333339</v>
          </cell>
        </row>
        <row r="61">
          <cell r="A61">
            <v>5645</v>
          </cell>
          <cell r="B61" t="str">
            <v>Cost of Sales</v>
          </cell>
          <cell r="C61" t="str">
            <v>Fee Earner Salaries</v>
          </cell>
          <cell r="D61" t="str">
            <v>Technical Author Pensions</v>
          </cell>
          <cell r="F61">
            <v>5645</v>
          </cell>
          <cell r="U61">
            <v>0</v>
          </cell>
        </row>
        <row r="62">
          <cell r="A62">
            <v>5646</v>
          </cell>
          <cell r="B62" t="str">
            <v>Cost of Sales</v>
          </cell>
          <cell r="C62" t="str">
            <v>Fee Earner Salaries</v>
          </cell>
          <cell r="D62" t="str">
            <v>Technical Author Bonus</v>
          </cell>
          <cell r="F62">
            <v>5646</v>
          </cell>
          <cell r="U62">
            <v>0</v>
          </cell>
        </row>
        <row r="63">
          <cell r="A63" t="str">
            <v>xxxx</v>
          </cell>
          <cell r="B63" t="str">
            <v>Cost of Sales</v>
          </cell>
          <cell r="C63" t="str">
            <v>Fee Earner Salaries</v>
          </cell>
          <cell r="D63" t="str">
            <v>Summary</v>
          </cell>
          <cell r="E63" t="str">
            <v>Summary</v>
          </cell>
          <cell r="F63" t="str">
            <v>xxxx</v>
          </cell>
          <cell r="G63">
            <v>92414.087500000009</v>
          </cell>
          <cell r="I63">
            <v>117424.17195555556</v>
          </cell>
          <cell r="J63">
            <v>113588.01362222224</v>
          </cell>
          <cell r="K63">
            <v>113588.01362222224</v>
          </cell>
          <cell r="L63">
            <v>113588.01362222224</v>
          </cell>
          <cell r="M63">
            <v>113588.01362222224</v>
          </cell>
          <cell r="N63">
            <v>113588.01362222224</v>
          </cell>
          <cell r="O63">
            <v>113588.01362222224</v>
          </cell>
          <cell r="P63">
            <v>113588.01362222224</v>
          </cell>
          <cell r="Q63">
            <v>113588.01362222224</v>
          </cell>
          <cell r="R63">
            <v>113588.01362222224</v>
          </cell>
          <cell r="S63">
            <v>113588.01362222224</v>
          </cell>
          <cell r="T63">
            <v>113588.01362222224</v>
          </cell>
          <cell r="U63">
            <v>1366892.3218</v>
          </cell>
        </row>
        <row r="64">
          <cell r="A64">
            <v>5650</v>
          </cell>
          <cell r="B64" t="str">
            <v>Cost of Sales</v>
          </cell>
          <cell r="C64" t="str">
            <v>India Charges</v>
          </cell>
          <cell r="D64" t="str">
            <v>India</v>
          </cell>
          <cell r="E64" t="str">
            <v>India</v>
          </cell>
          <cell r="F64">
            <v>5650</v>
          </cell>
          <cell r="I64">
            <v>25600</v>
          </cell>
          <cell r="J64">
            <v>32000</v>
          </cell>
          <cell r="K64">
            <v>32000</v>
          </cell>
          <cell r="L64">
            <v>32000</v>
          </cell>
          <cell r="M64">
            <v>32000</v>
          </cell>
          <cell r="N64">
            <v>32000</v>
          </cell>
          <cell r="O64">
            <v>32000</v>
          </cell>
          <cell r="P64">
            <v>32000</v>
          </cell>
          <cell r="Q64">
            <v>32000</v>
          </cell>
          <cell r="R64">
            <v>32000</v>
          </cell>
          <cell r="S64">
            <v>32000</v>
          </cell>
          <cell r="T64">
            <v>32000</v>
          </cell>
          <cell r="U64">
            <v>377600</v>
          </cell>
        </row>
        <row r="65">
          <cell r="A65">
            <v>6660</v>
          </cell>
          <cell r="B65" t="str">
            <v>Expenses</v>
          </cell>
          <cell r="C65" t="str">
            <v>Expense Salaries</v>
          </cell>
          <cell r="D65" t="str">
            <v>Admin Salaries</v>
          </cell>
          <cell r="E65" t="str">
            <v>Admin Salaries</v>
          </cell>
          <cell r="F65">
            <v>6660</v>
          </cell>
          <cell r="I65">
            <v>25860.550286666668</v>
          </cell>
          <cell r="J65">
            <v>25860.550286666668</v>
          </cell>
          <cell r="K65">
            <v>25860.550286666668</v>
          </cell>
          <cell r="L65">
            <v>25860.550286666668</v>
          </cell>
          <cell r="M65">
            <v>25860.550286666668</v>
          </cell>
          <cell r="N65">
            <v>25860.550286666668</v>
          </cell>
          <cell r="O65">
            <v>25860.550286666668</v>
          </cell>
          <cell r="P65">
            <v>25860.550286666668</v>
          </cell>
          <cell r="Q65">
            <v>25860.550286666668</v>
          </cell>
          <cell r="R65">
            <v>25860.550286666668</v>
          </cell>
          <cell r="S65">
            <v>25860.550286666668</v>
          </cell>
          <cell r="T65">
            <v>25860.550286666668</v>
          </cell>
          <cell r="U65">
            <v>310326.60344000004</v>
          </cell>
        </row>
        <row r="66">
          <cell r="A66">
            <v>6661</v>
          </cell>
          <cell r="B66" t="str">
            <v>Expenses</v>
          </cell>
          <cell r="C66" t="str">
            <v>Expense Salaries</v>
          </cell>
          <cell r="D66" t="str">
            <v>Admin Pensions</v>
          </cell>
          <cell r="E66" t="str">
            <v>Admin Pensions</v>
          </cell>
          <cell r="F66">
            <v>6661</v>
          </cell>
          <cell r="U66">
            <v>0</v>
          </cell>
        </row>
        <row r="67">
          <cell r="A67">
            <v>6662</v>
          </cell>
          <cell r="B67" t="str">
            <v>Expenses</v>
          </cell>
          <cell r="C67" t="str">
            <v>Expense Salaries</v>
          </cell>
          <cell r="D67" t="str">
            <v>Admin Bonus</v>
          </cell>
          <cell r="E67" t="str">
            <v>Admin Bonus</v>
          </cell>
          <cell r="F67">
            <v>6662</v>
          </cell>
          <cell r="U67">
            <v>0</v>
          </cell>
        </row>
        <row r="68">
          <cell r="A68">
            <v>6650</v>
          </cell>
          <cell r="B68" t="str">
            <v>Expenses</v>
          </cell>
          <cell r="C68" t="str">
            <v>Expense Salaries</v>
          </cell>
          <cell r="D68" t="str">
            <v>Director Salaries</v>
          </cell>
          <cell r="E68" t="str">
            <v>Director Salaries</v>
          </cell>
          <cell r="F68">
            <v>6650</v>
          </cell>
          <cell r="I68">
            <v>8588.19</v>
          </cell>
          <cell r="J68">
            <v>8588.19</v>
          </cell>
          <cell r="K68">
            <v>8588.19</v>
          </cell>
          <cell r="L68">
            <v>8588.19</v>
          </cell>
          <cell r="M68">
            <v>8588.19</v>
          </cell>
          <cell r="N68">
            <v>8588.19</v>
          </cell>
          <cell r="O68">
            <v>8588.19</v>
          </cell>
          <cell r="P68">
            <v>8588.19</v>
          </cell>
          <cell r="Q68">
            <v>8588.19</v>
          </cell>
          <cell r="R68">
            <v>8588.19</v>
          </cell>
          <cell r="S68">
            <v>8588.19</v>
          </cell>
          <cell r="T68">
            <v>8588.19</v>
          </cell>
          <cell r="U68">
            <v>103058.28000000001</v>
          </cell>
        </row>
        <row r="69">
          <cell r="A69">
            <v>6651</v>
          </cell>
          <cell r="B69" t="str">
            <v>Expenses</v>
          </cell>
          <cell r="C69" t="str">
            <v>Expense Salaries</v>
          </cell>
          <cell r="D69" t="str">
            <v>Director Pensions</v>
          </cell>
          <cell r="E69" t="str">
            <v>Director Pensions</v>
          </cell>
          <cell r="F69">
            <v>6651</v>
          </cell>
          <cell r="U69">
            <v>0</v>
          </cell>
        </row>
        <row r="70">
          <cell r="A70">
            <v>6652</v>
          </cell>
          <cell r="B70" t="str">
            <v>Expenses</v>
          </cell>
          <cell r="C70" t="str">
            <v>Expense Salaries</v>
          </cell>
          <cell r="D70" t="str">
            <v>Director Bonus</v>
          </cell>
          <cell r="E70" t="str">
            <v>Director Bonus</v>
          </cell>
          <cell r="F70">
            <v>6652</v>
          </cell>
          <cell r="U70">
            <v>0</v>
          </cell>
        </row>
        <row r="71">
          <cell r="A71">
            <v>6655</v>
          </cell>
          <cell r="B71" t="str">
            <v>Expenses</v>
          </cell>
          <cell r="C71" t="str">
            <v>Expense Salaries</v>
          </cell>
          <cell r="D71" t="str">
            <v>Sales/Marketing Salaries</v>
          </cell>
          <cell r="E71" t="str">
            <v>Sales/Marketing Salaries</v>
          </cell>
          <cell r="F71">
            <v>6655</v>
          </cell>
          <cell r="I71">
            <v>12902.6</v>
          </cell>
          <cell r="J71">
            <v>12902.6</v>
          </cell>
          <cell r="K71">
            <v>12902.6</v>
          </cell>
          <cell r="L71">
            <v>12902.6</v>
          </cell>
          <cell r="M71">
            <v>12902.6</v>
          </cell>
          <cell r="N71">
            <v>12902.6</v>
          </cell>
          <cell r="O71">
            <v>12902.6</v>
          </cell>
          <cell r="P71">
            <v>12902.6</v>
          </cell>
          <cell r="Q71">
            <v>12902.6</v>
          </cell>
          <cell r="R71">
            <v>12902.6</v>
          </cell>
          <cell r="S71">
            <v>12902.6</v>
          </cell>
          <cell r="T71">
            <v>12902.6</v>
          </cell>
          <cell r="U71">
            <v>154831.20000000004</v>
          </cell>
        </row>
        <row r="72">
          <cell r="A72">
            <v>6656</v>
          </cell>
          <cell r="B72" t="str">
            <v>Expenses</v>
          </cell>
          <cell r="C72" t="str">
            <v>Expense Salaries</v>
          </cell>
          <cell r="D72" t="str">
            <v>Sales/Marketing Pensions</v>
          </cell>
          <cell r="E72" t="str">
            <v>Sales/Marketing Pensions</v>
          </cell>
          <cell r="F72">
            <v>6656</v>
          </cell>
          <cell r="U72">
            <v>0</v>
          </cell>
        </row>
        <row r="73">
          <cell r="A73">
            <v>6657</v>
          </cell>
          <cell r="B73" t="str">
            <v>Expenses</v>
          </cell>
          <cell r="C73" t="str">
            <v>Expense Salaries</v>
          </cell>
          <cell r="D73" t="str">
            <v>Sales/Marketing Bonus</v>
          </cell>
          <cell r="E73" t="str">
            <v>Sales/Marketing Bonus</v>
          </cell>
          <cell r="F73">
            <v>6657</v>
          </cell>
          <cell r="U73">
            <v>0</v>
          </cell>
        </row>
        <row r="74">
          <cell r="A74" t="str">
            <v>xxxx</v>
          </cell>
          <cell r="B74" t="str">
            <v>Expenses</v>
          </cell>
          <cell r="C74" t="str">
            <v>Expense Salaries</v>
          </cell>
          <cell r="D74" t="str">
            <v>Summary</v>
          </cell>
          <cell r="E74" t="str">
            <v>Summary</v>
          </cell>
          <cell r="F74" t="str">
            <v>xxxx</v>
          </cell>
          <cell r="G74">
            <v>50292.156666666669</v>
          </cell>
          <cell r="I74">
            <v>47351.340286666666</v>
          </cell>
          <cell r="J74">
            <v>47351.340286666666</v>
          </cell>
          <cell r="K74">
            <v>47351.340286666666</v>
          </cell>
          <cell r="L74">
            <v>47351.340286666666</v>
          </cell>
          <cell r="M74">
            <v>47351.340286666666</v>
          </cell>
          <cell r="N74">
            <v>47351.340286666666</v>
          </cell>
          <cell r="O74">
            <v>47351.340286666666</v>
          </cell>
          <cell r="P74">
            <v>47351.340286666666</v>
          </cell>
          <cell r="Q74">
            <v>47351.340286666666</v>
          </cell>
          <cell r="R74">
            <v>47351.340286666666</v>
          </cell>
          <cell r="S74">
            <v>47351.340286666666</v>
          </cell>
          <cell r="T74">
            <v>47351.340286666666</v>
          </cell>
          <cell r="U74">
            <v>568216.08343999984</v>
          </cell>
        </row>
        <row r="75">
          <cell r="A75">
            <v>6000</v>
          </cell>
          <cell r="B75" t="str">
            <v>Expenses</v>
          </cell>
          <cell r="C75" t="str">
            <v>Gifts &amp; Donations</v>
          </cell>
          <cell r="D75" t="str">
            <v>Gifts &amp; Donations</v>
          </cell>
          <cell r="E75" t="str">
            <v>Gifts &amp; Donations</v>
          </cell>
          <cell r="F75">
            <v>6000</v>
          </cell>
          <cell r="G75">
            <v>1053.0550000000001</v>
          </cell>
          <cell r="I75">
            <v>833.33333333333337</v>
          </cell>
          <cell r="J75">
            <v>833.33333333333337</v>
          </cell>
          <cell r="K75">
            <v>833.33333333333337</v>
          </cell>
          <cell r="L75">
            <v>833.33333333333337</v>
          </cell>
          <cell r="M75">
            <v>833.33333333333337</v>
          </cell>
          <cell r="N75">
            <v>833.33333333333337</v>
          </cell>
          <cell r="O75">
            <v>833.33333333333337</v>
          </cell>
          <cell r="P75">
            <v>833.33333333333337</v>
          </cell>
          <cell r="Q75">
            <v>833.33333333333337</v>
          </cell>
          <cell r="R75">
            <v>833.33333333333337</v>
          </cell>
          <cell r="S75">
            <v>833.33333333333337</v>
          </cell>
          <cell r="T75">
            <v>833.33333333333337</v>
          </cell>
          <cell r="U75">
            <v>10000</v>
          </cell>
        </row>
        <row r="76">
          <cell r="A76">
            <v>6010</v>
          </cell>
          <cell r="B76" t="str">
            <v>Expenses</v>
          </cell>
          <cell r="C76" t="str">
            <v>Equipment Rental</v>
          </cell>
          <cell r="D76" t="str">
            <v>Equipment Rental</v>
          </cell>
          <cell r="E76" t="str">
            <v>Equipment Rental</v>
          </cell>
          <cell r="F76">
            <v>6010</v>
          </cell>
          <cell r="G76">
            <v>1055.385</v>
          </cell>
          <cell r="I76">
            <v>978.07166666666672</v>
          </cell>
          <cell r="J76">
            <v>978.07166666666672</v>
          </cell>
          <cell r="K76">
            <v>978.07166666666672</v>
          </cell>
          <cell r="L76">
            <v>978.07166666666672</v>
          </cell>
          <cell r="M76">
            <v>978.07166666666672</v>
          </cell>
          <cell r="N76">
            <v>978.07166666666672</v>
          </cell>
          <cell r="O76">
            <v>978.07166666666672</v>
          </cell>
          <cell r="P76">
            <v>978.07166666666672</v>
          </cell>
          <cell r="Q76">
            <v>978.07166666666672</v>
          </cell>
          <cell r="R76">
            <v>978.07166666666672</v>
          </cell>
          <cell r="S76">
            <v>978.07166666666672</v>
          </cell>
          <cell r="T76">
            <v>978.07166666666672</v>
          </cell>
          <cell r="U76">
            <v>11736.86</v>
          </cell>
        </row>
        <row r="77">
          <cell r="A77">
            <v>6020</v>
          </cell>
          <cell r="B77" t="str">
            <v>Expenses</v>
          </cell>
          <cell r="C77" t="str">
            <v>Licenses &amp; Permits</v>
          </cell>
          <cell r="D77" t="str">
            <v>Licenses &amp; Permits</v>
          </cell>
          <cell r="E77" t="str">
            <v>Licenses &amp; Permits</v>
          </cell>
          <cell r="F77">
            <v>6020</v>
          </cell>
          <cell r="G77">
            <v>201.25</v>
          </cell>
          <cell r="I77">
            <v>208.33333333333334</v>
          </cell>
          <cell r="J77">
            <v>208.33333333333334</v>
          </cell>
          <cell r="K77">
            <v>208.33333333333334</v>
          </cell>
          <cell r="L77">
            <v>208.33333333333334</v>
          </cell>
          <cell r="M77">
            <v>208.33333333333334</v>
          </cell>
          <cell r="N77">
            <v>208.33333333333334</v>
          </cell>
          <cell r="O77">
            <v>208.33333333333334</v>
          </cell>
          <cell r="P77">
            <v>208.33333333333334</v>
          </cell>
          <cell r="Q77">
            <v>208.33333333333334</v>
          </cell>
          <cell r="R77">
            <v>208.33333333333334</v>
          </cell>
          <cell r="S77">
            <v>208.33333333333334</v>
          </cell>
          <cell r="T77">
            <v>208.33333333333334</v>
          </cell>
          <cell r="U77">
            <v>2500</v>
          </cell>
        </row>
        <row r="78">
          <cell r="A78">
            <v>6030</v>
          </cell>
          <cell r="B78" t="str">
            <v>Expenses</v>
          </cell>
          <cell r="C78" t="str">
            <v>Insurance</v>
          </cell>
          <cell r="D78" t="str">
            <v>Insurance</v>
          </cell>
          <cell r="E78" t="str">
            <v>Insurance</v>
          </cell>
          <cell r="F78">
            <v>6030</v>
          </cell>
          <cell r="G78">
            <v>105.16250000000001</v>
          </cell>
          <cell r="I78">
            <v>366.66666666666669</v>
          </cell>
          <cell r="J78">
            <v>366.66666666666669</v>
          </cell>
          <cell r="K78">
            <v>366.66666666666669</v>
          </cell>
          <cell r="L78">
            <v>366.66666666666669</v>
          </cell>
          <cell r="M78">
            <v>366.66666666666669</v>
          </cell>
          <cell r="N78">
            <v>366.66666666666669</v>
          </cell>
          <cell r="O78">
            <v>366.66666666666669</v>
          </cell>
          <cell r="P78">
            <v>366.66666666666669</v>
          </cell>
          <cell r="Q78">
            <v>366.66666666666669</v>
          </cell>
          <cell r="R78">
            <v>366.66666666666669</v>
          </cell>
          <cell r="S78">
            <v>366.66666666666669</v>
          </cell>
          <cell r="T78">
            <v>366.66666666666669</v>
          </cell>
          <cell r="U78">
            <v>4399.9999999999991</v>
          </cell>
        </row>
        <row r="79">
          <cell r="A79">
            <v>6040</v>
          </cell>
          <cell r="B79" t="str">
            <v>Expenses</v>
          </cell>
          <cell r="C79" t="str">
            <v>Miscellaneous</v>
          </cell>
          <cell r="D79" t="str">
            <v>Miscellaneous</v>
          </cell>
          <cell r="E79" t="str">
            <v>Miscellaneous</v>
          </cell>
          <cell r="F79">
            <v>6040</v>
          </cell>
          <cell r="G79">
            <v>12.274166666666666</v>
          </cell>
          <cell r="I79">
            <v>83.333333333333329</v>
          </cell>
          <cell r="J79">
            <v>83.333333333333329</v>
          </cell>
          <cell r="K79">
            <v>83.333333333333329</v>
          </cell>
          <cell r="L79">
            <v>83.333333333333329</v>
          </cell>
          <cell r="M79">
            <v>83.333333333333329</v>
          </cell>
          <cell r="N79">
            <v>83.333333333333329</v>
          </cell>
          <cell r="O79">
            <v>83.333333333333329</v>
          </cell>
          <cell r="P79">
            <v>83.333333333333329</v>
          </cell>
          <cell r="Q79">
            <v>83.333333333333329</v>
          </cell>
          <cell r="R79">
            <v>83.333333333333329</v>
          </cell>
          <cell r="S79">
            <v>83.333333333333329</v>
          </cell>
          <cell r="T79">
            <v>83.333333333333329</v>
          </cell>
          <cell r="U79">
            <v>1000.0000000000001</v>
          </cell>
        </row>
        <row r="80">
          <cell r="A80">
            <v>6050</v>
          </cell>
          <cell r="B80" t="str">
            <v>Expenses</v>
          </cell>
          <cell r="C80" t="str">
            <v>Postage &amp; Delivery</v>
          </cell>
          <cell r="D80" t="str">
            <v>Postage &amp; Delivery</v>
          </cell>
          <cell r="E80" t="str">
            <v>Postage &amp; Delivery</v>
          </cell>
          <cell r="F80">
            <v>6050</v>
          </cell>
          <cell r="G80">
            <v>1088.7250000000001</v>
          </cell>
          <cell r="I80">
            <v>833.33333333333337</v>
          </cell>
          <cell r="J80">
            <v>833.33333333333337</v>
          </cell>
          <cell r="K80">
            <v>833.33333333333337</v>
          </cell>
          <cell r="L80">
            <v>833.33333333333337</v>
          </cell>
          <cell r="M80">
            <v>833.33333333333337</v>
          </cell>
          <cell r="N80">
            <v>833.33333333333337</v>
          </cell>
          <cell r="O80">
            <v>833.33333333333337</v>
          </cell>
          <cell r="P80">
            <v>833.33333333333337</v>
          </cell>
          <cell r="Q80">
            <v>833.33333333333337</v>
          </cell>
          <cell r="R80">
            <v>833.33333333333337</v>
          </cell>
          <cell r="S80">
            <v>833.33333333333337</v>
          </cell>
          <cell r="T80">
            <v>833.33333333333337</v>
          </cell>
          <cell r="U80">
            <v>10000</v>
          </cell>
        </row>
        <row r="81">
          <cell r="A81">
            <v>6060</v>
          </cell>
          <cell r="B81" t="str">
            <v>Expenses</v>
          </cell>
          <cell r="C81" t="str">
            <v>Telephone</v>
          </cell>
          <cell r="D81" t="str">
            <v>Telephone</v>
          </cell>
          <cell r="E81" t="str">
            <v>Telephone</v>
          </cell>
          <cell r="F81">
            <v>6060</v>
          </cell>
          <cell r="G81">
            <v>796.6774999999999</v>
          </cell>
          <cell r="I81">
            <v>833.33333333333337</v>
          </cell>
          <cell r="J81">
            <v>833.33333333333337</v>
          </cell>
          <cell r="K81">
            <v>833.33333333333337</v>
          </cell>
          <cell r="L81">
            <v>833.33333333333337</v>
          </cell>
          <cell r="M81">
            <v>833.33333333333337</v>
          </cell>
          <cell r="N81">
            <v>833.33333333333337</v>
          </cell>
          <cell r="O81">
            <v>833.33333333333337</v>
          </cell>
          <cell r="P81">
            <v>833.33333333333337</v>
          </cell>
          <cell r="Q81">
            <v>833.33333333333337</v>
          </cell>
          <cell r="R81">
            <v>833.33333333333337</v>
          </cell>
          <cell r="S81">
            <v>833.33333333333337</v>
          </cell>
          <cell r="T81">
            <v>833.33333333333337</v>
          </cell>
          <cell r="U81">
            <v>10000</v>
          </cell>
        </row>
        <row r="82">
          <cell r="A82">
            <v>6061</v>
          </cell>
          <cell r="B82" t="str">
            <v>Expenses</v>
          </cell>
          <cell r="C82" t="str">
            <v>Telephone - Mobile</v>
          </cell>
          <cell r="D82" t="str">
            <v>Telephone - Mobile</v>
          </cell>
          <cell r="E82" t="str">
            <v>Telephone - Mobile</v>
          </cell>
          <cell r="F82">
            <v>6061</v>
          </cell>
          <cell r="G82">
            <v>1361.7233333333334</v>
          </cell>
          <cell r="I82">
            <v>1083.3333333333333</v>
          </cell>
          <cell r="J82">
            <v>1083.3333333333333</v>
          </cell>
          <cell r="K82">
            <v>1083.3333333333333</v>
          </cell>
          <cell r="L82">
            <v>1083.3333333333333</v>
          </cell>
          <cell r="M82">
            <v>1083.3333333333333</v>
          </cell>
          <cell r="N82">
            <v>1083.3333333333333</v>
          </cell>
          <cell r="O82">
            <v>1083.3333333333333</v>
          </cell>
          <cell r="P82">
            <v>1083.3333333333333</v>
          </cell>
          <cell r="Q82">
            <v>1083.3333333333333</v>
          </cell>
          <cell r="R82">
            <v>1083.3333333333333</v>
          </cell>
          <cell r="S82">
            <v>1083.3333333333333</v>
          </cell>
          <cell r="T82">
            <v>1083.3333333333333</v>
          </cell>
          <cell r="U82">
            <v>13000.000000000002</v>
          </cell>
        </row>
        <row r="83">
          <cell r="A83">
            <v>6062</v>
          </cell>
          <cell r="B83" t="str">
            <v>Expenses</v>
          </cell>
          <cell r="C83" t="str">
            <v>Telephone - ADSL</v>
          </cell>
          <cell r="D83" t="str">
            <v>Telephone - ADSL</v>
          </cell>
          <cell r="E83" t="str">
            <v>Telephone - ADSL</v>
          </cell>
          <cell r="F83">
            <v>6062</v>
          </cell>
          <cell r="G83">
            <v>326.98916666666668</v>
          </cell>
          <cell r="I83">
            <v>333.33333333333331</v>
          </cell>
          <cell r="J83">
            <v>333.33333333333331</v>
          </cell>
          <cell r="K83">
            <v>333.33333333333331</v>
          </cell>
          <cell r="L83">
            <v>333.33333333333331</v>
          </cell>
          <cell r="M83">
            <v>333.33333333333331</v>
          </cell>
          <cell r="N83">
            <v>333.33333333333331</v>
          </cell>
          <cell r="O83">
            <v>333.33333333333331</v>
          </cell>
          <cell r="P83">
            <v>333.33333333333331</v>
          </cell>
          <cell r="Q83">
            <v>333.33333333333331</v>
          </cell>
          <cell r="R83">
            <v>333.33333333333331</v>
          </cell>
          <cell r="S83">
            <v>333.33333333333331</v>
          </cell>
          <cell r="T83">
            <v>333.33333333333331</v>
          </cell>
          <cell r="U83">
            <v>4000.0000000000005</v>
          </cell>
        </row>
        <row r="84">
          <cell r="A84">
            <v>6070</v>
          </cell>
          <cell r="B84" t="str">
            <v>Expenses</v>
          </cell>
          <cell r="C84" t="str">
            <v>Office Supplies</v>
          </cell>
          <cell r="D84" t="str">
            <v>Office Supplies</v>
          </cell>
          <cell r="E84" t="str">
            <v>Office Supplies</v>
          </cell>
          <cell r="F84">
            <v>6070</v>
          </cell>
          <cell r="G84">
            <v>2650.1091666666666</v>
          </cell>
          <cell r="I84">
            <v>2083.3333333333335</v>
          </cell>
          <cell r="J84">
            <v>2083.3333333333335</v>
          </cell>
          <cell r="K84">
            <v>2083.3333333333335</v>
          </cell>
          <cell r="L84">
            <v>2083.3333333333335</v>
          </cell>
          <cell r="M84">
            <v>2083.3333333333335</v>
          </cell>
          <cell r="N84">
            <v>2083.3333333333335</v>
          </cell>
          <cell r="O84">
            <v>2083.3333333333335</v>
          </cell>
          <cell r="P84">
            <v>2083.3333333333335</v>
          </cell>
          <cell r="Q84">
            <v>2083.3333333333335</v>
          </cell>
          <cell r="R84">
            <v>2083.3333333333335</v>
          </cell>
          <cell r="S84">
            <v>2083.3333333333335</v>
          </cell>
          <cell r="T84">
            <v>2083.3333333333335</v>
          </cell>
          <cell r="U84">
            <v>24999.999999999996</v>
          </cell>
        </row>
        <row r="85">
          <cell r="A85">
            <v>6100</v>
          </cell>
          <cell r="B85" t="str">
            <v>Expenses</v>
          </cell>
          <cell r="C85" t="str">
            <v>Office Cleaning</v>
          </cell>
          <cell r="D85" t="str">
            <v>Office Cleaning</v>
          </cell>
          <cell r="E85" t="str">
            <v>Office Cleaning</v>
          </cell>
          <cell r="F85">
            <v>6100</v>
          </cell>
          <cell r="G85">
            <v>632.00083333333339</v>
          </cell>
          <cell r="I85">
            <v>750</v>
          </cell>
          <cell r="J85">
            <v>750</v>
          </cell>
          <cell r="K85">
            <v>750</v>
          </cell>
          <cell r="L85">
            <v>750</v>
          </cell>
          <cell r="M85">
            <v>750</v>
          </cell>
          <cell r="N85">
            <v>750</v>
          </cell>
          <cell r="O85">
            <v>750</v>
          </cell>
          <cell r="P85">
            <v>750</v>
          </cell>
          <cell r="Q85">
            <v>750</v>
          </cell>
          <cell r="R85">
            <v>750</v>
          </cell>
          <cell r="S85">
            <v>750</v>
          </cell>
          <cell r="T85">
            <v>750</v>
          </cell>
          <cell r="U85">
            <v>9000</v>
          </cell>
        </row>
        <row r="86">
          <cell r="A86">
            <v>6110</v>
          </cell>
          <cell r="B86" t="str">
            <v>Expenses</v>
          </cell>
          <cell r="C86" t="str">
            <v>Electricity</v>
          </cell>
          <cell r="D86" t="str">
            <v>Electricity</v>
          </cell>
          <cell r="E86" t="str">
            <v>Electricity</v>
          </cell>
          <cell r="F86">
            <v>6110</v>
          </cell>
          <cell r="G86">
            <v>600.01166666666666</v>
          </cell>
          <cell r="I86">
            <v>1000</v>
          </cell>
          <cell r="J86">
            <v>1000</v>
          </cell>
          <cell r="K86">
            <v>1000</v>
          </cell>
          <cell r="L86">
            <v>1000</v>
          </cell>
          <cell r="M86">
            <v>1000</v>
          </cell>
          <cell r="N86">
            <v>1000</v>
          </cell>
          <cell r="O86">
            <v>1000</v>
          </cell>
          <cell r="P86">
            <v>1000</v>
          </cell>
          <cell r="Q86">
            <v>1000</v>
          </cell>
          <cell r="R86">
            <v>1000</v>
          </cell>
          <cell r="S86">
            <v>1000</v>
          </cell>
          <cell r="T86">
            <v>1000</v>
          </cell>
          <cell r="U86">
            <v>12000</v>
          </cell>
        </row>
        <row r="87">
          <cell r="A87">
            <v>6120</v>
          </cell>
          <cell r="B87" t="str">
            <v>Expenses</v>
          </cell>
          <cell r="C87" t="str">
            <v>Rent</v>
          </cell>
          <cell r="D87" t="str">
            <v>Rent</v>
          </cell>
          <cell r="E87" t="str">
            <v>Rent</v>
          </cell>
          <cell r="F87">
            <v>6120</v>
          </cell>
          <cell r="G87">
            <v>5522.6991666666663</v>
          </cell>
          <cell r="I87">
            <v>5892</v>
          </cell>
          <cell r="J87">
            <v>5892</v>
          </cell>
          <cell r="K87">
            <v>5892</v>
          </cell>
          <cell r="L87">
            <v>5892</v>
          </cell>
          <cell r="M87">
            <v>5892</v>
          </cell>
          <cell r="N87">
            <v>5892</v>
          </cell>
          <cell r="O87">
            <v>5892</v>
          </cell>
          <cell r="P87">
            <v>5892</v>
          </cell>
          <cell r="Q87">
            <v>5892</v>
          </cell>
          <cell r="R87">
            <v>5892</v>
          </cell>
          <cell r="S87">
            <v>5892</v>
          </cell>
          <cell r="T87">
            <v>5892</v>
          </cell>
          <cell r="U87">
            <v>70704</v>
          </cell>
        </row>
        <row r="88">
          <cell r="A88">
            <v>6130</v>
          </cell>
          <cell r="B88" t="str">
            <v>Expenses</v>
          </cell>
          <cell r="C88" t="str">
            <v>Rates</v>
          </cell>
          <cell r="D88" t="str">
            <v>Rates</v>
          </cell>
          <cell r="E88" t="str">
            <v>Rates</v>
          </cell>
          <cell r="F88">
            <v>6130</v>
          </cell>
          <cell r="G88">
            <v>1594.7283333333335</v>
          </cell>
          <cell r="I88">
            <v>1364.9166666666667</v>
          </cell>
          <cell r="J88">
            <v>1364.9166666666667</v>
          </cell>
          <cell r="K88">
            <v>1364.9166666666667</v>
          </cell>
          <cell r="L88">
            <v>1364.9166666666667</v>
          </cell>
          <cell r="M88">
            <v>1364.9166666666667</v>
          </cell>
          <cell r="N88">
            <v>1364.9166666666667</v>
          </cell>
          <cell r="O88">
            <v>1364.9166666666667</v>
          </cell>
          <cell r="P88">
            <v>1364.9166666666667</v>
          </cell>
          <cell r="Q88">
            <v>1364.9166666666667</v>
          </cell>
          <cell r="R88">
            <v>1364.9166666666667</v>
          </cell>
          <cell r="S88">
            <v>1364.9166666666667</v>
          </cell>
          <cell r="T88">
            <v>1364.9166666666667</v>
          </cell>
          <cell r="U88">
            <v>16378.999999999998</v>
          </cell>
        </row>
        <row r="89">
          <cell r="A89">
            <v>6140</v>
          </cell>
          <cell r="B89" t="str">
            <v>Expenses</v>
          </cell>
          <cell r="C89" t="str">
            <v>Repairs</v>
          </cell>
          <cell r="D89" t="str">
            <v>Repairs</v>
          </cell>
          <cell r="E89" t="str">
            <v>Repairs</v>
          </cell>
          <cell r="F89">
            <v>6140</v>
          </cell>
          <cell r="G89">
            <v>93.533333333333346</v>
          </cell>
          <cell r="I89">
            <v>83.333333333333329</v>
          </cell>
          <cell r="J89">
            <v>83.333333333333329</v>
          </cell>
          <cell r="K89">
            <v>83.333333333333329</v>
          </cell>
          <cell r="L89">
            <v>83.333333333333329</v>
          </cell>
          <cell r="M89">
            <v>83.333333333333329</v>
          </cell>
          <cell r="N89">
            <v>83.333333333333329</v>
          </cell>
          <cell r="O89">
            <v>83.333333333333329</v>
          </cell>
          <cell r="P89">
            <v>83.333333333333329</v>
          </cell>
          <cell r="Q89">
            <v>83.333333333333329</v>
          </cell>
          <cell r="R89">
            <v>83.333333333333329</v>
          </cell>
          <cell r="S89">
            <v>83.333333333333329</v>
          </cell>
          <cell r="T89">
            <v>83.333333333333329</v>
          </cell>
          <cell r="U89">
            <v>1000.0000000000001</v>
          </cell>
        </row>
        <row r="90">
          <cell r="A90">
            <v>6150</v>
          </cell>
          <cell r="B90" t="str">
            <v>Expenses</v>
          </cell>
          <cell r="C90" t="str">
            <v>Water Rates</v>
          </cell>
          <cell r="D90" t="str">
            <v>Water Rates</v>
          </cell>
          <cell r="E90" t="str">
            <v>Water Rates</v>
          </cell>
          <cell r="F90">
            <v>6150</v>
          </cell>
          <cell r="G90">
            <v>86.225833333333341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A91">
            <v>6160</v>
          </cell>
          <cell r="B91" t="str">
            <v>Expenses</v>
          </cell>
          <cell r="C91" t="str">
            <v>Security</v>
          </cell>
          <cell r="D91" t="str">
            <v>Security</v>
          </cell>
          <cell r="E91" t="str">
            <v>Security</v>
          </cell>
          <cell r="F91">
            <v>6160</v>
          </cell>
          <cell r="G91">
            <v>93.916666666666671</v>
          </cell>
          <cell r="I91">
            <v>83.333333333333329</v>
          </cell>
          <cell r="J91">
            <v>83.333333333333329</v>
          </cell>
          <cell r="K91">
            <v>83.333333333333329</v>
          </cell>
          <cell r="L91">
            <v>83.333333333333329</v>
          </cell>
          <cell r="M91">
            <v>83.333333333333329</v>
          </cell>
          <cell r="N91">
            <v>83.333333333333329</v>
          </cell>
          <cell r="O91">
            <v>83.333333333333329</v>
          </cell>
          <cell r="P91">
            <v>83.333333333333329</v>
          </cell>
          <cell r="Q91">
            <v>83.333333333333329</v>
          </cell>
          <cell r="R91">
            <v>83.333333333333329</v>
          </cell>
          <cell r="S91">
            <v>83.333333333333329</v>
          </cell>
          <cell r="T91">
            <v>83.333333333333329</v>
          </cell>
          <cell r="U91">
            <v>1000.0000000000001</v>
          </cell>
        </row>
        <row r="92">
          <cell r="A92">
            <v>6200</v>
          </cell>
          <cell r="B92" t="str">
            <v>Expenses</v>
          </cell>
          <cell r="C92" t="str">
            <v>Bank Service Charges</v>
          </cell>
          <cell r="D92" t="str">
            <v>Bank Service Charges</v>
          </cell>
          <cell r="E92" t="str">
            <v>Bank Service Charges</v>
          </cell>
          <cell r="F92">
            <v>6200</v>
          </cell>
          <cell r="G92">
            <v>159.93916666666667</v>
          </cell>
          <cell r="I92">
            <v>83.333333333333329</v>
          </cell>
          <cell r="J92">
            <v>83.333333333333329</v>
          </cell>
          <cell r="K92">
            <v>83.333333333333329</v>
          </cell>
          <cell r="L92">
            <v>83.333333333333329</v>
          </cell>
          <cell r="M92">
            <v>83.333333333333329</v>
          </cell>
          <cell r="N92">
            <v>83.333333333333329</v>
          </cell>
          <cell r="O92">
            <v>83.333333333333329</v>
          </cell>
          <cell r="P92">
            <v>83.333333333333329</v>
          </cell>
          <cell r="Q92">
            <v>83.333333333333329</v>
          </cell>
          <cell r="R92">
            <v>83.333333333333329</v>
          </cell>
          <cell r="S92">
            <v>83.333333333333329</v>
          </cell>
          <cell r="T92">
            <v>83.333333333333329</v>
          </cell>
          <cell r="U92">
            <v>1000.0000000000001</v>
          </cell>
        </row>
        <row r="93">
          <cell r="A93">
            <v>6201</v>
          </cell>
          <cell r="B93" t="str">
            <v>Expenses</v>
          </cell>
          <cell r="C93" t="str">
            <v>Foreign Exchange Realised</v>
          </cell>
          <cell r="D93" t="str">
            <v>Foreign Exchange Realised</v>
          </cell>
          <cell r="E93" t="str">
            <v>Foreign Exchange Realised</v>
          </cell>
          <cell r="F93">
            <v>6201</v>
          </cell>
          <cell r="G93">
            <v>-12.469999999999999</v>
          </cell>
          <cell r="I93">
            <v>83.333333333333329</v>
          </cell>
          <cell r="J93">
            <v>83.333333333333329</v>
          </cell>
          <cell r="K93">
            <v>83.333333333333329</v>
          </cell>
          <cell r="L93">
            <v>83.333333333333329</v>
          </cell>
          <cell r="M93">
            <v>83.333333333333329</v>
          </cell>
          <cell r="N93">
            <v>83.333333333333329</v>
          </cell>
          <cell r="O93">
            <v>83.333333333333329</v>
          </cell>
          <cell r="P93">
            <v>83.333333333333329</v>
          </cell>
          <cell r="Q93">
            <v>83.333333333333329</v>
          </cell>
          <cell r="R93">
            <v>83.333333333333329</v>
          </cell>
          <cell r="S93">
            <v>83.333333333333329</v>
          </cell>
          <cell r="T93">
            <v>83.333333333333329</v>
          </cell>
          <cell r="U93">
            <v>1000.0000000000001</v>
          </cell>
        </row>
        <row r="94">
          <cell r="A94">
            <v>6210</v>
          </cell>
          <cell r="B94" t="str">
            <v>Expenses</v>
          </cell>
          <cell r="C94" t="str">
            <v>Depreciation</v>
          </cell>
          <cell r="D94" t="str">
            <v>Depreciation</v>
          </cell>
          <cell r="E94" t="str">
            <v>Depreciation</v>
          </cell>
          <cell r="F94">
            <v>6210</v>
          </cell>
          <cell r="G94">
            <v>4242.0775000000003</v>
          </cell>
          <cell r="I94">
            <v>7000</v>
          </cell>
          <cell r="J94">
            <v>7000</v>
          </cell>
          <cell r="K94">
            <v>7000</v>
          </cell>
          <cell r="L94">
            <v>7000</v>
          </cell>
          <cell r="M94">
            <v>7000</v>
          </cell>
          <cell r="N94">
            <v>7000</v>
          </cell>
          <cell r="O94">
            <v>7000</v>
          </cell>
          <cell r="P94">
            <v>7000</v>
          </cell>
          <cell r="Q94">
            <v>7000</v>
          </cell>
          <cell r="R94">
            <v>7000</v>
          </cell>
          <cell r="S94">
            <v>7000</v>
          </cell>
          <cell r="T94">
            <v>7000</v>
          </cell>
          <cell r="U94">
            <v>84000</v>
          </cell>
        </row>
        <row r="95">
          <cell r="A95">
            <v>6220</v>
          </cell>
          <cell r="B95" t="str">
            <v>Expenses</v>
          </cell>
          <cell r="C95" t="str">
            <v>Insurance - Professional</v>
          </cell>
          <cell r="D95" t="str">
            <v>Insurance - Professional</v>
          </cell>
          <cell r="E95" t="str">
            <v>Insurance - Professional</v>
          </cell>
          <cell r="F95">
            <v>6220</v>
          </cell>
          <cell r="G95">
            <v>436.18666666666667</v>
          </cell>
          <cell r="I95">
            <v>750</v>
          </cell>
          <cell r="J95">
            <v>750</v>
          </cell>
          <cell r="K95">
            <v>750</v>
          </cell>
          <cell r="L95">
            <v>750</v>
          </cell>
          <cell r="M95">
            <v>750</v>
          </cell>
          <cell r="N95">
            <v>750</v>
          </cell>
          <cell r="O95">
            <v>750</v>
          </cell>
          <cell r="P95">
            <v>750</v>
          </cell>
          <cell r="Q95">
            <v>750</v>
          </cell>
          <cell r="R95">
            <v>750</v>
          </cell>
          <cell r="S95">
            <v>750</v>
          </cell>
          <cell r="T95">
            <v>750</v>
          </cell>
          <cell r="U95">
            <v>9000</v>
          </cell>
        </row>
        <row r="96">
          <cell r="A96">
            <v>6230</v>
          </cell>
          <cell r="B96" t="str">
            <v>Expenses</v>
          </cell>
          <cell r="C96" t="str">
            <v>Professional Fees - Other</v>
          </cell>
          <cell r="D96" t="str">
            <v>Professional Fees - Other</v>
          </cell>
          <cell r="E96" t="str">
            <v>Professional Fees - Other</v>
          </cell>
          <cell r="F96">
            <v>6230</v>
          </cell>
          <cell r="G96">
            <v>366.26583333333332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</row>
        <row r="97">
          <cell r="A97">
            <v>6231</v>
          </cell>
          <cell r="B97" t="str">
            <v>Expenses</v>
          </cell>
          <cell r="C97" t="str">
            <v>Professional Fees - Recruitment</v>
          </cell>
          <cell r="D97" t="str">
            <v>Professional Fees - Recruitment</v>
          </cell>
          <cell r="E97" t="str">
            <v>Professional Fees - Recruitment</v>
          </cell>
          <cell r="F97">
            <v>6231</v>
          </cell>
          <cell r="G97">
            <v>2679.7408333333333</v>
          </cell>
          <cell r="I97">
            <v>4166.666666666667</v>
          </cell>
          <cell r="J97">
            <v>4166.666666666667</v>
          </cell>
          <cell r="K97">
            <v>4166.666666666667</v>
          </cell>
          <cell r="L97">
            <v>4166.666666666667</v>
          </cell>
          <cell r="M97">
            <v>4166.666666666667</v>
          </cell>
          <cell r="N97">
            <v>4166.666666666667</v>
          </cell>
          <cell r="O97">
            <v>4166.666666666667</v>
          </cell>
          <cell r="P97">
            <v>4166.666666666667</v>
          </cell>
          <cell r="Q97">
            <v>4166.666666666667</v>
          </cell>
          <cell r="R97">
            <v>4166.666666666667</v>
          </cell>
          <cell r="S97">
            <v>4166.666666666667</v>
          </cell>
          <cell r="T97">
            <v>4166.666666666667</v>
          </cell>
          <cell r="U97">
            <v>49999.999999999993</v>
          </cell>
        </row>
        <row r="98">
          <cell r="A98">
            <v>6232</v>
          </cell>
          <cell r="B98" t="str">
            <v>Expenses</v>
          </cell>
          <cell r="C98" t="str">
            <v>Professional Fees - Legal</v>
          </cell>
          <cell r="D98" t="str">
            <v>Professional Fees - Legal</v>
          </cell>
          <cell r="E98" t="str">
            <v>Professional Fees - Legal</v>
          </cell>
          <cell r="F98">
            <v>6232</v>
          </cell>
          <cell r="G98">
            <v>2115.8491666666664</v>
          </cell>
          <cell r="I98">
            <v>1250</v>
          </cell>
          <cell r="J98">
            <v>1250</v>
          </cell>
          <cell r="K98">
            <v>1250</v>
          </cell>
          <cell r="L98">
            <v>1250</v>
          </cell>
          <cell r="M98">
            <v>1250</v>
          </cell>
          <cell r="N98">
            <v>1250</v>
          </cell>
          <cell r="O98">
            <v>1250</v>
          </cell>
          <cell r="P98">
            <v>1250</v>
          </cell>
          <cell r="Q98">
            <v>1250</v>
          </cell>
          <cell r="R98">
            <v>1250</v>
          </cell>
          <cell r="S98">
            <v>1250</v>
          </cell>
          <cell r="T98">
            <v>1250</v>
          </cell>
          <cell r="U98">
            <v>15000</v>
          </cell>
        </row>
        <row r="99">
          <cell r="A99">
            <v>6233</v>
          </cell>
          <cell r="B99" t="str">
            <v>Expenses</v>
          </cell>
          <cell r="C99" t="str">
            <v>Professional Fees - Accounting</v>
          </cell>
          <cell r="D99" t="str">
            <v>Professional Fees - Accounting</v>
          </cell>
          <cell r="E99" t="str">
            <v>Professional Fees - Accounting</v>
          </cell>
          <cell r="F99">
            <v>6233</v>
          </cell>
          <cell r="G99">
            <v>2531.75</v>
          </cell>
          <cell r="I99">
            <v>2000</v>
          </cell>
          <cell r="J99">
            <v>2000</v>
          </cell>
          <cell r="K99">
            <v>2000</v>
          </cell>
          <cell r="L99">
            <v>2000</v>
          </cell>
          <cell r="M99">
            <v>2000</v>
          </cell>
          <cell r="N99">
            <v>2000</v>
          </cell>
          <cell r="O99">
            <v>2000</v>
          </cell>
          <cell r="P99">
            <v>2000</v>
          </cell>
          <cell r="Q99">
            <v>2000</v>
          </cell>
          <cell r="R99">
            <v>2000</v>
          </cell>
          <cell r="S99">
            <v>2000</v>
          </cell>
          <cell r="T99">
            <v>2000</v>
          </cell>
          <cell r="U99">
            <v>24000</v>
          </cell>
        </row>
        <row r="100">
          <cell r="A100">
            <v>6234</v>
          </cell>
          <cell r="B100" t="str">
            <v>Expenses</v>
          </cell>
          <cell r="C100" t="str">
            <v>Professional Fees - Software</v>
          </cell>
          <cell r="D100" t="str">
            <v>Professional Fees - Software</v>
          </cell>
          <cell r="E100" t="str">
            <v>Professional Fees - Software</v>
          </cell>
          <cell r="F100">
            <v>6234</v>
          </cell>
          <cell r="G100">
            <v>279.33333333333331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</row>
        <row r="101">
          <cell r="A101">
            <v>6240</v>
          </cell>
          <cell r="B101" t="str">
            <v>Expenses</v>
          </cell>
          <cell r="C101" t="str">
            <v>Bad Debts</v>
          </cell>
          <cell r="D101" t="str">
            <v>Bad Debts</v>
          </cell>
          <cell r="E101" t="str">
            <v>Bad Debts</v>
          </cell>
          <cell r="F101">
            <v>6240</v>
          </cell>
          <cell r="G101">
            <v>1325.3216666666667</v>
          </cell>
          <cell r="I101">
            <v>500</v>
          </cell>
          <cell r="J101">
            <v>500</v>
          </cell>
          <cell r="K101">
            <v>500</v>
          </cell>
          <cell r="L101">
            <v>500</v>
          </cell>
          <cell r="M101">
            <v>500</v>
          </cell>
          <cell r="N101">
            <v>500</v>
          </cell>
          <cell r="O101">
            <v>500</v>
          </cell>
          <cell r="P101">
            <v>500</v>
          </cell>
          <cell r="Q101">
            <v>500</v>
          </cell>
          <cell r="R101">
            <v>500</v>
          </cell>
          <cell r="S101">
            <v>500</v>
          </cell>
          <cell r="T101">
            <v>500</v>
          </cell>
          <cell r="U101">
            <v>6000</v>
          </cell>
        </row>
        <row r="102">
          <cell r="A102">
            <v>6300</v>
          </cell>
          <cell r="B102" t="str">
            <v>Expenses</v>
          </cell>
          <cell r="C102" t="str">
            <v>PC Supplies</v>
          </cell>
          <cell r="D102" t="str">
            <v>PC Supplies</v>
          </cell>
          <cell r="E102" t="str">
            <v>PC Supplies</v>
          </cell>
          <cell r="F102">
            <v>6300</v>
          </cell>
          <cell r="G102">
            <v>742.57</v>
          </cell>
          <cell r="I102">
            <v>833.33333333333337</v>
          </cell>
          <cell r="J102">
            <v>833.33333333333337</v>
          </cell>
          <cell r="K102">
            <v>833.33333333333337</v>
          </cell>
          <cell r="L102">
            <v>833.33333333333337</v>
          </cell>
          <cell r="M102">
            <v>833.33333333333337</v>
          </cell>
          <cell r="N102">
            <v>833.33333333333337</v>
          </cell>
          <cell r="O102">
            <v>833.33333333333337</v>
          </cell>
          <cell r="P102">
            <v>833.33333333333337</v>
          </cell>
          <cell r="Q102">
            <v>833.33333333333337</v>
          </cell>
          <cell r="R102">
            <v>833.33333333333337</v>
          </cell>
          <cell r="S102">
            <v>833.33333333333337</v>
          </cell>
          <cell r="T102">
            <v>833.33333333333337</v>
          </cell>
          <cell r="U102">
            <v>10000</v>
          </cell>
        </row>
        <row r="103">
          <cell r="A103">
            <v>6310</v>
          </cell>
          <cell r="B103" t="str">
            <v>Expenses</v>
          </cell>
          <cell r="C103" t="str">
            <v>Software Internet Orders</v>
          </cell>
          <cell r="D103" t="str">
            <v>Software Internet Orders</v>
          </cell>
          <cell r="E103" t="str">
            <v>Software Internet Orders</v>
          </cell>
          <cell r="F103">
            <v>6310</v>
          </cell>
          <cell r="G103">
            <v>1548.2299999999998</v>
          </cell>
          <cell r="I103">
            <v>666.66666666666663</v>
          </cell>
          <cell r="J103">
            <v>666.66666666666663</v>
          </cell>
          <cell r="K103">
            <v>666.66666666666663</v>
          </cell>
          <cell r="L103">
            <v>666.66666666666663</v>
          </cell>
          <cell r="M103">
            <v>666.66666666666663</v>
          </cell>
          <cell r="N103">
            <v>666.66666666666663</v>
          </cell>
          <cell r="O103">
            <v>666.66666666666663</v>
          </cell>
          <cell r="P103">
            <v>666.66666666666663</v>
          </cell>
          <cell r="Q103">
            <v>666.66666666666663</v>
          </cell>
          <cell r="R103">
            <v>666.66666666666663</v>
          </cell>
          <cell r="S103">
            <v>666.66666666666663</v>
          </cell>
          <cell r="T103">
            <v>666.66666666666663</v>
          </cell>
          <cell r="U103">
            <v>8000.0000000000009</v>
          </cell>
        </row>
        <row r="104">
          <cell r="A104">
            <v>6320</v>
          </cell>
          <cell r="B104" t="str">
            <v>Expenses</v>
          </cell>
          <cell r="C104" t="str">
            <v>Software Expense</v>
          </cell>
          <cell r="D104" t="str">
            <v>Software Expense</v>
          </cell>
          <cell r="E104" t="str">
            <v>Software Expense</v>
          </cell>
          <cell r="F104">
            <v>6320</v>
          </cell>
          <cell r="G104">
            <v>1219.2308333333333</v>
          </cell>
          <cell r="I104">
            <v>750</v>
          </cell>
          <cell r="J104">
            <v>750</v>
          </cell>
          <cell r="K104">
            <v>750</v>
          </cell>
          <cell r="L104">
            <v>750</v>
          </cell>
          <cell r="M104">
            <v>750</v>
          </cell>
          <cell r="N104">
            <v>750</v>
          </cell>
          <cell r="O104">
            <v>750</v>
          </cell>
          <cell r="P104">
            <v>750</v>
          </cell>
          <cell r="Q104">
            <v>750</v>
          </cell>
          <cell r="R104">
            <v>750</v>
          </cell>
          <cell r="S104">
            <v>750</v>
          </cell>
          <cell r="T104">
            <v>750</v>
          </cell>
          <cell r="U104">
            <v>9000</v>
          </cell>
        </row>
        <row r="105">
          <cell r="A105">
            <v>6330</v>
          </cell>
          <cell r="B105" t="str">
            <v>Expenses</v>
          </cell>
          <cell r="C105" t="str">
            <v>Domain Registrations</v>
          </cell>
          <cell r="D105" t="str">
            <v>Domain Registrations</v>
          </cell>
          <cell r="E105" t="str">
            <v>Domain Registrations</v>
          </cell>
          <cell r="F105">
            <v>6330</v>
          </cell>
          <cell r="G105">
            <v>140.97749999999999</v>
          </cell>
          <cell r="I105">
            <v>125</v>
          </cell>
          <cell r="J105">
            <v>125</v>
          </cell>
          <cell r="K105">
            <v>125</v>
          </cell>
          <cell r="L105">
            <v>125</v>
          </cell>
          <cell r="M105">
            <v>125</v>
          </cell>
          <cell r="N105">
            <v>125</v>
          </cell>
          <cell r="O105">
            <v>125</v>
          </cell>
          <cell r="P105">
            <v>125</v>
          </cell>
          <cell r="Q105">
            <v>125</v>
          </cell>
          <cell r="R105">
            <v>125</v>
          </cell>
          <cell r="S105">
            <v>125</v>
          </cell>
          <cell r="T105">
            <v>125</v>
          </cell>
          <cell r="U105">
            <v>1500</v>
          </cell>
        </row>
        <row r="106">
          <cell r="A106">
            <v>6400</v>
          </cell>
          <cell r="B106" t="str">
            <v>Expenses</v>
          </cell>
          <cell r="C106" t="str">
            <v>Marketing/Advertising/Printing</v>
          </cell>
          <cell r="D106" t="str">
            <v>Marketing/Advertising/Printing</v>
          </cell>
          <cell r="E106" t="str">
            <v>Marketing/Advertising/Printing</v>
          </cell>
          <cell r="F106">
            <v>6400</v>
          </cell>
          <cell r="G106">
            <v>4956.0583333333334</v>
          </cell>
          <cell r="I106">
            <v>4166.666666666667</v>
          </cell>
          <cell r="J106">
            <v>4166.666666666667</v>
          </cell>
          <cell r="K106">
            <v>4166.666666666667</v>
          </cell>
          <cell r="L106">
            <v>4166.666666666667</v>
          </cell>
          <cell r="M106">
            <v>4166.666666666667</v>
          </cell>
          <cell r="N106">
            <v>4166.666666666667</v>
          </cell>
          <cell r="O106">
            <v>4166.666666666667</v>
          </cell>
          <cell r="P106">
            <v>4166.666666666667</v>
          </cell>
          <cell r="Q106">
            <v>4166.666666666667</v>
          </cell>
          <cell r="R106">
            <v>4166.666666666667</v>
          </cell>
          <cell r="S106">
            <v>4166.666666666667</v>
          </cell>
          <cell r="T106">
            <v>4166.666666666667</v>
          </cell>
          <cell r="U106">
            <v>49999.999999999993</v>
          </cell>
        </row>
        <row r="107">
          <cell r="A107">
            <v>6410</v>
          </cell>
          <cell r="B107" t="str">
            <v>Expenses</v>
          </cell>
          <cell r="C107" t="str">
            <v>Client Entertainment</v>
          </cell>
          <cell r="D107" t="str">
            <v>Client Entertainment</v>
          </cell>
          <cell r="E107" t="str">
            <v>Client Entertainment</v>
          </cell>
          <cell r="F107">
            <v>6410</v>
          </cell>
          <cell r="G107">
            <v>1133.9191666666668</v>
          </cell>
          <cell r="I107">
            <v>833.33333333333337</v>
          </cell>
          <cell r="J107">
            <v>833.33333333333337</v>
          </cell>
          <cell r="K107">
            <v>833.33333333333337</v>
          </cell>
          <cell r="L107">
            <v>833.33333333333337</v>
          </cell>
          <cell r="M107">
            <v>833.33333333333337</v>
          </cell>
          <cell r="N107">
            <v>833.33333333333337</v>
          </cell>
          <cell r="O107">
            <v>833.33333333333337</v>
          </cell>
          <cell r="P107">
            <v>833.33333333333337</v>
          </cell>
          <cell r="Q107">
            <v>833.33333333333337</v>
          </cell>
          <cell r="R107">
            <v>833.33333333333337</v>
          </cell>
          <cell r="S107">
            <v>833.33333333333337</v>
          </cell>
          <cell r="T107">
            <v>833.33333333333337</v>
          </cell>
          <cell r="U107">
            <v>10000</v>
          </cell>
        </row>
        <row r="108">
          <cell r="A108">
            <v>6500</v>
          </cell>
          <cell r="B108" t="str">
            <v>Expenses</v>
          </cell>
          <cell r="C108" t="str">
            <v>Motor Expenses - Other</v>
          </cell>
          <cell r="D108" t="str">
            <v>Motor Expenses - Other</v>
          </cell>
          <cell r="E108" t="str">
            <v>Motor Expenses - Other</v>
          </cell>
          <cell r="F108">
            <v>6500</v>
          </cell>
          <cell r="G108">
            <v>221.66083333333333</v>
          </cell>
          <cell r="I108">
            <v>208.33333333333334</v>
          </cell>
          <cell r="J108">
            <v>208.33333333333334</v>
          </cell>
          <cell r="K108">
            <v>208.33333333333334</v>
          </cell>
          <cell r="L108">
            <v>208.33333333333334</v>
          </cell>
          <cell r="M108">
            <v>208.33333333333334</v>
          </cell>
          <cell r="N108">
            <v>208.33333333333334</v>
          </cell>
          <cell r="O108">
            <v>208.33333333333334</v>
          </cell>
          <cell r="P108">
            <v>208.33333333333334</v>
          </cell>
          <cell r="Q108">
            <v>208.33333333333334</v>
          </cell>
          <cell r="R108">
            <v>208.33333333333334</v>
          </cell>
          <cell r="S108">
            <v>208.33333333333334</v>
          </cell>
          <cell r="T108">
            <v>208.33333333333334</v>
          </cell>
          <cell r="U108">
            <v>2500</v>
          </cell>
        </row>
        <row r="109">
          <cell r="A109">
            <v>6501</v>
          </cell>
          <cell r="B109" t="str">
            <v>Expenses</v>
          </cell>
          <cell r="C109" t="str">
            <v>Motor Expenses - Car Hire</v>
          </cell>
          <cell r="D109" t="str">
            <v>Motor Expenses - Car Hire</v>
          </cell>
          <cell r="E109" t="str">
            <v>Motor Expenses - Car Hire</v>
          </cell>
          <cell r="F109">
            <v>6501</v>
          </cell>
          <cell r="G109">
            <v>288.63833333333332</v>
          </cell>
          <cell r="I109">
            <v>416.66666666666669</v>
          </cell>
          <cell r="J109">
            <v>416.66666666666669</v>
          </cell>
          <cell r="K109">
            <v>416.66666666666669</v>
          </cell>
          <cell r="L109">
            <v>416.66666666666669</v>
          </cell>
          <cell r="M109">
            <v>416.66666666666669</v>
          </cell>
          <cell r="N109">
            <v>416.66666666666669</v>
          </cell>
          <cell r="O109">
            <v>416.66666666666669</v>
          </cell>
          <cell r="P109">
            <v>416.66666666666669</v>
          </cell>
          <cell r="Q109">
            <v>416.66666666666669</v>
          </cell>
          <cell r="R109">
            <v>416.66666666666669</v>
          </cell>
          <cell r="S109">
            <v>416.66666666666669</v>
          </cell>
          <cell r="T109">
            <v>416.66666666666669</v>
          </cell>
          <cell r="U109">
            <v>5000</v>
          </cell>
        </row>
        <row r="110">
          <cell r="A110">
            <v>6502</v>
          </cell>
          <cell r="B110" t="str">
            <v>Expenses</v>
          </cell>
          <cell r="C110" t="str">
            <v>Motor Expenses - Car Lease</v>
          </cell>
          <cell r="D110" t="str">
            <v>Motor Expenses - Car Lease</v>
          </cell>
          <cell r="E110" t="str">
            <v>Motor Expenses - Car Lease</v>
          </cell>
          <cell r="F110">
            <v>6502</v>
          </cell>
          <cell r="G110">
            <v>3178.5241666666666</v>
          </cell>
          <cell r="I110">
            <v>3333.3333333333335</v>
          </cell>
          <cell r="J110">
            <v>3333.3333333333335</v>
          </cell>
          <cell r="K110">
            <v>3333.3333333333335</v>
          </cell>
          <cell r="L110">
            <v>3333.3333333333335</v>
          </cell>
          <cell r="M110">
            <v>3333.3333333333335</v>
          </cell>
          <cell r="N110">
            <v>3333.3333333333335</v>
          </cell>
          <cell r="O110">
            <v>3333.3333333333335</v>
          </cell>
          <cell r="P110">
            <v>3333.3333333333335</v>
          </cell>
          <cell r="Q110">
            <v>3333.3333333333335</v>
          </cell>
          <cell r="R110">
            <v>3333.3333333333335</v>
          </cell>
          <cell r="S110">
            <v>3333.3333333333335</v>
          </cell>
          <cell r="T110">
            <v>3333.3333333333335</v>
          </cell>
          <cell r="U110">
            <v>40000</v>
          </cell>
        </row>
        <row r="111">
          <cell r="A111">
            <v>6503</v>
          </cell>
          <cell r="B111" t="str">
            <v>Expenses</v>
          </cell>
          <cell r="C111" t="str">
            <v>Motor Expenses - Car Insurance</v>
          </cell>
          <cell r="D111" t="str">
            <v>Motor Expenses - Car Insurance</v>
          </cell>
          <cell r="E111" t="str">
            <v>Motor Expenses - Car Insurance</v>
          </cell>
          <cell r="F111">
            <v>6503</v>
          </cell>
          <cell r="G111">
            <v>612.17666666666662</v>
          </cell>
          <cell r="I111">
            <v>833.33333333333337</v>
          </cell>
          <cell r="J111">
            <v>833.33333333333337</v>
          </cell>
          <cell r="K111">
            <v>833.33333333333337</v>
          </cell>
          <cell r="L111">
            <v>833.33333333333337</v>
          </cell>
          <cell r="M111">
            <v>833.33333333333337</v>
          </cell>
          <cell r="N111">
            <v>833.33333333333337</v>
          </cell>
          <cell r="O111">
            <v>833.33333333333337</v>
          </cell>
          <cell r="P111">
            <v>833.33333333333337</v>
          </cell>
          <cell r="Q111">
            <v>833.33333333333337</v>
          </cell>
          <cell r="R111">
            <v>833.33333333333337</v>
          </cell>
          <cell r="S111">
            <v>833.33333333333337</v>
          </cell>
          <cell r="T111">
            <v>833.33333333333337</v>
          </cell>
          <cell r="U111">
            <v>10000</v>
          </cell>
        </row>
        <row r="112">
          <cell r="A112">
            <v>6504</v>
          </cell>
          <cell r="B112" t="str">
            <v>Expenses</v>
          </cell>
          <cell r="C112" t="str">
            <v>Motor Expenses - Petrol</v>
          </cell>
          <cell r="D112" t="str">
            <v>Motor Expenses - Petrol</v>
          </cell>
          <cell r="E112" t="str">
            <v>Motor Expenses - Petrol</v>
          </cell>
          <cell r="F112">
            <v>6504</v>
          </cell>
          <cell r="G112">
            <v>642.97</v>
          </cell>
          <cell r="I112">
            <v>1000</v>
          </cell>
          <cell r="J112">
            <v>1000</v>
          </cell>
          <cell r="K112">
            <v>1000</v>
          </cell>
          <cell r="L112">
            <v>1000</v>
          </cell>
          <cell r="M112">
            <v>1000</v>
          </cell>
          <cell r="N112">
            <v>1000</v>
          </cell>
          <cell r="O112">
            <v>1000</v>
          </cell>
          <cell r="P112">
            <v>1000</v>
          </cell>
          <cell r="Q112">
            <v>1000</v>
          </cell>
          <cell r="R112">
            <v>1000</v>
          </cell>
          <cell r="S112">
            <v>1000</v>
          </cell>
          <cell r="T112">
            <v>1000</v>
          </cell>
          <cell r="U112">
            <v>12000</v>
          </cell>
        </row>
        <row r="113">
          <cell r="A113">
            <v>6510</v>
          </cell>
          <cell r="B113" t="str">
            <v>Expenses</v>
          </cell>
          <cell r="C113" t="str">
            <v>Insurance - Travel</v>
          </cell>
          <cell r="D113" t="str">
            <v>Insurance - Travel</v>
          </cell>
          <cell r="E113" t="str">
            <v>Insurance - Travel</v>
          </cell>
          <cell r="F113">
            <v>6510</v>
          </cell>
          <cell r="G113">
            <v>53.745000000000005</v>
          </cell>
          <cell r="I113">
            <v>83.333333333333329</v>
          </cell>
          <cell r="J113">
            <v>83.333333333333329</v>
          </cell>
          <cell r="K113">
            <v>83.333333333333329</v>
          </cell>
          <cell r="L113">
            <v>83.333333333333329</v>
          </cell>
          <cell r="M113">
            <v>83.333333333333329</v>
          </cell>
          <cell r="N113">
            <v>83.333333333333329</v>
          </cell>
          <cell r="O113">
            <v>83.333333333333329</v>
          </cell>
          <cell r="P113">
            <v>83.333333333333329</v>
          </cell>
          <cell r="Q113">
            <v>83.333333333333329</v>
          </cell>
          <cell r="R113">
            <v>83.333333333333329</v>
          </cell>
          <cell r="S113">
            <v>83.333333333333329</v>
          </cell>
          <cell r="T113">
            <v>83.333333333333329</v>
          </cell>
          <cell r="U113">
            <v>1000.0000000000001</v>
          </cell>
        </row>
        <row r="114">
          <cell r="A114">
            <v>6520</v>
          </cell>
          <cell r="B114" t="str">
            <v>Expenses</v>
          </cell>
          <cell r="C114" t="str">
            <v>Travel - Hotel Costs</v>
          </cell>
          <cell r="D114" t="str">
            <v>Travel - Hotel Costs</v>
          </cell>
          <cell r="E114" t="str">
            <v>Travel - Hotel Costs</v>
          </cell>
          <cell r="F114">
            <v>6520</v>
          </cell>
          <cell r="G114">
            <v>1441.28</v>
          </cell>
          <cell r="I114">
            <v>1250</v>
          </cell>
          <cell r="J114">
            <v>1250</v>
          </cell>
          <cell r="K114">
            <v>1250</v>
          </cell>
          <cell r="L114">
            <v>1250</v>
          </cell>
          <cell r="M114">
            <v>1250</v>
          </cell>
          <cell r="N114">
            <v>1250</v>
          </cell>
          <cell r="O114">
            <v>1250</v>
          </cell>
          <cell r="P114">
            <v>1250</v>
          </cell>
          <cell r="Q114">
            <v>1250</v>
          </cell>
          <cell r="R114">
            <v>1250</v>
          </cell>
          <cell r="S114">
            <v>1250</v>
          </cell>
          <cell r="T114">
            <v>1250</v>
          </cell>
          <cell r="U114">
            <v>15000</v>
          </cell>
        </row>
        <row r="115">
          <cell r="A115">
            <v>6521</v>
          </cell>
          <cell r="B115" t="str">
            <v>Expenses</v>
          </cell>
          <cell r="C115" t="str">
            <v>Travel - Travel Fares</v>
          </cell>
          <cell r="D115" t="str">
            <v>Travel - Travel Fares</v>
          </cell>
          <cell r="E115" t="str">
            <v>Travel - Travel Fares</v>
          </cell>
          <cell r="F115">
            <v>6521</v>
          </cell>
          <cell r="G115">
            <v>4267.8050000000003</v>
          </cell>
          <cell r="I115">
            <v>1458.3333333333333</v>
          </cell>
          <cell r="J115">
            <v>1458.3333333333333</v>
          </cell>
          <cell r="K115">
            <v>1458.3333333333333</v>
          </cell>
          <cell r="L115">
            <v>1458.3333333333333</v>
          </cell>
          <cell r="M115">
            <v>1458.3333333333333</v>
          </cell>
          <cell r="N115">
            <v>1458.3333333333333</v>
          </cell>
          <cell r="O115">
            <v>1458.3333333333333</v>
          </cell>
          <cell r="P115">
            <v>1458.3333333333333</v>
          </cell>
          <cell r="Q115">
            <v>1458.3333333333333</v>
          </cell>
          <cell r="R115">
            <v>1458.3333333333333</v>
          </cell>
          <cell r="S115">
            <v>1458.3333333333333</v>
          </cell>
          <cell r="T115">
            <v>1458.3333333333333</v>
          </cell>
          <cell r="U115">
            <v>17500.000000000004</v>
          </cell>
        </row>
        <row r="116">
          <cell r="A116">
            <v>6522</v>
          </cell>
          <cell r="B116" t="str">
            <v>Expenses</v>
          </cell>
          <cell r="C116" t="str">
            <v>Travel - Subsistence</v>
          </cell>
          <cell r="D116" t="str">
            <v>Travel - Subsistence</v>
          </cell>
          <cell r="E116" t="str">
            <v>Travel - Subsistence</v>
          </cell>
          <cell r="F116">
            <v>6522</v>
          </cell>
          <cell r="G116">
            <v>236.76833333333332</v>
          </cell>
          <cell r="I116">
            <v>208.33333333333334</v>
          </cell>
          <cell r="J116">
            <v>208.33333333333334</v>
          </cell>
          <cell r="K116">
            <v>208.33333333333334</v>
          </cell>
          <cell r="L116">
            <v>208.33333333333334</v>
          </cell>
          <cell r="M116">
            <v>208.33333333333334</v>
          </cell>
          <cell r="N116">
            <v>208.33333333333334</v>
          </cell>
          <cell r="O116">
            <v>208.33333333333334</v>
          </cell>
          <cell r="P116">
            <v>208.33333333333334</v>
          </cell>
          <cell r="Q116">
            <v>208.33333333333334</v>
          </cell>
          <cell r="R116">
            <v>208.33333333333334</v>
          </cell>
          <cell r="S116">
            <v>208.33333333333334</v>
          </cell>
          <cell r="T116">
            <v>208.33333333333334</v>
          </cell>
          <cell r="U116">
            <v>2500</v>
          </cell>
        </row>
        <row r="117">
          <cell r="A117">
            <v>6523</v>
          </cell>
          <cell r="B117" t="str">
            <v>Expenses</v>
          </cell>
          <cell r="C117" t="str">
            <v>Travel - Parking</v>
          </cell>
          <cell r="D117" t="str">
            <v>Travel - Parking</v>
          </cell>
          <cell r="E117" t="str">
            <v>Travel - Parking</v>
          </cell>
          <cell r="F117">
            <v>6523</v>
          </cell>
          <cell r="G117">
            <v>219.29583333333335</v>
          </cell>
          <cell r="I117">
            <v>83.333333333333329</v>
          </cell>
          <cell r="J117">
            <v>83.333333333333329</v>
          </cell>
          <cell r="K117">
            <v>83.333333333333329</v>
          </cell>
          <cell r="L117">
            <v>83.333333333333329</v>
          </cell>
          <cell r="M117">
            <v>83.333333333333329</v>
          </cell>
          <cell r="N117">
            <v>83.333333333333329</v>
          </cell>
          <cell r="O117">
            <v>83.333333333333329</v>
          </cell>
          <cell r="P117">
            <v>83.333333333333329</v>
          </cell>
          <cell r="Q117">
            <v>83.333333333333329</v>
          </cell>
          <cell r="R117">
            <v>83.333333333333329</v>
          </cell>
          <cell r="S117">
            <v>83.333333333333329</v>
          </cell>
          <cell r="T117">
            <v>83.333333333333329</v>
          </cell>
          <cell r="U117">
            <v>1000.0000000000001</v>
          </cell>
        </row>
        <row r="118">
          <cell r="A118">
            <v>6524</v>
          </cell>
          <cell r="B118" t="str">
            <v>Expenses</v>
          </cell>
          <cell r="C118" t="str">
            <v>Travel - Other</v>
          </cell>
          <cell r="D118" t="str">
            <v>Travel - Other</v>
          </cell>
          <cell r="E118" t="str">
            <v>Travel - Other</v>
          </cell>
          <cell r="F118">
            <v>6524</v>
          </cell>
          <cell r="G118">
            <v>855.35916666666662</v>
          </cell>
          <cell r="I118">
            <v>625</v>
          </cell>
          <cell r="J118">
            <v>625</v>
          </cell>
          <cell r="K118">
            <v>625</v>
          </cell>
          <cell r="L118">
            <v>625</v>
          </cell>
          <cell r="M118">
            <v>625</v>
          </cell>
          <cell r="N118">
            <v>625</v>
          </cell>
          <cell r="O118">
            <v>625</v>
          </cell>
          <cell r="P118">
            <v>625</v>
          </cell>
          <cell r="Q118">
            <v>625</v>
          </cell>
          <cell r="R118">
            <v>625</v>
          </cell>
          <cell r="S118">
            <v>625</v>
          </cell>
          <cell r="T118">
            <v>625</v>
          </cell>
          <cell r="U118">
            <v>7500</v>
          </cell>
        </row>
        <row r="119">
          <cell r="A119">
            <v>6600</v>
          </cell>
          <cell r="B119" t="str">
            <v>Expenses</v>
          </cell>
          <cell r="C119" t="str">
            <v>Staff Entertainment</v>
          </cell>
          <cell r="D119" t="str">
            <v>Staff Entertainment</v>
          </cell>
          <cell r="E119" t="str">
            <v>Staff Entertainment</v>
          </cell>
          <cell r="F119">
            <v>6600</v>
          </cell>
          <cell r="G119">
            <v>1448.5266666666666</v>
          </cell>
          <cell r="I119">
            <v>1666.6666666666667</v>
          </cell>
          <cell r="J119">
            <v>1666.6666666666667</v>
          </cell>
          <cell r="K119">
            <v>1666.6666666666667</v>
          </cell>
          <cell r="L119">
            <v>1666.6666666666667</v>
          </cell>
          <cell r="M119">
            <v>1666.6666666666667</v>
          </cell>
          <cell r="N119">
            <v>1666.6666666666667</v>
          </cell>
          <cell r="O119">
            <v>1666.6666666666667</v>
          </cell>
          <cell r="P119">
            <v>1666.6666666666667</v>
          </cell>
          <cell r="Q119">
            <v>1666.6666666666667</v>
          </cell>
          <cell r="R119">
            <v>1666.6666666666667</v>
          </cell>
          <cell r="S119">
            <v>1666.6666666666667</v>
          </cell>
          <cell r="T119">
            <v>1666.6666666666667</v>
          </cell>
          <cell r="U119">
            <v>20000</v>
          </cell>
        </row>
        <row r="120">
          <cell r="A120">
            <v>6610</v>
          </cell>
          <cell r="B120" t="str">
            <v>Expenses</v>
          </cell>
          <cell r="C120" t="str">
            <v>Books &amp; Publications</v>
          </cell>
          <cell r="D120" t="str">
            <v>Books &amp; Publications</v>
          </cell>
          <cell r="E120" t="str">
            <v>Books &amp; Publications</v>
          </cell>
          <cell r="F120">
            <v>6610</v>
          </cell>
          <cell r="G120">
            <v>250.98666666666668</v>
          </cell>
          <cell r="I120">
            <v>208.33333333333334</v>
          </cell>
          <cell r="J120">
            <v>208.33333333333334</v>
          </cell>
          <cell r="K120">
            <v>208.33333333333334</v>
          </cell>
          <cell r="L120">
            <v>208.33333333333334</v>
          </cell>
          <cell r="M120">
            <v>208.33333333333334</v>
          </cell>
          <cell r="N120">
            <v>208.33333333333334</v>
          </cell>
          <cell r="O120">
            <v>208.33333333333334</v>
          </cell>
          <cell r="P120">
            <v>208.33333333333334</v>
          </cell>
          <cell r="Q120">
            <v>208.33333333333334</v>
          </cell>
          <cell r="R120">
            <v>208.33333333333334</v>
          </cell>
          <cell r="S120">
            <v>208.33333333333334</v>
          </cell>
          <cell r="T120">
            <v>208.33333333333334</v>
          </cell>
          <cell r="U120">
            <v>2500</v>
          </cell>
        </row>
        <row r="121">
          <cell r="A121">
            <v>6620</v>
          </cell>
          <cell r="B121" t="str">
            <v>Expenses</v>
          </cell>
          <cell r="C121" t="str">
            <v>Training</v>
          </cell>
          <cell r="D121" t="str">
            <v>Training</v>
          </cell>
          <cell r="E121" t="str">
            <v>Training</v>
          </cell>
          <cell r="F121">
            <v>6620</v>
          </cell>
          <cell r="G121">
            <v>1468.4333333333334</v>
          </cell>
          <cell r="I121">
            <v>1250</v>
          </cell>
          <cell r="J121">
            <v>1250</v>
          </cell>
          <cell r="K121">
            <v>1250</v>
          </cell>
          <cell r="L121">
            <v>1250</v>
          </cell>
          <cell r="M121">
            <v>1250</v>
          </cell>
          <cell r="N121">
            <v>1250</v>
          </cell>
          <cell r="O121">
            <v>1250</v>
          </cell>
          <cell r="P121">
            <v>1250</v>
          </cell>
          <cell r="Q121">
            <v>1250</v>
          </cell>
          <cell r="R121">
            <v>1250</v>
          </cell>
          <cell r="S121">
            <v>1250</v>
          </cell>
          <cell r="T121">
            <v>1250</v>
          </cell>
          <cell r="U121">
            <v>15000</v>
          </cell>
        </row>
        <row r="122">
          <cell r="A122">
            <v>6630</v>
          </cell>
          <cell r="B122" t="str">
            <v>Expenses</v>
          </cell>
          <cell r="C122" t="str">
            <v>Dues &amp; Subscriptions</v>
          </cell>
          <cell r="D122" t="str">
            <v>Dues &amp; Subscriptions</v>
          </cell>
          <cell r="E122" t="str">
            <v>Dues &amp; Subscriptions</v>
          </cell>
          <cell r="F122">
            <v>6630</v>
          </cell>
          <cell r="G122">
            <v>221.73166666666668</v>
          </cell>
          <cell r="I122">
            <v>250</v>
          </cell>
          <cell r="J122">
            <v>250</v>
          </cell>
          <cell r="K122">
            <v>250</v>
          </cell>
          <cell r="L122">
            <v>250</v>
          </cell>
          <cell r="M122">
            <v>250</v>
          </cell>
          <cell r="N122">
            <v>250</v>
          </cell>
          <cell r="O122">
            <v>250</v>
          </cell>
          <cell r="P122">
            <v>250</v>
          </cell>
          <cell r="Q122">
            <v>250</v>
          </cell>
          <cell r="R122">
            <v>250</v>
          </cell>
          <cell r="S122">
            <v>250</v>
          </cell>
          <cell r="T122">
            <v>250</v>
          </cell>
          <cell r="U122">
            <v>3000</v>
          </cell>
        </row>
        <row r="123">
          <cell r="A123">
            <v>6640</v>
          </cell>
          <cell r="B123" t="str">
            <v>Expenses</v>
          </cell>
          <cell r="C123" t="str">
            <v>Living Allowance</v>
          </cell>
          <cell r="D123" t="str">
            <v>Living Allowance</v>
          </cell>
          <cell r="E123" t="str">
            <v>Living Allowance</v>
          </cell>
          <cell r="F123">
            <v>6640</v>
          </cell>
          <cell r="G123">
            <v>222.08333333333334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</row>
        <row r="124">
          <cell r="A124">
            <v>6670</v>
          </cell>
          <cell r="B124" t="str">
            <v>Expenses</v>
          </cell>
          <cell r="C124" t="str">
            <v>Medical Expenses</v>
          </cell>
          <cell r="D124" t="str">
            <v>Medical Expenses</v>
          </cell>
          <cell r="E124" t="str">
            <v>Medical Expenses</v>
          </cell>
          <cell r="F124">
            <v>6670</v>
          </cell>
          <cell r="G124">
            <v>51.66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</row>
        <row r="125">
          <cell r="A125">
            <v>6680</v>
          </cell>
          <cell r="B125" t="str">
            <v>Expenses</v>
          </cell>
          <cell r="C125" t="str">
            <v>NIC Class 1A</v>
          </cell>
          <cell r="D125" t="str">
            <v>NIC Class 1A</v>
          </cell>
          <cell r="E125" t="str">
            <v>NIC Class 1A</v>
          </cell>
          <cell r="F125">
            <v>6680</v>
          </cell>
          <cell r="G125">
            <v>208.89166666666665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</row>
        <row r="126">
          <cell r="A126" t="str">
            <v>xxxx</v>
          </cell>
          <cell r="B126" t="str">
            <v>Expenses</v>
          </cell>
          <cell r="C126" t="str">
            <v>Expenses Other</v>
          </cell>
          <cell r="D126" t="str">
            <v>Summary</v>
          </cell>
          <cell r="E126" t="str">
            <v>Summary</v>
          </cell>
          <cell r="F126" t="str">
            <v>xxxx</v>
          </cell>
          <cell r="G126">
            <v>57029.983333333352</v>
          </cell>
          <cell r="I126">
            <v>52893.321666666678</v>
          </cell>
          <cell r="J126">
            <v>52893.321666666678</v>
          </cell>
          <cell r="K126">
            <v>52893.321666666678</v>
          </cell>
          <cell r="L126">
            <v>52893.321666666678</v>
          </cell>
          <cell r="M126">
            <v>52893.321666666678</v>
          </cell>
          <cell r="N126">
            <v>52893.321666666678</v>
          </cell>
          <cell r="O126">
            <v>52893.321666666678</v>
          </cell>
          <cell r="P126">
            <v>52893.321666666678</v>
          </cell>
          <cell r="Q126">
            <v>52893.321666666678</v>
          </cell>
          <cell r="R126">
            <v>52893.321666666678</v>
          </cell>
          <cell r="S126">
            <v>52893.321666666678</v>
          </cell>
          <cell r="T126">
            <v>52893.321666666678</v>
          </cell>
          <cell r="U126">
            <v>634719.86</v>
          </cell>
        </row>
        <row r="128">
          <cell r="B128" t="str">
            <v>Sales - Cost of Goods Sold</v>
          </cell>
          <cell r="G128">
            <v>214194.83250000002</v>
          </cell>
          <cell r="I128">
            <v>357105.57010833337</v>
          </cell>
          <cell r="J128">
            <v>228353.50760833331</v>
          </cell>
          <cell r="K128">
            <v>330798.50760833337</v>
          </cell>
          <cell r="L128">
            <v>273553.50760833337</v>
          </cell>
          <cell r="M128">
            <v>313403.50760833337</v>
          </cell>
          <cell r="N128">
            <v>311397.25760833337</v>
          </cell>
          <cell r="O128">
            <v>305106.00760833337</v>
          </cell>
          <cell r="P128">
            <v>297798.50760833337</v>
          </cell>
          <cell r="Q128">
            <v>299353.50760833337</v>
          </cell>
          <cell r="R128">
            <v>291253.50760833337</v>
          </cell>
          <cell r="S128">
            <v>307056.00760833337</v>
          </cell>
          <cell r="T128">
            <v>312549.75760833337</v>
          </cell>
          <cell r="U128">
            <v>3627729.1538000014</v>
          </cell>
        </row>
        <row r="129">
          <cell r="B129" t="str">
            <v>Sales</v>
          </cell>
          <cell r="G129">
            <v>241328.41416666668</v>
          </cell>
          <cell r="I129">
            <v>386239.3741666667</v>
          </cell>
          <cell r="J129">
            <v>257487.31166666668</v>
          </cell>
          <cell r="K129">
            <v>359932.3116666667</v>
          </cell>
          <cell r="L129">
            <v>306537.3116666667</v>
          </cell>
          <cell r="M129">
            <v>346387.3116666667</v>
          </cell>
          <cell r="N129">
            <v>344381.0616666667</v>
          </cell>
          <cell r="O129">
            <v>341939.8116666667</v>
          </cell>
          <cell r="P129">
            <v>330782.3116666667</v>
          </cell>
          <cell r="Q129">
            <v>336187.3116666667</v>
          </cell>
          <cell r="R129">
            <v>328087.3116666667</v>
          </cell>
          <cell r="S129">
            <v>343889.8116666667</v>
          </cell>
          <cell r="T129">
            <v>349383.5616666667</v>
          </cell>
          <cell r="U129">
            <v>4031234.8024999998</v>
          </cell>
        </row>
        <row r="130">
          <cell r="B130" t="str">
            <v>Total Expenses</v>
          </cell>
          <cell r="G130">
            <v>107322.14000000001</v>
          </cell>
          <cell r="I130">
            <v>100244.66195333334</v>
          </cell>
          <cell r="J130">
            <v>100244.66195333334</v>
          </cell>
          <cell r="K130">
            <v>100244.66195333334</v>
          </cell>
          <cell r="L130">
            <v>100244.66195333334</v>
          </cell>
          <cell r="M130">
            <v>100244.66195333334</v>
          </cell>
          <cell r="N130">
            <v>100244.66195333334</v>
          </cell>
          <cell r="O130">
            <v>100244.66195333334</v>
          </cell>
          <cell r="P130">
            <v>100244.66195333334</v>
          </cell>
          <cell r="Q130">
            <v>100244.66195333334</v>
          </cell>
          <cell r="R130">
            <v>100244.66195333334</v>
          </cell>
          <cell r="S130">
            <v>100244.66195333334</v>
          </cell>
          <cell r="T130">
            <v>100244.66195333334</v>
          </cell>
          <cell r="U130">
            <v>1202935.9434399998</v>
          </cell>
        </row>
        <row r="131">
          <cell r="B131" t="e">
            <v>#N/A</v>
          </cell>
          <cell r="G131">
            <v>0.42571815657265927</v>
          </cell>
          <cell r="I131">
            <v>0.39730168829406759</v>
          </cell>
          <cell r="J131">
            <v>0.62960580179354886</v>
          </cell>
          <cell r="K131">
            <v>0.43630796037849362</v>
          </cell>
          <cell r="L131">
            <v>0.52665935956536836</v>
          </cell>
          <cell r="M131">
            <v>0.46030383256813551</v>
          </cell>
          <cell r="N131">
            <v>0.46324224108427731</v>
          </cell>
          <cell r="O131">
            <v>0.47270481984404999</v>
          </cell>
          <cell r="P131">
            <v>0.4841930136279477</v>
          </cell>
          <cell r="Q131">
            <v>0.48170185370159696</v>
          </cell>
          <cell r="R131">
            <v>0.49496706015770531</v>
          </cell>
          <cell r="S131">
            <v>0.46973077144115294</v>
          </cell>
          <cell r="T131">
            <v>0.4615496894343743</v>
          </cell>
          <cell r="U131">
            <v>0.48087722314458525</v>
          </cell>
        </row>
        <row r="132">
          <cell r="B132" t="str">
            <v>Sales - Cost of Sales - Expenses / Cost of sales + Expenses</v>
          </cell>
          <cell r="G132">
            <v>7.2728969578989069E-2</v>
          </cell>
          <cell r="I132">
            <v>0.30446886956665048</v>
          </cell>
          <cell r="J132">
            <v>-5.7327851455289465E-2</v>
          </cell>
          <cell r="K132">
            <v>0.24604209940600069</v>
          </cell>
          <cell r="L132">
            <v>0.10078606680441558</v>
          </cell>
          <cell r="M132">
            <v>0.20510412531222907</v>
          </cell>
          <cell r="N132">
            <v>0.2004342273973416</v>
          </cell>
          <cell r="O132">
            <v>0.18332221466847298</v>
          </cell>
          <cell r="P132">
            <v>0.16727434126557833</v>
          </cell>
          <cell r="Q132">
            <v>0.16922715939655797</v>
          </cell>
          <cell r="R132">
            <v>0.14853473543116569</v>
          </cell>
          <cell r="S132">
            <v>0.18799227656893602</v>
          </cell>
          <cell r="T132">
            <v>0.20086663042523548</v>
          </cell>
          <cell r="U132">
            <v>0.17887546829020448</v>
          </cell>
        </row>
        <row r="133">
          <cell r="B133" t="str">
            <v>Based on Total sales * Profit Percentage</v>
          </cell>
          <cell r="I133">
            <v>117597.86563465555</v>
          </cell>
          <cell r="J133">
            <v>-14761.194354848489</v>
          </cell>
          <cell r="K133">
            <v>88558.501606521633</v>
          </cell>
          <cell r="L133">
            <v>30894.68997168263</v>
          </cell>
          <cell r="M133">
            <v>71045.466578646156</v>
          </cell>
          <cell r="N133">
            <v>69025.752025434587</v>
          </cell>
          <cell r="O133">
            <v>62685.163558053893</v>
          </cell>
          <cell r="P133">
            <v>55331.393286346902</v>
          </cell>
          <cell r="Q133">
            <v>56892.023778515322</v>
          </cell>
          <cell r="R133">
            <v>48732.362036730738</v>
          </cell>
          <cell r="S133">
            <v>64648.628584079328</v>
          </cell>
          <cell r="T133">
            <v>70179.498757950816</v>
          </cell>
          <cell r="U133">
            <v>721089.01308495738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rrative vs Commitment"/>
      <sheetName val="Narrative vs 2009"/>
      <sheetName val="Aged Debtors"/>
      <sheetName val="Data"/>
      <sheetName val="Lists"/>
      <sheetName val="Income Statement (Revenue EBIT)"/>
      <sheetName val="Divisions"/>
      <sheetName val="TaxComput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Please select business stream from list…</v>
          </cell>
        </row>
        <row r="3">
          <cell r="A3" t="str">
            <v>Training and Support Services</v>
          </cell>
        </row>
        <row r="4">
          <cell r="A4" t="str">
            <v>Divisional Overheads</v>
          </cell>
        </row>
        <row r="5">
          <cell r="A5" t="str">
            <v>Marine Services</v>
          </cell>
        </row>
        <row r="6">
          <cell r="A6" t="str">
            <v>Defence Operations</v>
          </cell>
        </row>
        <row r="7">
          <cell r="A7" t="str">
            <v>Technical and Assurance Services</v>
          </cell>
        </row>
        <row r="8">
          <cell r="A8" t="str">
            <v>Serco Gulf Engineering</v>
          </cell>
        </row>
        <row r="9">
          <cell r="A9" t="str">
            <v>AWE</v>
          </cell>
        </row>
        <row r="10">
          <cell r="A10" t="str">
            <v>NPL</v>
          </cell>
        </row>
        <row r="11">
          <cell r="A11" t="str">
            <v>Germany</v>
          </cell>
        </row>
        <row r="12">
          <cell r="A12" t="str">
            <v>Sustainability Management Services</v>
          </cell>
        </row>
        <row r="13">
          <cell r="A13" t="str">
            <v>NNL National Nuclear Laboratory</v>
          </cell>
        </row>
        <row r="14">
          <cell r="A14" t="str">
            <v>Other Operations</v>
          </cell>
        </row>
        <row r="15">
          <cell r="A15" t="str">
            <v>Nuclear</v>
          </cell>
        </row>
        <row r="16">
          <cell r="A16" t="str">
            <v>Science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B"/>
      <sheetName val="Adj TB"/>
      <sheetName val="O0001 CASH"/>
      <sheetName val="O0001 F&amp;O"/>
      <sheetName val="O00024 F&amp;O"/>
      <sheetName val="NSE f&amp;O"/>
      <sheetName val="NSE CASH"/>
      <sheetName val="BSE"/>
      <sheetName val="Brokerage"/>
      <sheetName val="Brokerage F&amp;O"/>
      <sheetName val="Int - Fd"/>
      <sheetName val="Int CreditLine"/>
      <sheetName val="BANK BALANCE"/>
      <sheetName val="FD"/>
      <sheetName val="Staff Trav Advance"/>
      <sheetName val="Acc Dep"/>
      <sheetName val="Fixed Assets"/>
      <sheetName val="Dep"/>
      <sheetName val="Sundry Debtors"/>
      <sheetName val="Sundry Creditors"/>
      <sheetName val="Sundry Expenses"/>
      <sheetName val="Adv Tax"/>
      <sheetName val="Prov for Tax"/>
      <sheetName val="TDS Payable"/>
      <sheetName val="Settlement Cost"/>
      <sheetName val="PL on House Trade"/>
      <sheetName val="entitl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Box Data"/>
      <sheetName val="Instructions"/>
      <sheetName val="Model Description"/>
      <sheetName val="Tube &amp; Laminate Drawing"/>
      <sheetName val="Process Selection"/>
      <sheetName val="Common Inputs"/>
      <sheetName val="Labour costs"/>
      <sheetName val="Insurance"/>
      <sheetName val="Cap data"/>
      <sheetName val="Transport"/>
      <sheetName val="Packaging"/>
      <sheetName val="Shoulder and insert data"/>
      <sheetName val="Membrane seal"/>
      <sheetName val="Foil blocking"/>
      <sheetName val="Price changes"/>
      <sheetName val="Tracking"/>
      <sheetName val="GC  000"/>
      <sheetName val="Euro"/>
      <sheetName val="GBP"/>
      <sheetName val="Price Comparison"/>
      <sheetName val="Selling prices"/>
      <sheetName val="Laminate"/>
      <sheetName val="Printing speed"/>
      <sheetName val="Assembly machines"/>
      <sheetName val="Slit widths"/>
      <sheetName val="Data for Betts"/>
      <sheetName val="SKU Entry"/>
      <sheetName val="Laminate RM Cost "/>
      <sheetName val="Film Making MFG info"/>
      <sheetName val=" Film Making Cost"/>
      <sheetName val="Unprinted Laminate MFG Info"/>
      <sheetName val="Unprinted Laminate Cost"/>
      <sheetName val="Printed Lam Mfg Info"/>
      <sheetName val="Printed Laminate Costs"/>
      <sheetName val="Insert Mfg. Info."/>
      <sheetName val="Insert Cost"/>
      <sheetName val="Shoulder Mfg. Info."/>
      <sheetName val="Shoulder Cost"/>
      <sheetName val="Assembly Mfg. Info."/>
      <sheetName val="Assembly Cost"/>
      <sheetName val="Cap MFG info."/>
      <sheetName val="Cap Cost"/>
      <sheetName val="Summary moulding"/>
      <sheetName val="Tube Forming Mfg. Info"/>
      <sheetName val="Tube Forming Cost"/>
      <sheetName val="Book Value"/>
      <sheetName val="Summary of Costs"/>
      <sheetName val="Graph of costs"/>
      <sheetName val="Capital Summary"/>
      <sheetName val="Sup,Bldg,SG&amp;A"/>
      <sheetName val="Overall Inv. Analysis"/>
      <sheetName val="Individual Investment Analysis"/>
      <sheetName val="Total delivered cost calc."/>
      <sheetName val="Module9"/>
      <sheetName val="Module1"/>
      <sheetName val="Module2"/>
      <sheetName val="Module3"/>
      <sheetName val="Module4"/>
      <sheetName val="Module5"/>
      <sheetName val="Module6"/>
      <sheetName val="BS_Drop 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>
        <row r="3">
          <cell r="C3" t="str">
            <v>$</v>
          </cell>
          <cell r="E3">
            <v>2.69</v>
          </cell>
        </row>
        <row r="4">
          <cell r="E4">
            <v>0.3</v>
          </cell>
        </row>
        <row r="5">
          <cell r="E5">
            <v>15</v>
          </cell>
        </row>
        <row r="6">
          <cell r="E6">
            <v>4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O-Matic"/>
      <sheetName val="ReportsbyFunction"/>
      <sheetName val="Trans Sum"/>
      <sheetName val="Assum"/>
    </sheetNames>
    <sheetDataSet>
      <sheetData sheetId="0" refreshError="1">
        <row r="2">
          <cell r="O2" t="str">
            <v>yes</v>
          </cell>
        </row>
        <row r="3">
          <cell r="O3">
            <v>990706</v>
          </cell>
        </row>
        <row r="4">
          <cell r="O4">
            <v>990706</v>
          </cell>
        </row>
        <row r="5">
          <cell r="O5" t="str">
            <v>P</v>
          </cell>
        </row>
        <row r="7">
          <cell r="B7" t="str">
            <v>ddd</v>
          </cell>
          <cell r="F7" t="str">
            <v>RPMF</v>
          </cell>
          <cell r="O7" t="str">
            <v>cfa6</v>
          </cell>
          <cell r="P7" t="str">
            <v xml:space="preserve">FORWARD RATE REPORT </v>
          </cell>
        </row>
        <row r="8">
          <cell r="B8" t="str">
            <v>cfa6</v>
          </cell>
          <cell r="C8" t="str">
            <v>RPMF Reports</v>
          </cell>
          <cell r="D8" t="str">
            <v>REQUEST COMPLETE - JOB(S) WILL BE SUBMITTED</v>
          </cell>
          <cell r="F8" t="str">
            <v xml:space="preserve">FORWARD RATE REPORT 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heet"/>
      <sheetName val="_BillingCodes"/>
      <sheetName val="_Clients"/>
      <sheetName val="_Names"/>
      <sheetName val="_Calc"/>
      <sheetName val="Discounted 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Client</v>
          </cell>
          <cell r="B1" t="str">
            <v>Top</v>
          </cell>
          <cell r="C1" t="str">
            <v>Bottom</v>
          </cell>
          <cell r="D1" t="str">
            <v>Range</v>
          </cell>
        </row>
        <row r="2">
          <cell r="A2" t="str">
            <v>Birketts</v>
          </cell>
          <cell r="B2" t="e">
            <v>#N/A</v>
          </cell>
          <cell r="C2" t="e">
            <v>#N/A</v>
          </cell>
          <cell r="D2" t="e">
            <v>#N/A</v>
          </cell>
        </row>
        <row r="3">
          <cell r="A3" t="str">
            <v>Burnley BC</v>
          </cell>
          <cell r="B3" t="e">
            <v>#N/A</v>
          </cell>
          <cell r="C3" t="e">
            <v>#N/A</v>
          </cell>
          <cell r="D3" t="e">
            <v>#N/A</v>
          </cell>
        </row>
        <row r="4">
          <cell r="A4" t="str">
            <v>Camden BC</v>
          </cell>
          <cell r="B4" t="e">
            <v>#N/A</v>
          </cell>
          <cell r="C4" t="e">
            <v>#N/A</v>
          </cell>
          <cell r="D4" t="e">
            <v>#N/A</v>
          </cell>
        </row>
        <row r="5">
          <cell r="A5" t="str">
            <v>Castle Morpeth</v>
          </cell>
          <cell r="B5" t="e">
            <v>#N/A</v>
          </cell>
          <cell r="C5" t="e">
            <v>#N/A</v>
          </cell>
          <cell r="D5" t="e">
            <v>#N/A</v>
          </cell>
        </row>
        <row r="6">
          <cell r="A6" t="str">
            <v>Cox Services Ltd</v>
          </cell>
          <cell r="B6" t="e">
            <v>#N/A</v>
          </cell>
          <cell r="C6" t="e">
            <v>#N/A</v>
          </cell>
          <cell r="D6" t="e">
            <v>#N/A</v>
          </cell>
        </row>
        <row r="7">
          <cell r="A7" t="str">
            <v>Crewe &amp; Nantwich</v>
          </cell>
          <cell r="B7" t="e">
            <v>#N/A</v>
          </cell>
          <cell r="C7" t="e">
            <v>#N/A</v>
          </cell>
          <cell r="D7" t="e">
            <v>#N/A</v>
          </cell>
        </row>
        <row r="8">
          <cell r="A8" t="str">
            <v>Forshaws Solicitors</v>
          </cell>
          <cell r="B8" t="e">
            <v>#N/A</v>
          </cell>
          <cell r="C8" t="e">
            <v>#N/A</v>
          </cell>
          <cell r="D8" t="e">
            <v>#N/A</v>
          </cell>
        </row>
        <row r="9">
          <cell r="A9" t="str">
            <v>GAB Robins</v>
          </cell>
          <cell r="B9">
            <v>432</v>
          </cell>
          <cell r="C9">
            <v>432</v>
          </cell>
          <cell r="D9" t="str">
            <v>_BillingCodes!C432:C432</v>
          </cell>
        </row>
        <row r="10">
          <cell r="A10" t="str">
            <v>Garwyns</v>
          </cell>
          <cell r="B10" t="e">
            <v>#N/A</v>
          </cell>
          <cell r="C10">
            <v>432</v>
          </cell>
          <cell r="D10" t="e">
            <v>#N/A</v>
          </cell>
        </row>
        <row r="11">
          <cell r="A11" t="str">
            <v>Gorman Hamilton (Ipswich)</v>
          </cell>
          <cell r="B11" t="e">
            <v>#N/A</v>
          </cell>
          <cell r="C11">
            <v>432</v>
          </cell>
          <cell r="D11" t="e">
            <v>#N/A</v>
          </cell>
        </row>
        <row r="12">
          <cell r="A12" t="str">
            <v>Gorman Hamilton (Newcastle)</v>
          </cell>
          <cell r="B12" t="e">
            <v>#N/A</v>
          </cell>
          <cell r="C12">
            <v>432</v>
          </cell>
          <cell r="D12" t="e">
            <v>#N/A</v>
          </cell>
        </row>
        <row r="13">
          <cell r="A13" t="str">
            <v>Hackney BC</v>
          </cell>
          <cell r="B13" t="e">
            <v>#N/A</v>
          </cell>
          <cell r="C13">
            <v>432</v>
          </cell>
          <cell r="D13" t="e">
            <v>#N/A</v>
          </cell>
        </row>
        <row r="14">
          <cell r="A14" t="str">
            <v>Homedics</v>
          </cell>
          <cell r="B14" t="e">
            <v>#N/A</v>
          </cell>
          <cell r="C14">
            <v>432</v>
          </cell>
          <cell r="D14" t="e">
            <v>#N/A</v>
          </cell>
        </row>
        <row r="15">
          <cell r="A15" t="str">
            <v>Houseman &amp; Hails Solicitors</v>
          </cell>
          <cell r="B15" t="e">
            <v>#N/A</v>
          </cell>
          <cell r="C15">
            <v>432</v>
          </cell>
          <cell r="D15" t="e">
            <v>#N/A</v>
          </cell>
        </row>
        <row r="16">
          <cell r="A16" t="str">
            <v>Howard Cohen</v>
          </cell>
          <cell r="B16" t="e">
            <v>#N/A</v>
          </cell>
          <cell r="C16">
            <v>432</v>
          </cell>
          <cell r="D16" t="e">
            <v>#N/A</v>
          </cell>
        </row>
        <row r="17">
          <cell r="A17" t="str">
            <v>iDOiNK</v>
          </cell>
          <cell r="B17">
            <v>433</v>
          </cell>
          <cell r="C17">
            <v>445</v>
          </cell>
          <cell r="D17" t="str">
            <v>_BillingCodes!C433:C445</v>
          </cell>
        </row>
        <row r="18">
          <cell r="A18" t="str">
            <v>Medway Council</v>
          </cell>
          <cell r="B18" t="e">
            <v>#N/A</v>
          </cell>
          <cell r="C18">
            <v>445</v>
          </cell>
          <cell r="D18" t="e">
            <v>#N/A</v>
          </cell>
        </row>
        <row r="19">
          <cell r="A19" t="str">
            <v>Monks Partnership</v>
          </cell>
          <cell r="B19" t="e">
            <v>#N/A</v>
          </cell>
          <cell r="C19">
            <v>445</v>
          </cell>
          <cell r="D19" t="e">
            <v>#N/A</v>
          </cell>
        </row>
        <row r="20">
          <cell r="A20" t="str">
            <v>Morgan Law</v>
          </cell>
          <cell r="B20" t="e">
            <v>#N/A</v>
          </cell>
          <cell r="C20">
            <v>445</v>
          </cell>
          <cell r="D20" t="e">
            <v>#N/A</v>
          </cell>
        </row>
        <row r="21">
          <cell r="A21" t="str">
            <v>New Forest District Council</v>
          </cell>
          <cell r="B21" t="e">
            <v>#N/A</v>
          </cell>
          <cell r="C21">
            <v>445</v>
          </cell>
          <cell r="D21" t="e">
            <v>#N/A</v>
          </cell>
        </row>
        <row r="22">
          <cell r="A22" t="str">
            <v>Pendle Borough Council</v>
          </cell>
          <cell r="B22" t="e">
            <v>#N/A</v>
          </cell>
          <cell r="C22">
            <v>445</v>
          </cell>
          <cell r="D22" t="e">
            <v>#N/A</v>
          </cell>
        </row>
        <row r="23">
          <cell r="A23" t="str">
            <v>Practical</v>
          </cell>
          <cell r="B23" t="e">
            <v>#N/A</v>
          </cell>
          <cell r="C23">
            <v>445</v>
          </cell>
          <cell r="D23" t="e">
            <v>#N/A</v>
          </cell>
        </row>
        <row r="24">
          <cell r="A24" t="str">
            <v>Premier Medical</v>
          </cell>
          <cell r="B24" t="e">
            <v>#N/A</v>
          </cell>
          <cell r="C24">
            <v>445</v>
          </cell>
          <cell r="D24" t="e">
            <v>#N/A</v>
          </cell>
        </row>
        <row r="25">
          <cell r="A25" t="str">
            <v>Redbridge Borough Council</v>
          </cell>
          <cell r="B25" t="e">
            <v>#N/A</v>
          </cell>
          <cell r="C25">
            <v>445</v>
          </cell>
          <cell r="D25" t="e">
            <v>#N/A</v>
          </cell>
        </row>
        <row r="26">
          <cell r="A26" t="str">
            <v>Rossendale BC</v>
          </cell>
          <cell r="B26" t="e">
            <v>#N/A</v>
          </cell>
          <cell r="C26">
            <v>445</v>
          </cell>
          <cell r="D26" t="e">
            <v>#N/A</v>
          </cell>
        </row>
        <row r="27">
          <cell r="A27" t="str">
            <v>Sergon BRM Ltd</v>
          </cell>
          <cell r="B27" t="e">
            <v>#N/A</v>
          </cell>
          <cell r="C27">
            <v>445</v>
          </cell>
          <cell r="D27" t="e">
            <v>#N/A</v>
          </cell>
        </row>
        <row r="28">
          <cell r="A28" t="str">
            <v>St Edmundsbury BC</v>
          </cell>
          <cell r="B28" t="e">
            <v>#N/A</v>
          </cell>
          <cell r="C28">
            <v>445</v>
          </cell>
          <cell r="D28" t="e">
            <v>#N/A</v>
          </cell>
        </row>
        <row r="29">
          <cell r="A29" t="str">
            <v>Suffolk Coastal DC</v>
          </cell>
          <cell r="B29" t="e">
            <v>#N/A</v>
          </cell>
          <cell r="C29">
            <v>445</v>
          </cell>
          <cell r="D29" t="e">
            <v>#N/A</v>
          </cell>
        </row>
        <row r="30">
          <cell r="A30" t="str">
            <v>Test Valley BC</v>
          </cell>
          <cell r="B30" t="e">
            <v>#N/A</v>
          </cell>
          <cell r="C30">
            <v>445</v>
          </cell>
          <cell r="D30" t="e">
            <v>#N/A</v>
          </cell>
        </row>
        <row r="31">
          <cell r="A31" t="str">
            <v>Vale of Glamorgan</v>
          </cell>
          <cell r="B31" t="e">
            <v>#N/A</v>
          </cell>
          <cell r="C31">
            <v>445</v>
          </cell>
          <cell r="D31" t="e">
            <v>#N/A</v>
          </cell>
        </row>
        <row r="32">
          <cell r="A32" t="str">
            <v>WNS (Assistance)</v>
          </cell>
          <cell r="B32">
            <v>446</v>
          </cell>
          <cell r="C32">
            <v>447</v>
          </cell>
          <cell r="D32" t="str">
            <v>_BillingCodes!C446:C447</v>
          </cell>
        </row>
        <row r="33">
          <cell r="A33" t="str">
            <v>WNS (BS)</v>
          </cell>
          <cell r="B33" t="e">
            <v>#N/A</v>
          </cell>
          <cell r="C33">
            <v>447</v>
          </cell>
          <cell r="D33" t="e">
            <v>#N/A</v>
          </cell>
        </row>
        <row r="34">
          <cell r="A34" t="str">
            <v>WNS (Saga)</v>
          </cell>
          <cell r="B34" t="e">
            <v>#N/A</v>
          </cell>
          <cell r="C34">
            <v>447</v>
          </cell>
          <cell r="D34" t="e">
            <v>#N/A</v>
          </cell>
        </row>
        <row r="35">
          <cell r="A35" t="str">
            <v>WNS Global Solutions</v>
          </cell>
          <cell r="B35">
            <v>448</v>
          </cell>
          <cell r="C35">
            <v>448</v>
          </cell>
          <cell r="D35" t="str">
            <v>_BillingCodes!C448:C448</v>
          </cell>
        </row>
        <row r="36">
          <cell r="A36" t="str">
            <v>Wychavon District Council</v>
          </cell>
          <cell r="B36" t="e">
            <v>#N/A</v>
          </cell>
          <cell r="C36">
            <v>448</v>
          </cell>
          <cell r="D36" t="e">
            <v>#N/A</v>
          </cell>
        </row>
        <row r="37">
          <cell r="A37">
            <v>0</v>
          </cell>
          <cell r="B37" t="e">
            <v>#N/A</v>
          </cell>
          <cell r="C37" t="e">
            <v>#N/A</v>
          </cell>
          <cell r="D37" t="e">
            <v>#N/A</v>
          </cell>
        </row>
        <row r="38">
          <cell r="A38">
            <v>0</v>
          </cell>
          <cell r="B38" t="e">
            <v>#N/A</v>
          </cell>
          <cell r="C38" t="e">
            <v>#N/A</v>
          </cell>
          <cell r="D38" t="e">
            <v>#N/A</v>
          </cell>
        </row>
        <row r="39">
          <cell r="A39">
            <v>0</v>
          </cell>
          <cell r="B39" t="e">
            <v>#N/A</v>
          </cell>
          <cell r="C39" t="e">
            <v>#N/A</v>
          </cell>
          <cell r="D39" t="e">
            <v>#N/A</v>
          </cell>
        </row>
        <row r="40">
          <cell r="A40">
            <v>0</v>
          </cell>
          <cell r="B40" t="e">
            <v>#N/A</v>
          </cell>
          <cell r="C40" t="e">
            <v>#N/A</v>
          </cell>
          <cell r="D40" t="e">
            <v>#N/A</v>
          </cell>
        </row>
        <row r="41">
          <cell r="A41">
            <v>0</v>
          </cell>
          <cell r="B41" t="e">
            <v>#N/A</v>
          </cell>
          <cell r="C41" t="e">
            <v>#N/A</v>
          </cell>
          <cell r="D41" t="e">
            <v>#N/A</v>
          </cell>
        </row>
        <row r="42">
          <cell r="A42">
            <v>0</v>
          </cell>
          <cell r="B42" t="e">
            <v>#N/A</v>
          </cell>
          <cell r="C42" t="e">
            <v>#N/A</v>
          </cell>
          <cell r="D42" t="e">
            <v>#N/A</v>
          </cell>
        </row>
        <row r="43">
          <cell r="A43">
            <v>0</v>
          </cell>
          <cell r="B43" t="e">
            <v>#N/A</v>
          </cell>
          <cell r="C43" t="e">
            <v>#N/A</v>
          </cell>
          <cell r="D43" t="e">
            <v>#N/A</v>
          </cell>
        </row>
        <row r="44">
          <cell r="A44">
            <v>0</v>
          </cell>
          <cell r="B44" t="e">
            <v>#N/A</v>
          </cell>
          <cell r="C44" t="e">
            <v>#N/A</v>
          </cell>
          <cell r="D44" t="e">
            <v>#N/A</v>
          </cell>
        </row>
        <row r="45">
          <cell r="A45">
            <v>0</v>
          </cell>
          <cell r="B45" t="e">
            <v>#N/A</v>
          </cell>
          <cell r="C45" t="e">
            <v>#N/A</v>
          </cell>
          <cell r="D45" t="e">
            <v>#N/A</v>
          </cell>
        </row>
        <row r="46">
          <cell r="A46">
            <v>0</v>
          </cell>
          <cell r="B46" t="e">
            <v>#N/A</v>
          </cell>
          <cell r="C46" t="e">
            <v>#N/A</v>
          </cell>
          <cell r="D46" t="e">
            <v>#N/A</v>
          </cell>
        </row>
        <row r="47">
          <cell r="A47">
            <v>0</v>
          </cell>
          <cell r="B47" t="e">
            <v>#N/A</v>
          </cell>
          <cell r="C47" t="e">
            <v>#N/A</v>
          </cell>
          <cell r="D47" t="e">
            <v>#N/A</v>
          </cell>
        </row>
        <row r="48">
          <cell r="A48">
            <v>0</v>
          </cell>
          <cell r="B48" t="e">
            <v>#N/A</v>
          </cell>
          <cell r="C48" t="e">
            <v>#N/A</v>
          </cell>
          <cell r="D48" t="e">
            <v>#N/A</v>
          </cell>
        </row>
        <row r="49">
          <cell r="A49">
            <v>0</v>
          </cell>
          <cell r="B49" t="e">
            <v>#N/A</v>
          </cell>
          <cell r="C49" t="e">
            <v>#N/A</v>
          </cell>
          <cell r="D49" t="e">
            <v>#N/A</v>
          </cell>
        </row>
        <row r="50">
          <cell r="A50">
            <v>0</v>
          </cell>
          <cell r="B50" t="e">
            <v>#N/A</v>
          </cell>
          <cell r="C50" t="e">
            <v>#N/A</v>
          </cell>
          <cell r="D50" t="e">
            <v>#N/A</v>
          </cell>
        </row>
        <row r="51">
          <cell r="A51">
            <v>0</v>
          </cell>
          <cell r="B51" t="e">
            <v>#N/A</v>
          </cell>
          <cell r="C51" t="e">
            <v>#N/A</v>
          </cell>
          <cell r="D51" t="e">
            <v>#N/A</v>
          </cell>
        </row>
        <row r="52">
          <cell r="A52">
            <v>0</v>
          </cell>
          <cell r="B52" t="e">
            <v>#N/A</v>
          </cell>
          <cell r="C52" t="e">
            <v>#N/A</v>
          </cell>
          <cell r="D52" t="e">
            <v>#N/A</v>
          </cell>
        </row>
        <row r="53">
          <cell r="A53">
            <v>0</v>
          </cell>
          <cell r="B53" t="e">
            <v>#N/A</v>
          </cell>
          <cell r="C53" t="e">
            <v>#N/A</v>
          </cell>
          <cell r="D53" t="e">
            <v>#N/A</v>
          </cell>
        </row>
        <row r="54">
          <cell r="A54">
            <v>0</v>
          </cell>
          <cell r="B54" t="e">
            <v>#N/A</v>
          </cell>
          <cell r="C54" t="e">
            <v>#N/A</v>
          </cell>
          <cell r="D54" t="e">
            <v>#N/A</v>
          </cell>
        </row>
        <row r="55">
          <cell r="A55">
            <v>0</v>
          </cell>
          <cell r="B55" t="e">
            <v>#N/A</v>
          </cell>
          <cell r="C55" t="e">
            <v>#N/A</v>
          </cell>
          <cell r="D55" t="e">
            <v>#N/A</v>
          </cell>
        </row>
        <row r="56">
          <cell r="A56">
            <v>0</v>
          </cell>
          <cell r="B56" t="e">
            <v>#N/A</v>
          </cell>
          <cell r="C56" t="e">
            <v>#N/A</v>
          </cell>
          <cell r="D56" t="e">
            <v>#N/A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 t="e">
            <v>#N/A</v>
          </cell>
        </row>
        <row r="58">
          <cell r="A58">
            <v>0</v>
          </cell>
          <cell r="B58" t="e">
            <v>#N/A</v>
          </cell>
          <cell r="C58" t="e">
            <v>#N/A</v>
          </cell>
          <cell r="D58" t="e">
            <v>#N/A</v>
          </cell>
        </row>
        <row r="59">
          <cell r="A59">
            <v>0</v>
          </cell>
          <cell r="B59" t="e">
            <v>#N/A</v>
          </cell>
          <cell r="C59" t="e">
            <v>#N/A</v>
          </cell>
          <cell r="D59" t="e">
            <v>#N/A</v>
          </cell>
        </row>
        <row r="60">
          <cell r="A60">
            <v>0</v>
          </cell>
          <cell r="B60" t="e">
            <v>#N/A</v>
          </cell>
          <cell r="C60" t="e">
            <v>#N/A</v>
          </cell>
          <cell r="D60" t="e">
            <v>#N/A</v>
          </cell>
        </row>
        <row r="61">
          <cell r="A61">
            <v>0</v>
          </cell>
          <cell r="B61" t="e">
            <v>#N/A</v>
          </cell>
          <cell r="C61" t="e">
            <v>#N/A</v>
          </cell>
          <cell r="D61" t="e">
            <v>#N/A</v>
          </cell>
        </row>
        <row r="62">
          <cell r="A62">
            <v>0</v>
          </cell>
          <cell r="B62" t="e">
            <v>#N/A</v>
          </cell>
          <cell r="C62" t="e">
            <v>#N/A</v>
          </cell>
          <cell r="D62" t="e">
            <v>#N/A</v>
          </cell>
        </row>
        <row r="63">
          <cell r="A63">
            <v>0</v>
          </cell>
          <cell r="B63" t="e">
            <v>#N/A</v>
          </cell>
          <cell r="C63" t="e">
            <v>#N/A</v>
          </cell>
          <cell r="D63" t="e">
            <v>#N/A</v>
          </cell>
        </row>
        <row r="64">
          <cell r="A64">
            <v>0</v>
          </cell>
          <cell r="B64" t="e">
            <v>#N/A</v>
          </cell>
          <cell r="C64" t="e">
            <v>#N/A</v>
          </cell>
          <cell r="D64" t="e">
            <v>#N/A</v>
          </cell>
        </row>
        <row r="65">
          <cell r="A65">
            <v>0</v>
          </cell>
          <cell r="B65" t="e">
            <v>#N/A</v>
          </cell>
          <cell r="C65" t="e">
            <v>#N/A</v>
          </cell>
          <cell r="D65" t="e">
            <v>#N/A</v>
          </cell>
        </row>
        <row r="66">
          <cell r="A66">
            <v>0</v>
          </cell>
          <cell r="B66" t="e">
            <v>#N/A</v>
          </cell>
          <cell r="C66" t="e">
            <v>#N/A</v>
          </cell>
          <cell r="D66" t="e">
            <v>#N/A</v>
          </cell>
        </row>
        <row r="67">
          <cell r="A67">
            <v>0</v>
          </cell>
          <cell r="B67" t="e">
            <v>#N/A</v>
          </cell>
          <cell r="C67" t="e">
            <v>#N/A</v>
          </cell>
          <cell r="D67" t="e">
            <v>#N/A</v>
          </cell>
        </row>
        <row r="68">
          <cell r="A68">
            <v>0</v>
          </cell>
          <cell r="B68" t="e">
            <v>#N/A</v>
          </cell>
          <cell r="C68" t="e">
            <v>#N/A</v>
          </cell>
          <cell r="D68" t="e">
            <v>#N/A</v>
          </cell>
        </row>
        <row r="69">
          <cell r="A69">
            <v>0</v>
          </cell>
          <cell r="B69" t="e">
            <v>#N/A</v>
          </cell>
          <cell r="C69" t="e">
            <v>#N/A</v>
          </cell>
          <cell r="D69" t="e">
            <v>#N/A</v>
          </cell>
        </row>
        <row r="70">
          <cell r="A70">
            <v>0</v>
          </cell>
          <cell r="B70" t="e">
            <v>#N/A</v>
          </cell>
          <cell r="C70" t="e">
            <v>#N/A</v>
          </cell>
          <cell r="D70" t="e">
            <v>#N/A</v>
          </cell>
        </row>
        <row r="71">
          <cell r="A71">
            <v>0</v>
          </cell>
          <cell r="B71" t="e">
            <v>#N/A</v>
          </cell>
          <cell r="C71" t="e">
            <v>#N/A</v>
          </cell>
          <cell r="D71" t="e">
            <v>#N/A</v>
          </cell>
        </row>
        <row r="72">
          <cell r="A72">
            <v>0</v>
          </cell>
          <cell r="B72" t="e">
            <v>#N/A</v>
          </cell>
          <cell r="C72" t="e">
            <v>#N/A</v>
          </cell>
          <cell r="D72" t="e">
            <v>#N/A</v>
          </cell>
        </row>
        <row r="73">
          <cell r="A73">
            <v>0</v>
          </cell>
          <cell r="B73" t="e">
            <v>#N/A</v>
          </cell>
          <cell r="C73" t="e">
            <v>#N/A</v>
          </cell>
          <cell r="D73" t="e">
            <v>#N/A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 t="e">
            <v>#N/A</v>
          </cell>
        </row>
        <row r="75">
          <cell r="A75">
            <v>0</v>
          </cell>
          <cell r="B75" t="e">
            <v>#N/A</v>
          </cell>
          <cell r="C75" t="e">
            <v>#N/A</v>
          </cell>
          <cell r="D75" t="e">
            <v>#N/A</v>
          </cell>
        </row>
        <row r="76">
          <cell r="A76">
            <v>0</v>
          </cell>
          <cell r="B76" t="e">
            <v>#N/A</v>
          </cell>
          <cell r="C76" t="e">
            <v>#N/A</v>
          </cell>
          <cell r="D76" t="e">
            <v>#N/A</v>
          </cell>
        </row>
        <row r="77">
          <cell r="A77">
            <v>0</v>
          </cell>
          <cell r="B77" t="e">
            <v>#N/A</v>
          </cell>
          <cell r="C77" t="e">
            <v>#N/A</v>
          </cell>
          <cell r="D77" t="e">
            <v>#N/A</v>
          </cell>
        </row>
        <row r="78">
          <cell r="A78">
            <v>0</v>
          </cell>
          <cell r="B78" t="e">
            <v>#N/A</v>
          </cell>
          <cell r="C78" t="e">
            <v>#N/A</v>
          </cell>
          <cell r="D78" t="e">
            <v>#N/A</v>
          </cell>
        </row>
        <row r="79">
          <cell r="A79">
            <v>0</v>
          </cell>
          <cell r="B79" t="e">
            <v>#N/A</v>
          </cell>
          <cell r="C79" t="e">
            <v>#N/A</v>
          </cell>
          <cell r="D79" t="e">
            <v>#N/A</v>
          </cell>
        </row>
        <row r="80">
          <cell r="A80">
            <v>0</v>
          </cell>
          <cell r="B80" t="e">
            <v>#N/A</v>
          </cell>
          <cell r="C80" t="e">
            <v>#N/A</v>
          </cell>
          <cell r="D80" t="e">
            <v>#N/A</v>
          </cell>
        </row>
        <row r="81">
          <cell r="A81">
            <v>0</v>
          </cell>
          <cell r="B81" t="e">
            <v>#N/A</v>
          </cell>
          <cell r="C81" t="e">
            <v>#N/A</v>
          </cell>
          <cell r="D81" t="e">
            <v>#N/A</v>
          </cell>
        </row>
        <row r="82">
          <cell r="A82">
            <v>0</v>
          </cell>
          <cell r="B82" t="e">
            <v>#N/A</v>
          </cell>
          <cell r="C82" t="e">
            <v>#N/A</v>
          </cell>
          <cell r="D82" t="e">
            <v>#N/A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 t="e">
            <v>#N/A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 t="e">
            <v>#N/A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 t="e">
            <v>#N/A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 t="e">
            <v>#N/A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 t="e">
            <v>#N/A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 t="e">
            <v>#N/A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 t="e">
            <v>#N/A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 t="e">
            <v>#N/A</v>
          </cell>
        </row>
        <row r="91">
          <cell r="A91">
            <v>0</v>
          </cell>
          <cell r="B91" t="e">
            <v>#N/A</v>
          </cell>
          <cell r="C91" t="e">
            <v>#N/A</v>
          </cell>
          <cell r="D91" t="e">
            <v>#N/A</v>
          </cell>
        </row>
        <row r="92">
          <cell r="A92">
            <v>0</v>
          </cell>
          <cell r="B92" t="e">
            <v>#N/A</v>
          </cell>
          <cell r="C92" t="e">
            <v>#N/A</v>
          </cell>
          <cell r="D92" t="e">
            <v>#N/A</v>
          </cell>
        </row>
        <row r="93">
          <cell r="A93">
            <v>0</v>
          </cell>
          <cell r="B93" t="e">
            <v>#N/A</v>
          </cell>
          <cell r="C93" t="e">
            <v>#N/A</v>
          </cell>
          <cell r="D93" t="e">
            <v>#N/A</v>
          </cell>
        </row>
        <row r="94">
          <cell r="A94">
            <v>0</v>
          </cell>
          <cell r="B94" t="e">
            <v>#N/A</v>
          </cell>
          <cell r="C94" t="e">
            <v>#N/A</v>
          </cell>
          <cell r="D94" t="e">
            <v>#N/A</v>
          </cell>
        </row>
        <row r="95">
          <cell r="A95">
            <v>0</v>
          </cell>
          <cell r="B95" t="e">
            <v>#N/A</v>
          </cell>
          <cell r="C95" t="e">
            <v>#N/A</v>
          </cell>
          <cell r="D95" t="e">
            <v>#N/A</v>
          </cell>
        </row>
        <row r="96">
          <cell r="A96">
            <v>0</v>
          </cell>
          <cell r="B96" t="e">
            <v>#N/A</v>
          </cell>
          <cell r="C96" t="e">
            <v>#N/A</v>
          </cell>
          <cell r="D96" t="e">
            <v>#N/A</v>
          </cell>
        </row>
        <row r="97">
          <cell r="A97">
            <v>0</v>
          </cell>
          <cell r="B97" t="e">
            <v>#N/A</v>
          </cell>
          <cell r="C97" t="e">
            <v>#N/A</v>
          </cell>
          <cell r="D97" t="e">
            <v>#N/A</v>
          </cell>
        </row>
        <row r="98">
          <cell r="A98">
            <v>0</v>
          </cell>
          <cell r="B98" t="e">
            <v>#N/A</v>
          </cell>
          <cell r="C98" t="e">
            <v>#N/A</v>
          </cell>
          <cell r="D98" t="e">
            <v>#N/A</v>
          </cell>
        </row>
        <row r="99">
          <cell r="A99">
            <v>0</v>
          </cell>
          <cell r="B99" t="e">
            <v>#N/A</v>
          </cell>
          <cell r="C99" t="e">
            <v>#N/A</v>
          </cell>
          <cell r="D99" t="e">
            <v>#N/A</v>
          </cell>
        </row>
        <row r="100">
          <cell r="A100">
            <v>0</v>
          </cell>
          <cell r="B100" t="e">
            <v>#N/A</v>
          </cell>
          <cell r="C100" t="e">
            <v>#N/A</v>
          </cell>
          <cell r="D100" t="e">
            <v>#N/A</v>
          </cell>
        </row>
      </sheetData>
      <sheetData sheetId="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-code-master"/>
      <sheetName val="Acc-code-master"/>
      <sheetName val="Summary-entered-GBP"/>
      <sheetName val="Summary-Entered-USD"/>
      <sheetName val="Summary-Entered-AUD"/>
      <sheetName val="Summary-Entered-EUR"/>
      <sheetName val="Summary-Entered-CAD"/>
      <sheetName val="Summary-Entered-INR"/>
      <sheetName val="Sheet1"/>
      <sheetName val="Sheet2"/>
      <sheetName val="Sheet3"/>
      <sheetName val="TAX INCOME"/>
      <sheetName val="Variables Sheet"/>
    </sheetNames>
    <sheetDataSet>
      <sheetData sheetId="0" refreshError="1">
        <row r="5">
          <cell r="C5" t="str">
            <v>CORP</v>
          </cell>
        </row>
        <row r="6">
          <cell r="C6" t="str">
            <v>N1</v>
          </cell>
        </row>
        <row r="7">
          <cell r="C7" t="str">
            <v>M1</v>
          </cell>
        </row>
        <row r="8">
          <cell r="C8" t="str">
            <v>M2</v>
          </cell>
        </row>
        <row r="9">
          <cell r="C9" t="str">
            <v>N2</v>
          </cell>
        </row>
        <row r="10">
          <cell r="C10" t="str">
            <v>P1</v>
          </cell>
        </row>
        <row r="11">
          <cell r="C11" t="str">
            <v>P2</v>
          </cell>
        </row>
        <row r="12">
          <cell r="C12" t="str">
            <v>P3</v>
          </cell>
        </row>
        <row r="13">
          <cell r="C13" t="str">
            <v>G1</v>
          </cell>
        </row>
        <row r="14">
          <cell r="C14" t="str">
            <v>M3</v>
          </cell>
        </row>
        <row r="15">
          <cell r="C15" t="str">
            <v>HOL</v>
          </cell>
        </row>
        <row r="16">
          <cell r="C16" t="str">
            <v>MAR</v>
          </cell>
        </row>
        <row r="17">
          <cell r="C17" t="str">
            <v>UK</v>
          </cell>
        </row>
        <row r="18">
          <cell r="C18" t="str">
            <v>NA</v>
          </cell>
        </row>
        <row r="19">
          <cell r="C19" t="str">
            <v>ZERO</v>
          </cell>
        </row>
        <row r="20">
          <cell r="C20" t="str">
            <v>CORP</v>
          </cell>
        </row>
        <row r="21">
          <cell r="C21" t="str">
            <v>P2</v>
          </cell>
        </row>
        <row r="22">
          <cell r="C22" t="str">
            <v>P1</v>
          </cell>
        </row>
        <row r="23">
          <cell r="C23" t="str">
            <v>P3</v>
          </cell>
        </row>
        <row r="24">
          <cell r="C24" t="str">
            <v>NTR</v>
          </cell>
        </row>
        <row r="25">
          <cell r="C25" t="str">
            <v>NA</v>
          </cell>
        </row>
        <row r="26">
          <cell r="C26" t="str">
            <v>TNT I</v>
          </cell>
        </row>
        <row r="27">
          <cell r="C27" t="str">
            <v>TNT 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 Group"/>
      <sheetName val="lov-COAct"/>
      <sheetName val="del"/>
      <sheetName val="corp"/>
      <sheetName val="COIMBATORE"/>
      <sheetName val="dinesh"/>
      <sheetName val="lov-itax"/>
      <sheetName val="lov-cspl"/>
      <sheetName val="costcentre"/>
      <sheetName val="loc"/>
      <sheetName val="TAX INCOME"/>
      <sheetName val="BTB"/>
      <sheetName val="cf"/>
      <sheetName val="orders"/>
      <sheetName val="Bongaon"/>
      <sheetName val="Jeerat"/>
      <sheetName val="NJP"/>
      <sheetName val="Input"/>
      <sheetName val="lov_COAct"/>
      <sheetName val="lov_cspl"/>
      <sheetName val="LINK GAP"/>
      <sheetName val="Details"/>
      <sheetName val="Rates 7-20"/>
      <sheetName val="Minor_Group"/>
      <sheetName val="TAX_INCOME"/>
      <sheetName val="Jul 96 Worksheet"/>
      <sheetName val="Ann I"/>
      <sheetName val="REF"/>
      <sheetName val="Report"/>
      <sheetName val="Tables"/>
      <sheetName val="Minor_Group1"/>
      <sheetName val="TAX_INCOME1"/>
      <sheetName val="Jul_96_Worksheet"/>
      <sheetName val="LINK_GAP"/>
      <sheetName val="Rates_7-20"/>
      <sheetName val="Ann_I"/>
      <sheetName val="Actual Input"/>
      <sheetName val="PECVD"/>
      <sheetName val="Bus Mgmt"/>
      <sheetName val="commit"/>
      <sheetName val="Disruptive "/>
      <sheetName val="ELK"/>
      <sheetName val="ECURE"/>
      <sheetName val="HDP"/>
      <sheetName val="HQ"/>
      <sheetName val="LowK"/>
      <sheetName val="Module"/>
      <sheetName val="Ops"/>
      <sheetName val="Support"/>
      <sheetName val="TPS"/>
      <sheetName val="GENERAL2"/>
      <sheetName val="Challan"/>
      <sheetName val="Schedules"/>
      <sheetName val="IT_FBT_DDTP"/>
      <sheetName val="Power &amp; Fuel (S)"/>
      <sheetName val="BRP&amp;L"/>
      <sheetName val="A-General"/>
      <sheetName val="Minor_Group2"/>
      <sheetName val="Minor_Group3"/>
      <sheetName val="Minor_Group4"/>
      <sheetName val="Categ"/>
      <sheetName val="Sheet1"/>
      <sheetName val="old_serial no."/>
      <sheetName val="tot_ass_9697"/>
      <sheetName val="Masters"/>
      <sheetName val="STATO PATRIMONIALE"/>
      <sheetName val="Bal.Sht.Sch."/>
      <sheetName val="CIP Summary 0012"/>
      <sheetName val="CIP Detail 0011"/>
      <sheetName val="VLOOK"/>
      <sheetName val="99 to 00 blns"/>
      <sheetName val="31.3.02 "/>
      <sheetName val="__31.3.03"/>
      <sheetName val="curlocal"/>
      <sheetName val="BB"/>
      <sheetName val="20"/>
      <sheetName val="15"/>
      <sheetName val="C"/>
      <sheetName val="L"/>
      <sheetName val="30"/>
      <sheetName val="UV"/>
    </sheetNames>
    <sheetDataSet>
      <sheetData sheetId="0" refreshError="1"/>
      <sheetData sheetId="1" refreshError="1">
        <row r="2">
          <cell r="A2" t="str">
            <v>COA</v>
          </cell>
        </row>
        <row r="3">
          <cell r="A3" t="str">
            <v>LI15</v>
          </cell>
        </row>
        <row r="4">
          <cell r="A4" t="str">
            <v>BG5</v>
          </cell>
        </row>
        <row r="5">
          <cell r="A5" t="str">
            <v>TS100</v>
          </cell>
        </row>
        <row r="6">
          <cell r="A6" t="str">
            <v>FB10</v>
          </cell>
        </row>
        <row r="7">
          <cell r="A7" t="str">
            <v>OE15</v>
          </cell>
        </row>
        <row r="8">
          <cell r="A8" t="str">
            <v>FF15</v>
          </cell>
        </row>
        <row r="9">
          <cell r="A9" t="str">
            <v>CE20</v>
          </cell>
        </row>
        <row r="10">
          <cell r="A10" t="str">
            <v>CS100</v>
          </cell>
        </row>
        <row r="11">
          <cell r="A11" t="str">
            <v>RE33</v>
          </cell>
        </row>
        <row r="12">
          <cell r="A12" t="str">
            <v>OU33</v>
          </cell>
        </row>
        <row r="13">
          <cell r="A13" t="str">
            <v>VH25</v>
          </cell>
        </row>
        <row r="14">
          <cell r="A14" t="str">
            <v>PM15</v>
          </cell>
        </row>
        <row r="15">
          <cell r="A15" t="str">
            <v>LI100</v>
          </cell>
        </row>
        <row r="16">
          <cell r="A16" t="str">
            <v>BG100</v>
          </cell>
        </row>
        <row r="17">
          <cell r="A17" t="str">
            <v>FB100</v>
          </cell>
        </row>
        <row r="18">
          <cell r="A18" t="str">
            <v>OE100</v>
          </cell>
        </row>
        <row r="19">
          <cell r="A19" t="str">
            <v>FF100</v>
          </cell>
        </row>
        <row r="20">
          <cell r="A20" t="str">
            <v>CE100</v>
          </cell>
        </row>
        <row r="21">
          <cell r="A21" t="str">
            <v>RE100</v>
          </cell>
        </row>
        <row r="22">
          <cell r="A22" t="str">
            <v>OU100</v>
          </cell>
        </row>
        <row r="23">
          <cell r="A23" t="str">
            <v>VH100</v>
          </cell>
        </row>
        <row r="24">
          <cell r="A24" t="str">
            <v>PM100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CSPL</v>
          </cell>
        </row>
        <row r="3">
          <cell r="A3" t="str">
            <v>LI15</v>
          </cell>
        </row>
        <row r="4">
          <cell r="A4" t="str">
            <v>BG5</v>
          </cell>
        </row>
        <row r="5">
          <cell r="A5" t="str">
            <v>TS100</v>
          </cell>
        </row>
        <row r="6">
          <cell r="A6" t="str">
            <v>FB10</v>
          </cell>
        </row>
        <row r="7">
          <cell r="A7" t="str">
            <v>OE15</v>
          </cell>
        </row>
        <row r="8">
          <cell r="A8" t="str">
            <v>FF15</v>
          </cell>
        </row>
        <row r="9">
          <cell r="A9" t="str">
            <v>CE20</v>
          </cell>
        </row>
        <row r="10">
          <cell r="A10" t="str">
            <v>CS100</v>
          </cell>
        </row>
        <row r="11">
          <cell r="A11" t="str">
            <v>RE33</v>
          </cell>
        </row>
        <row r="12">
          <cell r="A12" t="str">
            <v>OU33</v>
          </cell>
        </row>
        <row r="13">
          <cell r="A13" t="str">
            <v>VH25</v>
          </cell>
        </row>
        <row r="14">
          <cell r="A14" t="str">
            <v>PM15</v>
          </cell>
        </row>
        <row r="15">
          <cell r="A15" t="str">
            <v>LI100</v>
          </cell>
        </row>
        <row r="16">
          <cell r="A16" t="str">
            <v>BG100</v>
          </cell>
        </row>
        <row r="17">
          <cell r="A17" t="str">
            <v>FB100</v>
          </cell>
        </row>
        <row r="18">
          <cell r="A18" t="str">
            <v>OE100</v>
          </cell>
        </row>
        <row r="19">
          <cell r="A19" t="str">
            <v>FF100</v>
          </cell>
        </row>
        <row r="20">
          <cell r="A20" t="str">
            <v>CE100</v>
          </cell>
        </row>
        <row r="21">
          <cell r="A21" t="str">
            <v>RE100</v>
          </cell>
        </row>
        <row r="22">
          <cell r="A22" t="str">
            <v>OU100</v>
          </cell>
        </row>
        <row r="23">
          <cell r="A23" t="str">
            <v>VH100</v>
          </cell>
        </row>
        <row r="24">
          <cell r="A24" t="str">
            <v>PM100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0IA P&amp;L"/>
      <sheetName val="ITPOSITION"/>
      <sheetName val="ADV TAX POSITION"/>
      <sheetName val="R&amp;D"/>
      <sheetName val="PM"/>
      <sheetName val="DEPRECIATION"/>
      <sheetName val="ATIT DIA ALLOWANCES"/>
      <sheetName val="ATIT PROV"/>
      <sheetName val="PRV FOR DBT DEBT"/>
      <sheetName val="Sheet2"/>
      <sheetName val="PWC-Comp"/>
      <sheetName val="234B &amp; C"/>
      <sheetName val="115JB"/>
      <sheetName val="FBT SA tax"/>
      <sheetName val="Compn-rough"/>
      <sheetName val="COMP AS PER PY TOTAL SALES"/>
      <sheetName val="PY LAST QTR SALES &amp; DEC 25% RED"/>
      <sheetName val="SUMMARY OF SCINARIO"/>
      <sheetName val="staff-welfa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heet"/>
      <sheetName val="Low Margin"/>
      <sheetName val="Sheet1"/>
    </sheetNames>
    <sheetDataSet>
      <sheetData sheetId="0" refreshError="1">
        <row r="1501">
          <cell r="A1501" t="str">
            <v>BS01-001 - Birketts AS</v>
          </cell>
        </row>
        <row r="1502">
          <cell r="A1502" t="str">
            <v>BS01-002 - Birketts Contract</v>
          </cell>
        </row>
        <row r="1503">
          <cell r="A1503" t="str">
            <v>BS01-003 - Birketts Norwich</v>
          </cell>
        </row>
        <row r="1504">
          <cell r="A1504" t="str">
            <v>BS01-004 - Birketts VoiceFLO</v>
          </cell>
        </row>
        <row r="1505">
          <cell r="A1505" t="str">
            <v>CBC01-001 - CAMLicFLO</v>
          </cell>
        </row>
        <row r="1506">
          <cell r="A1506" t="str">
            <v>CX01-001 - CanFF</v>
          </cell>
        </row>
        <row r="1507">
          <cell r="A1507" t="str">
            <v>CX01-002 - canFFdiaries</v>
          </cell>
        </row>
        <row r="1508">
          <cell r="A1508" t="str">
            <v>CX01-003 - canFFTraining</v>
          </cell>
        </row>
        <row r="1509">
          <cell r="A1509" t="str">
            <v>GH01-001 - GH Contract LegalFLO</v>
          </cell>
        </row>
        <row r="1510">
          <cell r="A1510" t="str">
            <v>GH01-002 - GH Support</v>
          </cell>
        </row>
        <row r="1511">
          <cell r="A1511" t="str">
            <v>GH01-003 - GH Contract Domain Hosting</v>
          </cell>
        </row>
        <row r="1512">
          <cell r="A1512" t="str">
            <v>HM01-001 - Homedics</v>
          </cell>
        </row>
        <row r="1513">
          <cell r="A1513" t="str">
            <v>HM01-002 - Homedics Contract Hosting</v>
          </cell>
        </row>
        <row r="1514">
          <cell r="A1514" t="str">
            <v>HOUSHALL-001 - H&amp;HVoiceFLO</v>
          </cell>
        </row>
        <row r="1515">
          <cell r="A1515" t="str">
            <v>iDOiNK-001 - Holiday</v>
          </cell>
        </row>
        <row r="1516">
          <cell r="A1516" t="str">
            <v>iDOiNK-002 - Public Holiday</v>
          </cell>
        </row>
        <row r="1517">
          <cell r="A1517" t="str">
            <v>iDOiNK-003 - Sick</v>
          </cell>
        </row>
        <row r="1518">
          <cell r="A1518" t="str">
            <v>iDOiNK-004 - TOIL</v>
          </cell>
        </row>
        <row r="1519">
          <cell r="A1519" t="str">
            <v>iDOiNK-005 - iDMeetings</v>
          </cell>
        </row>
        <row r="1520">
          <cell r="A1520" t="str">
            <v>iDOiNK-006 - iDMentor</v>
          </cell>
        </row>
        <row r="1521">
          <cell r="A1521" t="str">
            <v>iDOiNK-007 - iDMment</v>
          </cell>
        </row>
        <row r="1522">
          <cell r="A1522" t="str">
            <v>iDOiNK-008 - iDNonChargeable</v>
          </cell>
        </row>
        <row r="1523">
          <cell r="A1523" t="str">
            <v>iDOiNK-009 - iDSupport</v>
          </cell>
        </row>
        <row r="1524">
          <cell r="A1524" t="str">
            <v>iDOiNK-010 - iDTraining</v>
          </cell>
        </row>
        <row r="1525">
          <cell r="A1525" t="str">
            <v>iDOiNK-011 - iDAutoTest</v>
          </cell>
        </row>
        <row r="1526">
          <cell r="A1526" t="str">
            <v>iDOiNK-012 - iDBASProdDev</v>
          </cell>
        </row>
        <row r="1527">
          <cell r="A1527" t="str">
            <v>iDOiNK-013 - iDELICBA</v>
          </cell>
        </row>
        <row r="1528">
          <cell r="A1528" t="str">
            <v>iDOiNK-014 - iDFaxFLO</v>
          </cell>
        </row>
        <row r="1529">
          <cell r="A1529" t="str">
            <v>iDOiNK-015 - iDHead</v>
          </cell>
        </row>
        <row r="1530">
          <cell r="A1530" t="str">
            <v>iDOiNK-016 - iDLEFProdDev</v>
          </cell>
        </row>
        <row r="1531">
          <cell r="A1531" t="str">
            <v>iDOiNK-017 - iDLICProdDev</v>
          </cell>
        </row>
        <row r="1532">
          <cell r="A1532" t="str">
            <v>iDOiNK-018 - IDOINK .net</v>
          </cell>
        </row>
        <row r="1533">
          <cell r="A1533" t="str">
            <v>iDOiNK-019 - iDVFProdDev</v>
          </cell>
        </row>
        <row r="1534">
          <cell r="A1534" t="str">
            <v>iDOiNK-020 - LiveClaimFLO</v>
          </cell>
        </row>
        <row r="1535">
          <cell r="A1535" t="str">
            <v>iDOiNK-021 - LiveEntWebPortal</v>
          </cell>
        </row>
        <row r="1536">
          <cell r="A1536" t="str">
            <v>iDOiNK-022 - CRELicFLO</v>
          </cell>
        </row>
        <row r="1537">
          <cell r="A1537" t="str">
            <v>iDOiNK-023 - FireFLO</v>
          </cell>
        </row>
        <row r="1538">
          <cell r="A1538" t="str">
            <v>iDOiNK-024 - S&amp;MGen</v>
          </cell>
        </row>
        <row r="1539">
          <cell r="A1539" t="str">
            <v>iDOiNK-025 - S&amp;MMovingAhead</v>
          </cell>
        </row>
        <row r="1540">
          <cell r="A1540" t="str">
            <v>iDOiNK-026 - IOL</v>
          </cell>
        </row>
        <row r="1541">
          <cell r="A1541" t="str">
            <v>iDOiNK-027 - Oneyma</v>
          </cell>
        </row>
        <row r="1542">
          <cell r="A1542" t="str">
            <v>ML01-001 - Morgan Law</v>
          </cell>
        </row>
        <row r="1543">
          <cell r="A1543" t="str">
            <v>MO01-001 - Monks</v>
          </cell>
        </row>
        <row r="1544">
          <cell r="A1544" t="str">
            <v>PP01-001 - Palladian Press Domain Hosting</v>
          </cell>
        </row>
        <row r="1545">
          <cell r="A1545" t="str">
            <v>PM01-001 - PMMediFLO</v>
          </cell>
        </row>
        <row r="1546">
          <cell r="A1546" t="str">
            <v xml:space="preserve">PR01-001 - RVFXP1 </v>
          </cell>
        </row>
        <row r="1547">
          <cell r="A1547" t="str">
            <v xml:space="preserve">PR01-002 - RVFXP2 </v>
          </cell>
        </row>
        <row r="1548">
          <cell r="A1548" t="str">
            <v xml:space="preserve">PR01-003 - RVFXP3 </v>
          </cell>
        </row>
        <row r="1549">
          <cell r="A1549" t="str">
            <v xml:space="preserve">PR01-004 - RV Contract Hosting </v>
          </cell>
        </row>
        <row r="1550">
          <cell r="A1550" t="str">
            <v xml:space="preserve">PR01-005 - RVT&amp;MSupport </v>
          </cell>
        </row>
        <row r="1551">
          <cell r="A1551" t="str">
            <v>ST01-001 - STEDSLicenceFLO</v>
          </cell>
        </row>
        <row r="1552">
          <cell r="A1552" t="str">
            <v>SU01-001 - SCCLicenceFLO</v>
          </cell>
        </row>
        <row r="1553">
          <cell r="A1553" t="str">
            <v>SU01-002 - SCCLicenceFLO systems maint</v>
          </cell>
        </row>
        <row r="1554">
          <cell r="A1554" t="str">
            <v>SU01-003 - SCCLicenceFLO user support</v>
          </cell>
        </row>
        <row r="1555">
          <cell r="A1555" t="str">
            <v>TC01-001 - TC AccountsReview</v>
          </cell>
        </row>
        <row r="1556">
          <cell r="A1556" t="str">
            <v>TC01-002 - TC AS</v>
          </cell>
        </row>
        <row r="1557">
          <cell r="A1557" t="str">
            <v>TC01-003 - TC Audatex</v>
          </cell>
        </row>
        <row r="1558">
          <cell r="A1558" t="str">
            <v>TC01-004 - TC BS Contract</v>
          </cell>
        </row>
        <row r="1559">
          <cell r="A1559" t="str">
            <v>TC01-005 - TC BS Move Change</v>
          </cell>
        </row>
        <row r="1560">
          <cell r="A1560" t="str">
            <v>TC01-006 - TC BS Phones</v>
          </cell>
        </row>
        <row r="1561">
          <cell r="A1561" t="str">
            <v>TC01-007 - TC BT</v>
          </cell>
        </row>
        <row r="1562">
          <cell r="A1562" t="str">
            <v>TC01-008 - TC ClaimFLO systems maint</v>
          </cell>
        </row>
        <row r="1563">
          <cell r="A1563" t="str">
            <v>TC01-009 - TC ClaimFLO user support</v>
          </cell>
        </row>
        <row r="1564">
          <cell r="A1564" t="str">
            <v>TC01-010 - TC Contract</v>
          </cell>
        </row>
        <row r="1565">
          <cell r="A1565" t="str">
            <v>TC01-011 - TC FRU</v>
          </cell>
        </row>
        <row r="1566">
          <cell r="A1566" t="str">
            <v>TC01-012 - TC FSA</v>
          </cell>
        </row>
        <row r="1567">
          <cell r="A1567" t="str">
            <v>TC01-013 - TC FXD Wall</v>
          </cell>
        </row>
        <row r="1568">
          <cell r="A1568" t="str">
            <v>TC01-014 - TC HSBC</v>
          </cell>
        </row>
        <row r="1569">
          <cell r="A1569" t="str">
            <v>TC01-015 - TC Import Export</v>
          </cell>
        </row>
        <row r="1570">
          <cell r="A1570" t="str">
            <v>TC01-016 - TC India</v>
          </cell>
        </row>
        <row r="1571">
          <cell r="A1571" t="str">
            <v>TC01-017 - TC Management</v>
          </cell>
        </row>
        <row r="1572">
          <cell r="A1572" t="str">
            <v>TC01-018 - TC MGII Dev</v>
          </cell>
        </row>
        <row r="1573">
          <cell r="A1573" t="str">
            <v>TC01-019 - TC MGIII Dev</v>
          </cell>
        </row>
        <row r="1574">
          <cell r="A1574" t="str">
            <v>TC01-020 - TC Move Change</v>
          </cell>
        </row>
        <row r="1575">
          <cell r="A1575" t="str">
            <v>TC01-021 - TC Phones</v>
          </cell>
        </row>
        <row r="1576">
          <cell r="A1576" t="str">
            <v>TC01-022 - TC PR MKT 1</v>
          </cell>
        </row>
        <row r="1577">
          <cell r="A1577" t="str">
            <v>TC01-023 - TC PR MKT 2</v>
          </cell>
        </row>
        <row r="1578">
          <cell r="A1578" t="str">
            <v>TC01-024 - TC PR MKT 3</v>
          </cell>
        </row>
        <row r="1579">
          <cell r="A1579" t="str">
            <v>TC01-025 - TC Proclaim contract</v>
          </cell>
        </row>
        <row r="1580">
          <cell r="A1580" t="str">
            <v>TC01-026 - TC ProClaimQ1</v>
          </cell>
        </row>
        <row r="1581">
          <cell r="A1581" t="str">
            <v>TC01-027 - TC ProClaimQ2</v>
          </cell>
        </row>
        <row r="1582">
          <cell r="A1582" t="str">
            <v>TC01-028 - TC Rech1</v>
          </cell>
        </row>
        <row r="1583">
          <cell r="A1583" t="str">
            <v>TC01-029 - TC ReCHSTNFX</v>
          </cell>
        </row>
        <row r="1584">
          <cell r="A1584" t="str">
            <v>TC01-030 - TC ReChYE</v>
          </cell>
        </row>
        <row r="1585">
          <cell r="A1585" t="str">
            <v>TC01-031 - TC RepairFLO system maint</v>
          </cell>
        </row>
        <row r="1586">
          <cell r="A1586" t="str">
            <v>TC01-032 - TC RepairFLO user support</v>
          </cell>
        </row>
        <row r="1587">
          <cell r="A1587" t="str">
            <v>TC01-033 - TC RepFLOMain</v>
          </cell>
        </row>
        <row r="1588">
          <cell r="A1588" t="str">
            <v>TC01-034 - TC Reporting</v>
          </cell>
        </row>
        <row r="1589">
          <cell r="A1589" t="str">
            <v>TC01-035 - TC SAFXClosure</v>
          </cell>
        </row>
        <row r="1590">
          <cell r="A1590" t="str">
            <v>TC01-036 - TC SAFXMI</v>
          </cell>
        </row>
        <row r="1591">
          <cell r="A1591" t="str">
            <v>TC01-037 - TC SAFXNtwrks</v>
          </cell>
        </row>
        <row r="1592">
          <cell r="A1592" t="str">
            <v>TC01-038 - TC SAFXProcess</v>
          </cell>
        </row>
        <row r="1593">
          <cell r="A1593" t="str">
            <v>TC01-039 - TC SAFXProMan</v>
          </cell>
        </row>
        <row r="1594">
          <cell r="A1594" t="str">
            <v>TC01-040 - TC SAFXTelephony</v>
          </cell>
        </row>
        <row r="1595">
          <cell r="A1595" t="str">
            <v>TC01-041 - TC Saga ClaimFLO systems maint</v>
          </cell>
        </row>
        <row r="1596">
          <cell r="A1596" t="str">
            <v>TC01-042 - TC Saga ClaimFLO User Support</v>
          </cell>
        </row>
        <row r="1597">
          <cell r="A1597" t="str">
            <v>TC01-043 - TC Saga Contract</v>
          </cell>
        </row>
        <row r="1598">
          <cell r="A1598" t="str">
            <v>TC01-044 - TC Saga Enterprise User Support</v>
          </cell>
        </row>
        <row r="1599">
          <cell r="A1599" t="str">
            <v>TC01-045 - TC Saga Hire Car</v>
          </cell>
        </row>
        <row r="1600">
          <cell r="A1600" t="str">
            <v>TC01-046 - TC Saga Import Export</v>
          </cell>
        </row>
        <row r="1601">
          <cell r="A1601" t="str">
            <v>TC01-047 - TC Saga Systems</v>
          </cell>
        </row>
        <row r="1602">
          <cell r="A1602" t="str">
            <v>TC01-048 - TC SAMonDev</v>
          </cell>
        </row>
        <row r="1603">
          <cell r="A1603" t="str">
            <v>TC01-049 - TC SAOnGoing</v>
          </cell>
        </row>
        <row r="1604">
          <cell r="A1604" t="str">
            <v>TC01-050 - TC SARepairFLO</v>
          </cell>
        </row>
        <row r="1605">
          <cell r="A1605" t="str">
            <v>TC01-051 - TC SAT&amp;MGen</v>
          </cell>
        </row>
        <row r="1606">
          <cell r="A1606" t="str">
            <v>TC01-052 - TC SAT&amp;MTrain</v>
          </cell>
        </row>
        <row r="1607">
          <cell r="A1607" t="str">
            <v>TC01-053 - TC Symphony</v>
          </cell>
        </row>
        <row r="1608">
          <cell r="A1608" t="str">
            <v>TC01-054 - TC T&amp;M Recruitment</v>
          </cell>
        </row>
        <row r="1609">
          <cell r="A1609" t="str">
            <v>TC01-055 - TC VC</v>
          </cell>
        </row>
        <row r="1610">
          <cell r="A1610" t="str">
            <v>TC01-056 - TC WNS Assistance Logo</v>
          </cell>
        </row>
        <row r="1611">
          <cell r="A1611" t="str">
            <v>TC01-057 - TC SAGA ClaimFLO Reserving</v>
          </cell>
        </row>
        <row r="1612">
          <cell r="A1612" t="str">
            <v>WDC01-001 - WYCLicenceFLO</v>
          </cell>
        </row>
        <row r="1613">
          <cell r="A1613" t="str">
            <v>WNS01-001 - CX1A</v>
          </cell>
        </row>
        <row r="1614">
          <cell r="A1614" t="str">
            <v>WNS01-004 - CX2FXD</v>
          </cell>
        </row>
        <row r="1615">
          <cell r="A1615" t="str">
            <v>WNS01-005 - CX2LOI</v>
          </cell>
        </row>
        <row r="1616">
          <cell r="A1616" t="str">
            <v>WNS01-008 - CXNonC</v>
          </cell>
        </row>
        <row r="1617">
          <cell r="A1617" t="str">
            <v>WNS01-009 - CXVRCLM1</v>
          </cell>
        </row>
        <row r="1618">
          <cell r="A1618" t="str">
            <v>WNS01-010 - GABQuote</v>
          </cell>
        </row>
        <row r="1619">
          <cell r="A1619" t="str">
            <v>WNS01-011 - WNS Cox FinanceFLO</v>
          </cell>
        </row>
        <row r="1620">
          <cell r="A1620" t="str">
            <v>WNS01-012 - WNS Cox systems support</v>
          </cell>
        </row>
        <row r="1621">
          <cell r="A1621" t="str">
            <v>WNS01-013 - WNS Cox user support</v>
          </cell>
        </row>
        <row r="1622">
          <cell r="A1622" t="str">
            <v>WNS01-014 - WNS CPP</v>
          </cell>
        </row>
        <row r="1623">
          <cell r="A1623" t="str">
            <v>WNS01-015 - WNS GAB T&amp;M</v>
          </cell>
        </row>
        <row r="1624">
          <cell r="A1624" t="str">
            <v>WNS01-016 - WNS GABR</v>
          </cell>
        </row>
        <row r="1625">
          <cell r="A1625" t="str">
            <v>WNS01-017 - WNS Sergon</v>
          </cell>
        </row>
      </sheetData>
      <sheetData sheetId="1" refreshError="1"/>
      <sheetData sheetId="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Auditing"/>
      <sheetName val="KPI"/>
      <sheetName val="Welcome"/>
      <sheetName val="Hyperion"/>
      <sheetName val="Summary"/>
      <sheetName val="Graphs"/>
      <sheetName val="Salary"/>
      <sheetName val="OID"/>
      <sheetName val="Cap Bud 1"/>
      <sheetName val="Cap Bud 2"/>
      <sheetName val="Cap Bud 3"/>
      <sheetName val="Cap Bud 4"/>
      <sheetName val="Growth Capsule"/>
      <sheetName val="E-Business"/>
      <sheetName val="IT GOE"/>
      <sheetName val="IT Sum"/>
      <sheetName val="ROE"/>
      <sheetName val="Expense Detail"/>
      <sheetName val="Qtly Trends"/>
      <sheetName val="FS Six Year"/>
      <sheetName val="FS Cum"/>
      <sheetName val="FS Oper Exp"/>
      <sheetName val="FS Oper Exp 2"/>
      <sheetName val="Survey"/>
      <sheetName val="Submittal"/>
      <sheetName val="AvsB Cap 1Q"/>
      <sheetName val="AvsB Cap 2Q"/>
      <sheetName val="AvsB Cap 3Q"/>
      <sheetName val="AvsB Cap 4Q"/>
      <sheetName val="FS AvB 1Q"/>
      <sheetName val="FS AvB 2Q"/>
      <sheetName val="FS AvB 3Q"/>
      <sheetName val="FS AvB 4Q"/>
      <sheetName val="Control 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E1">
            <v>0.15</v>
          </cell>
        </row>
        <row r="7">
          <cell r="P7" t="str">
            <v>1st Quarter</v>
          </cell>
          <cell r="S7" t="str">
            <v>2nd Quarter</v>
          </cell>
          <cell r="V7" t="str">
            <v>3rd Quarter</v>
          </cell>
          <cell r="Y7" t="str">
            <v>4th Quarter</v>
          </cell>
        </row>
        <row r="8">
          <cell r="P8">
            <v>37346</v>
          </cell>
          <cell r="S8" t="str">
            <v>6/30/2002</v>
          </cell>
          <cell r="V8" t="str">
            <v>9/30/2002</v>
          </cell>
          <cell r="Y8" t="str">
            <v>12/31/2002</v>
          </cell>
        </row>
        <row r="10">
          <cell r="P10">
            <v>0</v>
          </cell>
          <cell r="S10">
            <v>0</v>
          </cell>
          <cell r="V10">
            <v>0</v>
          </cell>
          <cell r="Y10">
            <v>0</v>
          </cell>
        </row>
        <row r="11">
          <cell r="P11">
            <v>0</v>
          </cell>
          <cell r="S11">
            <v>0</v>
          </cell>
          <cell r="V11">
            <v>0</v>
          </cell>
          <cell r="Y11">
            <v>0</v>
          </cell>
        </row>
        <row r="12">
          <cell r="P12">
            <v>0</v>
          </cell>
          <cell r="S12">
            <v>0</v>
          </cell>
          <cell r="V12">
            <v>0</v>
          </cell>
          <cell r="Y12">
            <v>0</v>
          </cell>
        </row>
        <row r="13">
          <cell r="P13">
            <v>0</v>
          </cell>
          <cell r="S13">
            <v>0</v>
          </cell>
          <cell r="V13">
            <v>0</v>
          </cell>
          <cell r="Y13">
            <v>0</v>
          </cell>
        </row>
        <row r="14">
          <cell r="P14">
            <v>0</v>
          </cell>
          <cell r="S14">
            <v>0</v>
          </cell>
          <cell r="V14">
            <v>0</v>
          </cell>
          <cell r="Y14">
            <v>0</v>
          </cell>
        </row>
        <row r="15">
          <cell r="P15">
            <v>0</v>
          </cell>
          <cell r="S15">
            <v>0</v>
          </cell>
          <cell r="V15">
            <v>0</v>
          </cell>
          <cell r="Y15">
            <v>0</v>
          </cell>
        </row>
        <row r="16">
          <cell r="P16">
            <v>0</v>
          </cell>
          <cell r="S16">
            <v>0</v>
          </cell>
          <cell r="V16">
            <v>0</v>
          </cell>
          <cell r="Y16">
            <v>0</v>
          </cell>
        </row>
        <row r="17">
          <cell r="P17">
            <v>0</v>
          </cell>
          <cell r="S17">
            <v>0</v>
          </cell>
          <cell r="V17">
            <v>0</v>
          </cell>
          <cell r="Y17">
            <v>0</v>
          </cell>
        </row>
        <row r="18">
          <cell r="P18">
            <v>0</v>
          </cell>
          <cell r="S18">
            <v>0</v>
          </cell>
          <cell r="V18">
            <v>0</v>
          </cell>
          <cell r="Y18">
            <v>0</v>
          </cell>
        </row>
        <row r="19">
          <cell r="P19">
            <v>19000</v>
          </cell>
          <cell r="S19">
            <v>21000</v>
          </cell>
          <cell r="V19">
            <v>23000</v>
          </cell>
          <cell r="Y19">
            <v>26000</v>
          </cell>
        </row>
        <row r="20">
          <cell r="P20">
            <v>0</v>
          </cell>
          <cell r="S20">
            <v>0</v>
          </cell>
          <cell r="V20">
            <v>0</v>
          </cell>
          <cell r="Y20">
            <v>0</v>
          </cell>
        </row>
        <row r="21">
          <cell r="P21">
            <v>0</v>
          </cell>
          <cell r="S21">
            <v>0</v>
          </cell>
          <cell r="V21">
            <v>0</v>
          </cell>
          <cell r="Y21">
            <v>0</v>
          </cell>
        </row>
        <row r="22">
          <cell r="P22">
            <v>0</v>
          </cell>
          <cell r="S22">
            <v>0</v>
          </cell>
          <cell r="V22">
            <v>0</v>
          </cell>
          <cell r="Y22">
            <v>0</v>
          </cell>
        </row>
        <row r="23">
          <cell r="P23">
            <v>3300</v>
          </cell>
          <cell r="S23">
            <v>3800</v>
          </cell>
          <cell r="V23">
            <v>4800</v>
          </cell>
          <cell r="Y23">
            <v>4900</v>
          </cell>
        </row>
        <row r="24">
          <cell r="P24">
            <v>0</v>
          </cell>
          <cell r="S24">
            <v>0</v>
          </cell>
          <cell r="V24">
            <v>0</v>
          </cell>
          <cell r="Y24">
            <v>0</v>
          </cell>
        </row>
        <row r="25">
          <cell r="P25">
            <v>0</v>
          </cell>
          <cell r="S25">
            <v>0</v>
          </cell>
          <cell r="V25">
            <v>0</v>
          </cell>
          <cell r="Y25">
            <v>0</v>
          </cell>
        </row>
        <row r="26">
          <cell r="P26">
            <v>0</v>
          </cell>
          <cell r="S26">
            <v>0</v>
          </cell>
          <cell r="V26">
            <v>0</v>
          </cell>
          <cell r="Y26">
            <v>0</v>
          </cell>
        </row>
        <row r="27">
          <cell r="P27">
            <v>0</v>
          </cell>
          <cell r="S27">
            <v>0</v>
          </cell>
          <cell r="V27">
            <v>0</v>
          </cell>
          <cell r="Y27">
            <v>0</v>
          </cell>
        </row>
        <row r="28">
          <cell r="P28">
            <v>0</v>
          </cell>
          <cell r="S28">
            <v>0</v>
          </cell>
          <cell r="V28">
            <v>0</v>
          </cell>
          <cell r="Y28">
            <v>0</v>
          </cell>
        </row>
        <row r="29">
          <cell r="P29">
            <v>0</v>
          </cell>
          <cell r="S29">
            <v>0</v>
          </cell>
          <cell r="V29">
            <v>0</v>
          </cell>
          <cell r="Y29">
            <v>0</v>
          </cell>
        </row>
        <row r="30">
          <cell r="P30">
            <v>0</v>
          </cell>
          <cell r="S30">
            <v>0</v>
          </cell>
          <cell r="V30">
            <v>0</v>
          </cell>
          <cell r="Y30">
            <v>0</v>
          </cell>
        </row>
        <row r="31">
          <cell r="P31">
            <v>0</v>
          </cell>
          <cell r="S31">
            <v>0</v>
          </cell>
          <cell r="V31">
            <v>0</v>
          </cell>
          <cell r="Y31">
            <v>0</v>
          </cell>
        </row>
        <row r="32">
          <cell r="P32">
            <v>0</v>
          </cell>
          <cell r="S32">
            <v>0</v>
          </cell>
          <cell r="V32">
            <v>0</v>
          </cell>
          <cell r="Y32">
            <v>0</v>
          </cell>
        </row>
        <row r="33">
          <cell r="P33">
            <v>0</v>
          </cell>
          <cell r="S33">
            <v>0</v>
          </cell>
          <cell r="V33">
            <v>0</v>
          </cell>
          <cell r="Y33">
            <v>0</v>
          </cell>
        </row>
        <row r="34">
          <cell r="P34">
            <v>0</v>
          </cell>
          <cell r="S34">
            <v>0</v>
          </cell>
          <cell r="V34">
            <v>0</v>
          </cell>
          <cell r="Y34">
            <v>0</v>
          </cell>
        </row>
        <row r="35">
          <cell r="P35">
            <v>22300</v>
          </cell>
          <cell r="S35">
            <v>24800</v>
          </cell>
          <cell r="V35">
            <v>27800</v>
          </cell>
          <cell r="Y35">
            <v>30900</v>
          </cell>
        </row>
        <row r="36">
          <cell r="P36">
            <v>0</v>
          </cell>
          <cell r="S36">
            <v>0</v>
          </cell>
          <cell r="V36">
            <v>0</v>
          </cell>
          <cell r="Y36">
            <v>0</v>
          </cell>
        </row>
        <row r="37">
          <cell r="P37">
            <v>2000</v>
          </cell>
          <cell r="S37">
            <v>2000</v>
          </cell>
          <cell r="V37">
            <v>2000</v>
          </cell>
          <cell r="Y37">
            <v>2000</v>
          </cell>
        </row>
        <row r="38">
          <cell r="P38">
            <v>0</v>
          </cell>
          <cell r="S38">
            <v>0</v>
          </cell>
          <cell r="V38">
            <v>0</v>
          </cell>
          <cell r="Y38">
            <v>0</v>
          </cell>
        </row>
        <row r="39">
          <cell r="P39">
            <v>0</v>
          </cell>
          <cell r="S39">
            <v>0</v>
          </cell>
          <cell r="V39">
            <v>0</v>
          </cell>
          <cell r="Y39">
            <v>0</v>
          </cell>
        </row>
        <row r="40">
          <cell r="P40">
            <v>0</v>
          </cell>
          <cell r="S40">
            <v>0</v>
          </cell>
          <cell r="V40">
            <v>0</v>
          </cell>
          <cell r="Y40">
            <v>0</v>
          </cell>
        </row>
        <row r="41">
          <cell r="P41">
            <v>0</v>
          </cell>
          <cell r="S41">
            <v>0</v>
          </cell>
          <cell r="V41">
            <v>0</v>
          </cell>
          <cell r="Y41">
            <v>0</v>
          </cell>
        </row>
        <row r="42">
          <cell r="P42">
            <v>0</v>
          </cell>
          <cell r="S42">
            <v>0</v>
          </cell>
          <cell r="V42">
            <v>0</v>
          </cell>
          <cell r="Y42">
            <v>0</v>
          </cell>
        </row>
        <row r="43">
          <cell r="P43">
            <v>0</v>
          </cell>
          <cell r="S43">
            <v>0</v>
          </cell>
          <cell r="V43">
            <v>0</v>
          </cell>
          <cell r="Y43">
            <v>0</v>
          </cell>
        </row>
        <row r="44">
          <cell r="P44">
            <v>0</v>
          </cell>
          <cell r="S44">
            <v>0</v>
          </cell>
          <cell r="V44">
            <v>0</v>
          </cell>
          <cell r="Y44">
            <v>0</v>
          </cell>
        </row>
        <row r="45">
          <cell r="P45">
            <v>0</v>
          </cell>
          <cell r="S45">
            <v>0</v>
          </cell>
          <cell r="V45">
            <v>0</v>
          </cell>
          <cell r="Y45">
            <v>0</v>
          </cell>
        </row>
        <row r="46">
          <cell r="P46">
            <v>0</v>
          </cell>
          <cell r="S46">
            <v>0</v>
          </cell>
          <cell r="V46">
            <v>0</v>
          </cell>
          <cell r="Y46">
            <v>0</v>
          </cell>
        </row>
        <row r="47">
          <cell r="P47">
            <v>0</v>
          </cell>
          <cell r="S47">
            <v>0</v>
          </cell>
          <cell r="V47">
            <v>0</v>
          </cell>
          <cell r="Y47">
            <v>0</v>
          </cell>
        </row>
        <row r="48">
          <cell r="P48">
            <v>0</v>
          </cell>
          <cell r="S48">
            <v>0</v>
          </cell>
          <cell r="V48">
            <v>0</v>
          </cell>
          <cell r="Y48">
            <v>0</v>
          </cell>
        </row>
        <row r="49">
          <cell r="P49">
            <v>0</v>
          </cell>
          <cell r="S49">
            <v>0</v>
          </cell>
          <cell r="V49">
            <v>0</v>
          </cell>
          <cell r="Y49">
            <v>0</v>
          </cell>
        </row>
        <row r="50">
          <cell r="P50">
            <v>0</v>
          </cell>
          <cell r="S50">
            <v>0</v>
          </cell>
          <cell r="V50">
            <v>0</v>
          </cell>
          <cell r="Y50">
            <v>0</v>
          </cell>
        </row>
        <row r="51">
          <cell r="P51">
            <v>0</v>
          </cell>
          <cell r="S51">
            <v>0</v>
          </cell>
          <cell r="V51">
            <v>0</v>
          </cell>
          <cell r="Y51">
            <v>0</v>
          </cell>
        </row>
        <row r="52">
          <cell r="P52">
            <v>0</v>
          </cell>
          <cell r="S52">
            <v>0</v>
          </cell>
          <cell r="V52">
            <v>0</v>
          </cell>
          <cell r="Y52">
            <v>0</v>
          </cell>
        </row>
        <row r="53">
          <cell r="P53">
            <v>0</v>
          </cell>
          <cell r="S53">
            <v>0</v>
          </cell>
          <cell r="V53">
            <v>0</v>
          </cell>
          <cell r="Y53">
            <v>0</v>
          </cell>
        </row>
        <row r="54">
          <cell r="P54">
            <v>0</v>
          </cell>
          <cell r="S54">
            <v>0</v>
          </cell>
          <cell r="V54">
            <v>0</v>
          </cell>
          <cell r="Y54">
            <v>0</v>
          </cell>
        </row>
        <row r="55">
          <cell r="P55">
            <v>0</v>
          </cell>
          <cell r="S55">
            <v>0</v>
          </cell>
          <cell r="V55">
            <v>0</v>
          </cell>
          <cell r="Y55">
            <v>0</v>
          </cell>
        </row>
        <row r="56">
          <cell r="P56">
            <v>0</v>
          </cell>
          <cell r="S56">
            <v>0</v>
          </cell>
          <cell r="V56">
            <v>0</v>
          </cell>
          <cell r="Y56">
            <v>0</v>
          </cell>
        </row>
        <row r="57">
          <cell r="P57">
            <v>0</v>
          </cell>
          <cell r="S57">
            <v>0</v>
          </cell>
          <cell r="V57">
            <v>0</v>
          </cell>
          <cell r="Y57">
            <v>0</v>
          </cell>
        </row>
        <row r="58">
          <cell r="P58">
            <v>0</v>
          </cell>
          <cell r="S58">
            <v>0</v>
          </cell>
          <cell r="V58">
            <v>0</v>
          </cell>
          <cell r="Y58">
            <v>0</v>
          </cell>
        </row>
        <row r="59">
          <cell r="P59">
            <v>0</v>
          </cell>
          <cell r="S59">
            <v>0</v>
          </cell>
          <cell r="V59">
            <v>0</v>
          </cell>
          <cell r="Y59">
            <v>0</v>
          </cell>
        </row>
        <row r="60">
          <cell r="P60">
            <v>2000</v>
          </cell>
          <cell r="S60">
            <v>2000</v>
          </cell>
          <cell r="V60">
            <v>2000</v>
          </cell>
          <cell r="Y60">
            <v>2000</v>
          </cell>
        </row>
        <row r="61">
          <cell r="P61">
            <v>0</v>
          </cell>
          <cell r="S61">
            <v>0</v>
          </cell>
          <cell r="V61">
            <v>0</v>
          </cell>
          <cell r="Y61">
            <v>0</v>
          </cell>
        </row>
        <row r="62">
          <cell r="P62">
            <v>0</v>
          </cell>
          <cell r="S62">
            <v>0</v>
          </cell>
          <cell r="V62">
            <v>0</v>
          </cell>
          <cell r="Y62">
            <v>0</v>
          </cell>
        </row>
        <row r="63">
          <cell r="P63">
            <v>0</v>
          </cell>
          <cell r="S63">
            <v>0</v>
          </cell>
          <cell r="V63">
            <v>0</v>
          </cell>
          <cell r="Y63">
            <v>0</v>
          </cell>
        </row>
        <row r="64">
          <cell r="P64">
            <v>0</v>
          </cell>
          <cell r="S64">
            <v>0</v>
          </cell>
          <cell r="V64">
            <v>0</v>
          </cell>
          <cell r="Y64">
            <v>0</v>
          </cell>
        </row>
        <row r="65">
          <cell r="P65">
            <v>0</v>
          </cell>
          <cell r="S65">
            <v>0</v>
          </cell>
          <cell r="V65">
            <v>0</v>
          </cell>
          <cell r="Y65">
            <v>0</v>
          </cell>
        </row>
        <row r="66">
          <cell r="P66">
            <v>0</v>
          </cell>
          <cell r="S66">
            <v>0</v>
          </cell>
          <cell r="V66">
            <v>0</v>
          </cell>
          <cell r="Y66">
            <v>0</v>
          </cell>
        </row>
        <row r="67">
          <cell r="P67">
            <v>0</v>
          </cell>
          <cell r="S67">
            <v>0</v>
          </cell>
          <cell r="V67">
            <v>0</v>
          </cell>
          <cell r="Y67">
            <v>0</v>
          </cell>
        </row>
        <row r="68">
          <cell r="P68">
            <v>-2000</v>
          </cell>
          <cell r="S68">
            <v>-2000</v>
          </cell>
          <cell r="V68">
            <v>-2000</v>
          </cell>
          <cell r="Y68">
            <v>-2000</v>
          </cell>
        </row>
        <row r="69">
          <cell r="P69">
            <v>0</v>
          </cell>
          <cell r="S69">
            <v>0</v>
          </cell>
          <cell r="V69">
            <v>0</v>
          </cell>
          <cell r="Y69">
            <v>0</v>
          </cell>
        </row>
        <row r="70">
          <cell r="P70">
            <v>-2000</v>
          </cell>
          <cell r="S70">
            <v>-2000</v>
          </cell>
          <cell r="V70">
            <v>-2000</v>
          </cell>
          <cell r="Y70">
            <v>-2000</v>
          </cell>
        </row>
        <row r="71">
          <cell r="P71">
            <v>0</v>
          </cell>
          <cell r="S71">
            <v>0</v>
          </cell>
          <cell r="V71">
            <v>0</v>
          </cell>
          <cell r="Y71">
            <v>0</v>
          </cell>
        </row>
        <row r="72">
          <cell r="P72">
            <v>-2000</v>
          </cell>
          <cell r="S72">
            <v>-2000</v>
          </cell>
          <cell r="V72">
            <v>-2000</v>
          </cell>
          <cell r="Y72">
            <v>-2000</v>
          </cell>
        </row>
        <row r="73">
          <cell r="P73">
            <v>20300</v>
          </cell>
          <cell r="S73">
            <v>22800</v>
          </cell>
          <cell r="V73">
            <v>25800</v>
          </cell>
          <cell r="Y73">
            <v>28900</v>
          </cell>
        </row>
        <row r="87">
          <cell r="P87">
            <v>0</v>
          </cell>
          <cell r="S87">
            <v>0</v>
          </cell>
          <cell r="V87">
            <v>0</v>
          </cell>
          <cell r="Y87">
            <v>0</v>
          </cell>
        </row>
        <row r="88">
          <cell r="P88">
            <v>0</v>
          </cell>
          <cell r="S88">
            <v>0</v>
          </cell>
          <cell r="V88">
            <v>0</v>
          </cell>
          <cell r="Y88">
            <v>0</v>
          </cell>
        </row>
        <row r="89">
          <cell r="P89">
            <v>0</v>
          </cell>
          <cell r="S89">
            <v>0</v>
          </cell>
          <cell r="V89">
            <v>0</v>
          </cell>
          <cell r="Y89">
            <v>0</v>
          </cell>
        </row>
        <row r="124">
          <cell r="P124" t="str">
            <v/>
          </cell>
        </row>
        <row r="138">
          <cell r="P138" t="str">
            <v/>
          </cell>
        </row>
        <row r="150">
          <cell r="P150" t="str">
            <v/>
          </cell>
        </row>
        <row r="154">
          <cell r="P154">
            <v>0</v>
          </cell>
          <cell r="S154">
            <v>0</v>
          </cell>
          <cell r="V154">
            <v>0</v>
          </cell>
          <cell r="Y154">
            <v>0</v>
          </cell>
        </row>
        <row r="155">
          <cell r="P155">
            <v>38</v>
          </cell>
          <cell r="S155">
            <v>0</v>
          </cell>
          <cell r="V155">
            <v>147</v>
          </cell>
          <cell r="Y155">
            <v>0</v>
          </cell>
        </row>
        <row r="156">
          <cell r="P156">
            <v>38</v>
          </cell>
          <cell r="S156">
            <v>0</v>
          </cell>
          <cell r="V156">
            <v>147</v>
          </cell>
          <cell r="Y156">
            <v>0</v>
          </cell>
        </row>
        <row r="157">
          <cell r="P157">
            <v>0</v>
          </cell>
          <cell r="S157">
            <v>0</v>
          </cell>
          <cell r="V157">
            <v>0</v>
          </cell>
          <cell r="Y157">
            <v>0</v>
          </cell>
        </row>
        <row r="158">
          <cell r="P158">
            <v>0</v>
          </cell>
          <cell r="S158">
            <v>0</v>
          </cell>
          <cell r="V158">
            <v>0</v>
          </cell>
          <cell r="Y158">
            <v>0</v>
          </cell>
        </row>
        <row r="159">
          <cell r="P159">
            <v>128</v>
          </cell>
          <cell r="S159">
            <v>0</v>
          </cell>
          <cell r="V159">
            <v>342</v>
          </cell>
          <cell r="Y159">
            <v>0</v>
          </cell>
        </row>
        <row r="160">
          <cell r="P160">
            <v>128</v>
          </cell>
          <cell r="S160">
            <v>0</v>
          </cell>
          <cell r="V160">
            <v>342</v>
          </cell>
          <cell r="Y160">
            <v>0</v>
          </cell>
        </row>
        <row r="161">
          <cell r="P161">
            <v>0</v>
          </cell>
          <cell r="S161">
            <v>0</v>
          </cell>
          <cell r="V161">
            <v>0</v>
          </cell>
          <cell r="Y161">
            <v>0</v>
          </cell>
        </row>
        <row r="162">
          <cell r="P162">
            <v>0</v>
          </cell>
          <cell r="S162">
            <v>0</v>
          </cell>
          <cell r="V162">
            <v>0</v>
          </cell>
          <cell r="Y162">
            <v>0</v>
          </cell>
        </row>
        <row r="163">
          <cell r="P163">
            <v>0</v>
          </cell>
          <cell r="S163">
            <v>0</v>
          </cell>
          <cell r="V163">
            <v>0</v>
          </cell>
          <cell r="Y163">
            <v>0</v>
          </cell>
        </row>
        <row r="164">
          <cell r="P164">
            <v>285</v>
          </cell>
          <cell r="S164">
            <v>0</v>
          </cell>
          <cell r="V164">
            <v>0</v>
          </cell>
          <cell r="Y164">
            <v>0</v>
          </cell>
        </row>
        <row r="165">
          <cell r="P165">
            <v>285</v>
          </cell>
          <cell r="S165">
            <v>0</v>
          </cell>
          <cell r="V165">
            <v>0</v>
          </cell>
          <cell r="Y165">
            <v>0</v>
          </cell>
        </row>
        <row r="166">
          <cell r="P166">
            <v>0</v>
          </cell>
          <cell r="S166">
            <v>579</v>
          </cell>
          <cell r="V166">
            <v>140</v>
          </cell>
          <cell r="Y166">
            <v>0</v>
          </cell>
        </row>
        <row r="167">
          <cell r="P167">
            <v>0</v>
          </cell>
          <cell r="S167">
            <v>0</v>
          </cell>
          <cell r="V167">
            <v>0</v>
          </cell>
          <cell r="Y167">
            <v>0</v>
          </cell>
        </row>
        <row r="168">
          <cell r="P168">
            <v>0</v>
          </cell>
          <cell r="S168">
            <v>0</v>
          </cell>
          <cell r="V168">
            <v>0</v>
          </cell>
          <cell r="Y168">
            <v>0</v>
          </cell>
        </row>
        <row r="169">
          <cell r="P169">
            <v>0</v>
          </cell>
          <cell r="S169">
            <v>0</v>
          </cell>
          <cell r="V169">
            <v>0</v>
          </cell>
          <cell r="Y169">
            <v>0</v>
          </cell>
        </row>
        <row r="170">
          <cell r="P170">
            <v>0</v>
          </cell>
          <cell r="S170">
            <v>0</v>
          </cell>
          <cell r="V170">
            <v>0</v>
          </cell>
          <cell r="Y170">
            <v>0</v>
          </cell>
        </row>
        <row r="171">
          <cell r="P171">
            <v>0</v>
          </cell>
          <cell r="S171">
            <v>0</v>
          </cell>
          <cell r="V171">
            <v>0</v>
          </cell>
          <cell r="Y171">
            <v>0</v>
          </cell>
        </row>
        <row r="172">
          <cell r="P172">
            <v>0</v>
          </cell>
          <cell r="S172">
            <v>579</v>
          </cell>
          <cell r="V172">
            <v>140</v>
          </cell>
          <cell r="Y172">
            <v>0</v>
          </cell>
        </row>
        <row r="177">
          <cell r="P177">
            <v>0</v>
          </cell>
          <cell r="S177">
            <v>0</v>
          </cell>
          <cell r="V177">
            <v>0</v>
          </cell>
          <cell r="Y177">
            <v>0</v>
          </cell>
        </row>
        <row r="178">
          <cell r="P178">
            <v>0</v>
          </cell>
          <cell r="S178">
            <v>0</v>
          </cell>
          <cell r="V178">
            <v>0</v>
          </cell>
          <cell r="Y178">
            <v>0</v>
          </cell>
        </row>
        <row r="179">
          <cell r="P179">
            <v>0</v>
          </cell>
          <cell r="S179">
            <v>0</v>
          </cell>
          <cell r="V179">
            <v>0</v>
          </cell>
          <cell r="Y179">
            <v>0</v>
          </cell>
        </row>
        <row r="180">
          <cell r="P180">
            <v>0</v>
          </cell>
          <cell r="S180">
            <v>0</v>
          </cell>
          <cell r="V180">
            <v>0</v>
          </cell>
          <cell r="Y180">
            <v>0</v>
          </cell>
        </row>
        <row r="181">
          <cell r="P181">
            <v>0</v>
          </cell>
          <cell r="S181">
            <v>0</v>
          </cell>
          <cell r="V181">
            <v>0</v>
          </cell>
          <cell r="Y181">
            <v>0</v>
          </cell>
        </row>
        <row r="182">
          <cell r="P182">
            <v>0</v>
          </cell>
          <cell r="S182">
            <v>0</v>
          </cell>
          <cell r="V182">
            <v>0</v>
          </cell>
          <cell r="Y182">
            <v>0</v>
          </cell>
        </row>
        <row r="183">
          <cell r="P183">
            <v>0</v>
          </cell>
          <cell r="S183">
            <v>0</v>
          </cell>
          <cell r="V183">
            <v>0</v>
          </cell>
          <cell r="Y183">
            <v>0</v>
          </cell>
        </row>
        <row r="187">
          <cell r="P187">
            <v>0</v>
          </cell>
          <cell r="S187">
            <v>0</v>
          </cell>
          <cell r="V187">
            <v>0</v>
          </cell>
          <cell r="Y187">
            <v>0</v>
          </cell>
        </row>
        <row r="188">
          <cell r="P188">
            <v>0</v>
          </cell>
          <cell r="S188">
            <v>0</v>
          </cell>
          <cell r="V188">
            <v>0</v>
          </cell>
          <cell r="Y188">
            <v>0</v>
          </cell>
        </row>
        <row r="189">
          <cell r="P189">
            <v>0</v>
          </cell>
          <cell r="S189">
            <v>0</v>
          </cell>
          <cell r="V189">
            <v>0</v>
          </cell>
          <cell r="Y189">
            <v>0</v>
          </cell>
        </row>
        <row r="190">
          <cell r="P190">
            <v>0</v>
          </cell>
          <cell r="S190">
            <v>0</v>
          </cell>
          <cell r="V190">
            <v>0</v>
          </cell>
          <cell r="Y190">
            <v>0</v>
          </cell>
        </row>
        <row r="191">
          <cell r="P191">
            <v>0</v>
          </cell>
          <cell r="S191">
            <v>0</v>
          </cell>
          <cell r="V191">
            <v>0</v>
          </cell>
          <cell r="Y191">
            <v>0</v>
          </cell>
        </row>
        <row r="194">
          <cell r="P194">
            <v>0</v>
          </cell>
          <cell r="S194">
            <v>0</v>
          </cell>
          <cell r="V194">
            <v>0</v>
          </cell>
          <cell r="Y194">
            <v>0</v>
          </cell>
        </row>
        <row r="195">
          <cell r="P195">
            <v>0</v>
          </cell>
          <cell r="S195">
            <v>0</v>
          </cell>
          <cell r="V195">
            <v>0</v>
          </cell>
          <cell r="Y195">
            <v>0</v>
          </cell>
        </row>
        <row r="196">
          <cell r="P196">
            <v>0</v>
          </cell>
          <cell r="S196">
            <v>0</v>
          </cell>
          <cell r="V196">
            <v>0</v>
          </cell>
          <cell r="Y196">
            <v>0</v>
          </cell>
        </row>
        <row r="197">
          <cell r="P197">
            <v>0</v>
          </cell>
          <cell r="S197">
            <v>0</v>
          </cell>
          <cell r="V197">
            <v>0</v>
          </cell>
          <cell r="Y197">
            <v>0</v>
          </cell>
        </row>
        <row r="203">
          <cell r="P203" t="str">
            <v>LAST</v>
          </cell>
          <cell r="R203" t="str">
            <v>LAST</v>
          </cell>
          <cell r="S203" t="str">
            <v>LAST</v>
          </cell>
          <cell r="U203" t="str">
            <v>LAST</v>
          </cell>
          <cell r="V203" t="str">
            <v>LAST</v>
          </cell>
          <cell r="X203" t="str">
            <v>LAST</v>
          </cell>
          <cell r="Y203" t="str">
            <v>LAST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Design"/>
      <sheetName val="HOME PAGE"/>
      <sheetName val="Workbook Inputs"/>
      <sheetName val="FX Inputs"/>
      <sheetName val="Net Receivables Inputs"/>
      <sheetName val="Balance Sheet Inputs"/>
      <sheetName val="Loan Loss Inputs"/>
      <sheetName val="Income Statement Inputs"/>
      <sheetName val="Loan Production Inputs"/>
      <sheetName val="Credit Card Inputs"/>
      <sheetName val="CAPEX Inputs"/>
      <sheetName val="Actual P&amp;L Trends"/>
      <sheetName val="Budget P&amp;L Trends"/>
      <sheetName val="Actual BS"/>
      <sheetName val="Budget BS"/>
      <sheetName val="P&amp;L Comparatives"/>
      <sheetName val="BS Comparatives"/>
      <sheetName val="Yields"/>
      <sheetName val="Financial Trends"/>
      <sheetName val="Credit Card Stats"/>
      <sheetName val="Loan Prod Anal"/>
      <sheetName val="Loan Loss Analysis"/>
      <sheetName val="Full Year Forecast"/>
      <sheetName val="Chairman Summary"/>
      <sheetName val="Graph - Op. Inc."/>
      <sheetName val="Graph - Op. Effic."/>
      <sheetName val="Graph Data"/>
      <sheetName val="Print Buttons"/>
      <sheetName val="Format Button"/>
      <sheetName val="View Buttons"/>
      <sheetName val="Worksheet Buttons"/>
      <sheetName val="Module Export"/>
      <sheetName val="Template_Design"/>
      <sheetName val="HOME_PAGE"/>
      <sheetName val="Workbook_Inputs"/>
      <sheetName val="FX_Inputs"/>
      <sheetName val="Net_Receivables_Inputs"/>
      <sheetName val="Balance_Sheet_Inputs"/>
      <sheetName val="Loan_Loss_Inputs"/>
      <sheetName val="Income_Statement_Inputs"/>
      <sheetName val="Loan_Production_Inputs"/>
      <sheetName val="Credit_Card_Inputs"/>
      <sheetName val="CAPEX_Inputs"/>
      <sheetName val="Actual_P&amp;L_Trends"/>
      <sheetName val="Budget_P&amp;L_Trends"/>
      <sheetName val="Actual_BS"/>
      <sheetName val="Budget_BS"/>
      <sheetName val="P&amp;L_Comparatives"/>
      <sheetName val="BS_Comparatives"/>
      <sheetName val="Financial_Trends"/>
      <sheetName val="Credit_Card_Stats"/>
      <sheetName val="Loan_Prod_Anal"/>
      <sheetName val="Loan_Loss_Analysis"/>
      <sheetName val="Full_Year_Forecast"/>
      <sheetName val="Chairman_Summary"/>
      <sheetName val="Graph_-_Op__Inc_"/>
      <sheetName val="Graph_-_Op__Effic_"/>
      <sheetName val="Graph_Data"/>
      <sheetName val="Print_Buttons"/>
      <sheetName val="Format_Button"/>
      <sheetName val="View_Buttons"/>
      <sheetName val="Worksheet_Buttons"/>
      <sheetName val="Module_Export"/>
      <sheetName val="PBIDT-PAGE 1"/>
      <sheetName val="L&amp;A"/>
      <sheetName val="Comp-code-master"/>
    </sheetNames>
    <sheetDataSet>
      <sheetData sheetId="0" refreshError="1"/>
      <sheetData sheetId="1" refreshError="1"/>
      <sheetData sheetId="2" refreshError="1">
        <row r="2">
          <cell r="D2" t="str">
            <v>CFG Poland</v>
          </cell>
        </row>
      </sheetData>
      <sheetData sheetId="3" refreshError="1">
        <row r="8">
          <cell r="C8">
            <v>4.5494000000000003</v>
          </cell>
        </row>
        <row r="9">
          <cell r="C9">
            <v>4.1688000000000001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>
        <row r="2">
          <cell r="D2" t="str">
            <v>CFG Poland</v>
          </cell>
        </row>
      </sheetData>
      <sheetData sheetId="35">
        <row r="8">
          <cell r="C8">
            <v>4.5494000000000003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W"/>
      <sheetName val="YW (2)"/>
      <sheetName val="TY"/>
      <sheetName val="TY (2)"/>
      <sheetName val="TC"/>
      <sheetName val="TC (2)"/>
      <sheetName val="PC"/>
      <sheetName val="PC (2)"/>
      <sheetName val="KS"/>
      <sheetName val="KS (2)"/>
      <sheetName val="IBM"/>
      <sheetName val="IBM (3)"/>
      <sheetName val="Buphajit"/>
      <sheetName val="Buphajit (2)"/>
      <sheetName val="Capital"/>
      <sheetName val="Capital (2)"/>
      <sheetName val="TIB"/>
      <sheetName val="TIB (2)"/>
      <sheetName val="SSIB"/>
      <sheetName val="SSIB (2)"/>
      <sheetName val="KC"/>
      <sheetName val="KC (2)"/>
      <sheetName val="SHP"/>
      <sheetName val="SHP (2)"/>
      <sheetName val="Philam"/>
      <sheetName val="Philam (2)"/>
      <sheetName val="Labuan"/>
      <sheetName val="Labuan (2)"/>
      <sheetName val="Menara"/>
      <sheetName val="Menara (2)"/>
      <sheetName val="JPM-PLA"/>
      <sheetName val="JPM-PLA (2)"/>
      <sheetName val="AKA"/>
      <sheetName val="AKA (3)"/>
      <sheetName val="AKA (2)"/>
      <sheetName val="PC2"/>
      <sheetName val="PC2 (2)"/>
      <sheetName val="MSP"/>
      <sheetName val="MSP (3)"/>
      <sheetName val="MSP (2)"/>
      <sheetName val="TKP"/>
      <sheetName val="TKP (4)"/>
      <sheetName val="TKP (3)"/>
      <sheetName val="TKP (2)"/>
      <sheetName val="Mafatlal"/>
      <sheetName val="PARA"/>
      <sheetName val="PARA (4)"/>
      <sheetName val="PARA (3)"/>
      <sheetName val="PARA (2)"/>
      <sheetName val="PARA_L6"/>
      <sheetName val="PARA_L6 (3)"/>
      <sheetName val="PARA_L6 (2)"/>
      <sheetName val="Mafatlal (2)"/>
      <sheetName val="GP"/>
      <sheetName val="GP (3)"/>
      <sheetName val="GP (2)"/>
      <sheetName val="AAP"/>
      <sheetName val="AAP (2)"/>
      <sheetName val="178NT"/>
      <sheetName val="178NT (2)"/>
      <sheetName val="367COL"/>
      <sheetName val="367COL (2)"/>
      <sheetName val="90COL"/>
      <sheetName val="90COL (2)"/>
    </sheetNames>
    <sheetDataSet>
      <sheetData sheetId="0" refreshError="1">
        <row r="4">
          <cell r="A4" t="str">
            <v>Folder</v>
          </cell>
        </row>
        <row r="5">
          <cell r="B5" t="str">
            <v>2004Q3</v>
          </cell>
        </row>
        <row r="44">
          <cell r="A44">
            <v>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Home"/>
      <sheetName val="New Business Inputs"/>
      <sheetName val="Cross Sell Inputs"/>
      <sheetName val="Net Receivables Inputs"/>
      <sheetName val="Loan Losses Inputs"/>
      <sheetName val="Balance Sheet Inputs"/>
      <sheetName val="Income Statement Inputs"/>
      <sheetName val="Balance Sheet"/>
      <sheetName val="Income St. Detail"/>
      <sheetName val="Income Summary"/>
      <sheetName val="Rolling Forecast"/>
      <sheetName val="Graph Data"/>
      <sheetName val="Print Buttons"/>
      <sheetName val="Format Button"/>
      <sheetName val="View Buttons"/>
      <sheetName val="Worksheet Buttons"/>
      <sheetName val="Module Export"/>
      <sheetName val="New_Business_Inputs"/>
      <sheetName val="Cross_Sell_Inputs"/>
      <sheetName val="Net_Receivables_Inputs"/>
      <sheetName val="Loan_Losses_Inputs"/>
      <sheetName val="Balance_Sheet_Inputs"/>
      <sheetName val="Income_Statement_Inputs"/>
      <sheetName val="Balance_Sheet"/>
      <sheetName val="Income_St__Detail"/>
      <sheetName val="Income_Summary"/>
      <sheetName val="Rolling_Forecast"/>
      <sheetName val="Graph_Data"/>
      <sheetName val="Print_Buttons"/>
      <sheetName val="Format_Button"/>
      <sheetName val="View_Buttons"/>
      <sheetName val="Worksheet_Buttons"/>
      <sheetName val="Module_Export"/>
      <sheetName val="Approved Applications"/>
      <sheetName val="Approval Rate"/>
      <sheetName val="Decision Reasons"/>
      <sheetName val="Card Utilization"/>
      <sheetName val="Delinquency "/>
      <sheetName val="Del. Utl. &amp; Pay. Ratio"/>
      <sheetName val="ENR (%)"/>
      <sheetName val="TAT"/>
      <sheetName val="Xsell Card (New &amp; Old)"/>
    </sheetNames>
    <sheetDataSet>
      <sheetData sheetId="0" refreshError="1"/>
      <sheetData sheetId="1" refreshError="1">
        <row r="4">
          <cell r="C4" t="str">
            <v>HK $ (mm)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"/>
      <sheetName val="Sheet2"/>
      <sheetName val="NOTES"/>
      <sheetName val="Item"/>
      <sheetName val="AS"/>
    </sheetNames>
    <sheetDataSet>
      <sheetData sheetId="0" refreshError="1">
        <row r="8">
          <cell r="A8" t="str">
            <v>Project Name</v>
          </cell>
          <cell r="B8" t="str">
            <v>Premises</v>
          </cell>
          <cell r="C8" t="str">
            <v>Computer</v>
          </cell>
          <cell r="D8" t="str">
            <v>Furniture</v>
          </cell>
          <cell r="E8" t="str">
            <v>Equipment</v>
          </cell>
          <cell r="F8" t="str">
            <v>Vehicle</v>
          </cell>
          <cell r="H8" t="str">
            <v>Total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. Validation Checklist"/>
      <sheetName val="1. Five Year Outlook"/>
      <sheetName val="2. Firm Contracts"/>
      <sheetName val="3. Estimated Contracts"/>
      <sheetName val="4. Rebid Contracts"/>
      <sheetName val="5. Blue Sky Contracts"/>
      <sheetName val="6. F&amp;E, Rebid &amp; Blue Sky Summ"/>
      <sheetName val="7. Quarterly P &amp; L"/>
      <sheetName val="8. Full Year P &amp; L Comparison"/>
      <sheetName val="9. Half Year P&amp;L Comparison"/>
      <sheetName val="10. Quarterly Balance Sheet"/>
      <sheetName val="11. Full Yr Bal Sht Comparison"/>
      <sheetName val="12. Half Yr Bal Sht Comparison"/>
      <sheetName val="13. Cash Flow Statement"/>
      <sheetName val="14. Tangible Fixed Assets"/>
      <sheetName val="14a. Tangible Fixed Asset Workg"/>
      <sheetName val="15. Capitalised Goodwill"/>
      <sheetName val="15a. Other Intangible Assets"/>
      <sheetName val="16. Deferred Bid Costs"/>
      <sheetName val="17. Bank &amp; Cash &amp; Overdrafts"/>
      <sheetName val="18. Aged Current Asset Analysis"/>
      <sheetName val="19. Curr. &amp; LT Debtors &amp; Reimb"/>
      <sheetName val="20. Interdivision Balances"/>
      <sheetName val="21. Contingent Liabilities"/>
      <sheetName val="22. Taxation"/>
      <sheetName val="23. PFI Contracts (Operational)"/>
      <sheetName val="24. PFI Contracts (Investment)"/>
      <sheetName val="25. Grp - TO by Contract Type"/>
      <sheetName val="25a. JV - TO by Contract Type"/>
      <sheetName val="26. Staff Information"/>
      <sheetName val="27. Administration expenses"/>
      <sheetName val="28. Exceptional items"/>
      <sheetName val="29. Acquisitions"/>
      <sheetName val="30. Disposals"/>
      <sheetName val="31. Charges over Grp Assets"/>
      <sheetName val="32. Bonds, G'tees &amp; Indem"/>
      <sheetName val="33. Indebtedness"/>
      <sheetName val="34. Covenants"/>
      <sheetName val="35. Rep's &amp; Warranties"/>
      <sheetName val="36a. JV 5 Yr Outlook - Nth Am"/>
      <sheetName val="36b. JV 5 Yr Outlook - Aspac"/>
      <sheetName val="36c. JV 5 Yr Outlook - SGP"/>
      <sheetName val="36d. JV 5 Yr Outlook - EME"/>
      <sheetName val="37. Joint Ventures P&amp;L account"/>
      <sheetName val="37a. JV Net Asset Mvmt"/>
      <sheetName val="38a. JV Bal Sheet - NA"/>
      <sheetName val="38b. JV Bal Sheet - ASPAC"/>
      <sheetName val="38c. JV Bal Sheet - SGP"/>
      <sheetName val="38d. JV Bal Sheet - EME"/>
      <sheetName val="39. Amounts owed by &amp; to JV's"/>
      <sheetName val="Module7"/>
      <sheetName val="Module6"/>
      <sheetName val="Module3"/>
      <sheetName val="Module5"/>
      <sheetName val="Module4"/>
      <sheetName val="Module2"/>
      <sheetName val="Module8"/>
      <sheetName val="Module9"/>
      <sheetName val="Report-O-Matic"/>
    </sheetNames>
    <sheetDataSet>
      <sheetData sheetId="0" refreshError="1">
        <row r="3">
          <cell r="A3" t="str">
            <v>2002 Financial Reporting Package</v>
          </cell>
        </row>
        <row r="7">
          <cell r="H7">
            <v>2001</v>
          </cell>
        </row>
        <row r="8">
          <cell r="H8">
            <v>2002</v>
          </cell>
        </row>
        <row r="9">
          <cell r="B9" t="str">
            <v>EME</v>
          </cell>
        </row>
        <row r="11">
          <cell r="B11" t="str">
            <v>Defence -Operations</v>
          </cell>
        </row>
        <row r="13">
          <cell r="B13" t="str">
            <v>£'000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16"/>
      <sheetName val="Dep"/>
      <sheetName val="Sheet1"/>
      <sheetName val="old_serial no."/>
      <sheetName val="tot_ass_9697"/>
      <sheetName val="Annexure VI"/>
      <sheetName val="Capex - Hry"/>
      <sheetName val="factors"/>
      <sheetName val="Directors"/>
      <sheetName val="BONUS RECO 2005"/>
      <sheetName val="mn"/>
      <sheetName val="Sensitivities"/>
      <sheetName val="INPUTS - new sites "/>
      <sheetName val="EX2_Revenue"/>
      <sheetName val="Cost Assumptions"/>
      <sheetName val="Usage Assumptions"/>
      <sheetName val="Tables"/>
      <sheetName val="Q3-1"/>
      <sheetName val="Tax Movement"/>
      <sheetName val="Reconciliation"/>
      <sheetName val="TB 2004"/>
      <sheetName val="31.3.02 "/>
      <sheetName val="__31.3.03"/>
      <sheetName val="Sheet3"/>
      <sheetName val="NAMES"/>
      <sheetName val="Cont"/>
      <sheetName val="Kevin Steele97-98"/>
      <sheetName val="Opening Block"/>
      <sheetName val="BS"/>
      <sheetName val="CATEGORY"/>
      <sheetName val="FORM_16"/>
      <sheetName val="E&amp;I"/>
      <sheetName val="Kevin_Steele97-98"/>
      <sheetName val="INFO"/>
      <sheetName val="NOTES "/>
      <sheetName val="MAIN LATEST"/>
      <sheetName val="Cabinet details"/>
      <sheetName val="Pg1"/>
      <sheetName val="Cover "/>
      <sheetName val="Cost Centers"/>
      <sheetName val="cover for tax"/>
      <sheetName val="Form 16"/>
      <sheetName val="MgtRpt Export"/>
      <sheetName val="comp_"/>
      <sheetName val="Asmp"/>
      <sheetName val="B'Sheet"/>
      <sheetName val="discounts_XP140"/>
      <sheetName val="GMData"/>
      <sheetName val="PCMO EXP"/>
      <sheetName val="Main"/>
      <sheetName val="Currency Rates"/>
      <sheetName val="Sept Payout"/>
      <sheetName val="Oct Issues"/>
      <sheetName val="Salary &amp; Quotas"/>
      <sheetName val="Oct Payout in USD &amp; Native"/>
      <sheetName val="COST"/>
      <sheetName val="OPERATING HEAD"/>
      <sheetName val="Co.26 Unfinished P&amp;E"/>
      <sheetName val="Phase1"/>
      <sheetName val="Site config"/>
      <sheetName val="COMICRO ROM"/>
      <sheetName val="Cost_Assumptions"/>
      <sheetName val="Usage_Assumptions"/>
      <sheetName val="Tax_Movement"/>
      <sheetName val="TB_2004"/>
      <sheetName val="31_3_02_"/>
      <sheetName val="__31_3_03"/>
      <sheetName val="old_serial_no_"/>
      <sheetName val="Annexure_VI"/>
      <sheetName val="Capex_-_Hry"/>
      <sheetName val="Opening_Block"/>
      <sheetName val="BONUS_RECO_2005"/>
      <sheetName val="ARMBG"/>
      <sheetName val="P &amp; L "/>
      <sheetName val="for co (2)"/>
      <sheetName val="accounts"/>
      <sheetName val="Financial Summary"/>
      <sheetName val="K_1 FA register"/>
      <sheetName val="Main Bs"/>
      <sheetName val="Address"/>
      <sheetName val="Masters"/>
      <sheetName val="Cost_Assumptions1"/>
      <sheetName val="Usage_Assumptions1"/>
      <sheetName val="Tax_Movement1"/>
      <sheetName val="TB_20041"/>
      <sheetName val="31_3_02_1"/>
      <sheetName val="__31_3_031"/>
      <sheetName val="Opening_Block1"/>
      <sheetName val="old_serial_no_1"/>
      <sheetName val="Annexure_VI1"/>
      <sheetName val="Capex_-_Hry1"/>
      <sheetName val="BONUS_RECO_20051"/>
      <sheetName val="TAX INCOME"/>
      <sheetName val="Help"/>
      <sheetName val="Balance Sheet"/>
      <sheetName val="OFC MIS Oct 08"/>
      <sheetName val="Worksheets"/>
      <sheetName val="_Ca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dule"/>
      <sheetName val="1206"/>
      <sheetName val="1501"/>
      <sheetName val="Journal -GBP"/>
      <sheetName val="Journal -AUD"/>
      <sheetName val="Journal -CAD"/>
      <sheetName val="Journal -DKK"/>
      <sheetName val="Journal -HKD"/>
      <sheetName val="Journal -SGD"/>
      <sheetName val="Journal -ZAR"/>
      <sheetName val="Journal -USD"/>
      <sheetName val="Journal -EUR"/>
      <sheetName val="Jour-Reval"/>
      <sheetName val="Summary "/>
      <sheetName val="germany"/>
      <sheetName val="north amer"/>
      <sheetName val="metroservice"/>
      <sheetName val="SSC"/>
      <sheetName val="1534(pend)serc hold"/>
      <sheetName val="serc hold"/>
      <sheetName val="serc hold-edu"/>
      <sheetName val="serc invst BV"/>
      <sheetName val="serc prj engeering(NZL)"/>
      <sheetName val="serc aust PTY"/>
      <sheetName val="serc SPA(Italy)"/>
      <sheetName val="serc equip(imatn)"/>
      <sheetName val="ser franc SAS"/>
      <sheetName val="ccm singpore EDU"/>
      <sheetName val="serc malaysia"/>
      <sheetName val="leisu"/>
      <sheetName val="CCM Irel Edu"/>
      <sheetName val="serc facilit (holland)"/>
      <sheetName val="serc systm"/>
      <sheetName val="serc IAL"/>
      <sheetName val="serc intl ltd"/>
      <sheetName val="denh-only int"/>
      <sheetName val="19233"/>
      <sheetName val="serc leasing"/>
      <sheetName val="serc leasing rec"/>
      <sheetName val="19243"/>
      <sheetName val="serc docklnd"/>
      <sheetName val="premier"/>
      <sheetName val="serc HK asia  pac"/>
      <sheetName val="serc ser irelnd(pvt)"/>
      <sheetName val="serc europe"/>
      <sheetName val="serc belgium"/>
      <sheetName val="serc contrct serv"/>
      <sheetName val="Serc Rail"/>
      <sheetName val="TIS"/>
      <sheetName val="Sheet5"/>
      <sheetName val="Sheet2"/>
      <sheetName val="serc serve"/>
      <sheetName val="CCM Edu softwr"/>
      <sheetName val="SDG"/>
      <sheetName val="Intern BV"/>
      <sheetName val="PCG"/>
      <sheetName val="serc ltd"/>
      <sheetName val="Exch Rates"/>
      <sheetName val="REALISED"/>
      <sheetName val="JNL"/>
      <sheetName val="Recs"/>
      <sheetName val="Pivot"/>
      <sheetName val="Dump"/>
      <sheetName val="PSA"/>
      <sheetName val="serc SPA_Italy_"/>
      <sheetName val="serc equip_imatn_"/>
      <sheetName val="serc facilit _holland_"/>
      <sheetName val="serc ser irelnd_pvt_"/>
      <sheetName val="310000"/>
      <sheetName val="jacky file revised"/>
      <sheetName val="Sheet1"/>
      <sheetName val="Journal_-GBP"/>
      <sheetName val="Journal_-AUD"/>
      <sheetName val="Journal_-CAD"/>
      <sheetName val="Journal_-DKK"/>
      <sheetName val="Journal_-HKD"/>
      <sheetName val="Journal_-SGD"/>
      <sheetName val="Journal_-ZAR"/>
      <sheetName val="Journal_-USD"/>
      <sheetName val="Journal_-EUR"/>
      <sheetName val="Summary_"/>
      <sheetName val="north_amer"/>
      <sheetName val="1534(pend)serc_hold"/>
      <sheetName val="serc_hold"/>
      <sheetName val="serc_hold-edu"/>
      <sheetName val="serc_invst_BV"/>
      <sheetName val="serc_prj_engeering(NZL)"/>
      <sheetName val="serc_aust_PTY"/>
      <sheetName val="serc_SPA(Italy)"/>
      <sheetName val="serc_equip(imatn)"/>
      <sheetName val="ser_franc_SAS"/>
      <sheetName val="ccm_singpore_EDU"/>
      <sheetName val="serc_malaysia"/>
      <sheetName val="CCM_Irel_Edu"/>
      <sheetName val="serc_facilit_(holland)"/>
      <sheetName val="serc_systm"/>
      <sheetName val="serc_IAL"/>
      <sheetName val="serc_intl_ltd"/>
      <sheetName val="denh-only_int"/>
      <sheetName val="serc_leasing"/>
      <sheetName val="serc_leasing_rec"/>
      <sheetName val="serc_docklnd"/>
      <sheetName val="serc_HK_asia__pac"/>
      <sheetName val="serc_ser_irelnd(pvt)"/>
      <sheetName val="serc_europe"/>
      <sheetName val="serc_belgium"/>
      <sheetName val="serc_contrct_serv"/>
      <sheetName val="Serc_Rail"/>
      <sheetName val="serc_serve"/>
      <sheetName val="CCM_Edu_softwr"/>
      <sheetName val="Intern_BV"/>
      <sheetName val="serc_ltd"/>
      <sheetName val="Exch_Rates"/>
      <sheetName val="serc_SPA_Italy_"/>
      <sheetName val="serc_equip_imatn_"/>
      <sheetName val="serc_facilit__holland_"/>
      <sheetName val="serc_ser_irelnd_pvt_"/>
      <sheetName val="jacky_file_revised"/>
      <sheetName val="S131"/>
      <sheetName val="Template"/>
      <sheetName val="AddressCountry"/>
      <sheetName val="MASTER"/>
      <sheetName val="Common_Drop-down_lists"/>
      <sheetName val="Overview"/>
      <sheetName val="139000"/>
      <sheetName val="3890"/>
      <sheetName val="3847"/>
      <sheetName val="3848"/>
      <sheetName val="3874"/>
      <sheetName val="3875"/>
      <sheetName val="3876"/>
      <sheetName val="3877"/>
      <sheetName val="3882"/>
      <sheetName val="3884"/>
      <sheetName val="3835"/>
      <sheetName val="3603"/>
      <sheetName val="3701"/>
      <sheetName val="3702"/>
      <sheetName val="3604"/>
      <sheetName val="3704"/>
      <sheetName val="3870"/>
      <sheetName val="Quarry"/>
      <sheetName val="18301"/>
      <sheetName val="Unit_Check"/>
      <sheetName val="Text"/>
      <sheetName val="305010"/>
      <sheetName val="Options"/>
      <sheetName val="interest_rec&amp;pay"/>
      <sheetName val="Employee_Information_Sch"/>
      <sheetName val="Wages"/>
      <sheetName val="Journal_-GBP1"/>
      <sheetName val="Journal_-AUD1"/>
      <sheetName val="Journal_-CAD1"/>
      <sheetName val="Journal_-DKK1"/>
      <sheetName val="Journal_-HKD1"/>
      <sheetName val="Journal_-SGD1"/>
      <sheetName val="Journal_-ZAR1"/>
      <sheetName val="Journal_-USD1"/>
      <sheetName val="Journal_-EUR1"/>
      <sheetName val="Summary_1"/>
      <sheetName val="north_amer1"/>
      <sheetName val="1534(pend)serc_hold1"/>
      <sheetName val="serc_hold1"/>
      <sheetName val="serc_hold-edu1"/>
      <sheetName val="serc_invst_BV1"/>
      <sheetName val="serc_prj_engeering(NZL)1"/>
      <sheetName val="serc_aust_PTY1"/>
      <sheetName val="serc_SPA(Italy)1"/>
      <sheetName val="serc_equip(imatn)1"/>
      <sheetName val="ser_franc_SAS1"/>
      <sheetName val="ccm_singpore_EDU1"/>
      <sheetName val="serc_malaysia1"/>
      <sheetName val="CCM_Irel_Edu1"/>
      <sheetName val="serc_facilit_(holland)1"/>
      <sheetName val="serc_systm1"/>
      <sheetName val="serc_IAL1"/>
      <sheetName val="serc_intl_ltd1"/>
      <sheetName val="denh-only_int1"/>
      <sheetName val="serc_leasing1"/>
      <sheetName val="serc_leasing_rec1"/>
      <sheetName val="serc_docklnd1"/>
      <sheetName val="serc_HK_asia__pac1"/>
      <sheetName val="serc_ser_irelnd(pvt)1"/>
      <sheetName val="serc_europe1"/>
      <sheetName val="serc_belgium1"/>
      <sheetName val="serc_contrct_serv1"/>
      <sheetName val="Serc_Rail1"/>
      <sheetName val="serc_serve1"/>
      <sheetName val="CCM_Edu_softwr1"/>
      <sheetName val="Intern_BV1"/>
      <sheetName val="serc_ltd1"/>
      <sheetName val="Exch_Rates1"/>
      <sheetName val="serc_SPA_Italy_1"/>
      <sheetName val="serc_equip_imatn_1"/>
      <sheetName val="serc_facilit__holland_1"/>
      <sheetName val="serc_ser_irelnd_pvt_1"/>
      <sheetName val="jacky_file_revised1"/>
      <sheetName val="Assumptions"/>
      <sheetName val="Journal_-GBP2"/>
      <sheetName val="Journal_-AUD2"/>
      <sheetName val="Journal_-CAD2"/>
      <sheetName val="Journal_-DKK2"/>
      <sheetName val="Journal_-HKD2"/>
      <sheetName val="Journal_-SGD2"/>
      <sheetName val="Journal_-ZAR2"/>
      <sheetName val="Journal_-USD2"/>
      <sheetName val="Journal_-EUR2"/>
      <sheetName val="Summary_2"/>
      <sheetName val="north_amer2"/>
      <sheetName val="1534(pend)serc_hold2"/>
      <sheetName val="serc_hold2"/>
      <sheetName val="serc_hold-edu2"/>
      <sheetName val="serc_invst_BV2"/>
      <sheetName val="serc_prj_engeering(NZL)2"/>
      <sheetName val="serc_aust_PTY2"/>
      <sheetName val="serc_SPA(Italy)2"/>
      <sheetName val="serc_equip(imatn)2"/>
      <sheetName val="ser_franc_SAS2"/>
      <sheetName val="ccm_singpore_EDU2"/>
      <sheetName val="serc_malaysia2"/>
      <sheetName val="CCM_Irel_Edu2"/>
      <sheetName val="serc_facilit_(holland)2"/>
      <sheetName val="serc_systm2"/>
      <sheetName val="serc_IAL2"/>
      <sheetName val="serc_intl_ltd2"/>
      <sheetName val="denh-only_int2"/>
      <sheetName val="serc_leasing2"/>
      <sheetName val="serc_leasing_rec2"/>
      <sheetName val="serc_docklnd2"/>
      <sheetName val="serc_HK_asia__pac2"/>
      <sheetName val="serc_ser_irelnd(pvt)2"/>
      <sheetName val="serc_europe2"/>
      <sheetName val="serc_belgium2"/>
      <sheetName val="serc_contrct_serv2"/>
      <sheetName val="Serc_Rail2"/>
      <sheetName val="serc_serve2"/>
      <sheetName val="CCM_Edu_softwr2"/>
      <sheetName val="Intern_BV2"/>
      <sheetName val="serc_ltd2"/>
      <sheetName val="Exch_Rates2"/>
      <sheetName val="serc_SPA_Italy_2"/>
      <sheetName val="serc_equip_imatn_2"/>
      <sheetName val="serc_facilit__holland_2"/>
      <sheetName val="serc_ser_irelnd_pvt_2"/>
      <sheetName val="jacky_file_revised2"/>
      <sheetName val="Journal_-GBP3"/>
      <sheetName val="Journal_-AUD3"/>
      <sheetName val="Journal_-CAD3"/>
      <sheetName val="Journal_-DKK3"/>
      <sheetName val="Journal_-HKD3"/>
      <sheetName val="Journal_-SGD3"/>
      <sheetName val="Journal_-ZAR3"/>
      <sheetName val="Journal_-USD3"/>
      <sheetName val="Journal_-EUR3"/>
      <sheetName val="Summary_3"/>
      <sheetName val="north_amer3"/>
      <sheetName val="1534(pend)serc_hold3"/>
      <sheetName val="serc_hold3"/>
      <sheetName val="serc_hold-edu3"/>
      <sheetName val="serc_invst_BV3"/>
      <sheetName val="serc_prj_engeering(NZL)3"/>
      <sheetName val="serc_aust_PTY3"/>
      <sheetName val="serc_SPA(Italy)3"/>
      <sheetName val="serc_equip(imatn)3"/>
      <sheetName val="ser_franc_SAS3"/>
      <sheetName val="ccm_singpore_EDU3"/>
      <sheetName val="serc_malaysia3"/>
      <sheetName val="CCM_Irel_Edu3"/>
      <sheetName val="serc_facilit_(holland)3"/>
      <sheetName val="serc_systm3"/>
      <sheetName val="serc_IAL3"/>
      <sheetName val="serc_intl_ltd3"/>
      <sheetName val="denh-only_int3"/>
      <sheetName val="serc_leasing3"/>
      <sheetName val="serc_leasing_rec3"/>
      <sheetName val="serc_docklnd3"/>
      <sheetName val="serc_HK_asia__pac3"/>
      <sheetName val="serc_ser_irelnd(pvt)3"/>
      <sheetName val="serc_europe3"/>
      <sheetName val="serc_belgium3"/>
      <sheetName val="serc_contrct_serv3"/>
      <sheetName val="Serc_Rail3"/>
      <sheetName val="serc_serve3"/>
      <sheetName val="CCM_Edu_softwr3"/>
      <sheetName val="Intern_BV3"/>
      <sheetName val="serc_ltd3"/>
      <sheetName val="Exch_Rates3"/>
      <sheetName val="serc_SPA_Italy_3"/>
      <sheetName val="serc_equip_imatn_3"/>
      <sheetName val="serc_facilit__holland_3"/>
      <sheetName val="serc_ser_irelnd_pvt_3"/>
      <sheetName val="jacky_file_revised3"/>
      <sheetName val="List"/>
      <sheetName val="lov-COAct"/>
      <sheetName val="lov-cspl"/>
    </sheetNames>
    <sheetDataSet>
      <sheetData sheetId="0" refreshError="1"/>
      <sheetData sheetId="1" refreshError="1"/>
      <sheetData sheetId="2" refreshError="1">
        <row r="2">
          <cell r="C2" t="str">
            <v>Company</v>
          </cell>
          <cell r="D2" t="str">
            <v>Hyperion</v>
          </cell>
          <cell r="E2" t="str">
            <v>MIRR &amp; Database</v>
          </cell>
        </row>
        <row r="3">
          <cell r="C3" t="str">
            <v>GGF</v>
          </cell>
          <cell r="D3" t="str">
            <v>Hyperion</v>
          </cell>
          <cell r="E3" t="str">
            <v>MIRR &amp; Database</v>
          </cell>
          <cell r="G3" t="str">
            <v>MOVED TO 18302</v>
          </cell>
          <cell r="S3">
            <v>3712</v>
          </cell>
        </row>
        <row r="4">
          <cell r="C4" t="str">
            <v>GGF</v>
          </cell>
          <cell r="D4" t="str">
            <v>Quarry Tranche</v>
          </cell>
          <cell r="E4" t="str">
            <v>MIRR &amp; Database</v>
          </cell>
          <cell r="G4" t="str">
            <v>Include 1531 $3m for JA Schedule</v>
          </cell>
          <cell r="O4" t="str">
            <v>Interest</v>
          </cell>
          <cell r="P4" t="str">
            <v>Interest</v>
          </cell>
          <cell r="R4" t="str">
            <v>Interest</v>
          </cell>
          <cell r="S4" t="str">
            <v>Interest</v>
          </cell>
          <cell r="T4" t="str">
            <v>Interest</v>
          </cell>
          <cell r="X4" t="str">
            <v>Interest</v>
          </cell>
          <cell r="Y4" t="str">
            <v>Interest</v>
          </cell>
        </row>
        <row r="5">
          <cell r="C5">
            <v>1501</v>
          </cell>
          <cell r="D5" t="str">
            <v>North America Short term</v>
          </cell>
          <cell r="E5" t="str">
            <v>Capital</v>
          </cell>
          <cell r="F5" t="str">
            <v>Exch Rate</v>
          </cell>
          <cell r="G5" t="str">
            <v>Capital</v>
          </cell>
          <cell r="H5" t="str">
            <v>Balance per GL</v>
          </cell>
          <cell r="J5" t="str">
            <v>Profit/Loss on Exchange</v>
          </cell>
          <cell r="O5" t="str">
            <v>Rate</v>
          </cell>
          <cell r="P5" t="str">
            <v>CURR</v>
          </cell>
          <cell r="R5" t="str">
            <v>CURR</v>
          </cell>
          <cell r="S5" t="str">
            <v>GBP</v>
          </cell>
          <cell r="T5" t="str">
            <v>(Rec)/Paid</v>
          </cell>
          <cell r="X5" t="str">
            <v>Bal per Accr</v>
          </cell>
          <cell r="Y5" t="str">
            <v>Bal per Accr</v>
          </cell>
        </row>
        <row r="6">
          <cell r="C6">
            <v>11501</v>
          </cell>
          <cell r="D6" t="str">
            <v>Serco Ltd (SGS Overhead)</v>
          </cell>
          <cell r="E6" t="str">
            <v>GBP</v>
          </cell>
          <cell r="F6" t="str">
            <v>Exch Rate</v>
          </cell>
          <cell r="G6" t="str">
            <v>GBP</v>
          </cell>
          <cell r="H6" t="str">
            <v>Balance per GL</v>
          </cell>
          <cell r="J6" t="str">
            <v>Realised</v>
          </cell>
          <cell r="K6" t="str">
            <v>Unrealised</v>
          </cell>
          <cell r="O6" t="str">
            <v>Rate</v>
          </cell>
          <cell r="P6" t="str">
            <v>CURR</v>
          </cell>
          <cell r="R6" t="str">
            <v>Cumul</v>
          </cell>
          <cell r="S6" t="str">
            <v>Cumul</v>
          </cell>
          <cell r="T6" t="str">
            <v>(Rec)/Paid</v>
          </cell>
          <cell r="W6" t="str">
            <v>Amount</v>
          </cell>
          <cell r="X6" t="str">
            <v>Cumul</v>
          </cell>
          <cell r="Y6" t="str">
            <v>Cumul</v>
          </cell>
        </row>
        <row r="7">
          <cell r="C7" t="str">
            <v>Period</v>
          </cell>
          <cell r="E7" t="str">
            <v>USD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N7" t="str">
            <v>Period</v>
          </cell>
          <cell r="O7" t="str">
            <v>Rate</v>
          </cell>
          <cell r="P7" t="str">
            <v>From</v>
          </cell>
          <cell r="Q7" t="str">
            <v>To</v>
          </cell>
          <cell r="R7" t="str">
            <v>Cumul</v>
          </cell>
          <cell r="S7" t="str">
            <v>Cumul</v>
          </cell>
          <cell r="T7" t="str">
            <v>From</v>
          </cell>
          <cell r="U7" t="str">
            <v>To</v>
          </cell>
          <cell r="V7" t="str">
            <v>CURR</v>
          </cell>
          <cell r="W7" t="str">
            <v>GBP</v>
          </cell>
          <cell r="X7" t="str">
            <v>CURR</v>
          </cell>
          <cell r="Y7" t="str">
            <v>GBP</v>
          </cell>
        </row>
        <row r="8">
          <cell r="B8">
            <v>0</v>
          </cell>
          <cell r="C8" t="str">
            <v>Period</v>
          </cell>
          <cell r="D8" t="str">
            <v>Opening Bal</v>
          </cell>
          <cell r="E8" t="str">
            <v>GBP</v>
          </cell>
          <cell r="F8">
            <v>1</v>
          </cell>
          <cell r="G8">
            <v>0</v>
          </cell>
          <cell r="H8">
            <v>0</v>
          </cell>
          <cell r="J8" t="str">
            <v>Realised</v>
          </cell>
          <cell r="K8" t="str">
            <v>Cumul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10241108</v>
          </cell>
          <cell r="F9">
            <v>1.7168000000000001</v>
          </cell>
          <cell r="G9">
            <v>5965230.6600000001</v>
          </cell>
          <cell r="H9">
            <v>5965230.6600000001</v>
          </cell>
          <cell r="N9" t="str">
            <v>Period</v>
          </cell>
          <cell r="O9" t="str">
            <v>Balance bfwd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6601964.7699999996</v>
          </cell>
          <cell r="F10">
            <v>1</v>
          </cell>
          <cell r="G10">
            <v>6601964.7699999996</v>
          </cell>
          <cell r="H10">
            <v>6601964.7699999996</v>
          </cell>
          <cell r="K10">
            <v>0</v>
          </cell>
          <cell r="N10">
            <v>38718</v>
          </cell>
          <cell r="O10">
            <v>5.5399999999999998E-2</v>
          </cell>
          <cell r="P10">
            <v>38718</v>
          </cell>
          <cell r="Q10">
            <v>38733</v>
          </cell>
          <cell r="R10">
            <v>48855.77</v>
          </cell>
          <cell r="S10">
            <v>0</v>
          </cell>
          <cell r="X10">
            <v>0</v>
          </cell>
          <cell r="Y10">
            <v>0</v>
          </cell>
        </row>
        <row r="11">
          <cell r="B11">
            <v>1</v>
          </cell>
          <cell r="C11">
            <v>38718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6601964.7699999996</v>
          </cell>
          <cell r="F12">
            <v>1</v>
          </cell>
          <cell r="G12">
            <v>6601964.7699999996</v>
          </cell>
          <cell r="H12">
            <v>6601964.7699999996</v>
          </cell>
          <cell r="K12">
            <v>0</v>
          </cell>
          <cell r="N12">
            <v>38749</v>
          </cell>
          <cell r="O12">
            <v>0</v>
          </cell>
          <cell r="P12">
            <v>38749</v>
          </cell>
          <cell r="Q12">
            <v>38776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-2612333</v>
          </cell>
          <cell r="F13">
            <v>1.7512000000000001</v>
          </cell>
          <cell r="G13">
            <v>-1491738.81</v>
          </cell>
          <cell r="H13">
            <v>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2612333</v>
          </cell>
          <cell r="F14">
            <v>1</v>
          </cell>
          <cell r="G14">
            <v>0</v>
          </cell>
          <cell r="H14">
            <v>0</v>
          </cell>
          <cell r="K14">
            <v>0</v>
          </cell>
          <cell r="N14">
            <v>38777</v>
          </cell>
          <cell r="O14">
            <v>0</v>
          </cell>
          <cell r="P14">
            <v>38793</v>
          </cell>
          <cell r="Q14">
            <v>38807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B15">
            <v>3</v>
          </cell>
          <cell r="C15">
            <v>38777</v>
          </cell>
          <cell r="E15">
            <v>-2612333</v>
          </cell>
          <cell r="F15">
            <v>1.7345999999999999</v>
          </cell>
          <cell r="G15">
            <v>-1506014.64</v>
          </cell>
          <cell r="H15">
            <v>-2650000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4</v>
          </cell>
          <cell r="C16">
            <v>38808</v>
          </cell>
          <cell r="E16">
            <v>10241108</v>
          </cell>
          <cell r="F16">
            <v>1</v>
          </cell>
          <cell r="G16">
            <v>0</v>
          </cell>
          <cell r="H16">
            <v>0</v>
          </cell>
          <cell r="J16">
            <v>14275.829999999842</v>
          </cell>
          <cell r="K16">
            <v>0</v>
          </cell>
          <cell r="N16">
            <v>38808</v>
          </cell>
          <cell r="O16">
            <v>0</v>
          </cell>
          <cell r="P16">
            <v>38777</v>
          </cell>
          <cell r="Q16">
            <v>38807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B17">
            <v>4</v>
          </cell>
          <cell r="C17">
            <v>38808</v>
          </cell>
          <cell r="E17">
            <v>-2612333</v>
          </cell>
          <cell r="F17">
            <v>1</v>
          </cell>
          <cell r="G17">
            <v>-2650000</v>
          </cell>
          <cell r="H17">
            <v>-2650000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-1000000</v>
          </cell>
          <cell r="F18">
            <v>1</v>
          </cell>
          <cell r="G18">
            <v>0</v>
          </cell>
          <cell r="H18">
            <v>0</v>
          </cell>
          <cell r="K18">
            <v>0</v>
          </cell>
          <cell r="N18">
            <v>38838</v>
          </cell>
          <cell r="O18">
            <v>0</v>
          </cell>
          <cell r="P18">
            <v>38838</v>
          </cell>
          <cell r="Q18">
            <v>38868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19">
          <cell r="B19">
            <v>4</v>
          </cell>
          <cell r="C19">
            <v>38808</v>
          </cell>
          <cell r="E19">
            <v>7628775</v>
          </cell>
          <cell r="F19">
            <v>1.8176000000000001</v>
          </cell>
          <cell r="G19">
            <v>4197169.34</v>
          </cell>
          <cell r="H19">
            <v>4197169.34</v>
          </cell>
          <cell r="K19">
            <v>-276322.51000000024</v>
          </cell>
          <cell r="N19">
            <v>38808</v>
          </cell>
          <cell r="O19">
            <v>5.8299999999999998E-2</v>
          </cell>
          <cell r="P19">
            <v>38808</v>
          </cell>
          <cell r="Q19">
            <v>38837</v>
          </cell>
          <cell r="R19">
            <v>177326.47</v>
          </cell>
          <cell r="S19">
            <v>97560.78</v>
          </cell>
          <cell r="T19">
            <v>38718</v>
          </cell>
          <cell r="U19">
            <v>38807</v>
          </cell>
          <cell r="V19">
            <v>-181768.53</v>
          </cell>
          <cell r="W19">
            <v>-100004.69300176056</v>
          </cell>
          <cell r="X19">
            <v>-4442.0599999999977</v>
          </cell>
          <cell r="Y19">
            <v>-2443.9130017605639</v>
          </cell>
        </row>
        <row r="20">
          <cell r="B20">
            <v>6</v>
          </cell>
          <cell r="C20">
            <v>38869</v>
          </cell>
          <cell r="E20">
            <v>-1000000</v>
          </cell>
          <cell r="F20">
            <v>1</v>
          </cell>
          <cell r="G20">
            <v>0</v>
          </cell>
          <cell r="H20">
            <v>0</v>
          </cell>
          <cell r="J20">
            <v>-23485.775963161715</v>
          </cell>
          <cell r="K20">
            <v>0</v>
          </cell>
          <cell r="N20">
            <v>38869</v>
          </cell>
          <cell r="O20">
            <v>0</v>
          </cell>
          <cell r="P20">
            <v>38869</v>
          </cell>
          <cell r="Q20">
            <v>38898</v>
          </cell>
          <cell r="R20">
            <v>0</v>
          </cell>
          <cell r="S20">
            <v>0</v>
          </cell>
          <cell r="X20">
            <v>0</v>
          </cell>
          <cell r="Y20">
            <v>0</v>
          </cell>
        </row>
        <row r="21">
          <cell r="B21">
            <v>5</v>
          </cell>
          <cell r="C21">
            <v>38838</v>
          </cell>
          <cell r="E21">
            <v>6628775</v>
          </cell>
          <cell r="F21">
            <v>1.8713</v>
          </cell>
          <cell r="G21">
            <v>3542336.88</v>
          </cell>
          <cell r="H21">
            <v>3542336.88</v>
          </cell>
          <cell r="K21">
            <v>-396767.11000000022</v>
          </cell>
          <cell r="N21">
            <v>38838</v>
          </cell>
          <cell r="O21">
            <v>6.0400000000000002E-2</v>
          </cell>
          <cell r="P21">
            <v>38838</v>
          </cell>
          <cell r="Q21">
            <v>38868</v>
          </cell>
          <cell r="R21">
            <v>211803.47</v>
          </cell>
          <cell r="S21">
            <v>113185.2</v>
          </cell>
          <cell r="X21">
            <v>30034.940000000002</v>
          </cell>
          <cell r="Y21">
            <v>13180.506998239434</v>
          </cell>
        </row>
        <row r="22">
          <cell r="B22">
            <v>7</v>
          </cell>
          <cell r="C22">
            <v>38899</v>
          </cell>
          <cell r="D22" t="str">
            <v>Int rolled over</v>
          </cell>
          <cell r="E22">
            <v>34477</v>
          </cell>
          <cell r="F22">
            <v>1</v>
          </cell>
          <cell r="G22">
            <v>0</v>
          </cell>
          <cell r="H22">
            <v>0</v>
          </cell>
          <cell r="K22">
            <v>0</v>
          </cell>
          <cell r="N22">
            <v>38899</v>
          </cell>
          <cell r="O22">
            <v>0</v>
          </cell>
          <cell r="R22">
            <v>0</v>
          </cell>
          <cell r="S22">
            <v>0</v>
          </cell>
          <cell r="X22">
            <v>0</v>
          </cell>
          <cell r="Y22">
            <v>0</v>
          </cell>
        </row>
        <row r="23">
          <cell r="B23">
            <v>6</v>
          </cell>
          <cell r="C23">
            <v>38869</v>
          </cell>
          <cell r="E23">
            <v>6663252</v>
          </cell>
          <cell r="F23">
            <v>1.8495999999999999</v>
          </cell>
          <cell r="G23">
            <v>3602536.76</v>
          </cell>
          <cell r="H23">
            <v>3602536.76</v>
          </cell>
          <cell r="J23">
            <v>63424.942957746091</v>
          </cell>
          <cell r="K23">
            <v>-2362693.9000000004</v>
          </cell>
          <cell r="N23">
            <v>38869</v>
          </cell>
          <cell r="O23">
            <v>6.08E-2</v>
          </cell>
          <cell r="P23">
            <v>38869</v>
          </cell>
          <cell r="Q23">
            <v>38896</v>
          </cell>
          <cell r="R23">
            <v>243313.25</v>
          </cell>
          <cell r="S23">
            <v>131549.12</v>
          </cell>
          <cell r="T23">
            <v>18363.919999999998</v>
          </cell>
          <cell r="V23">
            <v>-61544.72</v>
          </cell>
          <cell r="W23">
            <v>-131549.12</v>
          </cell>
          <cell r="X23">
            <v>0</v>
          </cell>
          <cell r="Y23">
            <v>0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38930</v>
          </cell>
          <cell r="O24">
            <v>0</v>
          </cell>
          <cell r="R24">
            <v>0</v>
          </cell>
          <cell r="S24">
            <v>0</v>
          </cell>
          <cell r="X24">
            <v>0</v>
          </cell>
          <cell r="Y24">
            <v>0</v>
          </cell>
        </row>
        <row r="25">
          <cell r="B25">
            <v>7</v>
          </cell>
          <cell r="C25">
            <v>38899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38899</v>
          </cell>
          <cell r="O25">
            <v>6.08E-2</v>
          </cell>
          <cell r="R25">
            <v>243313.25</v>
          </cell>
          <cell r="S25" t="e">
            <v>#DIV/0!</v>
          </cell>
          <cell r="X25">
            <v>0</v>
          </cell>
          <cell r="Y25" t="e">
            <v>#DIV/0!</v>
          </cell>
        </row>
        <row r="26">
          <cell r="B26">
            <v>9</v>
          </cell>
          <cell r="C26">
            <v>38961</v>
          </cell>
          <cell r="F26">
            <v>1</v>
          </cell>
          <cell r="G26">
            <v>0</v>
          </cell>
          <cell r="H26">
            <v>0</v>
          </cell>
          <cell r="K26">
            <v>0</v>
          </cell>
          <cell r="L26">
            <v>31509.78</v>
          </cell>
          <cell r="N26">
            <v>38961</v>
          </cell>
          <cell r="O26">
            <v>0</v>
          </cell>
          <cell r="R26">
            <v>0</v>
          </cell>
          <cell r="S26">
            <v>0</v>
          </cell>
          <cell r="X26">
            <v>0</v>
          </cell>
          <cell r="Y26">
            <v>0</v>
          </cell>
        </row>
        <row r="27">
          <cell r="B27">
            <v>8</v>
          </cell>
          <cell r="C27">
            <v>38930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38930</v>
          </cell>
          <cell r="R27">
            <v>243313.25</v>
          </cell>
          <cell r="S27" t="e">
            <v>#DIV/0!</v>
          </cell>
          <cell r="X27">
            <v>61544.72</v>
          </cell>
          <cell r="Y27" t="e">
            <v>#DIV/0!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38991</v>
          </cell>
          <cell r="O28">
            <v>0</v>
          </cell>
          <cell r="R28">
            <v>0</v>
          </cell>
          <cell r="S28">
            <v>0</v>
          </cell>
          <cell r="X28">
            <v>0</v>
          </cell>
          <cell r="Y28">
            <v>0</v>
          </cell>
        </row>
        <row r="29">
          <cell r="B29">
            <v>9</v>
          </cell>
          <cell r="C29">
            <v>38961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38961</v>
          </cell>
          <cell r="R29">
            <v>243313.25</v>
          </cell>
          <cell r="S29" t="e">
            <v>#DIV/0!</v>
          </cell>
          <cell r="X29">
            <v>61544.72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39022</v>
          </cell>
          <cell r="O30">
            <v>0</v>
          </cell>
          <cell r="R30">
            <v>0</v>
          </cell>
          <cell r="S30">
            <v>0</v>
          </cell>
          <cell r="X30">
            <v>0</v>
          </cell>
          <cell r="Y30">
            <v>0</v>
          </cell>
        </row>
        <row r="31">
          <cell r="B31">
            <v>10</v>
          </cell>
          <cell r="C31">
            <v>38991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38991</v>
          </cell>
          <cell r="R31">
            <v>243313.25</v>
          </cell>
          <cell r="S31" t="e">
            <v>#DIV/0!</v>
          </cell>
          <cell r="X31">
            <v>61544.72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39052</v>
          </cell>
          <cell r="O32">
            <v>0</v>
          </cell>
          <cell r="R32">
            <v>0</v>
          </cell>
          <cell r="S32">
            <v>0</v>
          </cell>
          <cell r="X32">
            <v>0</v>
          </cell>
          <cell r="Y32">
            <v>0</v>
          </cell>
        </row>
        <row r="33">
          <cell r="B33">
            <v>11</v>
          </cell>
          <cell r="C33">
            <v>39022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39022</v>
          </cell>
          <cell r="R33">
            <v>243313.25</v>
          </cell>
          <cell r="S33" t="e">
            <v>#DIV/0!</v>
          </cell>
          <cell r="X33">
            <v>61544.72</v>
          </cell>
          <cell r="Y33" t="e">
            <v>#DIV/0!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EU_GER_Q</v>
          </cell>
          <cell r="E4" t="str">
            <v>MARR &amp; Database</v>
          </cell>
          <cell r="G4" t="str">
            <v>Add to 1547</v>
          </cell>
          <cell r="T4">
            <v>3872</v>
          </cell>
        </row>
        <row r="5">
          <cell r="C5" t="str">
            <v>GGF</v>
          </cell>
          <cell r="D5" t="str">
            <v>Germany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18501</v>
          </cell>
          <cell r="D6" t="str">
            <v>CCM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C7">
            <v>19207</v>
          </cell>
          <cell r="E7" t="str">
            <v>EUR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Cumul</v>
          </cell>
          <cell r="S7" t="str">
            <v>Cumul</v>
          </cell>
          <cell r="T7" t="str">
            <v>(Rec)/Paid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E8" t="str">
            <v>EUR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-500000</v>
          </cell>
          <cell r="F9">
            <v>1.4554</v>
          </cell>
          <cell r="G9">
            <v>-343548.17</v>
          </cell>
          <cell r="H9">
            <v>-343548.17</v>
          </cell>
          <cell r="N9" t="str">
            <v>Period</v>
          </cell>
          <cell r="P9" t="str">
            <v>From</v>
          </cell>
          <cell r="Q9" t="str">
            <v>Bfwd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-500000</v>
          </cell>
          <cell r="F10">
            <v>1.4636</v>
          </cell>
          <cell r="G10">
            <v>-341623.39</v>
          </cell>
          <cell r="H10">
            <v>-341623.39</v>
          </cell>
          <cell r="K10">
            <v>1924.7799999999697</v>
          </cell>
          <cell r="N10">
            <v>38718</v>
          </cell>
          <cell r="O10">
            <v>2.6396300000000001E-2</v>
          </cell>
          <cell r="P10">
            <v>38718</v>
          </cell>
          <cell r="Q10">
            <v>38748</v>
          </cell>
          <cell r="R10">
            <v>-1136.51</v>
          </cell>
          <cell r="S10">
            <v>-776.52</v>
          </cell>
          <cell r="X10">
            <v>-1136.51</v>
          </cell>
          <cell r="Y10">
            <v>-776.52</v>
          </cell>
        </row>
        <row r="11">
          <cell r="E11">
            <v>725000</v>
          </cell>
          <cell r="F11">
            <v>1.4554</v>
          </cell>
          <cell r="G11">
            <v>498144.84</v>
          </cell>
        </row>
        <row r="12">
          <cell r="B12">
            <v>2</v>
          </cell>
          <cell r="C12">
            <v>38749</v>
          </cell>
          <cell r="E12">
            <v>-500000</v>
          </cell>
          <cell r="F12">
            <v>1.4689000000000001</v>
          </cell>
          <cell r="G12">
            <v>-340390.77</v>
          </cell>
          <cell r="H12">
            <v>-340390.77</v>
          </cell>
          <cell r="K12">
            <v>3157.3999999999651</v>
          </cell>
          <cell r="N12">
            <v>38749</v>
          </cell>
          <cell r="O12">
            <v>2.6396300000000001E-2</v>
          </cell>
          <cell r="P12">
            <v>38749</v>
          </cell>
          <cell r="Q12">
            <v>38776</v>
          </cell>
          <cell r="R12">
            <v>-2163.0299999999997</v>
          </cell>
          <cell r="S12">
            <v>-1472.55</v>
          </cell>
          <cell r="X12">
            <v>-2163.0299999999997</v>
          </cell>
          <cell r="Y12">
            <v>-1472.55</v>
          </cell>
        </row>
        <row r="13">
          <cell r="E13">
            <v>725000</v>
          </cell>
          <cell r="F13">
            <v>1.4636</v>
          </cell>
          <cell r="G13">
            <v>495353.92</v>
          </cell>
          <cell r="O13">
            <v>2.3988800000000001E-2</v>
          </cell>
          <cell r="P13">
            <v>38718</v>
          </cell>
          <cell r="Q13">
            <v>38742</v>
          </cell>
          <cell r="R13">
            <v>-7006.16</v>
          </cell>
        </row>
        <row r="14">
          <cell r="B14">
            <v>3</v>
          </cell>
          <cell r="C14">
            <v>38777</v>
          </cell>
          <cell r="E14">
            <v>-500000</v>
          </cell>
          <cell r="F14">
            <v>1.4333</v>
          </cell>
          <cell r="G14">
            <v>-348845.32</v>
          </cell>
          <cell r="H14">
            <v>-348845.32</v>
          </cell>
          <cell r="J14">
            <v>2790.9200000000419</v>
          </cell>
          <cell r="K14">
            <v>-5297.1500000000233</v>
          </cell>
          <cell r="N14">
            <v>38777</v>
          </cell>
          <cell r="O14">
            <v>2.6396300000000001E-2</v>
          </cell>
          <cell r="P14">
            <v>38777</v>
          </cell>
          <cell r="Q14">
            <v>38807</v>
          </cell>
          <cell r="R14">
            <v>-3299.54</v>
          </cell>
          <cell r="S14">
            <v>-2302.06</v>
          </cell>
          <cell r="X14">
            <v>-3299.54</v>
          </cell>
          <cell r="Y14">
            <v>-2302.06</v>
          </cell>
        </row>
        <row r="15">
          <cell r="E15">
            <v>500000</v>
          </cell>
          <cell r="F15">
            <v>1.4636</v>
          </cell>
          <cell r="G15">
            <v>341623.39</v>
          </cell>
        </row>
        <row r="16">
          <cell r="B16">
            <v>4</v>
          </cell>
          <cell r="C16">
            <v>38808</v>
          </cell>
          <cell r="E16">
            <v>-500000</v>
          </cell>
          <cell r="F16">
            <v>1.4430000000000001</v>
          </cell>
          <cell r="G16">
            <v>-346500.35</v>
          </cell>
          <cell r="H16">
            <v>-346500.35</v>
          </cell>
          <cell r="K16">
            <v>-2952.179999999993</v>
          </cell>
          <cell r="N16">
            <v>38808</v>
          </cell>
          <cell r="O16">
            <v>2.6396300000000001E-2</v>
          </cell>
          <cell r="P16">
            <v>38808</v>
          </cell>
          <cell r="Q16">
            <v>38837</v>
          </cell>
          <cell r="R16">
            <v>-4399.3899999999994</v>
          </cell>
          <cell r="S16">
            <v>-3048.78</v>
          </cell>
          <cell r="X16">
            <v>-4399.3899999999994</v>
          </cell>
          <cell r="Y16">
            <v>-3048.78</v>
          </cell>
        </row>
        <row r="17">
          <cell r="E17">
            <v>500000</v>
          </cell>
          <cell r="F17">
            <v>1.4689000000000001</v>
          </cell>
          <cell r="G17">
            <v>340390.77</v>
          </cell>
          <cell r="O17">
            <v>2.6137500000000001E-2</v>
          </cell>
          <cell r="P17">
            <v>38749</v>
          </cell>
          <cell r="Q17">
            <v>38756</v>
          </cell>
          <cell r="R17">
            <v>-10429.189999999999</v>
          </cell>
        </row>
        <row r="18">
          <cell r="B18">
            <v>5</v>
          </cell>
          <cell r="C18">
            <v>38838</v>
          </cell>
          <cell r="E18">
            <v>-500000</v>
          </cell>
          <cell r="F18">
            <v>1.4569000000000001</v>
          </cell>
          <cell r="G18">
            <v>-343194.45</v>
          </cell>
          <cell r="H18">
            <v>-343194.45</v>
          </cell>
          <cell r="J18">
            <v>1232.6199999999953</v>
          </cell>
          <cell r="K18">
            <v>353.71999999997206</v>
          </cell>
          <cell r="N18">
            <v>38838</v>
          </cell>
          <cell r="O18">
            <v>2.6396300000000001E-2</v>
          </cell>
          <cell r="P18">
            <v>38838</v>
          </cell>
          <cell r="Q18">
            <v>38868</v>
          </cell>
          <cell r="R18">
            <v>-5535.9</v>
          </cell>
          <cell r="S18">
            <v>-3799.78</v>
          </cell>
          <cell r="T18">
            <v>37257</v>
          </cell>
          <cell r="U18">
            <v>38756</v>
          </cell>
          <cell r="V18">
            <v>10429.19</v>
          </cell>
          <cell r="W18">
            <v>7100</v>
          </cell>
          <cell r="X18">
            <v>-5535.9</v>
          </cell>
          <cell r="Y18">
            <v>-3799.78</v>
          </cell>
        </row>
        <row r="20">
          <cell r="B20">
            <v>6</v>
          </cell>
          <cell r="C20">
            <v>38869</v>
          </cell>
          <cell r="E20">
            <v>-500000</v>
          </cell>
          <cell r="F20">
            <v>1.4464999999999999</v>
          </cell>
          <cell r="G20">
            <v>-345661.94</v>
          </cell>
          <cell r="H20">
            <v>-345661.94</v>
          </cell>
          <cell r="J20">
            <v>-838.40387387383475</v>
          </cell>
          <cell r="K20">
            <v>-2113.7700000000186</v>
          </cell>
          <cell r="N20">
            <v>38869</v>
          </cell>
          <cell r="O20">
            <v>2.6396300000000001E-2</v>
          </cell>
          <cell r="P20">
            <v>38869</v>
          </cell>
          <cell r="Q20">
            <v>38898</v>
          </cell>
          <cell r="R20">
            <v>-6635.75</v>
          </cell>
          <cell r="S20">
            <v>-4587.45</v>
          </cell>
          <cell r="X20">
            <v>-6635.75</v>
          </cell>
          <cell r="Y20">
            <v>-4587.45</v>
          </cell>
        </row>
        <row r="22">
          <cell r="B22">
            <v>7</v>
          </cell>
          <cell r="C22">
            <v>38899</v>
          </cell>
          <cell r="E22">
            <v>-500000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R22">
            <v>-6635.75</v>
          </cell>
          <cell r="S22" t="e">
            <v>#DIV/0!</v>
          </cell>
          <cell r="X22">
            <v>-6635.75</v>
          </cell>
          <cell r="Y22" t="e">
            <v>#DIV/0!</v>
          </cell>
        </row>
        <row r="23">
          <cell r="B23">
            <v>4</v>
          </cell>
          <cell r="C23">
            <v>38808</v>
          </cell>
          <cell r="E23">
            <v>-2689071</v>
          </cell>
          <cell r="F23">
            <v>1.4430000000000001</v>
          </cell>
          <cell r="G23">
            <v>-1863528.07</v>
          </cell>
          <cell r="H23">
            <v>-1863528.07</v>
          </cell>
          <cell r="J23">
            <v>-6090.0000000000291</v>
          </cell>
          <cell r="K23">
            <v>-16862.360000000073</v>
          </cell>
          <cell r="N23">
            <v>38808</v>
          </cell>
          <cell r="O23">
            <v>2.6563799999999999E-2</v>
          </cell>
          <cell r="P23">
            <v>38808</v>
          </cell>
          <cell r="Q23">
            <v>38834</v>
          </cell>
          <cell r="R23">
            <v>-27919.489999999998</v>
          </cell>
          <cell r="S23">
            <v>-28351.87</v>
          </cell>
          <cell r="V23">
            <v>17490.3</v>
          </cell>
          <cell r="X23">
            <v>0</v>
          </cell>
          <cell r="Y23">
            <v>-21251.87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R24">
            <v>-6635.75</v>
          </cell>
          <cell r="S24" t="e">
            <v>#DIV/0!</v>
          </cell>
          <cell r="X24">
            <v>-6635.75</v>
          </cell>
          <cell r="Y24" t="e">
            <v>#DIV/0!</v>
          </cell>
        </row>
        <row r="25">
          <cell r="B25">
            <v>5</v>
          </cell>
          <cell r="C25">
            <v>38838</v>
          </cell>
          <cell r="E25">
            <v>-2689071</v>
          </cell>
          <cell r="F25">
            <v>1.4569000000000001</v>
          </cell>
          <cell r="G25">
            <v>-1845748.51</v>
          </cell>
          <cell r="H25">
            <v>-1845748.51</v>
          </cell>
          <cell r="K25">
            <v>34641.920000000129</v>
          </cell>
          <cell r="N25">
            <v>38838</v>
          </cell>
          <cell r="O25">
            <v>2.6563799999999999E-2</v>
          </cell>
          <cell r="P25">
            <v>38835</v>
          </cell>
          <cell r="Q25">
            <v>38868</v>
          </cell>
          <cell r="R25">
            <v>-34709.72</v>
          </cell>
          <cell r="S25">
            <v>-23824.37</v>
          </cell>
          <cell r="X25">
            <v>-6790.2300000000014</v>
          </cell>
          <cell r="Y25">
            <v>-23824.37</v>
          </cell>
        </row>
        <row r="26">
          <cell r="B26">
            <v>9</v>
          </cell>
          <cell r="C26">
            <v>38961</v>
          </cell>
          <cell r="E26">
            <v>-17491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R26">
            <v>-6635.75</v>
          </cell>
          <cell r="S26" t="e">
            <v>#DIV/0!</v>
          </cell>
          <cell r="X26">
            <v>-6635.75</v>
          </cell>
          <cell r="Y26" t="e">
            <v>#DIV/0!</v>
          </cell>
        </row>
        <row r="27">
          <cell r="B27">
            <v>6</v>
          </cell>
          <cell r="C27">
            <v>38869</v>
          </cell>
          <cell r="E27">
            <v>-2706562</v>
          </cell>
          <cell r="F27">
            <v>1.4464999999999999</v>
          </cell>
          <cell r="G27">
            <v>-1871110.96</v>
          </cell>
          <cell r="H27">
            <v>-1871110.96</v>
          </cell>
          <cell r="J27">
            <v>-4538.3841718639596</v>
          </cell>
          <cell r="K27">
            <v>1058716.58</v>
          </cell>
          <cell r="N27">
            <v>38869</v>
          </cell>
          <cell r="O27">
            <v>2.6563799999999999E-2</v>
          </cell>
          <cell r="P27">
            <v>38869</v>
          </cell>
          <cell r="Q27">
            <v>38898</v>
          </cell>
          <cell r="R27">
            <v>-40701.1</v>
          </cell>
          <cell r="S27">
            <v>-28137.64</v>
          </cell>
          <cell r="X27">
            <v>-12781.609999999999</v>
          </cell>
          <cell r="Y27">
            <v>-8836.2322848254407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R28">
            <v>-6635.75</v>
          </cell>
          <cell r="S28" t="e">
            <v>#DIV/0!</v>
          </cell>
          <cell r="X28">
            <v>-6635.75</v>
          </cell>
          <cell r="Y28" t="e">
            <v>#DIV/0!</v>
          </cell>
        </row>
        <row r="29">
          <cell r="B29">
            <v>7</v>
          </cell>
          <cell r="C29">
            <v>38899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38899</v>
          </cell>
          <cell r="O29">
            <v>2.6563799999999999E-2</v>
          </cell>
          <cell r="P29">
            <v>38899</v>
          </cell>
          <cell r="Q29">
            <v>38908</v>
          </cell>
          <cell r="R29">
            <v>-40701.1</v>
          </cell>
          <cell r="S29" t="e">
            <v>#DIV/0!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R30">
            <v>-6635.75</v>
          </cell>
          <cell r="S30" t="e">
            <v>#DIV/0!</v>
          </cell>
          <cell r="X30">
            <v>-6635.75</v>
          </cell>
          <cell r="Y30" t="e">
            <v>#DIV/0!</v>
          </cell>
        </row>
        <row r="31">
          <cell r="B31">
            <v>8</v>
          </cell>
          <cell r="C31">
            <v>38930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38930</v>
          </cell>
          <cell r="R31">
            <v>-40701.1</v>
          </cell>
          <cell r="S31" t="e">
            <v>#DIV/0!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R32">
            <v>-6635.75</v>
          </cell>
          <cell r="S32" t="e">
            <v>#DIV/0!</v>
          </cell>
          <cell r="X32">
            <v>-6635.75</v>
          </cell>
          <cell r="Y32" t="e">
            <v>#DIV/0!</v>
          </cell>
        </row>
        <row r="33">
          <cell r="B33">
            <v>9</v>
          </cell>
          <cell r="C33">
            <v>38961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38961</v>
          </cell>
          <cell r="R33">
            <v>-40701.1</v>
          </cell>
          <cell r="S33" t="e">
            <v>#DIV/0!</v>
          </cell>
          <cell r="Y33" t="e">
            <v>#DIV/0!</v>
          </cell>
        </row>
        <row r="37">
          <cell r="B37">
            <v>11</v>
          </cell>
          <cell r="C37" t="str">
            <v>Company</v>
          </cell>
          <cell r="D37" t="str">
            <v>Hyperion</v>
          </cell>
          <cell r="E37" t="str">
            <v>MIRR &amp; Database</v>
          </cell>
          <cell r="F37">
            <v>0</v>
          </cell>
          <cell r="G37" t="e">
            <v>#DIV/0!</v>
          </cell>
          <cell r="H37" t="e">
            <v>#DIV/0!</v>
          </cell>
          <cell r="K37" t="e">
            <v>#DIV/0!</v>
          </cell>
          <cell r="N37">
            <v>39022</v>
          </cell>
          <cell r="R37">
            <v>-40701.1</v>
          </cell>
          <cell r="S37" t="e">
            <v>#DIV/0!</v>
          </cell>
          <cell r="Y37" t="e">
            <v>#DIV/0!</v>
          </cell>
        </row>
        <row r="38">
          <cell r="C38" t="str">
            <v>GGF</v>
          </cell>
          <cell r="D38" t="str">
            <v>EU_GER_Q</v>
          </cell>
          <cell r="T38">
            <v>3872</v>
          </cell>
        </row>
        <row r="39">
          <cell r="B39">
            <v>12</v>
          </cell>
          <cell r="C39">
            <v>39052</v>
          </cell>
          <cell r="D39" t="str">
            <v>Germany</v>
          </cell>
          <cell r="F39">
            <v>0</v>
          </cell>
          <cell r="G39" t="e">
            <v>#DIV/0!</v>
          </cell>
          <cell r="H39" t="e">
            <v>#DIV/0!</v>
          </cell>
          <cell r="K39" t="e">
            <v>#DIV/0!</v>
          </cell>
          <cell r="N39">
            <v>39052</v>
          </cell>
          <cell r="O39" t="str">
            <v>Interest</v>
          </cell>
          <cell r="P39" t="str">
            <v>Interest</v>
          </cell>
          <cell r="R39" t="str">
            <v>Interest</v>
          </cell>
          <cell r="S39" t="str">
            <v>Interest</v>
          </cell>
          <cell r="T39" t="str">
            <v>Interest</v>
          </cell>
          <cell r="X39" t="str">
            <v>Interest</v>
          </cell>
          <cell r="Y39" t="str">
            <v>Interest</v>
          </cell>
        </row>
        <row r="40">
          <cell r="C40">
            <v>18501</v>
          </cell>
          <cell r="E40" t="str">
            <v>Capital</v>
          </cell>
          <cell r="F40" t="str">
            <v>Exch Rate</v>
          </cell>
          <cell r="G40" t="str">
            <v>Capital</v>
          </cell>
          <cell r="H40" t="str">
            <v>Balance per GL</v>
          </cell>
          <cell r="J40" t="str">
            <v>Profit/Loss on Exchange</v>
          </cell>
          <cell r="O40" t="str">
            <v>Rate</v>
          </cell>
          <cell r="P40" t="str">
            <v>CURR</v>
          </cell>
          <cell r="R40" t="str">
            <v>CURR</v>
          </cell>
          <cell r="S40" t="str">
            <v>GBP</v>
          </cell>
          <cell r="T40" t="str">
            <v>(Rec)/Paid</v>
          </cell>
          <cell r="X40" t="str">
            <v>Bal per Accr</v>
          </cell>
          <cell r="Y40" t="str">
            <v>Bal per Accr</v>
          </cell>
        </row>
        <row r="41">
          <cell r="E41" t="str">
            <v>EUR</v>
          </cell>
          <cell r="G41" t="str">
            <v>GBP</v>
          </cell>
          <cell r="J41" t="str">
            <v>Realised</v>
          </cell>
          <cell r="K41" t="str">
            <v>Unrealised</v>
          </cell>
          <cell r="R41" t="str">
            <v>Cumul</v>
          </cell>
          <cell r="S41" t="str">
            <v>Cumul</v>
          </cell>
          <cell r="W41" t="str">
            <v>Amount</v>
          </cell>
          <cell r="X41" t="str">
            <v>Cumul</v>
          </cell>
          <cell r="Y41" t="str">
            <v>Cumul</v>
          </cell>
        </row>
        <row r="42">
          <cell r="C42" t="str">
            <v>Period</v>
          </cell>
          <cell r="N42" t="str">
            <v>Period</v>
          </cell>
          <cell r="P42" t="str">
            <v>From</v>
          </cell>
          <cell r="Q42" t="str">
            <v>To</v>
          </cell>
          <cell r="T42" t="str">
            <v>From</v>
          </cell>
          <cell r="U42" t="str">
            <v>To</v>
          </cell>
          <cell r="V42" t="str">
            <v>CURR</v>
          </cell>
          <cell r="W42" t="str">
            <v>GBP</v>
          </cell>
          <cell r="X42" t="str">
            <v>CURR</v>
          </cell>
          <cell r="Y42" t="str">
            <v>GBP</v>
          </cell>
        </row>
        <row r="43">
          <cell r="B43">
            <v>0</v>
          </cell>
          <cell r="D43" t="str">
            <v>Opening Bal</v>
          </cell>
          <cell r="G43">
            <v>0</v>
          </cell>
          <cell r="H43">
            <v>0</v>
          </cell>
          <cell r="Q43" t="str">
            <v>Bfwd</v>
          </cell>
        </row>
        <row r="44">
          <cell r="B44">
            <v>1</v>
          </cell>
          <cell r="C44">
            <v>38718</v>
          </cell>
          <cell r="F44">
            <v>1.4636</v>
          </cell>
          <cell r="G44">
            <v>0</v>
          </cell>
          <cell r="H44">
            <v>0</v>
          </cell>
          <cell r="K44">
            <v>0</v>
          </cell>
          <cell r="N44">
            <v>38718</v>
          </cell>
          <cell r="P44">
            <v>38718</v>
          </cell>
          <cell r="Q44">
            <v>38748</v>
          </cell>
          <cell r="R44">
            <v>0</v>
          </cell>
          <cell r="S44">
            <v>0</v>
          </cell>
          <cell r="X44">
            <v>0</v>
          </cell>
          <cell r="Y44">
            <v>0</v>
          </cell>
        </row>
        <row r="46">
          <cell r="B46">
            <v>2</v>
          </cell>
          <cell r="C46">
            <v>38749</v>
          </cell>
          <cell r="E46">
            <v>-4500000</v>
          </cell>
          <cell r="F46">
            <v>1.4689000000000001</v>
          </cell>
          <cell r="G46">
            <v>-3042283.84</v>
          </cell>
          <cell r="H46">
            <v>-3042283.84</v>
          </cell>
          <cell r="K46">
            <v>0</v>
          </cell>
          <cell r="N46">
            <v>38749</v>
          </cell>
          <cell r="O46">
            <v>2.6474999999999999E-2</v>
          </cell>
          <cell r="P46">
            <v>38765</v>
          </cell>
          <cell r="Q46">
            <v>38776</v>
          </cell>
          <cell r="R46">
            <v>-3971.25</v>
          </cell>
          <cell r="S46">
            <v>-2703.55</v>
          </cell>
          <cell r="X46">
            <v>-3971.25</v>
          </cell>
          <cell r="Y46">
            <v>-2703.55</v>
          </cell>
        </row>
        <row r="48">
          <cell r="B48">
            <v>3</v>
          </cell>
          <cell r="C48">
            <v>38777</v>
          </cell>
          <cell r="E48">
            <v>-4500000</v>
          </cell>
          <cell r="F48">
            <v>1.4333</v>
          </cell>
          <cell r="G48">
            <v>-3139607.9</v>
          </cell>
          <cell r="H48">
            <v>-3139607.9</v>
          </cell>
          <cell r="K48">
            <v>-97324.060000000056</v>
          </cell>
          <cell r="N48">
            <v>38777</v>
          </cell>
          <cell r="O48">
            <v>2.6474999999999999E-2</v>
          </cell>
          <cell r="P48">
            <v>38777</v>
          </cell>
          <cell r="Q48">
            <v>38807</v>
          </cell>
          <cell r="R48">
            <v>-14230.31</v>
          </cell>
          <cell r="S48">
            <v>-9928.35</v>
          </cell>
          <cell r="X48">
            <v>-14230.31</v>
          </cell>
          <cell r="Y48">
            <v>-9928.35</v>
          </cell>
        </row>
        <row r="49">
          <cell r="C49" t="str">
            <v>Company</v>
          </cell>
          <cell r="D49" t="str">
            <v>Hyperion</v>
          </cell>
          <cell r="E49" t="str">
            <v>MARR &amp; Database</v>
          </cell>
        </row>
        <row r="50">
          <cell r="B50">
            <v>4</v>
          </cell>
          <cell r="C50">
            <v>38808</v>
          </cell>
          <cell r="D50" t="str">
            <v>CCM_IRELAND_STAT</v>
          </cell>
          <cell r="E50">
            <v>-4500000</v>
          </cell>
          <cell r="F50">
            <v>1.4430000000000001</v>
          </cell>
          <cell r="G50">
            <v>-3118503.12</v>
          </cell>
          <cell r="H50">
            <v>-3118503.12</v>
          </cell>
          <cell r="K50">
            <v>-76219.280000000261</v>
          </cell>
          <cell r="N50">
            <v>38808</v>
          </cell>
          <cell r="O50">
            <v>2.6474999999999999E-2</v>
          </cell>
          <cell r="P50">
            <v>38808</v>
          </cell>
          <cell r="Q50">
            <v>38837</v>
          </cell>
          <cell r="R50">
            <v>-24158.44</v>
          </cell>
          <cell r="S50">
            <v>-16741.82</v>
          </cell>
          <cell r="X50">
            <v>-24158.44</v>
          </cell>
          <cell r="Y50">
            <v>-16741.82</v>
          </cell>
        </row>
        <row r="51">
          <cell r="D51" t="str">
            <v>CCM2</v>
          </cell>
          <cell r="O51" t="str">
            <v>Interest</v>
          </cell>
          <cell r="P51" t="str">
            <v>Interest</v>
          </cell>
          <cell r="R51" t="str">
            <v>Interest</v>
          </cell>
          <cell r="S51" t="str">
            <v>Interest</v>
          </cell>
          <cell r="T51" t="str">
            <v>Interest</v>
          </cell>
          <cell r="X51" t="str">
            <v>Interest</v>
          </cell>
          <cell r="Y51" t="str">
            <v>Interest</v>
          </cell>
        </row>
        <row r="52">
          <cell r="B52">
            <v>5</v>
          </cell>
          <cell r="C52">
            <v>38838</v>
          </cell>
          <cell r="E52">
            <v>-4500000</v>
          </cell>
          <cell r="F52">
            <v>1.4569000000000001</v>
          </cell>
          <cell r="G52">
            <v>-3088750.09</v>
          </cell>
          <cell r="H52">
            <v>-3088750.09</v>
          </cell>
          <cell r="J52" t="str">
            <v>Profit/Loss on Exchange</v>
          </cell>
          <cell r="K52">
            <v>-46466.25</v>
          </cell>
          <cell r="N52">
            <v>38838</v>
          </cell>
          <cell r="O52">
            <v>2.6474999999999999E-2</v>
          </cell>
          <cell r="P52">
            <v>38838</v>
          </cell>
          <cell r="Q52">
            <v>38868</v>
          </cell>
          <cell r="R52">
            <v>-34417.5</v>
          </cell>
          <cell r="S52">
            <v>-23623.79</v>
          </cell>
          <cell r="T52" t="str">
            <v>(Rec)/Paid</v>
          </cell>
          <cell r="X52">
            <v>-34417.5</v>
          </cell>
          <cell r="Y52">
            <v>-23623.79</v>
          </cell>
        </row>
        <row r="53">
          <cell r="E53" t="str">
            <v>SGD</v>
          </cell>
          <cell r="G53" t="str">
            <v>GBP</v>
          </cell>
          <cell r="J53" t="str">
            <v>Realised</v>
          </cell>
          <cell r="K53" t="str">
            <v>Unrealised</v>
          </cell>
          <cell r="R53" t="str">
            <v>Cumul</v>
          </cell>
          <cell r="S53" t="str">
            <v>Cumul</v>
          </cell>
          <cell r="W53" t="str">
            <v>Amount</v>
          </cell>
          <cell r="X53" t="str">
            <v>Cumul</v>
          </cell>
          <cell r="Y53" t="str">
            <v>Cumul</v>
          </cell>
        </row>
        <row r="54">
          <cell r="B54">
            <v>6</v>
          </cell>
          <cell r="C54">
            <v>38869</v>
          </cell>
          <cell r="E54">
            <v>-4500000</v>
          </cell>
          <cell r="F54">
            <v>1.4464999999999999</v>
          </cell>
          <cell r="G54">
            <v>-3110957.48</v>
          </cell>
          <cell r="H54">
            <v>-3110957.48</v>
          </cell>
          <cell r="J54">
            <v>-7545.6349133745607</v>
          </cell>
          <cell r="K54">
            <v>-3110957.48</v>
          </cell>
          <cell r="N54">
            <v>38869</v>
          </cell>
          <cell r="O54">
            <v>2.6474999999999999E-2</v>
          </cell>
          <cell r="P54">
            <v>38869</v>
          </cell>
          <cell r="Q54">
            <v>38898</v>
          </cell>
          <cell r="R54">
            <v>-44345.63</v>
          </cell>
          <cell r="S54">
            <v>-30657.19</v>
          </cell>
          <cell r="T54" t="str">
            <v>From</v>
          </cell>
          <cell r="U54" t="str">
            <v>To</v>
          </cell>
          <cell r="V54" t="str">
            <v>CURR</v>
          </cell>
          <cell r="W54" t="str">
            <v>GBP</v>
          </cell>
          <cell r="X54">
            <v>-44345.63</v>
          </cell>
          <cell r="Y54">
            <v>-30657.19</v>
          </cell>
        </row>
        <row r="55">
          <cell r="B55">
            <v>0</v>
          </cell>
          <cell r="D55" t="str">
            <v>Opening Bal</v>
          </cell>
          <cell r="G55" t="e">
            <v>#DIV/0!</v>
          </cell>
          <cell r="H55" t="e">
            <v>#DIV/0!</v>
          </cell>
          <cell r="Q55" t="str">
            <v>Bfwd</v>
          </cell>
        </row>
        <row r="56">
          <cell r="B56">
            <v>7</v>
          </cell>
          <cell r="C56">
            <v>38899</v>
          </cell>
          <cell r="F56">
            <v>0</v>
          </cell>
          <cell r="G56" t="e">
            <v>#DIV/0!</v>
          </cell>
          <cell r="H56" t="e">
            <v>#DIV/0!</v>
          </cell>
          <cell r="K56" t="e">
            <v>#DIV/0!</v>
          </cell>
          <cell r="N56">
            <v>38899</v>
          </cell>
          <cell r="P56">
            <v>38718</v>
          </cell>
          <cell r="Q56">
            <v>38748</v>
          </cell>
          <cell r="R56">
            <v>-44345.63</v>
          </cell>
          <cell r="S56" t="e">
            <v>#DIV/0!</v>
          </cell>
          <cell r="X56">
            <v>-44345.63</v>
          </cell>
          <cell r="Y56" t="e">
            <v>#DIV/0!</v>
          </cell>
        </row>
        <row r="58">
          <cell r="B58">
            <v>8</v>
          </cell>
          <cell r="C58">
            <v>38930</v>
          </cell>
          <cell r="F58">
            <v>0</v>
          </cell>
          <cell r="G58" t="e">
            <v>#DIV/0!</v>
          </cell>
          <cell r="H58" t="e">
            <v>#DIV/0!</v>
          </cell>
          <cell r="K58" t="e">
            <v>#DIV/0!</v>
          </cell>
          <cell r="N58">
            <v>38930</v>
          </cell>
          <cell r="R58">
            <v>-44345.63</v>
          </cell>
          <cell r="S58" t="e">
            <v>#DIV/0!</v>
          </cell>
          <cell r="X58">
            <v>-44345.63</v>
          </cell>
          <cell r="Y58" t="e">
            <v>#DIV/0!</v>
          </cell>
        </row>
        <row r="59">
          <cell r="E59">
            <v>-955426.99</v>
          </cell>
          <cell r="F59">
            <v>2.8677999999999999</v>
          </cell>
          <cell r="G59">
            <v>-333156.77</v>
          </cell>
          <cell r="H59">
            <v>-333156.77</v>
          </cell>
          <cell r="K59">
            <v>0</v>
          </cell>
        </row>
        <row r="60">
          <cell r="B60">
            <v>9</v>
          </cell>
          <cell r="C60">
            <v>38961</v>
          </cell>
          <cell r="E60">
            <v>-955426.99</v>
          </cell>
          <cell r="F60">
            <v>0</v>
          </cell>
          <cell r="G60" t="e">
            <v>#DIV/0!</v>
          </cell>
          <cell r="H60" t="e">
            <v>#DIV/0!</v>
          </cell>
          <cell r="K60" t="e">
            <v>#DIV/0!</v>
          </cell>
          <cell r="N60">
            <v>38961</v>
          </cell>
          <cell r="R60">
            <v>-44345.63</v>
          </cell>
          <cell r="S60" t="e">
            <v>#DIV/0!</v>
          </cell>
          <cell r="X60">
            <v>-44345.63</v>
          </cell>
          <cell r="Y60" t="e">
            <v>#DIV/0!</v>
          </cell>
        </row>
        <row r="62">
          <cell r="B62">
            <v>10</v>
          </cell>
          <cell r="C62">
            <v>38991</v>
          </cell>
          <cell r="E62">
            <v>-955426.99</v>
          </cell>
          <cell r="F62">
            <v>0</v>
          </cell>
          <cell r="G62" t="e">
            <v>#DIV/0!</v>
          </cell>
          <cell r="H62" t="e">
            <v>#DIV/0!</v>
          </cell>
          <cell r="K62" t="e">
            <v>#DIV/0!</v>
          </cell>
          <cell r="N62">
            <v>38991</v>
          </cell>
          <cell r="R62">
            <v>-44345.63</v>
          </cell>
          <cell r="S62" t="e">
            <v>#DIV/0!</v>
          </cell>
          <cell r="X62">
            <v>-44345.63</v>
          </cell>
          <cell r="Y62" t="e">
            <v>#DIV/0!</v>
          </cell>
        </row>
        <row r="64">
          <cell r="B64">
            <v>11</v>
          </cell>
          <cell r="C64">
            <v>39022</v>
          </cell>
          <cell r="E64">
            <v>-955426.99</v>
          </cell>
          <cell r="F64">
            <v>0</v>
          </cell>
          <cell r="G64" t="e">
            <v>#DIV/0!</v>
          </cell>
          <cell r="H64" t="e">
            <v>#DIV/0!</v>
          </cell>
          <cell r="K64" t="e">
            <v>#DIV/0!</v>
          </cell>
          <cell r="N64">
            <v>39022</v>
          </cell>
          <cell r="R64">
            <v>-44345.63</v>
          </cell>
          <cell r="S64" t="e">
            <v>#DIV/0!</v>
          </cell>
          <cell r="X64">
            <v>-44345.63</v>
          </cell>
          <cell r="Y64" t="e">
            <v>#DIV/0!</v>
          </cell>
        </row>
        <row r="66">
          <cell r="B66">
            <v>12</v>
          </cell>
          <cell r="C66">
            <v>39052</v>
          </cell>
          <cell r="E66">
            <v>-955426.99</v>
          </cell>
          <cell r="F66">
            <v>0</v>
          </cell>
          <cell r="G66" t="e">
            <v>#DIV/0!</v>
          </cell>
          <cell r="H66" t="e">
            <v>#DIV/0!</v>
          </cell>
          <cell r="J66">
            <v>-5681.5089745373389</v>
          </cell>
          <cell r="K66" t="e">
            <v>#DIV/0!</v>
          </cell>
          <cell r="N66">
            <v>39052</v>
          </cell>
          <cell r="O66">
            <v>2.8899999999999999E-2</v>
          </cell>
          <cell r="P66">
            <v>38717</v>
          </cell>
          <cell r="Q66">
            <v>38898</v>
          </cell>
          <cell r="R66">
            <v>-44345.63</v>
          </cell>
          <cell r="S66" t="e">
            <v>#DIV/0!</v>
          </cell>
          <cell r="X66">
            <v>-44345.63</v>
          </cell>
          <cell r="Y66" t="e">
            <v>#DIV/0!</v>
          </cell>
        </row>
      </sheetData>
      <sheetData sheetId="15" refreshError="1">
        <row r="2">
          <cell r="C2" t="str">
            <v>Company</v>
          </cell>
        </row>
        <row r="3">
          <cell r="C3" t="str">
            <v>Company</v>
          </cell>
          <cell r="D3" t="str">
            <v>Hyperion</v>
          </cell>
          <cell r="E3" t="str">
            <v>MIRR &amp; Database</v>
          </cell>
          <cell r="G3" t="str">
            <v>MOVED TO 18302</v>
          </cell>
          <cell r="S3">
            <v>3712</v>
          </cell>
        </row>
        <row r="4">
          <cell r="C4" t="str">
            <v>GGF</v>
          </cell>
          <cell r="D4" t="str">
            <v>NORTH_AM_Q</v>
          </cell>
          <cell r="E4" t="str">
            <v>MIRR &amp; Database</v>
          </cell>
          <cell r="G4" t="str">
            <v>Include 1531 $3m for JA Schedule</v>
          </cell>
          <cell r="O4" t="str">
            <v>Interest</v>
          </cell>
          <cell r="P4" t="str">
            <v>Interest</v>
          </cell>
          <cell r="R4" t="str">
            <v>Interest</v>
          </cell>
          <cell r="S4">
            <v>3705</v>
          </cell>
          <cell r="T4" t="str">
            <v>Interest</v>
          </cell>
          <cell r="X4" t="str">
            <v>Interest</v>
          </cell>
          <cell r="Y4" t="str">
            <v>Interest</v>
          </cell>
        </row>
        <row r="5">
          <cell r="C5">
            <v>1501</v>
          </cell>
          <cell r="D5" t="str">
            <v>North America Short term</v>
          </cell>
          <cell r="E5" t="str">
            <v>Capital</v>
          </cell>
          <cell r="F5" t="str">
            <v>Exch Rate</v>
          </cell>
          <cell r="G5" t="str">
            <v>Capital</v>
          </cell>
          <cell r="H5" t="str">
            <v>Balance per GL</v>
          </cell>
          <cell r="J5" t="str">
            <v>Profit/Loss on Exchange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11501</v>
          </cell>
          <cell r="D6" t="str">
            <v>Serco Ltd (SGS Overhead)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K6" t="str">
            <v>Unrealised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W6" t="str">
            <v>Amount</v>
          </cell>
          <cell r="X6" t="str">
            <v>Bal per Accr</v>
          </cell>
          <cell r="Y6" t="str">
            <v>Bal per Accr</v>
          </cell>
        </row>
        <row r="7">
          <cell r="C7" t="str">
            <v>Period</v>
          </cell>
          <cell r="E7" t="str">
            <v>USD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N7" t="str">
            <v>Period</v>
          </cell>
          <cell r="O7" t="str">
            <v>Rate</v>
          </cell>
          <cell r="P7" t="str">
            <v>From</v>
          </cell>
          <cell r="Q7" t="str">
            <v>To</v>
          </cell>
          <cell r="R7" t="str">
            <v>Cumul</v>
          </cell>
          <cell r="S7" t="str">
            <v>Cumul</v>
          </cell>
          <cell r="T7" t="str">
            <v>From</v>
          </cell>
          <cell r="U7" t="str">
            <v>To</v>
          </cell>
          <cell r="V7" t="str">
            <v>CURR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B8">
            <v>0</v>
          </cell>
          <cell r="C8" t="str">
            <v>Period</v>
          </cell>
          <cell r="D8" t="str">
            <v>Opening Bal</v>
          </cell>
          <cell r="E8" t="str">
            <v>GBP</v>
          </cell>
          <cell r="F8">
            <v>1</v>
          </cell>
          <cell r="G8">
            <v>0</v>
          </cell>
          <cell r="H8">
            <v>0</v>
          </cell>
          <cell r="J8" t="str">
            <v>Realised</v>
          </cell>
          <cell r="K8" t="str">
            <v>Cumul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10241108</v>
          </cell>
          <cell r="F9">
            <v>1.7168000000000001</v>
          </cell>
          <cell r="G9">
            <v>5965230.6600000001</v>
          </cell>
          <cell r="H9">
            <v>5965230.6600000001</v>
          </cell>
          <cell r="N9" t="str">
            <v>Period</v>
          </cell>
          <cell r="O9" t="str">
            <v>Balance bfwd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10241108</v>
          </cell>
          <cell r="F10">
            <v>1.7774000000000001</v>
          </cell>
          <cell r="G10">
            <v>5761847.6399999997</v>
          </cell>
          <cell r="H10">
            <v>5761847.6399999997</v>
          </cell>
          <cell r="K10">
            <v>-203383.02000000048</v>
          </cell>
          <cell r="N10">
            <v>38718</v>
          </cell>
          <cell r="O10">
            <v>5.5399999999999998E-2</v>
          </cell>
          <cell r="P10">
            <v>38718</v>
          </cell>
          <cell r="Q10">
            <v>38748</v>
          </cell>
          <cell r="R10">
            <v>48855.77</v>
          </cell>
          <cell r="S10">
            <v>27487.21</v>
          </cell>
          <cell r="X10">
            <v>48855.77</v>
          </cell>
          <cell r="Y10">
            <v>27487.21</v>
          </cell>
        </row>
        <row r="11">
          <cell r="B11">
            <v>1</v>
          </cell>
          <cell r="C11">
            <v>38718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10241108</v>
          </cell>
          <cell r="F12">
            <v>1.7512000000000001</v>
          </cell>
          <cell r="G12">
            <v>5848051.6200000001</v>
          </cell>
          <cell r="H12">
            <v>5848051.6200000001</v>
          </cell>
          <cell r="K12">
            <v>-117179.04000000004</v>
          </cell>
          <cell r="N12">
            <v>38749</v>
          </cell>
          <cell r="O12">
            <v>5.5399999999999998E-2</v>
          </cell>
          <cell r="P12">
            <v>38749</v>
          </cell>
          <cell r="Q12">
            <v>38776</v>
          </cell>
          <cell r="R12">
            <v>91407.57</v>
          </cell>
          <cell r="S12">
            <v>52197.1</v>
          </cell>
          <cell r="X12">
            <v>91407.57</v>
          </cell>
          <cell r="Y12">
            <v>52197.1</v>
          </cell>
        </row>
        <row r="13">
          <cell r="B13">
            <v>2</v>
          </cell>
          <cell r="C13">
            <v>38749</v>
          </cell>
          <cell r="E13">
            <v>-2612333</v>
          </cell>
          <cell r="F13">
            <v>1.7512000000000001</v>
          </cell>
          <cell r="G13">
            <v>-1491738.81</v>
          </cell>
          <cell r="H13">
            <v>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2612333</v>
          </cell>
          <cell r="F14">
            <v>1.7345999999999999</v>
          </cell>
          <cell r="G14">
            <v>1506014.64</v>
          </cell>
          <cell r="H14">
            <v>-2573649.62</v>
          </cell>
          <cell r="K14">
            <v>-2573649.62</v>
          </cell>
          <cell r="N14">
            <v>38777</v>
          </cell>
          <cell r="O14">
            <v>2.9842500000000001E-2</v>
          </cell>
          <cell r="P14">
            <v>38793</v>
          </cell>
          <cell r="Q14">
            <v>38807</v>
          </cell>
          <cell r="R14">
            <v>-4586.8100000000004</v>
          </cell>
          <cell r="S14">
            <v>-3200.17</v>
          </cell>
          <cell r="X14">
            <v>-4586.8100000000004</v>
          </cell>
          <cell r="Y14">
            <v>-3200.17</v>
          </cell>
        </row>
        <row r="15">
          <cell r="B15">
            <v>3</v>
          </cell>
          <cell r="C15">
            <v>38777</v>
          </cell>
          <cell r="E15">
            <v>-2612333</v>
          </cell>
          <cell r="F15">
            <v>1.7345999999999999</v>
          </cell>
          <cell r="G15">
            <v>-1506014.64</v>
          </cell>
          <cell r="H15">
            <v>-2650000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3</v>
          </cell>
          <cell r="C16">
            <v>38777</v>
          </cell>
          <cell r="E16">
            <v>10241108</v>
          </cell>
          <cell r="F16">
            <v>1.7345999999999999</v>
          </cell>
          <cell r="G16">
            <v>5904017.0599999996</v>
          </cell>
          <cell r="H16">
            <v>5904017.0599999996</v>
          </cell>
          <cell r="J16">
            <v>14275.829999999842</v>
          </cell>
          <cell r="K16">
            <v>1430525.2099999995</v>
          </cell>
          <cell r="N16">
            <v>38777</v>
          </cell>
          <cell r="O16">
            <v>5.5399999999999998E-2</v>
          </cell>
          <cell r="P16">
            <v>38777</v>
          </cell>
          <cell r="Q16">
            <v>38807</v>
          </cell>
          <cell r="R16">
            <v>140263.34</v>
          </cell>
          <cell r="S16">
            <v>80862.070000000007</v>
          </cell>
          <cell r="X16">
            <v>140263.34</v>
          </cell>
          <cell r="Y16">
            <v>80862.070000000007</v>
          </cell>
        </row>
        <row r="17">
          <cell r="B17">
            <v>4</v>
          </cell>
          <cell r="C17">
            <v>38808</v>
          </cell>
          <cell r="E17">
            <v>-2612333</v>
          </cell>
          <cell r="F17">
            <v>1</v>
          </cell>
          <cell r="G17">
            <v>-2650000</v>
          </cell>
          <cell r="H17">
            <v>-2650000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-1000000</v>
          </cell>
          <cell r="F18">
            <v>1.8175999879020499</v>
          </cell>
          <cell r="G18">
            <v>-550176.06000000006</v>
          </cell>
          <cell r="H18">
            <v>-2531959.64</v>
          </cell>
          <cell r="K18">
            <v>41689.979999999981</v>
          </cell>
          <cell r="N18">
            <v>38838</v>
          </cell>
          <cell r="O18">
            <v>2.9842500000000001E-2</v>
          </cell>
          <cell r="P18">
            <v>38838</v>
          </cell>
          <cell r="Q18">
            <v>38868</v>
          </cell>
          <cell r="R18">
            <v>-23239.82</v>
          </cell>
          <cell r="S18">
            <v>-15951.55</v>
          </cell>
          <cell r="X18">
            <v>-23239.82</v>
          </cell>
          <cell r="Y18">
            <v>-15951.55</v>
          </cell>
        </row>
        <row r="19">
          <cell r="B19">
            <v>4</v>
          </cell>
          <cell r="C19">
            <v>38808</v>
          </cell>
          <cell r="E19">
            <v>7628775</v>
          </cell>
          <cell r="F19">
            <v>1.8176000000000001</v>
          </cell>
          <cell r="G19">
            <v>4197169.34</v>
          </cell>
          <cell r="H19">
            <v>4197169.34</v>
          </cell>
          <cell r="K19">
            <v>-276322.51000000024</v>
          </cell>
          <cell r="N19">
            <v>38808</v>
          </cell>
          <cell r="O19">
            <v>5.8299999999999998E-2</v>
          </cell>
          <cell r="P19">
            <v>38808</v>
          </cell>
          <cell r="Q19">
            <v>38837</v>
          </cell>
          <cell r="R19">
            <v>177326.47</v>
          </cell>
          <cell r="S19">
            <v>97560.78</v>
          </cell>
          <cell r="T19">
            <v>38718</v>
          </cell>
          <cell r="U19">
            <v>38807</v>
          </cell>
          <cell r="V19">
            <v>-181768.53</v>
          </cell>
          <cell r="W19">
            <v>-100004.69300176056</v>
          </cell>
          <cell r="X19">
            <v>-4442.0599999999977</v>
          </cell>
          <cell r="Y19">
            <v>-2443.9130017605639</v>
          </cell>
        </row>
        <row r="20">
          <cell r="B20">
            <v>6</v>
          </cell>
          <cell r="C20">
            <v>38869</v>
          </cell>
          <cell r="E20">
            <v>-1000000</v>
          </cell>
          <cell r="F20">
            <v>1.8713</v>
          </cell>
          <cell r="G20">
            <v>-534387.86</v>
          </cell>
          <cell r="H20">
            <v>-2550163.84</v>
          </cell>
          <cell r="J20">
            <v>-23485.775963161715</v>
          </cell>
          <cell r="K20">
            <v>-2550163.84</v>
          </cell>
          <cell r="N20">
            <v>38869</v>
          </cell>
          <cell r="O20">
            <v>2.9842500000000001E-2</v>
          </cell>
          <cell r="P20">
            <v>38869</v>
          </cell>
          <cell r="Q20">
            <v>38898</v>
          </cell>
          <cell r="R20">
            <v>-32413.43</v>
          </cell>
          <cell r="S20">
            <v>-22408.18</v>
          </cell>
          <cell r="X20">
            <v>-32413.43</v>
          </cell>
          <cell r="Y20">
            <v>-22408.18</v>
          </cell>
        </row>
        <row r="21">
          <cell r="B21">
            <v>5</v>
          </cell>
          <cell r="C21">
            <v>38838</v>
          </cell>
          <cell r="E21">
            <v>6628775</v>
          </cell>
          <cell r="F21">
            <v>1.8713</v>
          </cell>
          <cell r="G21">
            <v>3542336.88</v>
          </cell>
          <cell r="H21">
            <v>3542336.88</v>
          </cell>
          <cell r="K21">
            <v>-396767.11000000022</v>
          </cell>
          <cell r="N21">
            <v>38838</v>
          </cell>
          <cell r="O21">
            <v>6.0400000000000002E-2</v>
          </cell>
          <cell r="P21">
            <v>38838</v>
          </cell>
          <cell r="Q21">
            <v>38868</v>
          </cell>
          <cell r="R21">
            <v>211803.47</v>
          </cell>
          <cell r="S21">
            <v>113185.2</v>
          </cell>
          <cell r="X21">
            <v>30034.940000000002</v>
          </cell>
          <cell r="Y21">
            <v>13180.506998239434</v>
          </cell>
        </row>
        <row r="22">
          <cell r="B22">
            <v>7</v>
          </cell>
          <cell r="C22">
            <v>38899</v>
          </cell>
          <cell r="D22" t="str">
            <v>Int rolled over</v>
          </cell>
          <cell r="E22">
            <v>34477</v>
          </cell>
          <cell r="F22">
            <v>1.8495999999999999</v>
          </cell>
          <cell r="G22">
            <v>18640.25</v>
          </cell>
          <cell r="H22">
            <v>18640.25</v>
          </cell>
          <cell r="K22" t="e">
            <v>#DIV/0!</v>
          </cell>
          <cell r="N22">
            <v>38899</v>
          </cell>
          <cell r="O22">
            <v>0</v>
          </cell>
          <cell r="R22">
            <v>-32413.43</v>
          </cell>
          <cell r="S22" t="e">
            <v>#DIV/0!</v>
          </cell>
          <cell r="X22">
            <v>-32413.43</v>
          </cell>
          <cell r="Y22" t="e">
            <v>#DIV/0!</v>
          </cell>
        </row>
        <row r="23">
          <cell r="B23">
            <v>6</v>
          </cell>
          <cell r="C23">
            <v>38869</v>
          </cell>
          <cell r="E23">
            <v>6663252</v>
          </cell>
          <cell r="F23">
            <v>1.8495999999999999</v>
          </cell>
          <cell r="G23">
            <v>3602536.76</v>
          </cell>
          <cell r="H23">
            <v>3602536.76</v>
          </cell>
          <cell r="J23">
            <v>63424.942957746091</v>
          </cell>
          <cell r="K23">
            <v>-2362693.9000000004</v>
          </cell>
          <cell r="N23">
            <v>38869</v>
          </cell>
          <cell r="O23">
            <v>6.08E-2</v>
          </cell>
          <cell r="P23">
            <v>38869</v>
          </cell>
          <cell r="Q23">
            <v>38896</v>
          </cell>
          <cell r="R23">
            <v>243313.25</v>
          </cell>
          <cell r="S23">
            <v>131549.12</v>
          </cell>
          <cell r="T23">
            <v>18363.919999999998</v>
          </cell>
          <cell r="V23">
            <v>-61544.72</v>
          </cell>
          <cell r="W23">
            <v>-131549.12</v>
          </cell>
          <cell r="X23">
            <v>0</v>
          </cell>
          <cell r="Y23">
            <v>0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0</v>
          </cell>
          <cell r="R24">
            <v>-32413.43</v>
          </cell>
          <cell r="S24" t="e">
            <v>#DIV/0!</v>
          </cell>
          <cell r="X24">
            <v>-32413.43</v>
          </cell>
          <cell r="Y24" t="e">
            <v>#DIV/0!</v>
          </cell>
        </row>
        <row r="25">
          <cell r="B25">
            <v>7</v>
          </cell>
          <cell r="C25">
            <v>38899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38899</v>
          </cell>
          <cell r="O25">
            <v>6.08E-2</v>
          </cell>
          <cell r="R25">
            <v>243313.25</v>
          </cell>
          <cell r="S25" t="e">
            <v>#DIV/0!</v>
          </cell>
          <cell r="X25">
            <v>0</v>
          </cell>
          <cell r="Y25" t="e">
            <v>#DIV/0!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L26">
            <v>31509.78</v>
          </cell>
          <cell r="N26">
            <v>38961</v>
          </cell>
          <cell r="O26">
            <v>0</v>
          </cell>
          <cell r="R26">
            <v>-32413.43</v>
          </cell>
          <cell r="S26" t="e">
            <v>#DIV/0!</v>
          </cell>
          <cell r="X26">
            <v>-32413.43</v>
          </cell>
          <cell r="Y26" t="e">
            <v>#DIV/0!</v>
          </cell>
        </row>
        <row r="27">
          <cell r="B27">
            <v>8</v>
          </cell>
          <cell r="C27">
            <v>38930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38930</v>
          </cell>
          <cell r="R27">
            <v>243313.25</v>
          </cell>
          <cell r="S27" t="e">
            <v>#DIV/0!</v>
          </cell>
          <cell r="X27">
            <v>61544.72</v>
          </cell>
          <cell r="Y27" t="e">
            <v>#DIV/0!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0</v>
          </cell>
          <cell r="R28">
            <v>-32413.43</v>
          </cell>
          <cell r="S28" t="e">
            <v>#DIV/0!</v>
          </cell>
          <cell r="X28">
            <v>-32413.43</v>
          </cell>
          <cell r="Y28" t="e">
            <v>#DIV/0!</v>
          </cell>
        </row>
        <row r="29">
          <cell r="B29">
            <v>9</v>
          </cell>
          <cell r="C29">
            <v>38961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38961</v>
          </cell>
          <cell r="R29">
            <v>243313.25</v>
          </cell>
          <cell r="S29" t="e">
            <v>#DIV/0!</v>
          </cell>
          <cell r="X29">
            <v>61544.72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0</v>
          </cell>
          <cell r="R30">
            <v>-32413.43</v>
          </cell>
          <cell r="S30" t="e">
            <v>#DIV/0!</v>
          </cell>
          <cell r="X30">
            <v>-32413.43</v>
          </cell>
          <cell r="Y30" t="e">
            <v>#DIV/0!</v>
          </cell>
        </row>
        <row r="31">
          <cell r="B31">
            <v>10</v>
          </cell>
          <cell r="C31">
            <v>38991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38991</v>
          </cell>
          <cell r="R31">
            <v>243313.25</v>
          </cell>
          <cell r="S31" t="e">
            <v>#DIV/0!</v>
          </cell>
          <cell r="X31">
            <v>61544.72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0</v>
          </cell>
          <cell r="R32">
            <v>-32413.43</v>
          </cell>
          <cell r="S32" t="e">
            <v>#DIV/0!</v>
          </cell>
          <cell r="X32">
            <v>-32413.43</v>
          </cell>
          <cell r="Y32" t="e">
            <v>#DIV/0!</v>
          </cell>
        </row>
        <row r="33">
          <cell r="B33">
            <v>11</v>
          </cell>
          <cell r="C33">
            <v>39022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39022</v>
          </cell>
          <cell r="R33">
            <v>243313.25</v>
          </cell>
          <cell r="S33" t="e">
            <v>#DIV/0!</v>
          </cell>
          <cell r="X33">
            <v>61544.72</v>
          </cell>
          <cell r="Y33" t="e">
            <v>#DIV/0!</v>
          </cell>
        </row>
        <row r="35">
          <cell r="B35">
            <v>12</v>
          </cell>
          <cell r="C35">
            <v>39052</v>
          </cell>
          <cell r="F35">
            <v>0</v>
          </cell>
          <cell r="G35" t="e">
            <v>#DIV/0!</v>
          </cell>
          <cell r="H35" t="e">
            <v>#DIV/0!</v>
          </cell>
          <cell r="K35" t="e">
            <v>#DIV/0!</v>
          </cell>
          <cell r="N35">
            <v>39052</v>
          </cell>
          <cell r="R35">
            <v>243313.25</v>
          </cell>
          <cell r="S35" t="e">
            <v>#DIV/0!</v>
          </cell>
          <cell r="X35">
            <v>61544.72</v>
          </cell>
          <cell r="Y35" t="e">
            <v>#DIV/0!</v>
          </cell>
        </row>
      </sheetData>
      <sheetData sheetId="16" refreshError="1">
        <row r="3">
          <cell r="E3">
            <v>1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F4" t="str">
            <v>Exchange rate @       28 February 2006</v>
          </cell>
          <cell r="G4" t="str">
            <v>Not on Sineads schedule</v>
          </cell>
          <cell r="H4" t="str">
            <v>Exchange rate @               29 April 2006</v>
          </cell>
          <cell r="I4" t="str">
            <v>Exchange rate @               31 May 2006</v>
          </cell>
          <cell r="J4" t="str">
            <v>Exchange rate @               30 June 2006</v>
          </cell>
          <cell r="K4" t="str">
            <v>Exchange rate @              31 July 2006</v>
          </cell>
          <cell r="L4" t="str">
            <v>Exchange rate @               31 August 2006</v>
          </cell>
          <cell r="M4" t="str">
            <v>Exchange rate @               30 September 2006</v>
          </cell>
          <cell r="N4" t="str">
            <v>Exchange rate @               31  October 2006</v>
          </cell>
          <cell r="O4" t="str">
            <v>Exchange rate @               30 November 2006</v>
          </cell>
          <cell r="P4" t="str">
            <v>Exchange rate @               31 December 2006</v>
          </cell>
        </row>
        <row r="5">
          <cell r="B5" t="str">
            <v>Australian Dollar</v>
          </cell>
          <cell r="C5" t="str">
            <v>GGF</v>
          </cell>
          <cell r="D5" t="str">
            <v>METROSERV_Q</v>
          </cell>
          <cell r="E5">
            <v>2.3496000000000001</v>
          </cell>
          <cell r="F5">
            <v>2.3574999999999999</v>
          </cell>
          <cell r="G5">
            <v>2.4325999999999999</v>
          </cell>
          <cell r="H5">
            <v>2.3956</v>
          </cell>
          <cell r="I5">
            <v>2.4830000000000001</v>
          </cell>
          <cell r="J5">
            <v>2.4889999999999999</v>
          </cell>
        </row>
        <row r="6">
          <cell r="B6" t="str">
            <v>Bahrani Dinar</v>
          </cell>
          <cell r="D6" t="str">
            <v>Metroservices</v>
          </cell>
          <cell r="E6">
            <v>0.67</v>
          </cell>
          <cell r="F6">
            <v>0.66</v>
          </cell>
          <cell r="G6">
            <v>0.65380000000000005</v>
          </cell>
          <cell r="H6">
            <v>0.68520000000000003</v>
          </cell>
          <cell r="I6">
            <v>0.70540000000000003</v>
          </cell>
          <cell r="J6">
            <v>0.69740000000000002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B7" t="str">
            <v>Canadian Dollar</v>
          </cell>
          <cell r="C7">
            <v>1503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I7">
            <v>2.0602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B8" t="str">
            <v>Chinese Yuan Renminbi</v>
          </cell>
          <cell r="E8" t="str">
            <v>DKK</v>
          </cell>
          <cell r="F8">
            <v>14.080399999999999</v>
          </cell>
          <cell r="G8" t="str">
            <v>GBP</v>
          </cell>
          <cell r="H8">
            <v>14.566599999999999</v>
          </cell>
          <cell r="I8">
            <v>15.0031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 t="str">
            <v>Chilean Peso</v>
          </cell>
          <cell r="C9" t="str">
            <v>Period</v>
          </cell>
          <cell r="E9">
            <v>935.86400000000003</v>
          </cell>
          <cell r="F9">
            <v>905.96600000000001</v>
          </cell>
          <cell r="G9">
            <v>910.899</v>
          </cell>
          <cell r="H9">
            <v>936.36199999999997</v>
          </cell>
          <cell r="I9">
            <v>994.69</v>
          </cell>
          <cell r="J9">
            <v>998.202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4420752.2</v>
          </cell>
          <cell r="F10">
            <v>10.8558</v>
          </cell>
          <cell r="G10">
            <v>407224.91</v>
          </cell>
          <cell r="H10">
            <v>407224.91</v>
          </cell>
          <cell r="I10">
            <v>0.83740000000000003</v>
          </cell>
          <cell r="J10">
            <v>0.83199999999999996</v>
          </cell>
        </row>
        <row r="11">
          <cell r="B11">
            <v>1</v>
          </cell>
          <cell r="C11">
            <v>38718</v>
          </cell>
          <cell r="E11">
            <v>4420752.2</v>
          </cell>
          <cell r="F11">
            <v>10.9253</v>
          </cell>
          <cell r="G11">
            <v>404634.4</v>
          </cell>
          <cell r="H11">
            <v>404634.4</v>
          </cell>
          <cell r="I11">
            <v>10.8649</v>
          </cell>
          <cell r="J11">
            <v>10.7898</v>
          </cell>
          <cell r="K11">
            <v>-2590.5099999999511</v>
          </cell>
          <cell r="N11">
            <v>38718</v>
          </cell>
          <cell r="O11">
            <v>3.9100000000000003E-2</v>
          </cell>
          <cell r="P11">
            <v>38717</v>
          </cell>
          <cell r="Q11">
            <v>38748</v>
          </cell>
          <cell r="R11">
            <v>15154.1</v>
          </cell>
          <cell r="S11">
            <v>1387.06</v>
          </cell>
          <cell r="X11">
            <v>15154.1</v>
          </cell>
          <cell r="Y11">
            <v>1387.06</v>
          </cell>
        </row>
        <row r="12">
          <cell r="B12">
            <v>1</v>
          </cell>
          <cell r="C12">
            <v>38718</v>
          </cell>
          <cell r="E12">
            <v>1.4636</v>
          </cell>
          <cell r="F12">
            <v>1</v>
          </cell>
          <cell r="G12">
            <v>0</v>
          </cell>
          <cell r="H12">
            <v>0</v>
          </cell>
          <cell r="I12">
            <v>1.4569000000000001</v>
          </cell>
          <cell r="J12">
            <v>1.4464999999999999</v>
          </cell>
          <cell r="K12">
            <v>0</v>
          </cell>
          <cell r="N12">
            <v>38718</v>
          </cell>
          <cell r="P12">
            <v>38718</v>
          </cell>
          <cell r="Q12">
            <v>38748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4420752.2</v>
          </cell>
          <cell r="F13">
            <v>10.9602</v>
          </cell>
          <cell r="G13">
            <v>403345.94</v>
          </cell>
          <cell r="H13">
            <v>403345.94</v>
          </cell>
          <cell r="I13">
            <v>14.5168</v>
          </cell>
          <cell r="J13">
            <v>14.365500000000001</v>
          </cell>
          <cell r="K13">
            <v>-3878.9699999999721</v>
          </cell>
          <cell r="N13">
            <v>38749</v>
          </cell>
          <cell r="O13">
            <v>3.9100000000000003E-2</v>
          </cell>
          <cell r="P13">
            <v>38749</v>
          </cell>
          <cell r="Q13">
            <v>38776</v>
          </cell>
          <cell r="R13">
            <v>28413.93</v>
          </cell>
          <cell r="S13">
            <v>2592.46</v>
          </cell>
          <cell r="X13">
            <v>28413.93</v>
          </cell>
          <cell r="Y13">
            <v>2592.46</v>
          </cell>
        </row>
        <row r="14">
          <cell r="B14">
            <v>2</v>
          </cell>
          <cell r="C14">
            <v>38749</v>
          </cell>
          <cell r="E14">
            <v>208.066</v>
          </cell>
          <cell r="F14">
            <v>1</v>
          </cell>
          <cell r="G14">
            <v>0</v>
          </cell>
          <cell r="H14">
            <v>0</v>
          </cell>
          <cell r="I14">
            <v>209.791</v>
          </cell>
          <cell r="J14">
            <v>211.43100000000001</v>
          </cell>
          <cell r="K14">
            <v>0</v>
          </cell>
          <cell r="N14">
            <v>38749</v>
          </cell>
          <cell r="P14">
            <v>38749</v>
          </cell>
          <cell r="Q14">
            <v>38776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B15">
            <v>3</v>
          </cell>
          <cell r="C15">
            <v>38777</v>
          </cell>
          <cell r="E15">
            <v>4420752.2</v>
          </cell>
          <cell r="F15">
            <v>10.696199999999999</v>
          </cell>
          <cell r="G15">
            <v>413301.19</v>
          </cell>
          <cell r="H15">
            <v>413301.19</v>
          </cell>
          <cell r="I15">
            <v>2.9439000000000002</v>
          </cell>
          <cell r="J15">
            <v>3.0314000000000001</v>
          </cell>
          <cell r="K15">
            <v>6076.2800000000279</v>
          </cell>
          <cell r="N15">
            <v>38777</v>
          </cell>
          <cell r="O15">
            <v>3.9100000000000003E-2</v>
          </cell>
          <cell r="P15">
            <v>38777</v>
          </cell>
          <cell r="Q15">
            <v>38807</v>
          </cell>
          <cell r="R15">
            <v>43094.46</v>
          </cell>
          <cell r="S15">
            <v>4028.95</v>
          </cell>
          <cell r="X15">
            <v>43094.46</v>
          </cell>
          <cell r="Y15">
            <v>4028.95</v>
          </cell>
        </row>
        <row r="16">
          <cell r="B16">
            <v>3</v>
          </cell>
          <cell r="C16">
            <v>38777</v>
          </cell>
          <cell r="E16">
            <v>0.68430000000000002</v>
          </cell>
          <cell r="F16">
            <v>1</v>
          </cell>
          <cell r="G16">
            <v>0</v>
          </cell>
          <cell r="H16">
            <v>0</v>
          </cell>
          <cell r="I16">
            <v>0.72040000000000004</v>
          </cell>
          <cell r="J16">
            <v>0.71209999999999996</v>
          </cell>
          <cell r="K16">
            <v>0</v>
          </cell>
          <cell r="N16">
            <v>38777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B17">
            <v>4</v>
          </cell>
          <cell r="C17">
            <v>38808</v>
          </cell>
          <cell r="E17">
            <v>4420752.2</v>
          </cell>
          <cell r="F17">
            <v>10.764200000000001</v>
          </cell>
          <cell r="G17">
            <v>410690.27</v>
          </cell>
          <cell r="H17">
            <v>410690.27</v>
          </cell>
          <cell r="I17">
            <v>6.8118999999999996</v>
          </cell>
          <cell r="J17">
            <v>6.7332999999999998</v>
          </cell>
          <cell r="K17">
            <v>3465.3600000000442</v>
          </cell>
          <cell r="N17">
            <v>38808</v>
          </cell>
          <cell r="O17">
            <v>3.9100000000000003E-2</v>
          </cell>
          <cell r="P17">
            <v>38808</v>
          </cell>
          <cell r="Q17">
            <v>38837</v>
          </cell>
          <cell r="R17">
            <v>57301.43</v>
          </cell>
          <cell r="S17">
            <v>5323.33</v>
          </cell>
          <cell r="X17">
            <v>57301.43</v>
          </cell>
          <cell r="Y17">
            <v>5323.33</v>
          </cell>
        </row>
        <row r="18">
          <cell r="B18">
            <v>4</v>
          </cell>
          <cell r="C18">
            <v>38808</v>
          </cell>
          <cell r="E18">
            <v>-725494</v>
          </cell>
          <cell r="F18">
            <v>1</v>
          </cell>
          <cell r="G18">
            <v>-725494</v>
          </cell>
          <cell r="H18">
            <v>-725494</v>
          </cell>
          <cell r="I18">
            <v>7.0183</v>
          </cell>
          <cell r="J18">
            <v>6.9359000000000002</v>
          </cell>
          <cell r="K18">
            <v>0</v>
          </cell>
          <cell r="N18">
            <v>38808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19">
          <cell r="B19">
            <v>5</v>
          </cell>
          <cell r="C19">
            <v>38838</v>
          </cell>
          <cell r="E19">
            <v>4420752.2</v>
          </cell>
          <cell r="F19">
            <v>10.8649</v>
          </cell>
          <cell r="G19">
            <v>406883.84000000003</v>
          </cell>
          <cell r="H19">
            <v>406883.84000000003</v>
          </cell>
          <cell r="I19">
            <v>2.9487999999999999</v>
          </cell>
          <cell r="J19">
            <v>2.9247999999999998</v>
          </cell>
          <cell r="K19">
            <v>-341.06999999994878</v>
          </cell>
          <cell r="N19">
            <v>38838</v>
          </cell>
          <cell r="O19">
            <v>3.9100000000000003E-2</v>
          </cell>
          <cell r="P19">
            <v>38838</v>
          </cell>
          <cell r="Q19">
            <v>38868</v>
          </cell>
          <cell r="R19">
            <v>71981.960000000006</v>
          </cell>
          <cell r="S19">
            <v>6625.18</v>
          </cell>
          <cell r="X19">
            <v>71981.960000000006</v>
          </cell>
          <cell r="Y19">
            <v>6625.18</v>
          </cell>
        </row>
        <row r="20">
          <cell r="B20">
            <v>5</v>
          </cell>
          <cell r="C20">
            <v>38838</v>
          </cell>
          <cell r="E20">
            <v>-725494</v>
          </cell>
          <cell r="F20">
            <v>1</v>
          </cell>
          <cell r="G20">
            <v>-725494</v>
          </cell>
          <cell r="H20">
            <v>-725494</v>
          </cell>
          <cell r="I20">
            <v>12.532999999999999</v>
          </cell>
          <cell r="J20">
            <v>13.1906</v>
          </cell>
          <cell r="K20">
            <v>0</v>
          </cell>
          <cell r="N20">
            <v>38838</v>
          </cell>
          <cell r="R20">
            <v>0</v>
          </cell>
          <cell r="S20">
            <v>0</v>
          </cell>
          <cell r="X20">
            <v>0</v>
          </cell>
          <cell r="Y20">
            <v>0</v>
          </cell>
        </row>
        <row r="21">
          <cell r="B21">
            <v>6</v>
          </cell>
          <cell r="C21">
            <v>38869</v>
          </cell>
          <cell r="E21">
            <v>4420752.2</v>
          </cell>
          <cell r="F21">
            <v>10.7898</v>
          </cell>
          <cell r="G21">
            <v>409715.86</v>
          </cell>
          <cell r="H21">
            <v>409715.86</v>
          </cell>
          <cell r="I21">
            <v>13.502800000000001</v>
          </cell>
          <cell r="J21">
            <v>974.40831794277062</v>
          </cell>
          <cell r="K21">
            <v>2490.9500000000116</v>
          </cell>
          <cell r="N21">
            <v>38869</v>
          </cell>
          <cell r="O21">
            <v>3.9100000000000003E-2</v>
          </cell>
          <cell r="P21">
            <v>38869</v>
          </cell>
          <cell r="Q21">
            <v>38898</v>
          </cell>
          <cell r="R21">
            <v>86188.930000000008</v>
          </cell>
          <cell r="S21">
            <v>7988</v>
          </cell>
          <cell r="X21">
            <v>86188.930000000008</v>
          </cell>
          <cell r="Y21">
            <v>7988</v>
          </cell>
        </row>
        <row r="22">
          <cell r="B22">
            <v>6</v>
          </cell>
          <cell r="C22">
            <v>38869</v>
          </cell>
          <cell r="E22">
            <v>-725494</v>
          </cell>
          <cell r="F22">
            <v>1</v>
          </cell>
          <cell r="G22">
            <v>-725494</v>
          </cell>
          <cell r="H22">
            <v>-725494</v>
          </cell>
          <cell r="I22">
            <v>2.2736000000000001</v>
          </cell>
          <cell r="J22">
            <v>2.2656999999999998</v>
          </cell>
          <cell r="K22">
            <v>0</v>
          </cell>
          <cell r="N22">
            <v>38869</v>
          </cell>
          <cell r="R22">
            <v>0</v>
          </cell>
          <cell r="S22">
            <v>0</v>
          </cell>
          <cell r="X22">
            <v>0</v>
          </cell>
          <cell r="Y22">
            <v>0</v>
          </cell>
        </row>
        <row r="23">
          <cell r="B23">
            <v>7</v>
          </cell>
          <cell r="C23">
            <v>38899</v>
          </cell>
          <cell r="E23">
            <v>2.3513999999999999</v>
          </cell>
          <cell r="F23">
            <v>0</v>
          </cell>
          <cell r="G23" t="e">
            <v>#DIV/0!</v>
          </cell>
          <cell r="H23" t="e">
            <v>#DIV/0!</v>
          </cell>
          <cell r="I23">
            <v>2.9417</v>
          </cell>
          <cell r="J23">
            <v>2.9380000000000002</v>
          </cell>
          <cell r="K23" t="e">
            <v>#DIV/0!</v>
          </cell>
          <cell r="N23">
            <v>38899</v>
          </cell>
          <cell r="O23">
            <v>3.9100000000000003E-2</v>
          </cell>
          <cell r="R23">
            <v>86188.930000000008</v>
          </cell>
          <cell r="S23" t="e">
            <v>#DIV/0!</v>
          </cell>
          <cell r="X23">
            <v>86188.930000000008</v>
          </cell>
          <cell r="Y23" t="e">
            <v>#DIV/0!</v>
          </cell>
        </row>
        <row r="24">
          <cell r="B24">
            <v>7</v>
          </cell>
          <cell r="C24">
            <v>38899</v>
          </cell>
          <cell r="E24">
            <v>6.5282</v>
          </cell>
          <cell r="F24">
            <v>1</v>
          </cell>
          <cell r="G24">
            <v>0</v>
          </cell>
          <cell r="H24">
            <v>0</v>
          </cell>
          <cell r="I24">
            <v>6.8727</v>
          </cell>
          <cell r="J24">
            <v>6.7931999999999997</v>
          </cell>
          <cell r="K24">
            <v>0</v>
          </cell>
          <cell r="N24">
            <v>38899</v>
          </cell>
          <cell r="R24">
            <v>0</v>
          </cell>
          <cell r="S24">
            <v>0</v>
          </cell>
          <cell r="X24">
            <v>0</v>
          </cell>
          <cell r="Y24">
            <v>0</v>
          </cell>
        </row>
        <row r="25">
          <cell r="B25">
            <v>8</v>
          </cell>
          <cell r="C25">
            <v>38930</v>
          </cell>
          <cell r="E25">
            <v>1.7774000000000001</v>
          </cell>
          <cell r="F25">
            <v>0</v>
          </cell>
          <cell r="G25" t="e">
            <v>#DIV/0!</v>
          </cell>
          <cell r="H25" t="e">
            <v>#DIV/0!</v>
          </cell>
          <cell r="I25">
            <v>1.8713</v>
          </cell>
          <cell r="J25">
            <v>1.8495999999999999</v>
          </cell>
          <cell r="K25" t="e">
            <v>#DIV/0!</v>
          </cell>
          <cell r="N25">
            <v>38930</v>
          </cell>
          <cell r="O25">
            <v>3.9100000000000003E-2</v>
          </cell>
          <cell r="R25">
            <v>86188.930000000008</v>
          </cell>
          <cell r="S25" t="e">
            <v>#DIV/0!</v>
          </cell>
          <cell r="X25">
            <v>86188.930000000008</v>
          </cell>
          <cell r="Y25" t="e">
            <v>#DIV/0!</v>
          </cell>
        </row>
        <row r="26">
          <cell r="B26">
            <v>8</v>
          </cell>
          <cell r="C26">
            <v>38930</v>
          </cell>
          <cell r="E26">
            <v>1</v>
          </cell>
          <cell r="F26">
            <v>1</v>
          </cell>
          <cell r="G26">
            <v>0</v>
          </cell>
          <cell r="H26">
            <v>0</v>
          </cell>
          <cell r="I26">
            <v>1</v>
          </cell>
          <cell r="J26">
            <v>1</v>
          </cell>
          <cell r="K26">
            <v>0</v>
          </cell>
          <cell r="L26">
            <v>1</v>
          </cell>
          <cell r="M26">
            <v>1</v>
          </cell>
          <cell r="N26">
            <v>38930</v>
          </cell>
          <cell r="O26">
            <v>1</v>
          </cell>
          <cell r="P26">
            <v>1</v>
          </cell>
          <cell r="R26">
            <v>0</v>
          </cell>
          <cell r="S26">
            <v>0</v>
          </cell>
          <cell r="X26">
            <v>0</v>
          </cell>
          <cell r="Y26">
            <v>0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O27">
            <v>3.9100000000000003E-2</v>
          </cell>
          <cell r="R27">
            <v>86188.930000000008</v>
          </cell>
          <cell r="S27" t="e">
            <v>#DIV/0!</v>
          </cell>
          <cell r="X27">
            <v>86188.930000000008</v>
          </cell>
          <cell r="Y27" t="e">
            <v>#DIV/0!</v>
          </cell>
        </row>
        <row r="28">
          <cell r="B28">
            <v>9</v>
          </cell>
          <cell r="C28">
            <v>38961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38961</v>
          </cell>
          <cell r="R28">
            <v>0</v>
          </cell>
          <cell r="S28">
            <v>0</v>
          </cell>
          <cell r="X28">
            <v>0</v>
          </cell>
          <cell r="Y28">
            <v>0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O29">
            <v>3.9100000000000003E-2</v>
          </cell>
          <cell r="R29">
            <v>86188.930000000008</v>
          </cell>
          <cell r="S29" t="e">
            <v>#DIV/0!</v>
          </cell>
          <cell r="X29">
            <v>86188.930000000008</v>
          </cell>
          <cell r="Y29" t="e">
            <v>#DIV/0!</v>
          </cell>
        </row>
        <row r="30">
          <cell r="B30">
            <v>10</v>
          </cell>
          <cell r="C30">
            <v>38991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38991</v>
          </cell>
          <cell r="R30">
            <v>0</v>
          </cell>
          <cell r="S30">
            <v>0</v>
          </cell>
          <cell r="X30">
            <v>0</v>
          </cell>
          <cell r="Y30">
            <v>0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O31">
            <v>3.9100000000000003E-2</v>
          </cell>
          <cell r="R31">
            <v>86188.930000000008</v>
          </cell>
          <cell r="S31" t="e">
            <v>#DIV/0!</v>
          </cell>
          <cell r="X31">
            <v>86188.930000000008</v>
          </cell>
          <cell r="Y31" t="e">
            <v>#DIV/0!</v>
          </cell>
        </row>
        <row r="32">
          <cell r="B32">
            <v>11</v>
          </cell>
          <cell r="C32">
            <v>39022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39022</v>
          </cell>
          <cell r="R32">
            <v>0</v>
          </cell>
          <cell r="S32">
            <v>0</v>
          </cell>
          <cell r="X32">
            <v>0</v>
          </cell>
          <cell r="Y32">
            <v>0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O33">
            <v>3.9100000000000003E-2</v>
          </cell>
          <cell r="R33">
            <v>86188.930000000008</v>
          </cell>
          <cell r="S33" t="e">
            <v>#DIV/0!</v>
          </cell>
          <cell r="X33">
            <v>86188.930000000008</v>
          </cell>
          <cell r="Y33" t="e">
            <v>#DIV/0!</v>
          </cell>
        </row>
        <row r="34">
          <cell r="B34">
            <v>12</v>
          </cell>
          <cell r="C34">
            <v>39052</v>
          </cell>
          <cell r="F34">
            <v>1</v>
          </cell>
          <cell r="G34">
            <v>0</v>
          </cell>
          <cell r="H34">
            <v>0</v>
          </cell>
          <cell r="K34">
            <v>0</v>
          </cell>
          <cell r="N34">
            <v>39052</v>
          </cell>
          <cell r="R34">
            <v>0</v>
          </cell>
          <cell r="S34">
            <v>0</v>
          </cell>
          <cell r="X34">
            <v>0</v>
          </cell>
          <cell r="Y34">
            <v>0</v>
          </cell>
        </row>
        <row r="38">
          <cell r="C38" t="str">
            <v>Company</v>
          </cell>
          <cell r="D38" t="str">
            <v>Hyperion</v>
          </cell>
          <cell r="E38" t="str">
            <v>MIRR &amp; Database</v>
          </cell>
        </row>
        <row r="39">
          <cell r="C39" t="str">
            <v>GGF</v>
          </cell>
          <cell r="D39" t="str">
            <v>METROSERV_Q</v>
          </cell>
        </row>
        <row r="40">
          <cell r="D40" t="str">
            <v>Metroservices</v>
          </cell>
          <cell r="O40" t="str">
            <v>Interest</v>
          </cell>
          <cell r="P40" t="str">
            <v>Interest</v>
          </cell>
          <cell r="R40" t="str">
            <v>Interest</v>
          </cell>
          <cell r="S40" t="str">
            <v>Interest</v>
          </cell>
          <cell r="T40" t="str">
            <v>Interest</v>
          </cell>
          <cell r="X40" t="str">
            <v>Interest</v>
          </cell>
          <cell r="Y40" t="str">
            <v>Interest</v>
          </cell>
        </row>
        <row r="41">
          <cell r="C41">
            <v>1503</v>
          </cell>
          <cell r="E41" t="str">
            <v>Capital</v>
          </cell>
          <cell r="F41" t="str">
            <v>Exch Rate</v>
          </cell>
          <cell r="G41" t="str">
            <v>Capital</v>
          </cell>
          <cell r="H41" t="str">
            <v>Balance per GL</v>
          </cell>
          <cell r="J41" t="str">
            <v>Profit/Loss on Exchange</v>
          </cell>
          <cell r="O41" t="str">
            <v>Rate</v>
          </cell>
          <cell r="P41" t="str">
            <v>CURR</v>
          </cell>
          <cell r="R41" t="str">
            <v>CURR</v>
          </cell>
          <cell r="S41" t="str">
            <v>GBP</v>
          </cell>
          <cell r="T41" t="str">
            <v>(Rec)/Paid</v>
          </cell>
          <cell r="X41" t="str">
            <v>Bal per Accr</v>
          </cell>
          <cell r="Y41" t="str">
            <v>Bal per Accr</v>
          </cell>
        </row>
        <row r="42">
          <cell r="B42">
            <v>6</v>
          </cell>
          <cell r="C42" t="str">
            <v>Company</v>
          </cell>
          <cell r="D42" t="str">
            <v>Hyperion</v>
          </cell>
          <cell r="E42" t="str">
            <v>GBP</v>
          </cell>
          <cell r="G42" t="str">
            <v>GBP</v>
          </cell>
          <cell r="J42" t="str">
            <v>Realised</v>
          </cell>
          <cell r="K42" t="str">
            <v>Unrealised</v>
          </cell>
          <cell r="M42" t="str">
            <v>Interest on 4000000 only</v>
          </cell>
          <cell r="R42" t="str">
            <v>Cumul</v>
          </cell>
          <cell r="S42" t="str">
            <v>Cumul</v>
          </cell>
          <cell r="W42" t="str">
            <v>Amount</v>
          </cell>
          <cell r="X42" t="str">
            <v>Cumul</v>
          </cell>
          <cell r="Y42" t="str">
            <v>Cumul</v>
          </cell>
        </row>
        <row r="43">
          <cell r="B43">
            <v>7</v>
          </cell>
          <cell r="C43" t="str">
            <v>Period</v>
          </cell>
          <cell r="D43" t="str">
            <v>SYS_DF_STAT</v>
          </cell>
          <cell r="N43" t="str">
            <v>Period</v>
          </cell>
          <cell r="P43" t="str">
            <v>From</v>
          </cell>
          <cell r="Q43" t="str">
            <v>To</v>
          </cell>
          <cell r="T43" t="str">
            <v>From</v>
          </cell>
          <cell r="U43" t="str">
            <v>To</v>
          </cell>
          <cell r="V43" t="str">
            <v>CURR</v>
          </cell>
          <cell r="W43" t="str">
            <v>GBP</v>
          </cell>
          <cell r="X43" t="str">
            <v>CURR</v>
          </cell>
          <cell r="Y43" t="str">
            <v>GBP</v>
          </cell>
        </row>
        <row r="44">
          <cell r="B44">
            <v>0</v>
          </cell>
          <cell r="C44" t="str">
            <v>August 2006</v>
          </cell>
          <cell r="D44" t="str">
            <v>Opening Bal</v>
          </cell>
          <cell r="E44">
            <v>455424.7</v>
          </cell>
          <cell r="F44">
            <v>1</v>
          </cell>
          <cell r="G44">
            <v>455424.7</v>
          </cell>
          <cell r="H44">
            <v>455424.7</v>
          </cell>
          <cell r="O44" t="str">
            <v>Interest</v>
          </cell>
          <cell r="P44" t="str">
            <v>Interest</v>
          </cell>
          <cell r="R44" t="str">
            <v>Interest</v>
          </cell>
          <cell r="S44" t="str">
            <v>Interest</v>
          </cell>
          <cell r="T44" t="str">
            <v>Interest</v>
          </cell>
          <cell r="X44" t="str">
            <v>Interest</v>
          </cell>
          <cell r="Y44" t="str">
            <v>Interest</v>
          </cell>
        </row>
        <row r="45">
          <cell r="B45">
            <v>1</v>
          </cell>
          <cell r="C45">
            <v>38718</v>
          </cell>
          <cell r="E45">
            <v>455424.7</v>
          </cell>
          <cell r="F45">
            <v>1</v>
          </cell>
          <cell r="G45">
            <v>455424.7</v>
          </cell>
          <cell r="H45">
            <v>455424.7</v>
          </cell>
          <cell r="J45" t="str">
            <v>Profit/Loss on Exchange</v>
          </cell>
          <cell r="K45">
            <v>0</v>
          </cell>
          <cell r="N45">
            <v>38718</v>
          </cell>
          <cell r="O45">
            <v>5.5687500000000001E-2</v>
          </cell>
          <cell r="P45">
            <v>38718</v>
          </cell>
          <cell r="Q45">
            <v>38748</v>
          </cell>
          <cell r="R45">
            <v>2153.9899999999998</v>
          </cell>
          <cell r="S45">
            <v>2153.9899999999998</v>
          </cell>
          <cell r="T45" t="str">
            <v>(Rec)/Paid</v>
          </cell>
          <cell r="X45">
            <v>2153.9899999999998</v>
          </cell>
          <cell r="Y45">
            <v>2153.9899999999998</v>
          </cell>
        </row>
        <row r="46">
          <cell r="B46">
            <v>10</v>
          </cell>
          <cell r="C46" t="str">
            <v>October 2006</v>
          </cell>
          <cell r="E46" t="str">
            <v>GBP</v>
          </cell>
          <cell r="G46" t="str">
            <v>GBP</v>
          </cell>
          <cell r="J46" t="str">
            <v>Realised</v>
          </cell>
          <cell r="K46" t="str">
            <v>Unrealised</v>
          </cell>
          <cell r="R46" t="str">
            <v>Cumul</v>
          </cell>
          <cell r="S46" t="str">
            <v>Cumul</v>
          </cell>
          <cell r="W46" t="str">
            <v>Amount</v>
          </cell>
          <cell r="X46" t="str">
            <v>Cumul</v>
          </cell>
          <cell r="Y46" t="str">
            <v>Cumul</v>
          </cell>
        </row>
        <row r="47">
          <cell r="B47">
            <v>2</v>
          </cell>
          <cell r="C47">
            <v>38749</v>
          </cell>
          <cell r="E47">
            <v>455424.7</v>
          </cell>
          <cell r="F47">
            <v>1</v>
          </cell>
          <cell r="G47">
            <v>455424.7</v>
          </cell>
          <cell r="H47">
            <v>455424.7</v>
          </cell>
          <cell r="K47">
            <v>0</v>
          </cell>
          <cell r="N47">
            <v>38749</v>
          </cell>
          <cell r="O47">
            <v>5.5687500000000001E-2</v>
          </cell>
          <cell r="P47">
            <v>38749</v>
          </cell>
          <cell r="Q47">
            <v>38799</v>
          </cell>
          <cell r="R47">
            <v>5697.65</v>
          </cell>
          <cell r="S47">
            <v>5697.65</v>
          </cell>
          <cell r="T47" t="str">
            <v>From</v>
          </cell>
          <cell r="U47" t="str">
            <v>To</v>
          </cell>
          <cell r="V47" t="str">
            <v>CURR</v>
          </cell>
          <cell r="W47" t="str">
            <v>GBP</v>
          </cell>
          <cell r="X47">
            <v>5697.65</v>
          </cell>
          <cell r="Y47">
            <v>5697.65</v>
          </cell>
        </row>
        <row r="48">
          <cell r="B48">
            <v>0</v>
          </cell>
          <cell r="C48" t="str">
            <v>December 2006</v>
          </cell>
          <cell r="D48" t="str">
            <v>Opening Bal</v>
          </cell>
          <cell r="E48">
            <v>-31494</v>
          </cell>
          <cell r="F48">
            <v>1</v>
          </cell>
          <cell r="G48">
            <v>8000000.8700000001</v>
          </cell>
          <cell r="H48">
            <v>8000000.8700000001</v>
          </cell>
        </row>
        <row r="49">
          <cell r="B49">
            <v>3</v>
          </cell>
          <cell r="C49">
            <v>38777</v>
          </cell>
          <cell r="E49">
            <v>423930.7</v>
          </cell>
          <cell r="F49">
            <v>1</v>
          </cell>
          <cell r="G49">
            <v>423930.7</v>
          </cell>
          <cell r="H49">
            <v>423930.7</v>
          </cell>
          <cell r="K49">
            <v>0</v>
          </cell>
          <cell r="N49">
            <v>38777</v>
          </cell>
          <cell r="O49">
            <v>5.5687500000000001E-2</v>
          </cell>
          <cell r="P49">
            <v>38800</v>
          </cell>
          <cell r="Q49">
            <v>38807</v>
          </cell>
          <cell r="R49">
            <v>6215.08</v>
          </cell>
          <cell r="S49">
            <v>6215.08</v>
          </cell>
          <cell r="X49">
            <v>6215.08</v>
          </cell>
          <cell r="Y49">
            <v>6215.08</v>
          </cell>
        </row>
        <row r="51">
          <cell r="B51">
            <v>4</v>
          </cell>
          <cell r="C51">
            <v>38808</v>
          </cell>
          <cell r="E51">
            <v>423930.7</v>
          </cell>
          <cell r="F51">
            <v>1</v>
          </cell>
          <cell r="G51">
            <v>423930.7</v>
          </cell>
          <cell r="H51">
            <v>423930.7</v>
          </cell>
          <cell r="K51">
            <v>0</v>
          </cell>
          <cell r="N51">
            <v>38808</v>
          </cell>
          <cell r="O51">
            <v>5.5687500000000001E-2</v>
          </cell>
          <cell r="P51">
            <v>38808</v>
          </cell>
          <cell r="Q51">
            <v>38837</v>
          </cell>
          <cell r="R51">
            <v>8155.43</v>
          </cell>
          <cell r="S51">
            <v>8155.43</v>
          </cell>
          <cell r="X51">
            <v>8155.43</v>
          </cell>
          <cell r="Y51">
            <v>8155.43</v>
          </cell>
        </row>
        <row r="52">
          <cell r="B52">
            <v>1</v>
          </cell>
          <cell r="C52">
            <v>38748</v>
          </cell>
          <cell r="E52">
            <v>4000000</v>
          </cell>
        </row>
        <row r="53">
          <cell r="B53">
            <v>5</v>
          </cell>
          <cell r="C53">
            <v>38838</v>
          </cell>
          <cell r="E53">
            <v>423930.7</v>
          </cell>
          <cell r="F53">
            <v>1</v>
          </cell>
          <cell r="G53">
            <v>423930.7</v>
          </cell>
          <cell r="H53">
            <v>423930.7</v>
          </cell>
          <cell r="K53">
            <v>0</v>
          </cell>
          <cell r="N53">
            <v>38838</v>
          </cell>
          <cell r="O53">
            <v>5.5687500000000001E-2</v>
          </cell>
          <cell r="P53">
            <v>38838</v>
          </cell>
          <cell r="Q53">
            <v>38868</v>
          </cell>
          <cell r="R53">
            <v>10160.460000000001</v>
          </cell>
          <cell r="S53">
            <v>10160.459999999999</v>
          </cell>
          <cell r="X53">
            <v>10160.460000000001</v>
          </cell>
          <cell r="Y53">
            <v>10160.459999999999</v>
          </cell>
        </row>
        <row r="54">
          <cell r="B54">
            <v>3</v>
          </cell>
          <cell r="C54">
            <v>38807</v>
          </cell>
        </row>
        <row r="55">
          <cell r="B55">
            <v>6</v>
          </cell>
          <cell r="C55">
            <v>38869</v>
          </cell>
          <cell r="E55">
            <v>423930.7</v>
          </cell>
          <cell r="F55">
            <v>1</v>
          </cell>
          <cell r="G55">
            <v>423930.7</v>
          </cell>
          <cell r="H55">
            <v>423930.7</v>
          </cell>
          <cell r="K55">
            <v>0</v>
          </cell>
          <cell r="N55">
            <v>38869</v>
          </cell>
          <cell r="O55">
            <v>5.5687500000000001E-2</v>
          </cell>
          <cell r="P55">
            <v>38869</v>
          </cell>
          <cell r="Q55">
            <v>38898</v>
          </cell>
          <cell r="R55">
            <v>12100.810000000001</v>
          </cell>
          <cell r="S55">
            <v>12100.81</v>
          </cell>
          <cell r="X55">
            <v>12100.810000000001</v>
          </cell>
          <cell r="Y55">
            <v>12100.81</v>
          </cell>
        </row>
        <row r="56">
          <cell r="B56">
            <v>5</v>
          </cell>
          <cell r="C56">
            <v>38868</v>
          </cell>
        </row>
        <row r="57">
          <cell r="B57">
            <v>7</v>
          </cell>
          <cell r="C57">
            <v>38899</v>
          </cell>
          <cell r="E57">
            <v>12000000.870000001</v>
          </cell>
          <cell r="F57">
            <v>1</v>
          </cell>
          <cell r="G57">
            <v>0</v>
          </cell>
          <cell r="H57">
            <v>0</v>
          </cell>
          <cell r="K57">
            <v>-423930.7</v>
          </cell>
          <cell r="N57">
            <v>38899</v>
          </cell>
          <cell r="O57">
            <v>5.5687500000000001E-2</v>
          </cell>
          <cell r="R57">
            <v>12100.810000000001</v>
          </cell>
          <cell r="S57">
            <v>12100.81</v>
          </cell>
          <cell r="X57">
            <v>12100.810000000001</v>
          </cell>
          <cell r="Y57">
            <v>12100.81</v>
          </cell>
        </row>
        <row r="58">
          <cell r="B58">
            <v>7</v>
          </cell>
          <cell r="C58">
            <v>38929</v>
          </cell>
        </row>
        <row r="59">
          <cell r="B59">
            <v>8</v>
          </cell>
          <cell r="C59">
            <v>38930</v>
          </cell>
          <cell r="E59">
            <v>12000000.870000001</v>
          </cell>
          <cell r="F59">
            <v>1</v>
          </cell>
          <cell r="G59">
            <v>0</v>
          </cell>
          <cell r="H59">
            <v>0</v>
          </cell>
          <cell r="K59">
            <v>-423930.7</v>
          </cell>
          <cell r="N59">
            <v>38930</v>
          </cell>
          <cell r="O59">
            <v>5.5687500000000001E-2</v>
          </cell>
          <cell r="P59">
            <v>38717</v>
          </cell>
          <cell r="Q59">
            <v>38898</v>
          </cell>
          <cell r="R59">
            <v>12100.810000000001</v>
          </cell>
          <cell r="S59">
            <v>12100.81</v>
          </cell>
          <cell r="X59">
            <v>12100.810000000001</v>
          </cell>
          <cell r="Y59">
            <v>12100.81</v>
          </cell>
        </row>
        <row r="60">
          <cell r="B60">
            <v>9</v>
          </cell>
          <cell r="C60">
            <v>38990</v>
          </cell>
        </row>
        <row r="61">
          <cell r="B61">
            <v>9</v>
          </cell>
          <cell r="C61">
            <v>38961</v>
          </cell>
          <cell r="E61">
            <v>12000000.870000001</v>
          </cell>
          <cell r="F61">
            <v>1</v>
          </cell>
          <cell r="G61">
            <v>0</v>
          </cell>
          <cell r="H61">
            <v>0</v>
          </cell>
          <cell r="K61">
            <v>-423930.7</v>
          </cell>
          <cell r="N61">
            <v>38961</v>
          </cell>
          <cell r="O61">
            <v>5.5687500000000001E-2</v>
          </cell>
          <cell r="R61">
            <v>12100.810000000001</v>
          </cell>
          <cell r="S61">
            <v>12100.81</v>
          </cell>
          <cell r="X61">
            <v>12100.810000000001</v>
          </cell>
          <cell r="Y61">
            <v>12100.81</v>
          </cell>
        </row>
        <row r="62">
          <cell r="B62">
            <v>11</v>
          </cell>
          <cell r="C62">
            <v>39051</v>
          </cell>
        </row>
        <row r="63">
          <cell r="B63">
            <v>10</v>
          </cell>
          <cell r="C63">
            <v>38991</v>
          </cell>
          <cell r="F63">
            <v>1</v>
          </cell>
          <cell r="G63">
            <v>0</v>
          </cell>
          <cell r="H63">
            <v>0</v>
          </cell>
          <cell r="K63">
            <v>-423930.7</v>
          </cell>
          <cell r="N63">
            <v>38991</v>
          </cell>
          <cell r="O63">
            <v>5.5687500000000001E-2</v>
          </cell>
          <cell r="R63">
            <v>12100.810000000001</v>
          </cell>
          <cell r="S63">
            <v>12100.81</v>
          </cell>
          <cell r="X63">
            <v>12100.810000000001</v>
          </cell>
          <cell r="Y63">
            <v>12100.81</v>
          </cell>
        </row>
        <row r="65">
          <cell r="B65">
            <v>11</v>
          </cell>
          <cell r="C65">
            <v>39022</v>
          </cell>
          <cell r="F65">
            <v>1</v>
          </cell>
          <cell r="G65">
            <v>0</v>
          </cell>
          <cell r="H65">
            <v>0</v>
          </cell>
          <cell r="K65">
            <v>-423930.7</v>
          </cell>
          <cell r="N65">
            <v>39022</v>
          </cell>
          <cell r="O65">
            <v>5.5687500000000001E-2</v>
          </cell>
          <cell r="R65">
            <v>12100.810000000001</v>
          </cell>
          <cell r="S65">
            <v>12100.81</v>
          </cell>
          <cell r="X65">
            <v>12100.810000000001</v>
          </cell>
          <cell r="Y65">
            <v>12100.81</v>
          </cell>
        </row>
        <row r="66">
          <cell r="B66">
            <v>1</v>
          </cell>
          <cell r="C66">
            <v>2006001</v>
          </cell>
        </row>
        <row r="67">
          <cell r="B67">
            <v>12</v>
          </cell>
          <cell r="C67">
            <v>39052</v>
          </cell>
          <cell r="F67">
            <v>1</v>
          </cell>
          <cell r="G67">
            <v>0</v>
          </cell>
          <cell r="H67">
            <v>0</v>
          </cell>
          <cell r="K67">
            <v>-423930.7</v>
          </cell>
          <cell r="N67">
            <v>39052</v>
          </cell>
          <cell r="O67">
            <v>5.5687500000000001E-2</v>
          </cell>
          <cell r="R67">
            <v>12100.810000000001</v>
          </cell>
          <cell r="S67">
            <v>12100.81</v>
          </cell>
          <cell r="X67">
            <v>12100.810000000001</v>
          </cell>
          <cell r="Y67">
            <v>12100.81</v>
          </cell>
        </row>
        <row r="68">
          <cell r="B68">
            <v>3</v>
          </cell>
          <cell r="C68">
            <v>2006003</v>
          </cell>
        </row>
      </sheetData>
      <sheetData sheetId="17" refreshError="1">
        <row r="2">
          <cell r="C2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IAL Overheads</v>
          </cell>
          <cell r="S5">
            <v>3712</v>
          </cell>
        </row>
        <row r="6">
          <cell r="D6" t="str">
            <v>Serco Global Services India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1532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F10">
            <v>1</v>
          </cell>
          <cell r="G10">
            <v>0</v>
          </cell>
          <cell r="H10">
            <v>0</v>
          </cell>
        </row>
        <row r="11">
          <cell r="O11" t="str">
            <v>Balance bfwd</v>
          </cell>
        </row>
        <row r="12">
          <cell r="B12">
            <v>1</v>
          </cell>
          <cell r="C12">
            <v>38718</v>
          </cell>
          <cell r="F12">
            <v>1</v>
          </cell>
          <cell r="G12">
            <v>0</v>
          </cell>
          <cell r="H12">
            <v>0</v>
          </cell>
          <cell r="K12">
            <v>0</v>
          </cell>
          <cell r="N12">
            <v>38718</v>
          </cell>
          <cell r="P12">
            <v>38718</v>
          </cell>
          <cell r="Q12">
            <v>38733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4">
          <cell r="B14">
            <v>2</v>
          </cell>
          <cell r="C14">
            <v>38749</v>
          </cell>
          <cell r="F14">
            <v>1</v>
          </cell>
          <cell r="G14">
            <v>0</v>
          </cell>
          <cell r="H14">
            <v>0</v>
          </cell>
          <cell r="K14">
            <v>0</v>
          </cell>
          <cell r="N14">
            <v>38749</v>
          </cell>
          <cell r="O14">
            <v>0</v>
          </cell>
          <cell r="P14">
            <v>38749</v>
          </cell>
          <cell r="Q14">
            <v>38776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6">
          <cell r="B16">
            <v>3</v>
          </cell>
          <cell r="C16">
            <v>38777</v>
          </cell>
          <cell r="F16">
            <v>1</v>
          </cell>
          <cell r="G16">
            <v>0</v>
          </cell>
          <cell r="H16">
            <v>0</v>
          </cell>
          <cell r="K16">
            <v>0</v>
          </cell>
          <cell r="N16">
            <v>38777</v>
          </cell>
          <cell r="O16">
            <v>0</v>
          </cell>
          <cell r="P16">
            <v>38777</v>
          </cell>
          <cell r="Q16">
            <v>38807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8">
          <cell r="B18">
            <v>4</v>
          </cell>
          <cell r="C18">
            <v>38808</v>
          </cell>
          <cell r="E18">
            <v>88986.38</v>
          </cell>
          <cell r="F18">
            <v>1</v>
          </cell>
          <cell r="G18">
            <v>88986.38</v>
          </cell>
          <cell r="H18">
            <v>88986.38</v>
          </cell>
          <cell r="K18">
            <v>0</v>
          </cell>
          <cell r="N18">
            <v>38808</v>
          </cell>
          <cell r="O18">
            <v>0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20">
          <cell r="B20">
            <v>5</v>
          </cell>
          <cell r="C20">
            <v>38838</v>
          </cell>
          <cell r="E20">
            <v>88986.38</v>
          </cell>
          <cell r="F20">
            <v>1</v>
          </cell>
          <cell r="G20">
            <v>88986.38</v>
          </cell>
          <cell r="H20">
            <v>88986.38</v>
          </cell>
          <cell r="K20">
            <v>0</v>
          </cell>
          <cell r="N20">
            <v>38838</v>
          </cell>
          <cell r="O20">
            <v>0</v>
          </cell>
          <cell r="R20">
            <v>0</v>
          </cell>
          <cell r="S20">
            <v>0</v>
          </cell>
          <cell r="X20">
            <v>0</v>
          </cell>
          <cell r="Y20">
            <v>0</v>
          </cell>
        </row>
        <row r="22">
          <cell r="B22">
            <v>6</v>
          </cell>
          <cell r="C22">
            <v>38869</v>
          </cell>
          <cell r="E22">
            <v>88986.38</v>
          </cell>
          <cell r="F22">
            <v>1</v>
          </cell>
          <cell r="G22">
            <v>88986.38</v>
          </cell>
          <cell r="H22">
            <v>88986.38</v>
          </cell>
          <cell r="K22">
            <v>0</v>
          </cell>
          <cell r="N22">
            <v>38869</v>
          </cell>
          <cell r="O22">
            <v>0</v>
          </cell>
          <cell r="R22">
            <v>0</v>
          </cell>
          <cell r="S22">
            <v>0</v>
          </cell>
          <cell r="X22">
            <v>0</v>
          </cell>
          <cell r="Y22">
            <v>0</v>
          </cell>
        </row>
        <row r="24">
          <cell r="B24">
            <v>7</v>
          </cell>
          <cell r="C24">
            <v>38899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38899</v>
          </cell>
          <cell r="O24">
            <v>0</v>
          </cell>
          <cell r="R24">
            <v>0</v>
          </cell>
          <cell r="S24">
            <v>0</v>
          </cell>
          <cell r="X24">
            <v>0</v>
          </cell>
          <cell r="Y24">
            <v>0</v>
          </cell>
        </row>
        <row r="26">
          <cell r="B26">
            <v>8</v>
          </cell>
          <cell r="C26">
            <v>38930</v>
          </cell>
          <cell r="F26">
            <v>1</v>
          </cell>
          <cell r="G26">
            <v>0</v>
          </cell>
          <cell r="H26">
            <v>0</v>
          </cell>
          <cell r="K26">
            <v>0</v>
          </cell>
          <cell r="N26">
            <v>38930</v>
          </cell>
          <cell r="O26">
            <v>0</v>
          </cell>
          <cell r="R26">
            <v>0</v>
          </cell>
          <cell r="S26">
            <v>0</v>
          </cell>
          <cell r="X26">
            <v>0</v>
          </cell>
          <cell r="Y26">
            <v>0</v>
          </cell>
        </row>
        <row r="28">
          <cell r="B28">
            <v>9</v>
          </cell>
          <cell r="C28">
            <v>38961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38961</v>
          </cell>
          <cell r="O28">
            <v>0</v>
          </cell>
          <cell r="R28">
            <v>0</v>
          </cell>
          <cell r="S28">
            <v>0</v>
          </cell>
          <cell r="X28">
            <v>0</v>
          </cell>
          <cell r="Y28">
            <v>0</v>
          </cell>
        </row>
        <row r="30">
          <cell r="B30">
            <v>10</v>
          </cell>
          <cell r="C30">
            <v>38991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38991</v>
          </cell>
          <cell r="O30">
            <v>0</v>
          </cell>
          <cell r="R30">
            <v>0</v>
          </cell>
          <cell r="S30">
            <v>0</v>
          </cell>
          <cell r="X30">
            <v>0</v>
          </cell>
          <cell r="Y30">
            <v>0</v>
          </cell>
        </row>
        <row r="32">
          <cell r="B32">
            <v>11</v>
          </cell>
          <cell r="C32">
            <v>39022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39022</v>
          </cell>
          <cell r="O32">
            <v>0</v>
          </cell>
          <cell r="R32">
            <v>0</v>
          </cell>
          <cell r="S32">
            <v>0</v>
          </cell>
          <cell r="X32">
            <v>0</v>
          </cell>
          <cell r="Y32">
            <v>0</v>
          </cell>
        </row>
        <row r="34">
          <cell r="B34">
            <v>12</v>
          </cell>
          <cell r="C34">
            <v>39052</v>
          </cell>
          <cell r="F34">
            <v>1</v>
          </cell>
          <cell r="G34">
            <v>0</v>
          </cell>
          <cell r="H34">
            <v>0</v>
          </cell>
          <cell r="K34">
            <v>0</v>
          </cell>
          <cell r="N34">
            <v>39052</v>
          </cell>
          <cell r="O34">
            <v>0</v>
          </cell>
          <cell r="R34">
            <v>0</v>
          </cell>
          <cell r="S34">
            <v>0</v>
          </cell>
          <cell r="X34">
            <v>0</v>
          </cell>
          <cell r="Y34">
            <v>0</v>
          </cell>
        </row>
      </sheetData>
      <sheetData sheetId="18" refreshError="1"/>
      <sheetData sheetId="19" refreshError="1"/>
      <sheetData sheetId="20" refreshError="1"/>
      <sheetData sheetId="21" refreshError="1">
        <row r="3">
          <cell r="C3" t="str">
            <v>Company</v>
          </cell>
          <cell r="D3" t="str">
            <v>Hyperion</v>
          </cell>
          <cell r="E3" t="str">
            <v>MARR &amp; Database</v>
          </cell>
        </row>
        <row r="4">
          <cell r="C4" t="str">
            <v>GGF</v>
          </cell>
          <cell r="D4" t="str">
            <v>IVBV_Q</v>
          </cell>
          <cell r="E4" t="str">
            <v>MIRR &amp; Database</v>
          </cell>
          <cell r="S4">
            <v>3710</v>
          </cell>
        </row>
        <row r="5">
          <cell r="C5" t="str">
            <v>GGF</v>
          </cell>
          <cell r="D5" t="str">
            <v>International BV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1536</v>
          </cell>
          <cell r="D6" t="str">
            <v>I/CO Justice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C7">
            <v>19252</v>
          </cell>
          <cell r="E7" t="str">
            <v>EUR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Cumul</v>
          </cell>
          <cell r="S7" t="str">
            <v>Cumul</v>
          </cell>
          <cell r="T7" t="str">
            <v>(Rec)/Paid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E8" t="str">
            <v>GBP</v>
          </cell>
          <cell r="G8" t="str">
            <v>GBP</v>
          </cell>
          <cell r="J8">
            <v>7886208.9300000006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11547917</v>
          </cell>
          <cell r="F9">
            <v>1.4554</v>
          </cell>
          <cell r="G9">
            <v>7934531.4000000004</v>
          </cell>
          <cell r="H9">
            <v>7934531.4000000004</v>
          </cell>
          <cell r="N9" t="str">
            <v>Period</v>
          </cell>
          <cell r="P9" t="str">
            <v>Balance bfwd</v>
          </cell>
          <cell r="Q9" t="str">
            <v>To</v>
          </cell>
          <cell r="R9">
            <v>375602</v>
          </cell>
          <cell r="S9">
            <v>255894.34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11547917</v>
          </cell>
          <cell r="F10">
            <v>1.4636</v>
          </cell>
          <cell r="G10">
            <v>7890077.21</v>
          </cell>
          <cell r="H10">
            <v>7890077.21</v>
          </cell>
          <cell r="K10">
            <v>-44454.19000000041</v>
          </cell>
          <cell r="N10">
            <v>38718</v>
          </cell>
          <cell r="O10">
            <v>3.8455000000000003E-2</v>
          </cell>
          <cell r="P10">
            <v>38718</v>
          </cell>
          <cell r="Q10">
            <v>38748</v>
          </cell>
          <cell r="R10">
            <v>413317.97</v>
          </cell>
          <cell r="S10">
            <v>538292.52</v>
          </cell>
          <cell r="X10">
            <v>413317.97</v>
          </cell>
          <cell r="Y10">
            <v>538292.52</v>
          </cell>
        </row>
        <row r="11">
          <cell r="B11">
            <v>1</v>
          </cell>
          <cell r="C11">
            <v>38718</v>
          </cell>
          <cell r="E11">
            <v>-167083000</v>
          </cell>
          <cell r="F11">
            <v>1</v>
          </cell>
          <cell r="G11">
            <v>-167083000</v>
          </cell>
          <cell r="H11">
            <v>-167083000</v>
          </cell>
          <cell r="K11">
            <v>0</v>
          </cell>
          <cell r="N11">
            <v>38718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11547917</v>
          </cell>
          <cell r="F12">
            <v>1.4689000000000001</v>
          </cell>
          <cell r="G12">
            <v>7861608.6900000004</v>
          </cell>
          <cell r="H12">
            <v>7861608.6900000004</v>
          </cell>
          <cell r="K12">
            <v>-72922.709999999963</v>
          </cell>
          <cell r="N12">
            <v>38749</v>
          </cell>
          <cell r="O12">
            <v>3.8455000000000003E-2</v>
          </cell>
          <cell r="P12">
            <v>38749</v>
          </cell>
          <cell r="Q12">
            <v>38776</v>
          </cell>
          <cell r="R12">
            <v>447384.00999999995</v>
          </cell>
          <cell r="S12">
            <v>560465.11</v>
          </cell>
          <cell r="X12">
            <v>447384.00999999995</v>
          </cell>
          <cell r="Y12">
            <v>560465.11</v>
          </cell>
        </row>
        <row r="13">
          <cell r="B13">
            <v>2</v>
          </cell>
          <cell r="C13">
            <v>38749</v>
          </cell>
          <cell r="E13">
            <v>-167083000</v>
          </cell>
          <cell r="F13">
            <v>1</v>
          </cell>
          <cell r="G13">
            <v>-167083000</v>
          </cell>
          <cell r="H13">
            <v>-167083000</v>
          </cell>
          <cell r="K13">
            <v>0</v>
          </cell>
          <cell r="N13">
            <v>38749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11547917</v>
          </cell>
          <cell r="F14">
            <v>1.4333</v>
          </cell>
          <cell r="G14">
            <v>8056873.6500000004</v>
          </cell>
          <cell r="H14">
            <v>8056873.6500000004</v>
          </cell>
          <cell r="K14">
            <v>122342.25</v>
          </cell>
          <cell r="N14">
            <v>38777</v>
          </cell>
          <cell r="O14">
            <v>3.8455000000000003E-2</v>
          </cell>
          <cell r="P14">
            <v>38777</v>
          </cell>
          <cell r="Q14">
            <v>38807</v>
          </cell>
          <cell r="R14">
            <v>485099.98</v>
          </cell>
          <cell r="S14">
            <v>594344.05999999994</v>
          </cell>
          <cell r="X14">
            <v>485099.98</v>
          </cell>
          <cell r="Y14">
            <v>594344.05999999994</v>
          </cell>
        </row>
        <row r="15">
          <cell r="B15">
            <v>3</v>
          </cell>
          <cell r="C15">
            <v>38777</v>
          </cell>
          <cell r="E15">
            <v>-11477516</v>
          </cell>
          <cell r="F15">
            <v>1.4333</v>
          </cell>
          <cell r="G15">
            <v>-8007755.5300000003</v>
          </cell>
          <cell r="H15">
            <v>-8007755.5300000003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4</v>
          </cell>
          <cell r="C16">
            <v>38808</v>
          </cell>
          <cell r="E16">
            <v>70401</v>
          </cell>
          <cell r="F16">
            <v>1.4430000000000001</v>
          </cell>
          <cell r="G16">
            <v>48788.590000000004</v>
          </cell>
          <cell r="H16">
            <v>48788.590000000004</v>
          </cell>
          <cell r="K16">
            <v>-329.53000000026077</v>
          </cell>
          <cell r="N16">
            <v>38808</v>
          </cell>
          <cell r="O16">
            <v>3.8455000000000003E-2</v>
          </cell>
          <cell r="P16">
            <v>38808</v>
          </cell>
          <cell r="Q16">
            <v>38837</v>
          </cell>
          <cell r="R16">
            <v>485322.5</v>
          </cell>
          <cell r="S16">
            <v>592223.17000000004</v>
          </cell>
          <cell r="X16">
            <v>485322.5</v>
          </cell>
          <cell r="Y16">
            <v>592223.17000000004</v>
          </cell>
        </row>
        <row r="17">
          <cell r="B17">
            <v>4</v>
          </cell>
          <cell r="C17">
            <v>38808</v>
          </cell>
          <cell r="E17">
            <v>-167083000</v>
          </cell>
          <cell r="F17">
            <v>1</v>
          </cell>
          <cell r="G17">
            <v>-167083000</v>
          </cell>
          <cell r="H17">
            <v>-167083000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70401</v>
          </cell>
          <cell r="F18">
            <v>1.4569000000000001</v>
          </cell>
          <cell r="G18">
            <v>48322.47</v>
          </cell>
          <cell r="H18">
            <v>48322.47</v>
          </cell>
          <cell r="K18">
            <v>-795.65000000026339</v>
          </cell>
          <cell r="N18">
            <v>38838</v>
          </cell>
          <cell r="O18">
            <v>3.8455000000000003E-2</v>
          </cell>
          <cell r="P18">
            <v>38838</v>
          </cell>
          <cell r="Q18">
            <v>38868</v>
          </cell>
          <cell r="R18">
            <v>485552.43</v>
          </cell>
          <cell r="S18">
            <v>589172.14</v>
          </cell>
          <cell r="V18">
            <v>-109950.43</v>
          </cell>
          <cell r="W18">
            <v>-331363.09999999998</v>
          </cell>
          <cell r="X18">
            <v>375602</v>
          </cell>
          <cell r="Y18">
            <v>920535.24</v>
          </cell>
        </row>
        <row r="19">
          <cell r="B19">
            <v>5</v>
          </cell>
          <cell r="C19">
            <v>38838</v>
          </cell>
          <cell r="E19">
            <v>-167083000</v>
          </cell>
          <cell r="F19">
            <v>1</v>
          </cell>
          <cell r="G19">
            <v>-167083000</v>
          </cell>
          <cell r="H19">
            <v>-167083000</v>
          </cell>
          <cell r="K19">
            <v>0</v>
          </cell>
          <cell r="N19">
            <v>38838</v>
          </cell>
          <cell r="R19">
            <v>0</v>
          </cell>
          <cell r="S19">
            <v>0</v>
          </cell>
          <cell r="X19">
            <v>0</v>
          </cell>
          <cell r="Y19">
            <v>0</v>
          </cell>
        </row>
        <row r="20">
          <cell r="B20">
            <v>6</v>
          </cell>
          <cell r="C20">
            <v>38869</v>
          </cell>
          <cell r="E20">
            <v>70401</v>
          </cell>
          <cell r="F20">
            <v>1.4464999999999999</v>
          </cell>
          <cell r="G20">
            <v>48669.89</v>
          </cell>
          <cell r="H20">
            <v>48669.89</v>
          </cell>
          <cell r="J20">
            <v>118.04893624393073</v>
          </cell>
          <cell r="K20">
            <v>-7885861.5100000007</v>
          </cell>
          <cell r="N20">
            <v>38869</v>
          </cell>
          <cell r="O20">
            <v>3.8455000000000003E-2</v>
          </cell>
          <cell r="P20">
            <v>38808</v>
          </cell>
          <cell r="Q20">
            <v>38898</v>
          </cell>
          <cell r="R20">
            <v>674.96</v>
          </cell>
          <cell r="S20">
            <v>466.62</v>
          </cell>
          <cell r="X20">
            <v>674.96</v>
          </cell>
          <cell r="Y20">
            <v>466.62</v>
          </cell>
        </row>
        <row r="21">
          <cell r="B21">
            <v>6</v>
          </cell>
          <cell r="C21">
            <v>38869</v>
          </cell>
          <cell r="E21">
            <v>-167083000</v>
          </cell>
          <cell r="F21">
            <v>1</v>
          </cell>
          <cell r="G21">
            <v>-167083000</v>
          </cell>
          <cell r="H21">
            <v>-167083000</v>
          </cell>
          <cell r="K21">
            <v>0</v>
          </cell>
          <cell r="N21">
            <v>38869</v>
          </cell>
          <cell r="R21">
            <v>0</v>
          </cell>
          <cell r="S21">
            <v>0</v>
          </cell>
          <cell r="X21">
            <v>0</v>
          </cell>
          <cell r="Y21">
            <v>0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R22">
            <v>674.96</v>
          </cell>
          <cell r="S22" t="e">
            <v>#DIV/0!</v>
          </cell>
          <cell r="X22">
            <v>674.96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0</v>
          </cell>
          <cell r="S23">
            <v>0</v>
          </cell>
          <cell r="X23">
            <v>0</v>
          </cell>
          <cell r="Y23">
            <v>0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R24">
            <v>674.96</v>
          </cell>
          <cell r="S24" t="e">
            <v>#DIV/0!</v>
          </cell>
          <cell r="X24">
            <v>674.96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0</v>
          </cell>
          <cell r="S25">
            <v>0</v>
          </cell>
          <cell r="X25">
            <v>0</v>
          </cell>
          <cell r="Y25">
            <v>0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R26">
            <v>674.96</v>
          </cell>
          <cell r="S26" t="e">
            <v>#DIV/0!</v>
          </cell>
          <cell r="X26">
            <v>674.96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0</v>
          </cell>
          <cell r="S27">
            <v>0</v>
          </cell>
          <cell r="X27">
            <v>0</v>
          </cell>
          <cell r="Y27">
            <v>0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R28">
            <v>674.96</v>
          </cell>
          <cell r="S28" t="e">
            <v>#DIV/0!</v>
          </cell>
          <cell r="X28">
            <v>674.96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0</v>
          </cell>
          <cell r="S29">
            <v>0</v>
          </cell>
          <cell r="X29">
            <v>0</v>
          </cell>
          <cell r="Y29">
            <v>0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R30">
            <v>674.96</v>
          </cell>
          <cell r="S30" t="e">
            <v>#DIV/0!</v>
          </cell>
          <cell r="X30">
            <v>674.96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0</v>
          </cell>
          <cell r="S31">
            <v>0</v>
          </cell>
          <cell r="X31">
            <v>0</v>
          </cell>
          <cell r="Y31">
            <v>0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Q32">
            <v>39082</v>
          </cell>
          <cell r="R32">
            <v>674.96</v>
          </cell>
          <cell r="S32" t="e">
            <v>#DIV/0!</v>
          </cell>
          <cell r="X32">
            <v>674.96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0</v>
          </cell>
          <cell r="S33">
            <v>0</v>
          </cell>
          <cell r="X33">
            <v>0</v>
          </cell>
          <cell r="Y33">
            <v>0</v>
          </cell>
        </row>
      </sheetData>
      <sheetData sheetId="22" refreshError="1"/>
      <sheetData sheetId="23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BOS_Q</v>
          </cell>
          <cell r="S4">
            <v>3842</v>
          </cell>
        </row>
        <row r="5">
          <cell r="D5" t="str">
            <v>ASPAC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1540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AUD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9732000</v>
          </cell>
          <cell r="F9">
            <v>2.3403</v>
          </cell>
          <cell r="G9">
            <v>4158441.23</v>
          </cell>
          <cell r="H9">
            <v>4158441.23</v>
          </cell>
          <cell r="Q9" t="str">
            <v>Bfwd</v>
          </cell>
        </row>
        <row r="10">
          <cell r="B10">
            <v>1</v>
          </cell>
          <cell r="C10">
            <v>38718</v>
          </cell>
          <cell r="E10">
            <v>9732000</v>
          </cell>
          <cell r="F10">
            <v>2.3496000000000001</v>
          </cell>
          <cell r="G10">
            <v>4141981.61</v>
          </cell>
          <cell r="H10">
            <v>4141981.61</v>
          </cell>
          <cell r="K10">
            <v>-16459.620000000112</v>
          </cell>
          <cell r="N10">
            <v>38718</v>
          </cell>
          <cell r="O10">
            <v>6.7074999999999996E-2</v>
          </cell>
          <cell r="P10">
            <v>38717</v>
          </cell>
          <cell r="Q10">
            <v>38748</v>
          </cell>
          <cell r="R10">
            <v>57229.49</v>
          </cell>
          <cell r="S10">
            <v>24357.119999999999</v>
          </cell>
          <cell r="X10">
            <v>57229.49</v>
          </cell>
          <cell r="Y10">
            <v>24357.119999999999</v>
          </cell>
        </row>
        <row r="12">
          <cell r="B12">
            <v>2</v>
          </cell>
          <cell r="C12">
            <v>38749</v>
          </cell>
          <cell r="E12">
            <v>9732000</v>
          </cell>
          <cell r="F12">
            <v>2.3574999999999999</v>
          </cell>
          <cell r="G12">
            <v>4128101.8</v>
          </cell>
          <cell r="H12">
            <v>4128101.8</v>
          </cell>
          <cell r="K12">
            <v>-30339.430000000168</v>
          </cell>
          <cell r="N12">
            <v>38749</v>
          </cell>
          <cell r="O12">
            <v>6.7074999999999996E-2</v>
          </cell>
          <cell r="P12">
            <v>38749</v>
          </cell>
          <cell r="Q12">
            <v>38776</v>
          </cell>
          <cell r="R12">
            <v>107305.29999999999</v>
          </cell>
          <cell r="S12">
            <v>45516.56</v>
          </cell>
          <cell r="X12">
            <v>107305.29999999999</v>
          </cell>
          <cell r="Y12">
            <v>45516.56</v>
          </cell>
        </row>
        <row r="14">
          <cell r="B14">
            <v>3</v>
          </cell>
          <cell r="C14">
            <v>38777</v>
          </cell>
          <cell r="E14">
            <v>9732000</v>
          </cell>
          <cell r="F14">
            <v>2.4325999999999999</v>
          </cell>
          <cell r="G14">
            <v>4000657.73</v>
          </cell>
          <cell r="H14">
            <v>4000657.73</v>
          </cell>
          <cell r="K14">
            <v>-157783.5</v>
          </cell>
          <cell r="N14">
            <v>38777</v>
          </cell>
          <cell r="O14">
            <v>6.7074999999999996E-2</v>
          </cell>
          <cell r="P14">
            <v>38777</v>
          </cell>
          <cell r="Q14">
            <v>38807</v>
          </cell>
          <cell r="R14">
            <v>162746.37</v>
          </cell>
          <cell r="S14">
            <v>66902.23</v>
          </cell>
          <cell r="X14">
            <v>162746.37</v>
          </cell>
          <cell r="Y14">
            <v>66902.23</v>
          </cell>
        </row>
        <row r="16">
          <cell r="B16">
            <v>4</v>
          </cell>
          <cell r="C16">
            <v>38808</v>
          </cell>
          <cell r="E16">
            <v>9732000</v>
          </cell>
          <cell r="F16">
            <v>2.3956</v>
          </cell>
          <cell r="G16">
            <v>4062447.82</v>
          </cell>
          <cell r="H16">
            <v>4062447.82</v>
          </cell>
          <cell r="K16">
            <v>-95993.410000000149</v>
          </cell>
          <cell r="N16">
            <v>38808</v>
          </cell>
          <cell r="O16">
            <v>6.7074999999999996E-2</v>
          </cell>
          <cell r="P16">
            <v>38808</v>
          </cell>
          <cell r="Q16">
            <v>38837</v>
          </cell>
          <cell r="R16">
            <v>216399.02</v>
          </cell>
          <cell r="S16">
            <v>90331.87</v>
          </cell>
          <cell r="X16">
            <v>216399.02</v>
          </cell>
          <cell r="Y16">
            <v>90331.87</v>
          </cell>
        </row>
        <row r="18">
          <cell r="B18">
            <v>5</v>
          </cell>
          <cell r="C18">
            <v>38838</v>
          </cell>
          <cell r="E18">
            <v>9732000</v>
          </cell>
          <cell r="F18">
            <v>2.4830000000000001</v>
          </cell>
          <cell r="G18">
            <v>3919452.28</v>
          </cell>
          <cell r="H18">
            <v>3919452.28</v>
          </cell>
          <cell r="K18">
            <v>-238988.95000000019</v>
          </cell>
          <cell r="N18">
            <v>38838</v>
          </cell>
          <cell r="O18">
            <v>6.7074999999999996E-2</v>
          </cell>
          <cell r="P18">
            <v>38838</v>
          </cell>
          <cell r="Q18">
            <v>38868</v>
          </cell>
          <cell r="R18">
            <v>271840.08999999997</v>
          </cell>
          <cell r="S18">
            <v>109480.5</v>
          </cell>
          <cell r="X18">
            <v>271840.08999999997</v>
          </cell>
          <cell r="Y18">
            <v>109480.5</v>
          </cell>
        </row>
        <row r="20">
          <cell r="B20">
            <v>6</v>
          </cell>
          <cell r="C20">
            <v>38869</v>
          </cell>
          <cell r="E20">
            <v>9732000</v>
          </cell>
          <cell r="F20">
            <v>2.4889999999999999</v>
          </cell>
          <cell r="G20">
            <v>3910004.02</v>
          </cell>
          <cell r="H20">
            <v>3910004.02</v>
          </cell>
          <cell r="J20">
            <v>152443.80341793277</v>
          </cell>
          <cell r="K20">
            <v>-248437.20999999996</v>
          </cell>
          <cell r="N20">
            <v>38869</v>
          </cell>
          <cell r="O20">
            <v>6.7074999999999996E-2</v>
          </cell>
          <cell r="P20">
            <v>38869</v>
          </cell>
          <cell r="Q20">
            <v>38898</v>
          </cell>
          <cell r="R20">
            <v>325492.74</v>
          </cell>
          <cell r="S20">
            <v>130772.49</v>
          </cell>
          <cell r="X20">
            <v>325492.74</v>
          </cell>
          <cell r="Y20">
            <v>130772.49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6.7074999999999996E-2</v>
          </cell>
          <cell r="R22">
            <v>325492.74</v>
          </cell>
          <cell r="S22" t="e">
            <v>#DIV/0!</v>
          </cell>
          <cell r="X22">
            <v>325492.74</v>
          </cell>
          <cell r="Y22" t="e">
            <v>#DIV/0!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6.7074999999999996E-2</v>
          </cell>
          <cell r="R24">
            <v>325492.74</v>
          </cell>
          <cell r="S24" t="e">
            <v>#DIV/0!</v>
          </cell>
          <cell r="X24">
            <v>325492.74</v>
          </cell>
          <cell r="Y24" t="e">
            <v>#DIV/0!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O26">
            <v>6.7074999999999996E-2</v>
          </cell>
          <cell r="R26">
            <v>325492.74</v>
          </cell>
          <cell r="S26" t="e">
            <v>#DIV/0!</v>
          </cell>
          <cell r="X26">
            <v>325492.74</v>
          </cell>
          <cell r="Y26" t="e">
            <v>#DIV/0!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6.7074999999999996E-2</v>
          </cell>
          <cell r="R28">
            <v>325492.74</v>
          </cell>
          <cell r="S28" t="e">
            <v>#DIV/0!</v>
          </cell>
          <cell r="X28">
            <v>325492.74</v>
          </cell>
          <cell r="Y28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6.7074999999999996E-2</v>
          </cell>
          <cell r="R30">
            <v>325492.74</v>
          </cell>
          <cell r="S30" t="e">
            <v>#DIV/0!</v>
          </cell>
          <cell r="X30">
            <v>325492.74</v>
          </cell>
          <cell r="Y30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6.7074999999999996E-2</v>
          </cell>
          <cell r="R32">
            <v>325492.74</v>
          </cell>
          <cell r="S32" t="e">
            <v>#DIV/0!</v>
          </cell>
          <cell r="X32">
            <v>325492.74</v>
          </cell>
          <cell r="Y32" t="e">
            <v>#DIV/0!</v>
          </cell>
        </row>
        <row r="39">
          <cell r="C39" t="str">
            <v>Company</v>
          </cell>
          <cell r="D39" t="str">
            <v>Hyperion</v>
          </cell>
          <cell r="E39" t="str">
            <v>MIRR &amp; Database</v>
          </cell>
          <cell r="S39">
            <v>3842</v>
          </cell>
        </row>
        <row r="40">
          <cell r="C40" t="str">
            <v>GGF</v>
          </cell>
          <cell r="D40" t="str">
            <v>ASPACY_STAT</v>
          </cell>
          <cell r="O40" t="str">
            <v>Interest</v>
          </cell>
          <cell r="P40" t="str">
            <v>Interest</v>
          </cell>
          <cell r="R40" t="str">
            <v>Interest</v>
          </cell>
          <cell r="S40">
            <v>3706</v>
          </cell>
          <cell r="T40" t="str">
            <v>Interest</v>
          </cell>
          <cell r="X40" t="str">
            <v>Interest</v>
          </cell>
          <cell r="Y40" t="str">
            <v>Interest</v>
          </cell>
        </row>
        <row r="41">
          <cell r="C41">
            <v>19255</v>
          </cell>
          <cell r="D41" t="str">
            <v>ASPAC</v>
          </cell>
          <cell r="E41" t="str">
            <v>Capital</v>
          </cell>
          <cell r="F41" t="str">
            <v>Exch Rate</v>
          </cell>
          <cell r="G41" t="str">
            <v>Capital</v>
          </cell>
          <cell r="H41" t="str">
            <v>Balance per GL</v>
          </cell>
          <cell r="J41" t="str">
            <v>Profit/Loss on Exchange</v>
          </cell>
          <cell r="O41" t="str">
            <v>Interest</v>
          </cell>
          <cell r="P41" t="str">
            <v>Interest</v>
          </cell>
          <cell r="R41" t="str">
            <v>Interest</v>
          </cell>
          <cell r="S41" t="str">
            <v>Interest</v>
          </cell>
          <cell r="T41" t="str">
            <v>Interest</v>
          </cell>
          <cell r="X41" t="str">
            <v>Interest</v>
          </cell>
          <cell r="Y41" t="str">
            <v>Interest</v>
          </cell>
        </row>
        <row r="42">
          <cell r="C42">
            <v>19228</v>
          </cell>
          <cell r="E42" t="str">
            <v>Capital</v>
          </cell>
          <cell r="F42" t="str">
            <v>Exch Rate</v>
          </cell>
          <cell r="G42" t="str">
            <v>Capital</v>
          </cell>
          <cell r="H42" t="str">
            <v>Balance per GL</v>
          </cell>
          <cell r="J42" t="str">
            <v>Profit/Loss on Exchange</v>
          </cell>
          <cell r="K42" t="str">
            <v>Unrealised</v>
          </cell>
          <cell r="O42" t="str">
            <v>Rate</v>
          </cell>
          <cell r="P42" t="str">
            <v>CURR</v>
          </cell>
          <cell r="R42" t="str">
            <v>CURR</v>
          </cell>
          <cell r="S42" t="str">
            <v>GBP</v>
          </cell>
          <cell r="T42" t="str">
            <v>(Rec)/Paid</v>
          </cell>
          <cell r="W42" t="str">
            <v>Amount</v>
          </cell>
          <cell r="X42" t="str">
            <v>Bal per Accr</v>
          </cell>
          <cell r="Y42" t="str">
            <v>Bal per Accr</v>
          </cell>
        </row>
        <row r="43">
          <cell r="C43" t="str">
            <v>Period</v>
          </cell>
          <cell r="E43" t="str">
            <v>AUD</v>
          </cell>
          <cell r="G43" t="str">
            <v>GBP</v>
          </cell>
          <cell r="J43" t="str">
            <v>Realised</v>
          </cell>
          <cell r="K43" t="str">
            <v>Unrealised</v>
          </cell>
          <cell r="N43" t="str">
            <v>Period</v>
          </cell>
          <cell r="P43" t="str">
            <v>From</v>
          </cell>
          <cell r="Q43" t="str">
            <v>To</v>
          </cell>
          <cell r="R43" t="str">
            <v>Cumul</v>
          </cell>
          <cell r="S43" t="str">
            <v>Cumul</v>
          </cell>
          <cell r="T43" t="str">
            <v>From</v>
          </cell>
          <cell r="U43" t="str">
            <v>To</v>
          </cell>
          <cell r="V43" t="str">
            <v>CURR</v>
          </cell>
          <cell r="W43" t="str">
            <v>Amount</v>
          </cell>
          <cell r="X43" t="str">
            <v>Cumul</v>
          </cell>
          <cell r="Y43" t="str">
            <v>Cumul</v>
          </cell>
        </row>
        <row r="44">
          <cell r="B44">
            <v>0</v>
          </cell>
          <cell r="C44" t="str">
            <v>Period</v>
          </cell>
          <cell r="D44" t="str">
            <v>Opening Bal</v>
          </cell>
          <cell r="F44">
            <v>1.4554</v>
          </cell>
          <cell r="G44">
            <v>0</v>
          </cell>
          <cell r="H44">
            <v>0</v>
          </cell>
          <cell r="N44" t="str">
            <v>Period</v>
          </cell>
          <cell r="P44" t="str">
            <v>From</v>
          </cell>
          <cell r="Q44" t="str">
            <v>To</v>
          </cell>
          <cell r="T44" t="str">
            <v>From</v>
          </cell>
          <cell r="U44" t="str">
            <v>To</v>
          </cell>
          <cell r="V44" t="str">
            <v>CURR</v>
          </cell>
          <cell r="W44" t="str">
            <v>GBP</v>
          </cell>
          <cell r="X44" t="str">
            <v>CURR</v>
          </cell>
          <cell r="Y44" t="str">
            <v>GBP</v>
          </cell>
        </row>
        <row r="45">
          <cell r="B45">
            <v>0</v>
          </cell>
          <cell r="C45">
            <v>38718</v>
          </cell>
          <cell r="D45" t="str">
            <v>Opening Bal</v>
          </cell>
          <cell r="E45">
            <v>-4246180</v>
          </cell>
          <cell r="F45">
            <v>2.3403</v>
          </cell>
          <cell r="G45">
            <v>-1814374.23</v>
          </cell>
          <cell r="H45">
            <v>-1814374.23</v>
          </cell>
          <cell r="K45">
            <v>0</v>
          </cell>
          <cell r="N45">
            <v>38718</v>
          </cell>
          <cell r="P45">
            <v>38718</v>
          </cell>
          <cell r="Q45" t="str">
            <v>Bfwd</v>
          </cell>
          <cell r="R45">
            <v>0</v>
          </cell>
          <cell r="S45">
            <v>-1460</v>
          </cell>
          <cell r="X45">
            <v>0</v>
          </cell>
          <cell r="Y45">
            <v>0</v>
          </cell>
        </row>
        <row r="46">
          <cell r="B46">
            <v>1</v>
          </cell>
          <cell r="C46">
            <v>38718</v>
          </cell>
          <cell r="E46">
            <v>-4246180</v>
          </cell>
          <cell r="F46">
            <v>2.3496000000000001</v>
          </cell>
          <cell r="G46">
            <v>-1807192.71</v>
          </cell>
          <cell r="H46">
            <v>-1807192.71</v>
          </cell>
          <cell r="K46">
            <v>7181.5200000000186</v>
          </cell>
          <cell r="N46">
            <v>38718</v>
          </cell>
          <cell r="O46">
            <v>5.7075000000000001E-2</v>
          </cell>
          <cell r="P46">
            <v>38717</v>
          </cell>
          <cell r="Q46">
            <v>38748</v>
          </cell>
          <cell r="R46">
            <v>-21247.19</v>
          </cell>
          <cell r="S46">
            <v>-10502.9</v>
          </cell>
          <cell r="X46">
            <v>-21247.19</v>
          </cell>
          <cell r="Y46">
            <v>-10502.9</v>
          </cell>
        </row>
        <row r="47">
          <cell r="B47">
            <v>2</v>
          </cell>
          <cell r="C47">
            <v>38749</v>
          </cell>
          <cell r="F47">
            <v>1.4689000000000001</v>
          </cell>
          <cell r="G47">
            <v>0</v>
          </cell>
          <cell r="H47">
            <v>0</v>
          </cell>
          <cell r="K47">
            <v>0</v>
          </cell>
          <cell r="N47">
            <v>38749</v>
          </cell>
          <cell r="P47">
            <v>38749</v>
          </cell>
          <cell r="Q47">
            <v>38776</v>
          </cell>
          <cell r="R47">
            <v>0</v>
          </cell>
          <cell r="S47">
            <v>0</v>
          </cell>
          <cell r="X47">
            <v>0</v>
          </cell>
          <cell r="Y47">
            <v>0</v>
          </cell>
        </row>
        <row r="48">
          <cell r="B48">
            <v>2</v>
          </cell>
          <cell r="C48">
            <v>38749</v>
          </cell>
          <cell r="E48">
            <v>-4246180</v>
          </cell>
          <cell r="F48">
            <v>2.3574999999999999</v>
          </cell>
          <cell r="G48">
            <v>-1801136.8</v>
          </cell>
          <cell r="H48">
            <v>-1801136.8</v>
          </cell>
          <cell r="K48">
            <v>13237.429999999935</v>
          </cell>
          <cell r="N48">
            <v>38749</v>
          </cell>
          <cell r="O48">
            <v>5.7075000000000001E-2</v>
          </cell>
          <cell r="P48">
            <v>38749</v>
          </cell>
          <cell r="Q48">
            <v>38776</v>
          </cell>
          <cell r="R48">
            <v>-39838.479999999996</v>
          </cell>
          <cell r="S48">
            <v>-18358.61</v>
          </cell>
          <cell r="X48">
            <v>-39838.479999999996</v>
          </cell>
          <cell r="Y48">
            <v>-18358.61</v>
          </cell>
        </row>
        <row r="49">
          <cell r="B49">
            <v>3</v>
          </cell>
          <cell r="C49">
            <v>38777</v>
          </cell>
          <cell r="E49">
            <v>-750000</v>
          </cell>
          <cell r="F49">
            <v>1.4333</v>
          </cell>
          <cell r="G49">
            <v>-523267.98</v>
          </cell>
          <cell r="H49">
            <v>-523267.98</v>
          </cell>
          <cell r="K49">
            <v>-4853.6300000000047</v>
          </cell>
          <cell r="N49">
            <v>38777</v>
          </cell>
          <cell r="O49">
            <v>2.9499999999999998E-2</v>
          </cell>
          <cell r="P49">
            <v>38800</v>
          </cell>
          <cell r="Q49">
            <v>38807</v>
          </cell>
          <cell r="R49">
            <v>-491.67</v>
          </cell>
          <cell r="S49">
            <v>-343.03</v>
          </cell>
          <cell r="X49">
            <v>-491.67</v>
          </cell>
          <cell r="Y49">
            <v>-343.03</v>
          </cell>
        </row>
        <row r="50">
          <cell r="B50">
            <v>3</v>
          </cell>
          <cell r="C50">
            <v>38777</v>
          </cell>
          <cell r="E50">
            <v>-4246180</v>
          </cell>
          <cell r="F50">
            <v>2.4325999999999999</v>
          </cell>
          <cell r="G50">
            <v>-1745531.53</v>
          </cell>
          <cell r="H50">
            <v>-1745531.53</v>
          </cell>
          <cell r="K50">
            <v>68842.699999999953</v>
          </cell>
          <cell r="N50">
            <v>38777</v>
          </cell>
          <cell r="O50">
            <v>5.7075000000000001E-2</v>
          </cell>
          <cell r="P50">
            <v>38777</v>
          </cell>
          <cell r="Q50">
            <v>38807</v>
          </cell>
          <cell r="R50">
            <v>-60421.689999999995</v>
          </cell>
          <cell r="S50">
            <v>-26298.32</v>
          </cell>
          <cell r="X50">
            <v>-60421.689999999995</v>
          </cell>
          <cell r="Y50">
            <v>-26298.32</v>
          </cell>
        </row>
        <row r="51">
          <cell r="B51">
            <v>4</v>
          </cell>
          <cell r="C51">
            <v>38808</v>
          </cell>
          <cell r="E51">
            <v>-750000</v>
          </cell>
          <cell r="F51">
            <v>1.4430000000000001</v>
          </cell>
          <cell r="G51">
            <v>-519750.52</v>
          </cell>
          <cell r="H51">
            <v>-519750.52</v>
          </cell>
          <cell r="K51">
            <v>-1336.1700000000419</v>
          </cell>
          <cell r="N51">
            <v>38808</v>
          </cell>
          <cell r="O51">
            <v>2.9499999999999998E-2</v>
          </cell>
          <cell r="P51">
            <v>38808</v>
          </cell>
          <cell r="Q51">
            <v>38837</v>
          </cell>
          <cell r="R51">
            <v>-2335.42</v>
          </cell>
          <cell r="S51">
            <v>-1618.45</v>
          </cell>
          <cell r="X51">
            <v>-2335.42</v>
          </cell>
          <cell r="Y51">
            <v>-1618.45</v>
          </cell>
        </row>
        <row r="52">
          <cell r="B52">
            <v>4</v>
          </cell>
          <cell r="C52">
            <v>38808</v>
          </cell>
          <cell r="E52">
            <v>-4246180</v>
          </cell>
          <cell r="F52">
            <v>2.3956</v>
          </cell>
          <cell r="G52">
            <v>-1772491.23</v>
          </cell>
          <cell r="H52">
            <v>-1772491.23</v>
          </cell>
          <cell r="K52">
            <v>41883</v>
          </cell>
          <cell r="N52">
            <v>38808</v>
          </cell>
          <cell r="O52">
            <v>5.7075000000000001E-2</v>
          </cell>
          <cell r="P52">
            <v>38808</v>
          </cell>
          <cell r="Q52">
            <v>38837</v>
          </cell>
          <cell r="R52">
            <v>-80340.929999999993</v>
          </cell>
          <cell r="S52">
            <v>-34996.870000000003</v>
          </cell>
          <cell r="X52">
            <v>-80340.929999999993</v>
          </cell>
          <cell r="Y52">
            <v>-34996.870000000003</v>
          </cell>
        </row>
        <row r="53">
          <cell r="B53">
            <v>5</v>
          </cell>
          <cell r="C53">
            <v>38838</v>
          </cell>
          <cell r="E53">
            <v>-750000</v>
          </cell>
          <cell r="F53">
            <v>1.4569000000000001</v>
          </cell>
          <cell r="G53">
            <v>-514791.67999999999</v>
          </cell>
          <cell r="H53">
            <v>-514791.67999999999</v>
          </cell>
          <cell r="K53">
            <v>3622.6699999999837</v>
          </cell>
          <cell r="N53">
            <v>38838</v>
          </cell>
          <cell r="O53">
            <v>2.9499999999999998E-2</v>
          </cell>
          <cell r="P53">
            <v>38838</v>
          </cell>
          <cell r="Q53">
            <v>38867</v>
          </cell>
          <cell r="R53">
            <v>-4179.17</v>
          </cell>
          <cell r="S53">
            <v>-2868.54</v>
          </cell>
          <cell r="X53">
            <v>-4179.17</v>
          </cell>
          <cell r="Y53">
            <v>-2868.54</v>
          </cell>
        </row>
        <row r="54">
          <cell r="B54">
            <v>5</v>
          </cell>
          <cell r="C54">
            <v>38838</v>
          </cell>
          <cell r="E54">
            <v>-4246180</v>
          </cell>
          <cell r="F54">
            <v>2.4830000000000001</v>
          </cell>
          <cell r="G54">
            <v>-1710100.68</v>
          </cell>
          <cell r="H54">
            <v>-1710100.68</v>
          </cell>
          <cell r="K54">
            <v>104273.55000000005</v>
          </cell>
          <cell r="N54">
            <v>38838</v>
          </cell>
          <cell r="O54">
            <v>5.7075000000000001E-2</v>
          </cell>
          <cell r="P54">
            <v>38838</v>
          </cell>
          <cell r="Q54">
            <v>38868</v>
          </cell>
          <cell r="R54">
            <v>-100924.13999999998</v>
          </cell>
          <cell r="S54">
            <v>-42106.05</v>
          </cell>
          <cell r="X54">
            <v>-100924.13999999998</v>
          </cell>
          <cell r="Y54">
            <v>-42106.05</v>
          </cell>
        </row>
        <row r="55">
          <cell r="B55">
            <v>6</v>
          </cell>
          <cell r="C55">
            <v>38869</v>
          </cell>
          <cell r="E55">
            <v>-750000</v>
          </cell>
          <cell r="F55">
            <v>1.4464999999999999</v>
          </cell>
          <cell r="G55">
            <v>-518492.91</v>
          </cell>
          <cell r="H55">
            <v>-518492.91</v>
          </cell>
          <cell r="J55">
            <v>-1257.605810810752</v>
          </cell>
          <cell r="K55">
            <v>512151.59</v>
          </cell>
          <cell r="N55">
            <v>38869</v>
          </cell>
          <cell r="O55">
            <v>2.9499999999999998E-2</v>
          </cell>
          <cell r="P55">
            <v>38869</v>
          </cell>
          <cell r="Q55">
            <v>38898</v>
          </cell>
          <cell r="R55">
            <v>-6022.92</v>
          </cell>
          <cell r="S55">
            <v>-4163.79</v>
          </cell>
          <cell r="X55">
            <v>-6022.92</v>
          </cell>
          <cell r="Y55">
            <v>-4163.79</v>
          </cell>
        </row>
        <row r="56">
          <cell r="B56">
            <v>6</v>
          </cell>
          <cell r="C56">
            <v>38869</v>
          </cell>
          <cell r="E56">
            <v>-4246180</v>
          </cell>
          <cell r="F56">
            <v>2.4889999999999999</v>
          </cell>
          <cell r="G56">
            <v>-1705978.3</v>
          </cell>
          <cell r="H56">
            <v>-1705978.3</v>
          </cell>
          <cell r="J56">
            <v>-66512.929211888404</v>
          </cell>
          <cell r="K56">
            <v>108395.92999999993</v>
          </cell>
          <cell r="N56">
            <v>38869</v>
          </cell>
          <cell r="O56">
            <v>5.7075000000000001E-2</v>
          </cell>
          <cell r="P56">
            <v>38869</v>
          </cell>
          <cell r="Q56">
            <v>38898</v>
          </cell>
          <cell r="R56">
            <v>-120843.37999999999</v>
          </cell>
          <cell r="S56">
            <v>-50010.98</v>
          </cell>
          <cell r="X56">
            <v>-120843.37999999999</v>
          </cell>
          <cell r="Y56">
            <v>-50010.98</v>
          </cell>
        </row>
        <row r="57">
          <cell r="B57">
            <v>7</v>
          </cell>
          <cell r="C57">
            <v>38899</v>
          </cell>
          <cell r="F57">
            <v>0</v>
          </cell>
          <cell r="G57" t="e">
            <v>#DIV/0!</v>
          </cell>
          <cell r="H57" t="e">
            <v>#DIV/0!</v>
          </cell>
          <cell r="K57" t="e">
            <v>#DIV/0!</v>
          </cell>
          <cell r="N57">
            <v>38899</v>
          </cell>
          <cell r="R57">
            <v>-6022.92</v>
          </cell>
          <cell r="S57" t="e">
            <v>#DIV/0!</v>
          </cell>
          <cell r="X57">
            <v>-6022.92</v>
          </cell>
          <cell r="Y57" t="e">
            <v>#DIV/0!</v>
          </cell>
        </row>
        <row r="58">
          <cell r="B58">
            <v>7</v>
          </cell>
          <cell r="C58">
            <v>38899</v>
          </cell>
          <cell r="F58">
            <v>0</v>
          </cell>
          <cell r="G58" t="e">
            <v>#DIV/0!</v>
          </cell>
          <cell r="H58" t="e">
            <v>#DIV/0!</v>
          </cell>
          <cell r="K58" t="e">
            <v>#DIV/0!</v>
          </cell>
          <cell r="N58">
            <v>38899</v>
          </cell>
          <cell r="R58">
            <v>-120843.37999999999</v>
          </cell>
          <cell r="S58" t="e">
            <v>#DIV/0!</v>
          </cell>
          <cell r="X58">
            <v>-120843.37999999999</v>
          </cell>
          <cell r="Y58" t="e">
            <v>#DIV/0!</v>
          </cell>
        </row>
        <row r="59">
          <cell r="B59">
            <v>8</v>
          </cell>
          <cell r="C59">
            <v>38930</v>
          </cell>
          <cell r="F59">
            <v>0</v>
          </cell>
          <cell r="G59" t="e">
            <v>#DIV/0!</v>
          </cell>
          <cell r="H59" t="e">
            <v>#DIV/0!</v>
          </cell>
          <cell r="K59" t="e">
            <v>#DIV/0!</v>
          </cell>
          <cell r="N59">
            <v>38930</v>
          </cell>
          <cell r="R59">
            <v>-6022.92</v>
          </cell>
          <cell r="S59" t="e">
            <v>#DIV/0!</v>
          </cell>
          <cell r="X59">
            <v>-6022.92</v>
          </cell>
          <cell r="Y59" t="e">
            <v>#DIV/0!</v>
          </cell>
        </row>
        <row r="60">
          <cell r="B60">
            <v>8</v>
          </cell>
          <cell r="C60">
            <v>38930</v>
          </cell>
          <cell r="F60">
            <v>0</v>
          </cell>
          <cell r="G60" t="e">
            <v>#DIV/0!</v>
          </cell>
          <cell r="H60" t="e">
            <v>#DIV/0!</v>
          </cell>
          <cell r="K60" t="e">
            <v>#DIV/0!</v>
          </cell>
          <cell r="N60">
            <v>38930</v>
          </cell>
          <cell r="R60">
            <v>-120843.37999999999</v>
          </cell>
          <cell r="S60" t="e">
            <v>#DIV/0!</v>
          </cell>
          <cell r="X60">
            <v>-120843.37999999999</v>
          </cell>
          <cell r="Y60" t="e">
            <v>#DIV/0!</v>
          </cell>
        </row>
        <row r="61">
          <cell r="B61">
            <v>9</v>
          </cell>
          <cell r="C61">
            <v>38961</v>
          </cell>
          <cell r="F61">
            <v>0</v>
          </cell>
          <cell r="G61" t="e">
            <v>#DIV/0!</v>
          </cell>
          <cell r="H61" t="e">
            <v>#DIV/0!</v>
          </cell>
          <cell r="K61" t="e">
            <v>#DIV/0!</v>
          </cell>
          <cell r="N61">
            <v>38961</v>
          </cell>
          <cell r="R61">
            <v>-6022.92</v>
          </cell>
          <cell r="S61" t="e">
            <v>#DIV/0!</v>
          </cell>
          <cell r="X61">
            <v>-6022.92</v>
          </cell>
          <cell r="Y61" t="e">
            <v>#DIV/0!</v>
          </cell>
        </row>
        <row r="62">
          <cell r="B62">
            <v>9</v>
          </cell>
          <cell r="C62">
            <v>38961</v>
          </cell>
          <cell r="F62">
            <v>0</v>
          </cell>
          <cell r="G62" t="e">
            <v>#DIV/0!</v>
          </cell>
          <cell r="H62" t="e">
            <v>#DIV/0!</v>
          </cell>
          <cell r="K62" t="e">
            <v>#DIV/0!</v>
          </cell>
          <cell r="N62">
            <v>38961</v>
          </cell>
          <cell r="R62">
            <v>-120843.37999999999</v>
          </cell>
          <cell r="S62" t="e">
            <v>#DIV/0!</v>
          </cell>
          <cell r="X62">
            <v>-120843.37999999999</v>
          </cell>
          <cell r="Y62" t="e">
            <v>#DIV/0!</v>
          </cell>
        </row>
        <row r="63">
          <cell r="B63">
            <v>10</v>
          </cell>
          <cell r="C63">
            <v>38991</v>
          </cell>
          <cell r="F63">
            <v>0</v>
          </cell>
          <cell r="G63" t="e">
            <v>#DIV/0!</v>
          </cell>
          <cell r="H63" t="e">
            <v>#DIV/0!</v>
          </cell>
          <cell r="K63" t="e">
            <v>#DIV/0!</v>
          </cell>
          <cell r="N63">
            <v>38991</v>
          </cell>
          <cell r="R63">
            <v>-6022.92</v>
          </cell>
          <cell r="S63" t="e">
            <v>#DIV/0!</v>
          </cell>
          <cell r="X63">
            <v>-6022.92</v>
          </cell>
          <cell r="Y63" t="e">
            <v>#DIV/0!</v>
          </cell>
        </row>
        <row r="64">
          <cell r="B64">
            <v>10</v>
          </cell>
          <cell r="C64">
            <v>38991</v>
          </cell>
          <cell r="F64">
            <v>0</v>
          </cell>
          <cell r="G64" t="e">
            <v>#DIV/0!</v>
          </cell>
          <cell r="H64" t="e">
            <v>#DIV/0!</v>
          </cell>
          <cell r="K64" t="e">
            <v>#DIV/0!</v>
          </cell>
          <cell r="N64">
            <v>38991</v>
          </cell>
          <cell r="R64">
            <v>-120843.37999999999</v>
          </cell>
          <cell r="S64" t="e">
            <v>#DIV/0!</v>
          </cell>
          <cell r="X64">
            <v>-120843.37999999999</v>
          </cell>
          <cell r="Y64" t="e">
            <v>#DIV/0!</v>
          </cell>
        </row>
        <row r="65">
          <cell r="B65">
            <v>11</v>
          </cell>
          <cell r="C65">
            <v>39022</v>
          </cell>
          <cell r="F65">
            <v>0</v>
          </cell>
          <cell r="G65" t="e">
            <v>#DIV/0!</v>
          </cell>
          <cell r="H65" t="e">
            <v>#DIV/0!</v>
          </cell>
          <cell r="K65" t="e">
            <v>#DIV/0!</v>
          </cell>
          <cell r="N65">
            <v>39022</v>
          </cell>
          <cell r="R65">
            <v>-6022.92</v>
          </cell>
          <cell r="S65" t="e">
            <v>#DIV/0!</v>
          </cell>
          <cell r="X65">
            <v>-6022.92</v>
          </cell>
          <cell r="Y65" t="e">
            <v>#DIV/0!</v>
          </cell>
        </row>
        <row r="66">
          <cell r="B66">
            <v>11</v>
          </cell>
          <cell r="C66">
            <v>39022</v>
          </cell>
          <cell r="F66">
            <v>0</v>
          </cell>
          <cell r="G66" t="e">
            <v>#DIV/0!</v>
          </cell>
          <cell r="H66" t="e">
            <v>#DIV/0!</v>
          </cell>
          <cell r="K66" t="e">
            <v>#DIV/0!</v>
          </cell>
          <cell r="N66">
            <v>39022</v>
          </cell>
          <cell r="R66">
            <v>-120843.37999999999</v>
          </cell>
          <cell r="S66" t="e">
            <v>#DIV/0!</v>
          </cell>
          <cell r="X66">
            <v>-120843.37999999999</v>
          </cell>
          <cell r="Y66" t="e">
            <v>#DIV/0!</v>
          </cell>
        </row>
        <row r="67">
          <cell r="B67">
            <v>12</v>
          </cell>
          <cell r="C67">
            <v>39052</v>
          </cell>
          <cell r="F67">
            <v>0</v>
          </cell>
          <cell r="G67" t="e">
            <v>#DIV/0!</v>
          </cell>
          <cell r="H67" t="e">
            <v>#DIV/0!</v>
          </cell>
          <cell r="K67" t="e">
            <v>#DIV/0!</v>
          </cell>
          <cell r="N67">
            <v>39052</v>
          </cell>
          <cell r="R67">
            <v>-6022.92</v>
          </cell>
          <cell r="S67" t="e">
            <v>#DIV/0!</v>
          </cell>
          <cell r="X67">
            <v>-6022.92</v>
          </cell>
          <cell r="Y67" t="e">
            <v>#DIV/0!</v>
          </cell>
        </row>
        <row r="68">
          <cell r="B68">
            <v>12</v>
          </cell>
          <cell r="C68">
            <v>39052</v>
          </cell>
          <cell r="F68">
            <v>0</v>
          </cell>
          <cell r="G68" t="e">
            <v>#DIV/0!</v>
          </cell>
          <cell r="H68" t="e">
            <v>#DIV/0!</v>
          </cell>
          <cell r="K68" t="e">
            <v>#DIV/0!</v>
          </cell>
          <cell r="N68">
            <v>39052</v>
          </cell>
          <cell r="R68">
            <v>-120843.37999999999</v>
          </cell>
          <cell r="S68" t="e">
            <v>#DIV/0!</v>
          </cell>
          <cell r="X68">
            <v>-120843.37999999999</v>
          </cell>
          <cell r="Y68" t="e">
            <v>#DIV/0!</v>
          </cell>
        </row>
        <row r="75">
          <cell r="C75" t="str">
            <v>Company</v>
          </cell>
          <cell r="D75" t="str">
            <v>Hyperion</v>
          </cell>
          <cell r="E75" t="str">
            <v>MIRR &amp; Database</v>
          </cell>
        </row>
        <row r="76">
          <cell r="C76" t="str">
            <v>GGF</v>
          </cell>
          <cell r="D76" t="str">
            <v>MAASP_Q</v>
          </cell>
        </row>
        <row r="77">
          <cell r="D77" t="str">
            <v>M&amp;A Asia Pacific</v>
          </cell>
          <cell r="O77" t="str">
            <v>Interest</v>
          </cell>
          <cell r="P77" t="str">
            <v>Interest</v>
          </cell>
          <cell r="R77" t="str">
            <v>Interest</v>
          </cell>
          <cell r="S77" t="str">
            <v>Interest</v>
          </cell>
          <cell r="T77" t="str">
            <v>Interest</v>
          </cell>
          <cell r="X77" t="str">
            <v>Interest</v>
          </cell>
          <cell r="Y77" t="str">
            <v>Interest</v>
          </cell>
        </row>
        <row r="78">
          <cell r="C78">
            <v>1530</v>
          </cell>
          <cell r="E78" t="str">
            <v>Capital</v>
          </cell>
          <cell r="F78" t="str">
            <v>Exch Rate</v>
          </cell>
          <cell r="G78" t="str">
            <v>Capital</v>
          </cell>
          <cell r="H78" t="str">
            <v>Balance per GL</v>
          </cell>
          <cell r="J78" t="str">
            <v>Profit/Loss on Exchange</v>
          </cell>
          <cell r="O78" t="str">
            <v>Rate</v>
          </cell>
          <cell r="P78" t="str">
            <v>CURR</v>
          </cell>
          <cell r="R78" t="str">
            <v>CURR</v>
          </cell>
          <cell r="S78" t="str">
            <v>GBP</v>
          </cell>
          <cell r="T78" t="str">
            <v>(Rec)/Paid</v>
          </cell>
          <cell r="X78" t="str">
            <v>Bal per Accr</v>
          </cell>
          <cell r="Y78" t="str">
            <v>Bal per Accr</v>
          </cell>
        </row>
        <row r="79">
          <cell r="E79" t="str">
            <v>AUD</v>
          </cell>
          <cell r="G79" t="str">
            <v>GBP</v>
          </cell>
          <cell r="J79" t="str">
            <v>Realised</v>
          </cell>
          <cell r="K79" t="str">
            <v>Unrealised</v>
          </cell>
          <cell r="R79" t="str">
            <v>Cumul</v>
          </cell>
          <cell r="S79" t="str">
            <v>Cumul</v>
          </cell>
          <cell r="W79" t="str">
            <v>Amount</v>
          </cell>
          <cell r="X79" t="str">
            <v>Cumul</v>
          </cell>
          <cell r="Y79" t="str">
            <v>Cumul</v>
          </cell>
        </row>
        <row r="80">
          <cell r="C80" t="str">
            <v>Period</v>
          </cell>
          <cell r="N80" t="str">
            <v>Period</v>
          </cell>
          <cell r="P80" t="str">
            <v>From</v>
          </cell>
          <cell r="Q80" t="str">
            <v>To</v>
          </cell>
          <cell r="T80" t="str">
            <v>From</v>
          </cell>
          <cell r="U80" t="str">
            <v>To</v>
          </cell>
          <cell r="V80" t="str">
            <v>CURR</v>
          </cell>
          <cell r="W80" t="str">
            <v>GBP</v>
          </cell>
          <cell r="X80" t="str">
            <v>CURR</v>
          </cell>
          <cell r="Y80" t="str">
            <v>GBP</v>
          </cell>
        </row>
        <row r="81">
          <cell r="B81">
            <v>0</v>
          </cell>
          <cell r="D81" t="str">
            <v>Opening Bal</v>
          </cell>
          <cell r="E81">
            <v>2601000</v>
          </cell>
          <cell r="F81">
            <v>2.3403</v>
          </cell>
          <cell r="G81">
            <v>1111395.97</v>
          </cell>
          <cell r="H81">
            <v>1111395.97</v>
          </cell>
        </row>
        <row r="82">
          <cell r="B82">
            <v>1</v>
          </cell>
          <cell r="C82">
            <v>38718</v>
          </cell>
          <cell r="E82">
            <v>2601000</v>
          </cell>
          <cell r="F82">
            <v>2.3496000000000001</v>
          </cell>
          <cell r="G82">
            <v>1106996.94</v>
          </cell>
          <cell r="H82">
            <v>1106996.94</v>
          </cell>
          <cell r="K82">
            <v>-4399.0300000000279</v>
          </cell>
          <cell r="N82">
            <v>38718</v>
          </cell>
          <cell r="P82">
            <v>38718</v>
          </cell>
          <cell r="Q82">
            <v>38748</v>
          </cell>
          <cell r="R82">
            <v>0</v>
          </cell>
          <cell r="S82">
            <v>0</v>
          </cell>
          <cell r="X82">
            <v>0</v>
          </cell>
          <cell r="Y82">
            <v>0</v>
          </cell>
        </row>
        <row r="84">
          <cell r="B84">
            <v>2</v>
          </cell>
          <cell r="C84">
            <v>38749</v>
          </cell>
          <cell r="E84">
            <v>2601000</v>
          </cell>
          <cell r="F84">
            <v>2.3574999999999999</v>
          </cell>
          <cell r="G84">
            <v>1103287.3799999999</v>
          </cell>
          <cell r="H84">
            <v>1103287.3799999999</v>
          </cell>
          <cell r="K84">
            <v>-8108.5900000000838</v>
          </cell>
          <cell r="N84">
            <v>38749</v>
          </cell>
          <cell r="O84">
            <v>0</v>
          </cell>
          <cell r="R84">
            <v>0</v>
          </cell>
          <cell r="S84">
            <v>0</v>
          </cell>
          <cell r="X84">
            <v>0</v>
          </cell>
          <cell r="Y84">
            <v>0</v>
          </cell>
        </row>
        <row r="86">
          <cell r="B86">
            <v>3</v>
          </cell>
          <cell r="C86">
            <v>38777</v>
          </cell>
          <cell r="E86">
            <v>2601000</v>
          </cell>
          <cell r="F86">
            <v>2.4325999999999999</v>
          </cell>
          <cell r="G86">
            <v>1069226.3400000001</v>
          </cell>
          <cell r="H86">
            <v>1069226.3400000001</v>
          </cell>
          <cell r="K86">
            <v>-42169.629999999888</v>
          </cell>
          <cell r="N86">
            <v>38777</v>
          </cell>
          <cell r="O86">
            <v>0</v>
          </cell>
          <cell r="R86">
            <v>0</v>
          </cell>
          <cell r="S86">
            <v>0</v>
          </cell>
          <cell r="X86">
            <v>0</v>
          </cell>
          <cell r="Y86">
            <v>0</v>
          </cell>
        </row>
        <row r="88">
          <cell r="B88">
            <v>4</v>
          </cell>
          <cell r="C88">
            <v>38808</v>
          </cell>
          <cell r="E88">
            <v>2601000</v>
          </cell>
          <cell r="F88">
            <v>2.3956</v>
          </cell>
          <cell r="G88">
            <v>1085740.52</v>
          </cell>
          <cell r="H88">
            <v>1085740.52</v>
          </cell>
          <cell r="K88">
            <v>-25655.449999999953</v>
          </cell>
          <cell r="N88">
            <v>38808</v>
          </cell>
          <cell r="O88">
            <v>0</v>
          </cell>
          <cell r="R88">
            <v>0</v>
          </cell>
          <cell r="S88">
            <v>0</v>
          </cell>
          <cell r="X88">
            <v>0</v>
          </cell>
          <cell r="Y88">
            <v>0</v>
          </cell>
        </row>
        <row r="90">
          <cell r="B90">
            <v>5</v>
          </cell>
          <cell r="C90">
            <v>38838</v>
          </cell>
          <cell r="E90">
            <v>2601000</v>
          </cell>
          <cell r="F90">
            <v>2.4830000000000001</v>
          </cell>
          <cell r="G90">
            <v>1047523.16</v>
          </cell>
          <cell r="H90">
            <v>1047523.16</v>
          </cell>
          <cell r="K90">
            <v>-63872.809999999939</v>
          </cell>
          <cell r="N90">
            <v>38838</v>
          </cell>
          <cell r="O90">
            <v>0</v>
          </cell>
          <cell r="R90">
            <v>0</v>
          </cell>
          <cell r="S90">
            <v>0</v>
          </cell>
          <cell r="X90">
            <v>0</v>
          </cell>
          <cell r="Y90">
            <v>0</v>
          </cell>
        </row>
        <row r="92">
          <cell r="B92">
            <v>6</v>
          </cell>
          <cell r="C92">
            <v>38869</v>
          </cell>
          <cell r="E92">
            <v>2601000</v>
          </cell>
          <cell r="F92">
            <v>2.4889999999999999</v>
          </cell>
          <cell r="G92">
            <v>1044997.99</v>
          </cell>
          <cell r="H92">
            <v>1044997.99</v>
          </cell>
          <cell r="J92">
            <v>40742.533088161596</v>
          </cell>
          <cell r="K92">
            <v>-66397.979999999981</v>
          </cell>
          <cell r="N92">
            <v>38869</v>
          </cell>
          <cell r="O92">
            <v>0</v>
          </cell>
          <cell r="R92">
            <v>0</v>
          </cell>
          <cell r="S92">
            <v>0</v>
          </cell>
          <cell r="X92">
            <v>0</v>
          </cell>
          <cell r="Y92">
            <v>0</v>
          </cell>
        </row>
        <row r="94">
          <cell r="B94">
            <v>7</v>
          </cell>
          <cell r="C94">
            <v>38899</v>
          </cell>
          <cell r="F94">
            <v>0</v>
          </cell>
          <cell r="G94" t="e">
            <v>#DIV/0!</v>
          </cell>
          <cell r="H94" t="e">
            <v>#DIV/0!</v>
          </cell>
          <cell r="K94" t="e">
            <v>#DIV/0!</v>
          </cell>
          <cell r="N94">
            <v>38899</v>
          </cell>
          <cell r="O94">
            <v>0</v>
          </cell>
          <cell r="R94">
            <v>0</v>
          </cell>
          <cell r="S94" t="e">
            <v>#DIV/0!</v>
          </cell>
          <cell r="X94">
            <v>0</v>
          </cell>
          <cell r="Y94" t="e">
            <v>#DIV/0!</v>
          </cell>
        </row>
        <row r="96">
          <cell r="B96">
            <v>8</v>
          </cell>
          <cell r="C96">
            <v>38930</v>
          </cell>
          <cell r="F96">
            <v>0</v>
          </cell>
          <cell r="G96" t="e">
            <v>#DIV/0!</v>
          </cell>
          <cell r="H96" t="e">
            <v>#DIV/0!</v>
          </cell>
          <cell r="K96" t="e">
            <v>#DIV/0!</v>
          </cell>
          <cell r="N96">
            <v>38930</v>
          </cell>
          <cell r="O96">
            <v>0</v>
          </cell>
          <cell r="R96">
            <v>0</v>
          </cell>
          <cell r="S96" t="e">
            <v>#DIV/0!</v>
          </cell>
          <cell r="X96">
            <v>0</v>
          </cell>
          <cell r="Y96" t="e">
            <v>#DIV/0!</v>
          </cell>
        </row>
        <row r="98">
          <cell r="B98">
            <v>9</v>
          </cell>
          <cell r="C98">
            <v>38961</v>
          </cell>
          <cell r="F98">
            <v>0</v>
          </cell>
          <cell r="G98" t="e">
            <v>#DIV/0!</v>
          </cell>
          <cell r="H98" t="e">
            <v>#DIV/0!</v>
          </cell>
          <cell r="K98" t="e">
            <v>#DIV/0!</v>
          </cell>
          <cell r="N98">
            <v>38961</v>
          </cell>
          <cell r="O98">
            <v>0</v>
          </cell>
          <cell r="R98">
            <v>0</v>
          </cell>
          <cell r="S98" t="e">
            <v>#DIV/0!</v>
          </cell>
          <cell r="X98">
            <v>0</v>
          </cell>
          <cell r="Y98" t="e">
            <v>#DIV/0!</v>
          </cell>
        </row>
        <row r="100">
          <cell r="B100">
            <v>10</v>
          </cell>
          <cell r="C100">
            <v>38991</v>
          </cell>
          <cell r="F100">
            <v>0</v>
          </cell>
          <cell r="G100" t="e">
            <v>#DIV/0!</v>
          </cell>
          <cell r="H100" t="e">
            <v>#DIV/0!</v>
          </cell>
          <cell r="K100" t="e">
            <v>#DIV/0!</v>
          </cell>
          <cell r="N100">
            <v>38991</v>
          </cell>
          <cell r="O100">
            <v>0</v>
          </cell>
          <cell r="R100">
            <v>0</v>
          </cell>
          <cell r="S100" t="e">
            <v>#DIV/0!</v>
          </cell>
          <cell r="X100">
            <v>0</v>
          </cell>
          <cell r="Y100" t="e">
            <v>#DIV/0!</v>
          </cell>
        </row>
        <row r="102">
          <cell r="B102">
            <v>11</v>
          </cell>
          <cell r="C102">
            <v>39022</v>
          </cell>
          <cell r="F102">
            <v>0</v>
          </cell>
          <cell r="G102" t="e">
            <v>#DIV/0!</v>
          </cell>
          <cell r="H102" t="e">
            <v>#DIV/0!</v>
          </cell>
          <cell r="K102" t="e">
            <v>#DIV/0!</v>
          </cell>
          <cell r="N102">
            <v>39022</v>
          </cell>
          <cell r="O102">
            <v>0</v>
          </cell>
          <cell r="R102">
            <v>0</v>
          </cell>
          <cell r="S102" t="e">
            <v>#DIV/0!</v>
          </cell>
          <cell r="X102">
            <v>0</v>
          </cell>
          <cell r="Y102" t="e">
            <v>#DIV/0!</v>
          </cell>
        </row>
        <row r="104">
          <cell r="B104">
            <v>12</v>
          </cell>
          <cell r="C104">
            <v>39052</v>
          </cell>
          <cell r="F104">
            <v>0</v>
          </cell>
          <cell r="G104" t="e">
            <v>#DIV/0!</v>
          </cell>
          <cell r="H104" t="e">
            <v>#DIV/0!</v>
          </cell>
          <cell r="K104" t="e">
            <v>#DIV/0!</v>
          </cell>
          <cell r="N104">
            <v>39052</v>
          </cell>
          <cell r="O104">
            <v>0</v>
          </cell>
          <cell r="R104">
            <v>0</v>
          </cell>
          <cell r="S104" t="e">
            <v>#DIV/0!</v>
          </cell>
          <cell r="X104">
            <v>0</v>
          </cell>
          <cell r="Y104" t="e">
            <v>#DIV/0!</v>
          </cell>
        </row>
      </sheetData>
      <sheetData sheetId="24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IA_OTEU_SIE_STA</v>
          </cell>
          <cell r="E4" t="str">
            <v>MIRR &amp; Database</v>
          </cell>
          <cell r="T4">
            <v>3536</v>
          </cell>
        </row>
        <row r="5">
          <cell r="C5" t="str">
            <v>GGF</v>
          </cell>
          <cell r="D5" t="str">
            <v>Serco Italy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1542</v>
          </cell>
          <cell r="D6" t="str">
            <v>Serco Europe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C7">
            <v>19256</v>
          </cell>
          <cell r="E7" t="str">
            <v>EUR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Cumul</v>
          </cell>
          <cell r="S7" t="str">
            <v>Cumul</v>
          </cell>
          <cell r="T7" t="str">
            <v>(Rec)/Paid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1875400</v>
          </cell>
          <cell r="F9">
            <v>1.4554</v>
          </cell>
          <cell r="G9">
            <v>1288580.46</v>
          </cell>
          <cell r="H9">
            <v>1288580.46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1875400</v>
          </cell>
          <cell r="F10">
            <v>1.4636</v>
          </cell>
          <cell r="G10">
            <v>1281361.03</v>
          </cell>
          <cell r="H10">
            <v>1281361.03</v>
          </cell>
          <cell r="K10">
            <v>-7219.4299999999348</v>
          </cell>
          <cell r="N10">
            <v>38718</v>
          </cell>
          <cell r="O10">
            <v>3.6396299999999999E-2</v>
          </cell>
          <cell r="P10">
            <v>38718</v>
          </cell>
          <cell r="Q10">
            <v>38748</v>
          </cell>
          <cell r="R10">
            <v>5877.74</v>
          </cell>
          <cell r="S10">
            <v>4015.95</v>
          </cell>
          <cell r="X10">
            <v>5877.74</v>
          </cell>
          <cell r="Y10">
            <v>4015.95</v>
          </cell>
        </row>
        <row r="11">
          <cell r="B11">
            <v>1</v>
          </cell>
          <cell r="C11">
            <v>38718</v>
          </cell>
          <cell r="E11">
            <v>-948889.72</v>
          </cell>
          <cell r="F11">
            <v>1</v>
          </cell>
          <cell r="G11">
            <v>-948889.72</v>
          </cell>
          <cell r="H11">
            <v>-948889.72</v>
          </cell>
          <cell r="K11">
            <v>0</v>
          </cell>
          <cell r="N11">
            <v>38718</v>
          </cell>
          <cell r="O11">
            <v>4.5687499999999999E-2</v>
          </cell>
          <cell r="P11">
            <v>38717</v>
          </cell>
          <cell r="Q11">
            <v>38748</v>
          </cell>
          <cell r="R11">
            <v>-3800.76</v>
          </cell>
          <cell r="S11">
            <v>-3800.76</v>
          </cell>
          <cell r="X11">
            <v>-3800.76</v>
          </cell>
          <cell r="Y11">
            <v>-3800.76</v>
          </cell>
        </row>
        <row r="12">
          <cell r="B12">
            <v>2</v>
          </cell>
          <cell r="C12">
            <v>38749</v>
          </cell>
          <cell r="E12">
            <v>1875400</v>
          </cell>
          <cell r="F12">
            <v>1.4689000000000001</v>
          </cell>
          <cell r="G12">
            <v>1276737.69</v>
          </cell>
          <cell r="H12">
            <v>1276737.69</v>
          </cell>
          <cell r="K12">
            <v>-11842.770000000019</v>
          </cell>
          <cell r="N12">
            <v>38749</v>
          </cell>
          <cell r="O12">
            <v>3.6396299999999999E-2</v>
          </cell>
          <cell r="P12">
            <v>38749</v>
          </cell>
          <cell r="Q12">
            <v>38776</v>
          </cell>
          <cell r="R12">
            <v>11186.67</v>
          </cell>
          <cell r="S12">
            <v>7615.68</v>
          </cell>
          <cell r="X12">
            <v>11186.67</v>
          </cell>
          <cell r="Y12">
            <v>7615.68</v>
          </cell>
        </row>
        <row r="13">
          <cell r="B13">
            <v>2</v>
          </cell>
          <cell r="C13">
            <v>38749</v>
          </cell>
          <cell r="E13">
            <v>-948889.72</v>
          </cell>
          <cell r="F13">
            <v>1</v>
          </cell>
          <cell r="G13">
            <v>-948889.72</v>
          </cell>
          <cell r="H13">
            <v>-948889.72</v>
          </cell>
          <cell r="K13">
            <v>0</v>
          </cell>
          <cell r="N13">
            <v>38749</v>
          </cell>
          <cell r="O13">
            <v>4.5687499999999999E-2</v>
          </cell>
          <cell r="P13">
            <v>38749</v>
          </cell>
          <cell r="Q13">
            <v>38776</v>
          </cell>
          <cell r="R13">
            <v>-7126.42</v>
          </cell>
          <cell r="S13">
            <v>-7126.42</v>
          </cell>
          <cell r="X13">
            <v>-7126.42</v>
          </cell>
          <cell r="Y13">
            <v>-7126.42</v>
          </cell>
        </row>
        <row r="14">
          <cell r="B14">
            <v>3</v>
          </cell>
          <cell r="C14">
            <v>38777</v>
          </cell>
          <cell r="E14">
            <v>1875400</v>
          </cell>
          <cell r="F14">
            <v>1.4333</v>
          </cell>
          <cell r="G14">
            <v>1308449.03</v>
          </cell>
          <cell r="H14">
            <v>1308449.03</v>
          </cell>
          <cell r="K14">
            <v>19868.570000000065</v>
          </cell>
          <cell r="N14">
            <v>38777</v>
          </cell>
          <cell r="O14">
            <v>3.6396299999999999E-2</v>
          </cell>
          <cell r="P14">
            <v>38777</v>
          </cell>
          <cell r="Q14">
            <v>38807</v>
          </cell>
          <cell r="R14">
            <v>17064.41</v>
          </cell>
          <cell r="S14">
            <v>11905.68</v>
          </cell>
          <cell r="X14">
            <v>17064.41</v>
          </cell>
          <cell r="Y14">
            <v>11905.68</v>
          </cell>
        </row>
        <row r="15">
          <cell r="B15">
            <v>3</v>
          </cell>
          <cell r="C15">
            <v>38777</v>
          </cell>
          <cell r="E15">
            <v>-948889.72</v>
          </cell>
          <cell r="F15">
            <v>1</v>
          </cell>
          <cell r="G15">
            <v>-948889.72</v>
          </cell>
          <cell r="H15">
            <v>-948889.72</v>
          </cell>
          <cell r="K15">
            <v>0</v>
          </cell>
          <cell r="N15">
            <v>38777</v>
          </cell>
          <cell r="O15">
            <v>4.5687499999999999E-2</v>
          </cell>
          <cell r="P15">
            <v>38777</v>
          </cell>
          <cell r="Q15">
            <v>38807</v>
          </cell>
          <cell r="R15">
            <v>-10808.4</v>
          </cell>
          <cell r="S15">
            <v>-10808.4</v>
          </cell>
          <cell r="U15">
            <v>38717</v>
          </cell>
          <cell r="W15">
            <v>31181</v>
          </cell>
          <cell r="X15">
            <v>-10808.4</v>
          </cell>
          <cell r="Y15">
            <v>20372.599999999999</v>
          </cell>
        </row>
        <row r="16">
          <cell r="B16">
            <v>4</v>
          </cell>
          <cell r="C16">
            <v>38808</v>
          </cell>
          <cell r="E16">
            <v>1875400</v>
          </cell>
          <cell r="F16">
            <v>1.4430000000000001</v>
          </cell>
          <cell r="G16">
            <v>1299653.5</v>
          </cell>
          <cell r="H16">
            <v>1299653.5</v>
          </cell>
          <cell r="K16">
            <v>11073.040000000037</v>
          </cell>
          <cell r="N16">
            <v>38808</v>
          </cell>
          <cell r="O16">
            <v>3.6396299999999999E-2</v>
          </cell>
          <cell r="P16">
            <v>38808</v>
          </cell>
          <cell r="Q16">
            <v>38837</v>
          </cell>
          <cell r="R16">
            <v>22752.55</v>
          </cell>
          <cell r="S16">
            <v>15767.53</v>
          </cell>
          <cell r="X16">
            <v>22752.55</v>
          </cell>
          <cell r="Y16">
            <v>15767.53</v>
          </cell>
        </row>
        <row r="17">
          <cell r="B17">
            <v>4</v>
          </cell>
          <cell r="C17">
            <v>38808</v>
          </cell>
          <cell r="E17">
            <v>-948889.72</v>
          </cell>
          <cell r="F17">
            <v>1</v>
          </cell>
          <cell r="G17">
            <v>-948889.72</v>
          </cell>
          <cell r="H17">
            <v>-948889.72</v>
          </cell>
          <cell r="K17">
            <v>0</v>
          </cell>
          <cell r="N17">
            <v>38808</v>
          </cell>
          <cell r="O17">
            <v>4.5687499999999999E-2</v>
          </cell>
          <cell r="P17">
            <v>38808</v>
          </cell>
          <cell r="Q17">
            <v>38837</v>
          </cell>
          <cell r="R17">
            <v>-14371.61</v>
          </cell>
          <cell r="S17">
            <v>-14371.61</v>
          </cell>
          <cell r="X17">
            <v>-14371.61</v>
          </cell>
          <cell r="Y17">
            <v>-14371.61</v>
          </cell>
        </row>
        <row r="18">
          <cell r="B18">
            <v>5</v>
          </cell>
          <cell r="C18">
            <v>38838</v>
          </cell>
          <cell r="E18">
            <v>1875400</v>
          </cell>
          <cell r="F18">
            <v>1.4569000000000001</v>
          </cell>
          <cell r="G18">
            <v>1287253.76</v>
          </cell>
          <cell r="H18">
            <v>1287253.76</v>
          </cell>
          <cell r="K18">
            <v>-1326.6999999999534</v>
          </cell>
          <cell r="N18">
            <v>38838</v>
          </cell>
          <cell r="O18">
            <v>3.6396299999999999E-2</v>
          </cell>
          <cell r="P18">
            <v>38838</v>
          </cell>
          <cell r="Q18">
            <v>38868</v>
          </cell>
          <cell r="R18">
            <v>28630.29</v>
          </cell>
          <cell r="S18">
            <v>19651.509999999998</v>
          </cell>
          <cell r="X18">
            <v>28630.29</v>
          </cell>
          <cell r="Y18">
            <v>19651.509999999998</v>
          </cell>
        </row>
        <row r="19">
          <cell r="B19">
            <v>5</v>
          </cell>
          <cell r="C19">
            <v>38838</v>
          </cell>
          <cell r="E19">
            <v>-948889.72</v>
          </cell>
          <cell r="F19">
            <v>1</v>
          </cell>
          <cell r="G19">
            <v>-948889.72</v>
          </cell>
          <cell r="H19">
            <v>-948889.72</v>
          </cell>
          <cell r="K19">
            <v>0</v>
          </cell>
          <cell r="N19">
            <v>38838</v>
          </cell>
          <cell r="O19">
            <v>4.5687499999999999E-2</v>
          </cell>
          <cell r="P19">
            <v>38838</v>
          </cell>
          <cell r="Q19">
            <v>38868</v>
          </cell>
          <cell r="R19">
            <v>-18053.59</v>
          </cell>
          <cell r="S19">
            <v>-18053.59</v>
          </cell>
          <cell r="X19">
            <v>-18053.59</v>
          </cell>
          <cell r="Y19">
            <v>-18053.59</v>
          </cell>
        </row>
        <row r="20">
          <cell r="B20">
            <v>6</v>
          </cell>
          <cell r="C20">
            <v>38869</v>
          </cell>
          <cell r="E20">
            <v>1875400</v>
          </cell>
          <cell r="F20">
            <v>1.4464999999999999</v>
          </cell>
          <cell r="G20">
            <v>1296508.81</v>
          </cell>
          <cell r="H20">
            <v>1296508.81</v>
          </cell>
          <cell r="J20">
            <v>3144.6852633401163</v>
          </cell>
          <cell r="K20">
            <v>7928.3500000000931</v>
          </cell>
          <cell r="N20">
            <v>38869</v>
          </cell>
          <cell r="O20">
            <v>3.6396299999999999E-2</v>
          </cell>
          <cell r="P20">
            <v>38869</v>
          </cell>
          <cell r="Q20">
            <v>38898</v>
          </cell>
          <cell r="R20">
            <v>34318.43</v>
          </cell>
          <cell r="S20">
            <v>23725.15</v>
          </cell>
          <cell r="X20">
            <v>34318.43</v>
          </cell>
          <cell r="Y20">
            <v>23725.15</v>
          </cell>
        </row>
        <row r="21">
          <cell r="B21">
            <v>6</v>
          </cell>
          <cell r="C21">
            <v>38869</v>
          </cell>
          <cell r="E21">
            <v>-948889.72</v>
          </cell>
          <cell r="F21">
            <v>1</v>
          </cell>
          <cell r="G21">
            <v>-948889.72</v>
          </cell>
          <cell r="H21">
            <v>-948889.72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38869</v>
          </cell>
          <cell r="Q21">
            <v>38898</v>
          </cell>
          <cell r="R21">
            <v>-21616.799999999999</v>
          </cell>
          <cell r="S21">
            <v>-21616.799999999999</v>
          </cell>
          <cell r="X21">
            <v>-21616.799999999999</v>
          </cell>
          <cell r="Y21">
            <v>-21616.799999999999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R22">
            <v>34318.43</v>
          </cell>
          <cell r="S22" t="e">
            <v>#DIV/0!</v>
          </cell>
          <cell r="X22">
            <v>34318.43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-21616.799999999999</v>
          </cell>
          <cell r="S23">
            <v>-21616.799999999999</v>
          </cell>
          <cell r="X23">
            <v>-21616.799999999999</v>
          </cell>
          <cell r="Y23">
            <v>-21616.799999999999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R24">
            <v>34318.43</v>
          </cell>
          <cell r="S24" t="e">
            <v>#DIV/0!</v>
          </cell>
          <cell r="X24">
            <v>34318.43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-21616.799999999999</v>
          </cell>
          <cell r="S25">
            <v>-21616.799999999999</v>
          </cell>
          <cell r="X25">
            <v>-21616.799999999999</v>
          </cell>
          <cell r="Y25">
            <v>-21616.799999999999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R26">
            <v>34318.43</v>
          </cell>
          <cell r="S26" t="e">
            <v>#DIV/0!</v>
          </cell>
          <cell r="X26">
            <v>34318.43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-21616.799999999999</v>
          </cell>
          <cell r="S27">
            <v>-21616.799999999999</v>
          </cell>
          <cell r="X27">
            <v>-21616.799999999999</v>
          </cell>
          <cell r="Y27">
            <v>-21616.799999999999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R28">
            <v>34318.43</v>
          </cell>
          <cell r="S28" t="e">
            <v>#DIV/0!</v>
          </cell>
          <cell r="X28">
            <v>34318.43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-21616.799999999999</v>
          </cell>
          <cell r="S29">
            <v>-21616.799999999999</v>
          </cell>
          <cell r="X29">
            <v>-21616.799999999999</v>
          </cell>
          <cell r="Y29">
            <v>-21616.799999999999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R30">
            <v>34318.43</v>
          </cell>
          <cell r="S30" t="e">
            <v>#DIV/0!</v>
          </cell>
          <cell r="X30">
            <v>34318.43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-21616.799999999999</v>
          </cell>
          <cell r="S31">
            <v>-21616.799999999999</v>
          </cell>
          <cell r="X31">
            <v>-21616.799999999999</v>
          </cell>
          <cell r="Y31">
            <v>-21616.799999999999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R32">
            <v>34318.43</v>
          </cell>
          <cell r="S32" t="e">
            <v>#DIV/0!</v>
          </cell>
          <cell r="X32">
            <v>34318.43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-21616.799999999999</v>
          </cell>
          <cell r="S33">
            <v>-21616.799999999999</v>
          </cell>
          <cell r="X33">
            <v>-21616.799999999999</v>
          </cell>
          <cell r="Y33">
            <v>-21616.799999999999</v>
          </cell>
        </row>
      </sheetData>
      <sheetData sheetId="25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IMATION_STAT</v>
          </cell>
          <cell r="S4">
            <v>3861</v>
          </cell>
        </row>
        <row r="5">
          <cell r="D5" t="str">
            <v>Serco Equipment Services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1543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EUR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300000</v>
          </cell>
          <cell r="F9">
            <v>1.4554</v>
          </cell>
          <cell r="G9">
            <v>206128.9</v>
          </cell>
          <cell r="H9">
            <v>206128.9</v>
          </cell>
          <cell r="R9" t="str">
            <v>Bfwd</v>
          </cell>
          <cell r="S9">
            <v>-22.72</v>
          </cell>
        </row>
        <row r="10">
          <cell r="B10">
            <v>1</v>
          </cell>
          <cell r="C10">
            <v>38718</v>
          </cell>
          <cell r="E10">
            <v>300000</v>
          </cell>
          <cell r="F10">
            <v>1.4636</v>
          </cell>
          <cell r="G10">
            <v>204974.04</v>
          </cell>
          <cell r="H10">
            <v>204974.04</v>
          </cell>
          <cell r="K10">
            <v>-1154.859999999986</v>
          </cell>
          <cell r="N10">
            <v>38718</v>
          </cell>
          <cell r="O10">
            <v>3.8455000000000003E-2</v>
          </cell>
          <cell r="P10">
            <v>38718</v>
          </cell>
          <cell r="Q10">
            <v>38748</v>
          </cell>
          <cell r="R10">
            <v>979.81</v>
          </cell>
          <cell r="S10">
            <v>669.45</v>
          </cell>
          <cell r="X10">
            <v>979.81</v>
          </cell>
          <cell r="Y10">
            <v>669.45</v>
          </cell>
        </row>
        <row r="12">
          <cell r="B12">
            <v>2</v>
          </cell>
          <cell r="C12">
            <v>38749</v>
          </cell>
          <cell r="E12">
            <v>300000</v>
          </cell>
          <cell r="F12">
            <v>1.4689000000000001</v>
          </cell>
          <cell r="G12">
            <v>204234.46</v>
          </cell>
          <cell r="H12">
            <v>204234.46</v>
          </cell>
          <cell r="K12">
            <v>-1894.4400000000023</v>
          </cell>
          <cell r="N12">
            <v>38749</v>
          </cell>
          <cell r="O12">
            <v>3.8455000000000003E-2</v>
          </cell>
          <cell r="P12">
            <v>38749</v>
          </cell>
          <cell r="Q12">
            <v>38776</v>
          </cell>
          <cell r="R12">
            <v>1864.8</v>
          </cell>
          <cell r="S12">
            <v>1269.52</v>
          </cell>
          <cell r="X12">
            <v>1864.8</v>
          </cell>
          <cell r="Y12">
            <v>1269.52</v>
          </cell>
        </row>
        <row r="14">
          <cell r="B14">
            <v>3</v>
          </cell>
          <cell r="C14">
            <v>38777</v>
          </cell>
          <cell r="E14">
            <v>300000</v>
          </cell>
          <cell r="F14">
            <v>1.4333</v>
          </cell>
          <cell r="G14">
            <v>209307.19</v>
          </cell>
          <cell r="H14">
            <v>209307.19</v>
          </cell>
          <cell r="K14">
            <v>3178.2900000000081</v>
          </cell>
          <cell r="N14">
            <v>38777</v>
          </cell>
          <cell r="O14">
            <v>3.8455000000000003E-2</v>
          </cell>
          <cell r="P14">
            <v>38777</v>
          </cell>
          <cell r="Q14">
            <v>38807</v>
          </cell>
          <cell r="R14">
            <v>2844.6099999999997</v>
          </cell>
          <cell r="S14">
            <v>1984.66</v>
          </cell>
          <cell r="W14">
            <v>22.72</v>
          </cell>
          <cell r="X14">
            <v>2844.6099999999997</v>
          </cell>
          <cell r="Y14">
            <v>1984.66</v>
          </cell>
        </row>
        <row r="16">
          <cell r="B16">
            <v>4</v>
          </cell>
          <cell r="C16">
            <v>38808</v>
          </cell>
          <cell r="E16">
            <v>300000</v>
          </cell>
          <cell r="F16">
            <v>1.4430000000000001</v>
          </cell>
          <cell r="G16">
            <v>207900.21</v>
          </cell>
          <cell r="H16">
            <v>207900.21</v>
          </cell>
          <cell r="K16">
            <v>1771.3099999999977</v>
          </cell>
          <cell r="N16">
            <v>38808</v>
          </cell>
          <cell r="O16">
            <v>3.8455000000000003E-2</v>
          </cell>
          <cell r="P16">
            <v>38808</v>
          </cell>
          <cell r="Q16">
            <v>38837</v>
          </cell>
          <cell r="R16">
            <v>3792.8199999999997</v>
          </cell>
          <cell r="S16">
            <v>2628.43</v>
          </cell>
          <cell r="X16">
            <v>3792.8199999999997</v>
          </cell>
          <cell r="Y16">
            <v>2628.43</v>
          </cell>
        </row>
        <row r="18">
          <cell r="B18">
            <v>5</v>
          </cell>
          <cell r="C18">
            <v>38838</v>
          </cell>
          <cell r="E18">
            <v>300000</v>
          </cell>
          <cell r="F18">
            <v>1.4569000000000001</v>
          </cell>
          <cell r="G18">
            <v>205916.67</v>
          </cell>
          <cell r="H18">
            <v>205916.67</v>
          </cell>
          <cell r="K18">
            <v>-212.22999999998137</v>
          </cell>
          <cell r="N18">
            <v>38838</v>
          </cell>
          <cell r="O18">
            <v>3.8455000000000003E-2</v>
          </cell>
          <cell r="P18">
            <v>38838</v>
          </cell>
          <cell r="Q18">
            <v>38868</v>
          </cell>
          <cell r="R18">
            <v>4772.6299999999992</v>
          </cell>
          <cell r="S18">
            <v>3275.88</v>
          </cell>
          <cell r="X18">
            <v>4772.6299999999992</v>
          </cell>
          <cell r="Y18">
            <v>3275.88</v>
          </cell>
        </row>
        <row r="19">
          <cell r="E19">
            <v>-2528</v>
          </cell>
        </row>
        <row r="20">
          <cell r="B20">
            <v>6</v>
          </cell>
          <cell r="C20">
            <v>38869</v>
          </cell>
          <cell r="E20">
            <v>300000</v>
          </cell>
          <cell r="F20">
            <v>1.4464999999999999</v>
          </cell>
          <cell r="G20">
            <v>207397.17</v>
          </cell>
          <cell r="H20">
            <v>207397.17</v>
          </cell>
          <cell r="J20">
            <v>503.04233887731539</v>
          </cell>
          <cell r="K20">
            <v>1268.2700000000186</v>
          </cell>
          <cell r="N20">
            <v>38869</v>
          </cell>
          <cell r="O20">
            <v>3.8455000000000003E-2</v>
          </cell>
          <cell r="P20">
            <v>38869</v>
          </cell>
          <cell r="Q20">
            <v>38898</v>
          </cell>
          <cell r="R20">
            <v>5720.8399999999992</v>
          </cell>
          <cell r="S20">
            <v>3954.95</v>
          </cell>
          <cell r="X20">
            <v>5720.8399999999992</v>
          </cell>
          <cell r="Y20">
            <v>3954.95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3.8455000000000003E-2</v>
          </cell>
          <cell r="R22">
            <v>5720.8399999999992</v>
          </cell>
          <cell r="S22" t="e">
            <v>#DIV/0!</v>
          </cell>
          <cell r="X22">
            <v>5720.8399999999992</v>
          </cell>
          <cell r="Y22" t="e">
            <v>#DIV/0!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3.8455000000000003E-2</v>
          </cell>
          <cell r="R24">
            <v>5720.8399999999992</v>
          </cell>
          <cell r="S24" t="e">
            <v>#DIV/0!</v>
          </cell>
          <cell r="X24">
            <v>5720.8399999999992</v>
          </cell>
          <cell r="Y24" t="e">
            <v>#DIV/0!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O26">
            <v>3.8455000000000003E-2</v>
          </cell>
          <cell r="R26">
            <v>5720.8399999999992</v>
          </cell>
          <cell r="S26" t="e">
            <v>#DIV/0!</v>
          </cell>
          <cell r="X26">
            <v>5720.8399999999992</v>
          </cell>
          <cell r="Y26" t="e">
            <v>#DIV/0!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3.8455000000000003E-2</v>
          </cell>
          <cell r="R28">
            <v>5720.8399999999992</v>
          </cell>
          <cell r="S28" t="e">
            <v>#DIV/0!</v>
          </cell>
          <cell r="X28">
            <v>5720.8399999999992</v>
          </cell>
          <cell r="Y28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3.8455000000000003E-2</v>
          </cell>
          <cell r="R30">
            <v>5720.8399999999992</v>
          </cell>
          <cell r="S30" t="e">
            <v>#DIV/0!</v>
          </cell>
          <cell r="X30">
            <v>5720.8399999999992</v>
          </cell>
          <cell r="Y30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3.8455000000000003E-2</v>
          </cell>
          <cell r="R32">
            <v>5720.8399999999992</v>
          </cell>
          <cell r="S32" t="e">
            <v>#DIV/0!</v>
          </cell>
          <cell r="X32">
            <v>5720.8399999999992</v>
          </cell>
          <cell r="Y32" t="e">
            <v>#DIV/0!</v>
          </cell>
        </row>
      </sheetData>
      <sheetData sheetId="26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EU_FRA_Q</v>
          </cell>
          <cell r="O5" t="str">
            <v>Interest</v>
          </cell>
          <cell r="P5" t="str">
            <v>Interest</v>
          </cell>
          <cell r="R5" t="str">
            <v>Interest</v>
          </cell>
          <cell r="S5">
            <v>3853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19263</v>
          </cell>
          <cell r="D6" t="str">
            <v>Serco Europe Loan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1548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W7" t="str">
            <v>Amount</v>
          </cell>
          <cell r="X7" t="str">
            <v>Bal per Accr</v>
          </cell>
          <cell r="Y7" t="str">
            <v>Bal per Accr</v>
          </cell>
        </row>
        <row r="8">
          <cell r="C8" t="str">
            <v>Period</v>
          </cell>
          <cell r="E8" t="str">
            <v>EUR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-225000</v>
          </cell>
          <cell r="F9">
            <v>1</v>
          </cell>
          <cell r="G9">
            <v>-225000</v>
          </cell>
          <cell r="H9">
            <v>-225000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C10">
            <v>38718</v>
          </cell>
          <cell r="D10" t="str">
            <v>Opening Bal</v>
          </cell>
          <cell r="E10">
            <v>1600000</v>
          </cell>
          <cell r="F10">
            <v>1.4554</v>
          </cell>
          <cell r="G10">
            <v>1099354.1299999999</v>
          </cell>
          <cell r="H10">
            <v>1099354.1299999999</v>
          </cell>
          <cell r="K10">
            <v>0</v>
          </cell>
          <cell r="N10">
            <v>38718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B11">
            <v>1</v>
          </cell>
          <cell r="C11">
            <v>38718</v>
          </cell>
          <cell r="E11">
            <v>1600000</v>
          </cell>
          <cell r="F11">
            <v>1.4636</v>
          </cell>
          <cell r="G11">
            <v>1093194.8600000001</v>
          </cell>
          <cell r="H11">
            <v>1093194.8600000001</v>
          </cell>
          <cell r="K11">
            <v>-6159.2699999997858</v>
          </cell>
          <cell r="N11">
            <v>38718</v>
          </cell>
          <cell r="O11">
            <v>3.6396299999999999E-2</v>
          </cell>
          <cell r="P11">
            <v>38717</v>
          </cell>
          <cell r="Q11">
            <v>38748</v>
          </cell>
          <cell r="R11">
            <v>5176.3599999999997</v>
          </cell>
          <cell r="S11">
            <v>3536.73</v>
          </cell>
          <cell r="X11">
            <v>5176.3599999999997</v>
          </cell>
          <cell r="Y11">
            <v>3536.73</v>
          </cell>
        </row>
        <row r="12">
          <cell r="B12">
            <v>2</v>
          </cell>
          <cell r="C12">
            <v>38749</v>
          </cell>
          <cell r="E12">
            <v>-225000</v>
          </cell>
          <cell r="F12">
            <v>1</v>
          </cell>
          <cell r="G12">
            <v>-225000</v>
          </cell>
          <cell r="H12">
            <v>-225000</v>
          </cell>
          <cell r="K12">
            <v>0</v>
          </cell>
          <cell r="N12">
            <v>38749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1600000</v>
          </cell>
          <cell r="F13">
            <v>1.4689000000000001</v>
          </cell>
          <cell r="G13">
            <v>1089250.46</v>
          </cell>
          <cell r="H13">
            <v>1089250.46</v>
          </cell>
          <cell r="K13">
            <v>-10103.669999999925</v>
          </cell>
          <cell r="N13">
            <v>38749</v>
          </cell>
          <cell r="O13">
            <v>3.6396299999999999E-2</v>
          </cell>
          <cell r="P13">
            <v>38749</v>
          </cell>
          <cell r="Q13">
            <v>38776</v>
          </cell>
          <cell r="R13">
            <v>9643.630000000001</v>
          </cell>
          <cell r="S13">
            <v>6565.21</v>
          </cell>
          <cell r="X13">
            <v>9643.630000000001</v>
          </cell>
          <cell r="Y13">
            <v>6565.21</v>
          </cell>
        </row>
        <row r="14">
          <cell r="B14">
            <v>3</v>
          </cell>
          <cell r="C14">
            <v>38777</v>
          </cell>
          <cell r="E14">
            <v>-225000</v>
          </cell>
          <cell r="F14">
            <v>1</v>
          </cell>
          <cell r="G14">
            <v>-225000</v>
          </cell>
          <cell r="H14">
            <v>-225000</v>
          </cell>
          <cell r="K14">
            <v>0</v>
          </cell>
          <cell r="N14">
            <v>38777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B15">
            <v>3</v>
          </cell>
          <cell r="C15">
            <v>38777</v>
          </cell>
          <cell r="E15">
            <v>1600000</v>
          </cell>
          <cell r="F15">
            <v>1.4333</v>
          </cell>
          <cell r="G15">
            <v>1116305.03</v>
          </cell>
          <cell r="H15">
            <v>1116305.03</v>
          </cell>
          <cell r="K15">
            <v>16950.90000000014</v>
          </cell>
          <cell r="N15">
            <v>38777</v>
          </cell>
          <cell r="O15">
            <v>3.6396299999999999E-2</v>
          </cell>
          <cell r="P15">
            <v>38777</v>
          </cell>
          <cell r="Q15">
            <v>38807</v>
          </cell>
          <cell r="R15">
            <v>14589.54</v>
          </cell>
          <cell r="S15">
            <v>10178.99</v>
          </cell>
          <cell r="X15">
            <v>14589.54</v>
          </cell>
          <cell r="Y15">
            <v>10178.99</v>
          </cell>
        </row>
        <row r="16">
          <cell r="B16">
            <v>4</v>
          </cell>
          <cell r="C16">
            <v>38808</v>
          </cell>
          <cell r="E16">
            <v>-225000</v>
          </cell>
          <cell r="F16">
            <v>1</v>
          </cell>
          <cell r="G16">
            <v>-225000</v>
          </cell>
          <cell r="H16">
            <v>-225000</v>
          </cell>
          <cell r="K16">
            <v>0</v>
          </cell>
          <cell r="N16">
            <v>38808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B17">
            <v>4</v>
          </cell>
          <cell r="C17">
            <v>38808</v>
          </cell>
          <cell r="E17">
            <v>1600000</v>
          </cell>
          <cell r="F17">
            <v>1.4430000000000001</v>
          </cell>
          <cell r="G17">
            <v>1108801.1100000001</v>
          </cell>
          <cell r="H17">
            <v>1108801.1100000001</v>
          </cell>
          <cell r="K17">
            <v>9446.9800000002142</v>
          </cell>
          <cell r="N17">
            <v>38808</v>
          </cell>
          <cell r="O17">
            <v>3.6396299999999999E-2</v>
          </cell>
          <cell r="P17">
            <v>38808</v>
          </cell>
          <cell r="Q17">
            <v>38837</v>
          </cell>
          <cell r="R17">
            <v>19375.900000000001</v>
          </cell>
          <cell r="S17">
            <v>13427.51</v>
          </cell>
          <cell r="X17">
            <v>19375.900000000001</v>
          </cell>
          <cell r="Y17">
            <v>13427.51</v>
          </cell>
        </row>
        <row r="18">
          <cell r="B18">
            <v>5</v>
          </cell>
          <cell r="C18">
            <v>38838</v>
          </cell>
          <cell r="E18">
            <v>-225000</v>
          </cell>
          <cell r="F18">
            <v>1</v>
          </cell>
          <cell r="G18">
            <v>-225000</v>
          </cell>
          <cell r="H18">
            <v>-225000</v>
          </cell>
          <cell r="K18">
            <v>0</v>
          </cell>
          <cell r="N18">
            <v>38838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19">
          <cell r="B19">
            <v>5</v>
          </cell>
          <cell r="C19">
            <v>38838</v>
          </cell>
          <cell r="E19">
            <v>1600000</v>
          </cell>
          <cell r="F19">
            <v>1.4569000000000001</v>
          </cell>
          <cell r="G19">
            <v>1098222.25</v>
          </cell>
          <cell r="H19">
            <v>1098222.25</v>
          </cell>
          <cell r="K19">
            <v>-1131.8799999998882</v>
          </cell>
          <cell r="N19">
            <v>38838</v>
          </cell>
          <cell r="O19">
            <v>3.6396299999999999E-2</v>
          </cell>
          <cell r="P19">
            <v>38838</v>
          </cell>
          <cell r="Q19">
            <v>38868</v>
          </cell>
          <cell r="R19">
            <v>24321.81</v>
          </cell>
          <cell r="S19">
            <v>16694.22</v>
          </cell>
          <cell r="X19">
            <v>24321.81</v>
          </cell>
          <cell r="Y19">
            <v>16694.22</v>
          </cell>
        </row>
        <row r="20">
          <cell r="B20">
            <v>6</v>
          </cell>
          <cell r="C20">
            <v>38869</v>
          </cell>
          <cell r="E20">
            <v>-225000</v>
          </cell>
          <cell r="F20">
            <v>1</v>
          </cell>
          <cell r="G20">
            <v>-225000</v>
          </cell>
          <cell r="H20">
            <v>-225000</v>
          </cell>
          <cell r="K20">
            <v>0</v>
          </cell>
          <cell r="N20">
            <v>38869</v>
          </cell>
          <cell r="O20">
            <v>4.5600000000000002E-2</v>
          </cell>
          <cell r="P20">
            <v>38717</v>
          </cell>
          <cell r="Q20">
            <v>38898</v>
          </cell>
          <cell r="R20">
            <v>-5115.95</v>
          </cell>
          <cell r="S20">
            <v>-5115.95</v>
          </cell>
          <cell r="X20">
            <v>-5115.95</v>
          </cell>
          <cell r="Y20">
            <v>-5115.95</v>
          </cell>
        </row>
        <row r="21">
          <cell r="B21">
            <v>6</v>
          </cell>
          <cell r="C21">
            <v>38869</v>
          </cell>
          <cell r="E21">
            <v>1600000</v>
          </cell>
          <cell r="F21">
            <v>1.4464999999999999</v>
          </cell>
          <cell r="G21">
            <v>1106118.22</v>
          </cell>
          <cell r="H21">
            <v>1106118.22</v>
          </cell>
          <cell r="J21">
            <v>2682.8924255023003</v>
          </cell>
          <cell r="K21">
            <v>6764.0900000000838</v>
          </cell>
          <cell r="N21">
            <v>38869</v>
          </cell>
          <cell r="O21">
            <v>3.6396299999999999E-2</v>
          </cell>
          <cell r="P21">
            <v>38869</v>
          </cell>
          <cell r="Q21">
            <v>38898</v>
          </cell>
          <cell r="R21">
            <v>29108.170000000002</v>
          </cell>
          <cell r="S21">
            <v>20123.169999999998</v>
          </cell>
          <cell r="X21">
            <v>29108.170000000002</v>
          </cell>
          <cell r="Y21">
            <v>20123.169999999998</v>
          </cell>
        </row>
        <row r="22">
          <cell r="B22">
            <v>7</v>
          </cell>
          <cell r="C22">
            <v>38899</v>
          </cell>
          <cell r="F22">
            <v>1</v>
          </cell>
          <cell r="G22">
            <v>0</v>
          </cell>
          <cell r="H22">
            <v>0</v>
          </cell>
          <cell r="K22">
            <v>225000</v>
          </cell>
          <cell r="N22">
            <v>38899</v>
          </cell>
          <cell r="R22">
            <v>-5115.95</v>
          </cell>
          <cell r="S22">
            <v>-5115.95</v>
          </cell>
          <cell r="X22">
            <v>-5115.95</v>
          </cell>
          <cell r="Y22">
            <v>-5115.95</v>
          </cell>
        </row>
        <row r="23">
          <cell r="B23">
            <v>7</v>
          </cell>
          <cell r="C23">
            <v>38899</v>
          </cell>
          <cell r="F23">
            <v>0</v>
          </cell>
          <cell r="G23" t="e">
            <v>#DIV/0!</v>
          </cell>
          <cell r="H23" t="e">
            <v>#DIV/0!</v>
          </cell>
          <cell r="K23" t="e">
            <v>#DIV/0!</v>
          </cell>
          <cell r="N23">
            <v>38899</v>
          </cell>
          <cell r="R23">
            <v>29108.170000000002</v>
          </cell>
          <cell r="S23" t="e">
            <v>#DIV/0!</v>
          </cell>
          <cell r="X23">
            <v>29108.170000000002</v>
          </cell>
          <cell r="Y23" t="e">
            <v>#DIV/0!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225000</v>
          </cell>
          <cell r="N24">
            <v>38930</v>
          </cell>
          <cell r="R24">
            <v>-5115.95</v>
          </cell>
          <cell r="S24">
            <v>-5115.95</v>
          </cell>
          <cell r="X24">
            <v>-5115.95</v>
          </cell>
          <cell r="Y24">
            <v>-5115.95</v>
          </cell>
        </row>
        <row r="25">
          <cell r="B25">
            <v>8</v>
          </cell>
          <cell r="C25">
            <v>38930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38930</v>
          </cell>
          <cell r="R25">
            <v>29108.170000000002</v>
          </cell>
          <cell r="S25" t="e">
            <v>#DIV/0!</v>
          </cell>
          <cell r="X25">
            <v>29108.170000000002</v>
          </cell>
          <cell r="Y25" t="e">
            <v>#DIV/0!</v>
          </cell>
        </row>
        <row r="26">
          <cell r="B26">
            <v>9</v>
          </cell>
          <cell r="C26">
            <v>38961</v>
          </cell>
          <cell r="F26">
            <v>1</v>
          </cell>
          <cell r="G26">
            <v>0</v>
          </cell>
          <cell r="H26">
            <v>0</v>
          </cell>
          <cell r="K26">
            <v>225000</v>
          </cell>
          <cell r="N26">
            <v>38961</v>
          </cell>
          <cell r="R26">
            <v>-5115.95</v>
          </cell>
          <cell r="S26">
            <v>-5115.95</v>
          </cell>
          <cell r="X26">
            <v>-5115.95</v>
          </cell>
          <cell r="Y26">
            <v>-5115.95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R27">
            <v>29108.170000000002</v>
          </cell>
          <cell r="S27" t="e">
            <v>#DIV/0!</v>
          </cell>
          <cell r="X27">
            <v>29108.170000000002</v>
          </cell>
          <cell r="Y27" t="e">
            <v>#DIV/0!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225000</v>
          </cell>
          <cell r="N28">
            <v>38991</v>
          </cell>
          <cell r="R28">
            <v>-5115.95</v>
          </cell>
          <cell r="S28">
            <v>-5115.95</v>
          </cell>
          <cell r="X28">
            <v>-5115.95</v>
          </cell>
          <cell r="Y28">
            <v>-5115.95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R29">
            <v>29108.170000000002</v>
          </cell>
          <cell r="S29" t="e">
            <v>#DIV/0!</v>
          </cell>
          <cell r="X29">
            <v>29108.170000000002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225000</v>
          </cell>
          <cell r="N30">
            <v>39022</v>
          </cell>
          <cell r="R30">
            <v>-5115.95</v>
          </cell>
          <cell r="S30">
            <v>-5115.95</v>
          </cell>
          <cell r="X30">
            <v>-5115.95</v>
          </cell>
          <cell r="Y30">
            <v>-5115.95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R31">
            <v>29108.170000000002</v>
          </cell>
          <cell r="S31" t="e">
            <v>#DIV/0!</v>
          </cell>
          <cell r="X31">
            <v>29108.170000000002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225000</v>
          </cell>
          <cell r="N32">
            <v>39052</v>
          </cell>
          <cell r="R32">
            <v>-5115.95</v>
          </cell>
          <cell r="S32">
            <v>-5115.95</v>
          </cell>
          <cell r="X32">
            <v>-5115.95</v>
          </cell>
          <cell r="Y32">
            <v>-5115.95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R33">
            <v>29108.170000000002</v>
          </cell>
          <cell r="S33" t="e">
            <v>#DIV/0!</v>
          </cell>
          <cell r="X33">
            <v>29108.170000000002</v>
          </cell>
          <cell r="Y33" t="e">
            <v>#DIV/0!</v>
          </cell>
        </row>
      </sheetData>
      <sheetData sheetId="27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CCM_SING_STAT.TRA</v>
          </cell>
        </row>
        <row r="6">
          <cell r="D6" t="str">
            <v>CCM Software Services Ltd Singapore (Education)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1556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SGD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-243000</v>
          </cell>
          <cell r="F10">
            <v>1</v>
          </cell>
          <cell r="G10">
            <v>0</v>
          </cell>
          <cell r="H10">
            <v>0</v>
          </cell>
        </row>
        <row r="11">
          <cell r="B11">
            <v>1</v>
          </cell>
          <cell r="C11">
            <v>38718</v>
          </cell>
          <cell r="E11">
            <v>-243000</v>
          </cell>
          <cell r="F11">
            <v>2.8843000000000001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3">
          <cell r="B13">
            <v>2</v>
          </cell>
          <cell r="C13">
            <v>38749</v>
          </cell>
          <cell r="E13">
            <v>-243000</v>
          </cell>
          <cell r="F13">
            <v>2.839</v>
          </cell>
          <cell r="G13">
            <v>0</v>
          </cell>
          <cell r="H13">
            <v>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E14">
            <v>955426.99</v>
          </cell>
          <cell r="F14">
            <v>2.8677999999999999</v>
          </cell>
          <cell r="G14">
            <v>333156.77</v>
          </cell>
          <cell r="H14">
            <v>333156.77</v>
          </cell>
        </row>
        <row r="15">
          <cell r="B15">
            <v>3</v>
          </cell>
          <cell r="C15">
            <v>38777</v>
          </cell>
          <cell r="E15">
            <v>955426.99</v>
          </cell>
          <cell r="F15">
            <v>2.8068</v>
          </cell>
          <cell r="G15">
            <v>340397.25</v>
          </cell>
          <cell r="H15">
            <v>340397.25</v>
          </cell>
          <cell r="K15">
            <v>7240.4799999999814</v>
          </cell>
          <cell r="N15">
            <v>38777</v>
          </cell>
          <cell r="O15">
            <v>3.8899999999999997E-2</v>
          </cell>
          <cell r="P15">
            <v>38717</v>
          </cell>
          <cell r="Q15">
            <v>38807</v>
          </cell>
          <cell r="R15">
            <v>9266.07</v>
          </cell>
          <cell r="S15">
            <v>3301.29</v>
          </cell>
          <cell r="X15">
            <v>9266.07</v>
          </cell>
          <cell r="Y15">
            <v>3301.29</v>
          </cell>
        </row>
        <row r="17">
          <cell r="B17">
            <v>4</v>
          </cell>
          <cell r="C17">
            <v>38808</v>
          </cell>
          <cell r="E17">
            <v>955426.99</v>
          </cell>
          <cell r="F17">
            <v>2.8748</v>
          </cell>
          <cell r="G17">
            <v>332346.17</v>
          </cell>
          <cell r="H17">
            <v>332346.17</v>
          </cell>
          <cell r="K17">
            <v>-810.60000000003492</v>
          </cell>
          <cell r="N17">
            <v>38808</v>
          </cell>
          <cell r="O17">
            <v>3.8899999999999997E-2</v>
          </cell>
          <cell r="P17">
            <v>38808</v>
          </cell>
          <cell r="Q17">
            <v>38837</v>
          </cell>
          <cell r="R17">
            <v>12320.82</v>
          </cell>
          <cell r="S17">
            <v>4285.8</v>
          </cell>
          <cell r="X17">
            <v>12320.82</v>
          </cell>
          <cell r="Y17">
            <v>4285.8</v>
          </cell>
        </row>
        <row r="18">
          <cell r="E18">
            <v>-2768</v>
          </cell>
        </row>
        <row r="19">
          <cell r="B19">
            <v>5</v>
          </cell>
          <cell r="C19">
            <v>38838</v>
          </cell>
          <cell r="E19">
            <v>955426.99</v>
          </cell>
          <cell r="F19">
            <v>2.9487999999999999</v>
          </cell>
          <cell r="G19">
            <v>324005.34999999998</v>
          </cell>
          <cell r="H19">
            <v>324005.34999999998</v>
          </cell>
          <cell r="K19">
            <v>-9151.4200000000419</v>
          </cell>
          <cell r="N19">
            <v>38838</v>
          </cell>
          <cell r="O19">
            <v>3.8899999999999997E-2</v>
          </cell>
          <cell r="P19">
            <v>38838</v>
          </cell>
          <cell r="Q19">
            <v>38868</v>
          </cell>
          <cell r="R19">
            <v>15477.39</v>
          </cell>
          <cell r="S19">
            <v>5248.71</v>
          </cell>
          <cell r="X19">
            <v>15477.39</v>
          </cell>
          <cell r="Y19">
            <v>5248.71</v>
          </cell>
        </row>
        <row r="21">
          <cell r="B21">
            <v>6</v>
          </cell>
          <cell r="C21">
            <v>38869</v>
          </cell>
          <cell r="E21">
            <v>955426.99</v>
          </cell>
          <cell r="F21">
            <v>2.9247999999999998</v>
          </cell>
          <cell r="G21">
            <v>326664.03999999998</v>
          </cell>
          <cell r="H21">
            <v>326664.03999999998</v>
          </cell>
          <cell r="J21">
            <v>5681.5089745373389</v>
          </cell>
          <cell r="K21">
            <v>326664.03999999998</v>
          </cell>
          <cell r="N21">
            <v>38869</v>
          </cell>
          <cell r="O21">
            <v>3.8899999999999997E-2</v>
          </cell>
          <cell r="P21">
            <v>38869</v>
          </cell>
          <cell r="Q21">
            <v>38898</v>
          </cell>
          <cell r="R21">
            <v>18532.14</v>
          </cell>
          <cell r="S21">
            <v>6336.21</v>
          </cell>
          <cell r="X21">
            <v>18532.14</v>
          </cell>
          <cell r="Y21">
            <v>6336.21</v>
          </cell>
        </row>
        <row r="23">
          <cell r="B23">
            <v>7</v>
          </cell>
          <cell r="C23">
            <v>38899</v>
          </cell>
          <cell r="F23">
            <v>0</v>
          </cell>
          <cell r="G23" t="e">
            <v>#DIV/0!</v>
          </cell>
          <cell r="H23" t="e">
            <v>#DIV/0!</v>
          </cell>
          <cell r="K23" t="e">
            <v>#DIV/0!</v>
          </cell>
          <cell r="N23">
            <v>38899</v>
          </cell>
          <cell r="R23">
            <v>18532.14</v>
          </cell>
          <cell r="S23" t="e">
            <v>#DIV/0!</v>
          </cell>
          <cell r="X23">
            <v>18532.14</v>
          </cell>
          <cell r="Y23" t="e">
            <v>#DIV/0!</v>
          </cell>
        </row>
        <row r="25">
          <cell r="B25">
            <v>8</v>
          </cell>
          <cell r="C25">
            <v>38930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38930</v>
          </cell>
          <cell r="R25">
            <v>18532.14</v>
          </cell>
          <cell r="S25" t="e">
            <v>#DIV/0!</v>
          </cell>
          <cell r="X25">
            <v>18532.14</v>
          </cell>
          <cell r="Y25" t="e">
            <v>#DIV/0!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R27">
            <v>18532.14</v>
          </cell>
          <cell r="S27" t="e">
            <v>#DIV/0!</v>
          </cell>
          <cell r="X27">
            <v>18532.14</v>
          </cell>
          <cell r="Y27" t="e">
            <v>#DIV/0!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R29">
            <v>18532.14</v>
          </cell>
          <cell r="S29" t="e">
            <v>#DIV/0!</v>
          </cell>
          <cell r="X29">
            <v>18532.14</v>
          </cell>
          <cell r="Y29" t="e">
            <v>#DIV/0!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R31">
            <v>18532.14</v>
          </cell>
          <cell r="S31" t="e">
            <v>#DIV/0!</v>
          </cell>
          <cell r="X31">
            <v>18532.14</v>
          </cell>
          <cell r="Y31" t="e">
            <v>#DIV/0!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R33">
            <v>18532.14</v>
          </cell>
          <cell r="S33" t="e">
            <v>#DIV/0!</v>
          </cell>
          <cell r="X33">
            <v>18532.14</v>
          </cell>
          <cell r="Y33" t="e">
            <v>#DIV/0!</v>
          </cell>
        </row>
      </sheetData>
      <sheetData sheetId="28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Q4">
            <v>3536</v>
          </cell>
        </row>
        <row r="5">
          <cell r="C5" t="str">
            <v>GGF</v>
          </cell>
          <cell r="D5" t="str">
            <v>MAL_DF_STAT</v>
          </cell>
        </row>
        <row r="6">
          <cell r="D6" t="str">
            <v>Serco Malaysia Sdn Bhd (Malaysia)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1558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-6000000</v>
          </cell>
          <cell r="F10">
            <v>1</v>
          </cell>
          <cell r="G10">
            <v>0</v>
          </cell>
          <cell r="H10">
            <v>0</v>
          </cell>
        </row>
        <row r="11">
          <cell r="B11">
            <v>1</v>
          </cell>
          <cell r="C11">
            <v>38718</v>
          </cell>
          <cell r="E11">
            <v>-6000000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O11">
            <v>4.5687499999999999E-2</v>
          </cell>
          <cell r="P11">
            <v>38709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3">
          <cell r="B13">
            <v>2</v>
          </cell>
          <cell r="C13">
            <v>38749</v>
          </cell>
          <cell r="E13">
            <v>-6000000</v>
          </cell>
          <cell r="F13">
            <v>1</v>
          </cell>
          <cell r="G13">
            <v>0</v>
          </cell>
          <cell r="H13">
            <v>0</v>
          </cell>
          <cell r="K13">
            <v>0</v>
          </cell>
          <cell r="N13">
            <v>38749</v>
          </cell>
          <cell r="O13">
            <v>4.5687499999999999E-2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5">
          <cell r="B15">
            <v>3</v>
          </cell>
          <cell r="C15">
            <v>38777</v>
          </cell>
          <cell r="E15">
            <v>11495.49</v>
          </cell>
          <cell r="F15">
            <v>1</v>
          </cell>
          <cell r="G15">
            <v>11495.49</v>
          </cell>
          <cell r="H15">
            <v>11495.49</v>
          </cell>
          <cell r="K15">
            <v>0</v>
          </cell>
          <cell r="N15">
            <v>38777</v>
          </cell>
          <cell r="O15">
            <v>5.5687500000000001E-2</v>
          </cell>
          <cell r="P15">
            <v>38717</v>
          </cell>
          <cell r="Q15">
            <v>38807</v>
          </cell>
          <cell r="R15">
            <v>159.6</v>
          </cell>
          <cell r="S15">
            <v>159.6</v>
          </cell>
          <cell r="T15">
            <v>74351.710000000006</v>
          </cell>
          <cell r="X15">
            <v>159.6</v>
          </cell>
          <cell r="Y15">
            <v>159.6</v>
          </cell>
        </row>
        <row r="17">
          <cell r="B17">
            <v>4</v>
          </cell>
          <cell r="C17">
            <v>38808</v>
          </cell>
          <cell r="E17">
            <v>11495.49</v>
          </cell>
          <cell r="F17">
            <v>1</v>
          </cell>
          <cell r="G17">
            <v>11495.49</v>
          </cell>
          <cell r="H17">
            <v>11495.49</v>
          </cell>
          <cell r="K17">
            <v>0</v>
          </cell>
          <cell r="N17">
            <v>38808</v>
          </cell>
          <cell r="O17">
            <v>5.5687500000000001E-2</v>
          </cell>
          <cell r="P17">
            <v>38808</v>
          </cell>
          <cell r="Q17">
            <v>38837</v>
          </cell>
          <cell r="R17">
            <v>212.22</v>
          </cell>
          <cell r="S17">
            <v>212.22</v>
          </cell>
          <cell r="X17">
            <v>212.22</v>
          </cell>
          <cell r="Y17">
            <v>212.22</v>
          </cell>
        </row>
        <row r="19">
          <cell r="B19">
            <v>5</v>
          </cell>
          <cell r="C19">
            <v>38838</v>
          </cell>
          <cell r="E19">
            <v>11495.49</v>
          </cell>
          <cell r="F19">
            <v>1</v>
          </cell>
          <cell r="G19">
            <v>11495.49</v>
          </cell>
          <cell r="H19">
            <v>11495.49</v>
          </cell>
          <cell r="K19">
            <v>0</v>
          </cell>
          <cell r="N19">
            <v>38838</v>
          </cell>
          <cell r="O19">
            <v>5.5687500000000001E-2</v>
          </cell>
          <cell r="P19">
            <v>38838</v>
          </cell>
          <cell r="Q19">
            <v>38868</v>
          </cell>
          <cell r="R19">
            <v>266.58999999999997</v>
          </cell>
          <cell r="S19">
            <v>266.58999999999997</v>
          </cell>
          <cell r="X19">
            <v>266.58999999999997</v>
          </cell>
          <cell r="Y19">
            <v>266.58999999999997</v>
          </cell>
        </row>
        <row r="21">
          <cell r="B21">
            <v>6</v>
          </cell>
          <cell r="C21">
            <v>38869</v>
          </cell>
          <cell r="E21">
            <v>11495.49</v>
          </cell>
          <cell r="F21">
            <v>1</v>
          </cell>
          <cell r="G21">
            <v>11495.49</v>
          </cell>
          <cell r="H21">
            <v>11495.49</v>
          </cell>
          <cell r="K21">
            <v>0</v>
          </cell>
          <cell r="N21">
            <v>38869</v>
          </cell>
          <cell r="O21">
            <v>5.5687500000000001E-2</v>
          </cell>
          <cell r="P21">
            <v>38869</v>
          </cell>
          <cell r="Q21">
            <v>38898</v>
          </cell>
          <cell r="R21">
            <v>319.20999999999998</v>
          </cell>
          <cell r="S21">
            <v>319.20999999999998</v>
          </cell>
          <cell r="X21">
            <v>319.20999999999998</v>
          </cell>
          <cell r="Y21">
            <v>319.20999999999998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O23">
            <v>4.5687499999999999E-2</v>
          </cell>
          <cell r="R23">
            <v>319.20999999999998</v>
          </cell>
          <cell r="S23">
            <v>319.20999999999998</v>
          </cell>
          <cell r="X23">
            <v>319.20999999999998</v>
          </cell>
          <cell r="Y23">
            <v>319.20999999999998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O25">
            <v>4.5687499999999999E-2</v>
          </cell>
          <cell r="R25">
            <v>319.20999999999998</v>
          </cell>
          <cell r="S25">
            <v>319.20999999999998</v>
          </cell>
          <cell r="X25">
            <v>319.20999999999998</v>
          </cell>
          <cell r="Y25">
            <v>319.20999999999998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O27">
            <v>4.5687499999999999E-2</v>
          </cell>
          <cell r="R27">
            <v>319.20999999999998</v>
          </cell>
          <cell r="S27">
            <v>319.20999999999998</v>
          </cell>
          <cell r="X27">
            <v>319.20999999999998</v>
          </cell>
          <cell r="Y27">
            <v>319.20999999999998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O29">
            <v>4.5687499999999999E-2</v>
          </cell>
          <cell r="R29">
            <v>319.20999999999998</v>
          </cell>
          <cell r="S29">
            <v>319.20999999999998</v>
          </cell>
          <cell r="X29">
            <v>319.20999999999998</v>
          </cell>
          <cell r="Y29">
            <v>319.20999999999998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O31">
            <v>4.5687499999999999E-2</v>
          </cell>
          <cell r="R31">
            <v>319.20999999999998</v>
          </cell>
          <cell r="S31">
            <v>319.20999999999998</v>
          </cell>
          <cell r="X31">
            <v>319.20999999999998</v>
          </cell>
          <cell r="Y31">
            <v>319.20999999999998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O33">
            <v>4.5687499999999999E-2</v>
          </cell>
          <cell r="R33">
            <v>319.20999999999998</v>
          </cell>
          <cell r="S33">
            <v>319.20999999999998</v>
          </cell>
          <cell r="X33">
            <v>319.20999999999998</v>
          </cell>
          <cell r="Y33">
            <v>319.20999999999998</v>
          </cell>
        </row>
      </sheetData>
      <sheetData sheetId="29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LEISURE_OP</v>
          </cell>
          <cell r="S5">
            <v>3711</v>
          </cell>
        </row>
        <row r="6">
          <cell r="D6" t="str">
            <v>Leisure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18502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-1128000</v>
          </cell>
          <cell r="F10">
            <v>1</v>
          </cell>
          <cell r="G10">
            <v>-1128000</v>
          </cell>
          <cell r="H10">
            <v>-1128000</v>
          </cell>
          <cell r="Q10" t="str">
            <v>Bfwd</v>
          </cell>
          <cell r="S10">
            <v>-10427.34</v>
          </cell>
        </row>
        <row r="11">
          <cell r="B11">
            <v>1</v>
          </cell>
          <cell r="C11">
            <v>38718</v>
          </cell>
          <cell r="E11">
            <v>-1128000</v>
          </cell>
          <cell r="F11">
            <v>1</v>
          </cell>
          <cell r="G11">
            <v>-1128000</v>
          </cell>
          <cell r="H11">
            <v>-1128000</v>
          </cell>
          <cell r="K11">
            <v>0</v>
          </cell>
          <cell r="N11">
            <v>38718</v>
          </cell>
          <cell r="O11">
            <v>4.4999999999999998E-2</v>
          </cell>
          <cell r="P11">
            <v>38718</v>
          </cell>
          <cell r="Q11">
            <v>38748</v>
          </cell>
          <cell r="R11">
            <v>-4311.12</v>
          </cell>
          <cell r="S11">
            <v>-4311.12</v>
          </cell>
          <cell r="X11">
            <v>-14738.46</v>
          </cell>
          <cell r="Y11">
            <v>-14738.46</v>
          </cell>
        </row>
        <row r="13">
          <cell r="B13">
            <v>2</v>
          </cell>
          <cell r="C13">
            <v>38749</v>
          </cell>
          <cell r="E13">
            <v>-1128000</v>
          </cell>
          <cell r="F13">
            <v>1</v>
          </cell>
          <cell r="G13">
            <v>-1128000</v>
          </cell>
          <cell r="H13">
            <v>-1128000</v>
          </cell>
          <cell r="K13">
            <v>0</v>
          </cell>
          <cell r="N13">
            <v>38749</v>
          </cell>
          <cell r="O13">
            <v>4.4999999999999998E-2</v>
          </cell>
          <cell r="P13">
            <v>38749</v>
          </cell>
          <cell r="Q13">
            <v>38776</v>
          </cell>
          <cell r="R13">
            <v>-8205.0400000000009</v>
          </cell>
          <cell r="S13">
            <v>-8205.0400000000009</v>
          </cell>
          <cell r="X13">
            <v>-18632.38</v>
          </cell>
          <cell r="Y13">
            <v>-18632.38</v>
          </cell>
        </row>
        <row r="15">
          <cell r="B15">
            <v>3</v>
          </cell>
          <cell r="C15">
            <v>38777</v>
          </cell>
          <cell r="E15">
            <v>-1128000</v>
          </cell>
          <cell r="F15">
            <v>1</v>
          </cell>
          <cell r="G15">
            <v>-1128000</v>
          </cell>
          <cell r="H15">
            <v>-1128000</v>
          </cell>
          <cell r="K15">
            <v>0</v>
          </cell>
          <cell r="N15">
            <v>38777</v>
          </cell>
          <cell r="O15">
            <v>4.4999999999999998E-2</v>
          </cell>
          <cell r="P15">
            <v>38777</v>
          </cell>
          <cell r="Q15">
            <v>38807</v>
          </cell>
          <cell r="R15">
            <v>-12516.16</v>
          </cell>
          <cell r="S15">
            <v>-12516.16</v>
          </cell>
          <cell r="V15">
            <v>22943.5</v>
          </cell>
          <cell r="W15">
            <v>22943.5</v>
          </cell>
          <cell r="X15">
            <v>0</v>
          </cell>
          <cell r="Y15">
            <v>0</v>
          </cell>
        </row>
        <row r="16">
          <cell r="D16" t="str">
            <v>Interest</v>
          </cell>
          <cell r="E16">
            <v>-22943.5</v>
          </cell>
        </row>
        <row r="17">
          <cell r="B17">
            <v>4</v>
          </cell>
          <cell r="C17">
            <v>38808</v>
          </cell>
          <cell r="E17">
            <v>-1150943.5</v>
          </cell>
          <cell r="F17">
            <v>1</v>
          </cell>
          <cell r="G17">
            <v>-1150943.5</v>
          </cell>
          <cell r="H17">
            <v>-1150943.5</v>
          </cell>
          <cell r="K17">
            <v>0</v>
          </cell>
          <cell r="N17">
            <v>38808</v>
          </cell>
          <cell r="O17">
            <v>4.6118800000000001E-2</v>
          </cell>
          <cell r="P17">
            <v>38808</v>
          </cell>
          <cell r="Q17">
            <v>38837</v>
          </cell>
          <cell r="R17">
            <v>-16878.91</v>
          </cell>
          <cell r="S17">
            <v>-16878.91</v>
          </cell>
          <cell r="X17">
            <v>-4362.75</v>
          </cell>
          <cell r="Y17">
            <v>-4362.75</v>
          </cell>
        </row>
        <row r="19">
          <cell r="B19">
            <v>5</v>
          </cell>
          <cell r="C19">
            <v>38838</v>
          </cell>
          <cell r="E19">
            <v>-1150943.5</v>
          </cell>
          <cell r="F19">
            <v>1</v>
          </cell>
          <cell r="G19">
            <v>-1150943.5</v>
          </cell>
          <cell r="H19">
            <v>-1150943.5</v>
          </cell>
          <cell r="K19">
            <v>0</v>
          </cell>
          <cell r="N19">
            <v>38838</v>
          </cell>
          <cell r="O19">
            <v>4.6118800000000001E-2</v>
          </cell>
          <cell r="P19">
            <v>38838</v>
          </cell>
          <cell r="Q19">
            <v>38868</v>
          </cell>
          <cell r="R19">
            <v>-21387.09</v>
          </cell>
          <cell r="S19">
            <v>-21387.09</v>
          </cell>
          <cell r="X19">
            <v>-8870.93</v>
          </cell>
          <cell r="Y19">
            <v>-8870.93</v>
          </cell>
        </row>
        <row r="21">
          <cell r="B21">
            <v>6</v>
          </cell>
          <cell r="C21">
            <v>38869</v>
          </cell>
          <cell r="E21">
            <v>-1150943.5</v>
          </cell>
          <cell r="F21">
            <v>1</v>
          </cell>
          <cell r="G21">
            <v>-1150943.5</v>
          </cell>
          <cell r="H21">
            <v>-1150943.5</v>
          </cell>
          <cell r="K21">
            <v>0</v>
          </cell>
          <cell r="N21">
            <v>38869</v>
          </cell>
          <cell r="O21">
            <v>4.6118800000000001E-2</v>
          </cell>
          <cell r="P21">
            <v>38869</v>
          </cell>
          <cell r="Q21">
            <v>38898</v>
          </cell>
          <cell r="R21">
            <v>-25749.84</v>
          </cell>
          <cell r="S21">
            <v>-25749.84</v>
          </cell>
          <cell r="X21">
            <v>-13233.68</v>
          </cell>
          <cell r="Y21">
            <v>-13233.68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-25749.84</v>
          </cell>
          <cell r="S23">
            <v>-25749.84</v>
          </cell>
          <cell r="X23">
            <v>-13233.68</v>
          </cell>
          <cell r="Y23">
            <v>-13233.68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-25749.84</v>
          </cell>
          <cell r="S25">
            <v>-25749.84</v>
          </cell>
          <cell r="X25">
            <v>-13233.68</v>
          </cell>
          <cell r="Y25">
            <v>-13233.68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-25749.84</v>
          </cell>
          <cell r="S27">
            <v>-25749.84</v>
          </cell>
          <cell r="X27">
            <v>-13233.68</v>
          </cell>
          <cell r="Y27">
            <v>-13233.68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-25749.84</v>
          </cell>
          <cell r="S29">
            <v>-25749.84</v>
          </cell>
          <cell r="X29">
            <v>-13233.68</v>
          </cell>
          <cell r="Y29">
            <v>-13233.68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-25749.84</v>
          </cell>
          <cell r="S31">
            <v>-25749.84</v>
          </cell>
          <cell r="X31">
            <v>-13233.68</v>
          </cell>
          <cell r="Y31">
            <v>-13233.68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-25749.84</v>
          </cell>
          <cell r="S33">
            <v>-25749.84</v>
          </cell>
          <cell r="X33">
            <v>-13233.68</v>
          </cell>
          <cell r="Y33">
            <v>-13233.68</v>
          </cell>
        </row>
      </sheetData>
      <sheetData sheetId="30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MARR &amp; Database</v>
          </cell>
          <cell r="G4" t="str">
            <v>Add to 1547</v>
          </cell>
          <cell r="T4">
            <v>3872</v>
          </cell>
        </row>
        <row r="5">
          <cell r="C5" t="str">
            <v>GGF</v>
          </cell>
          <cell r="D5" t="str">
            <v>CCM_IRELAND_STAT</v>
          </cell>
          <cell r="O5" t="str">
            <v>Interest</v>
          </cell>
          <cell r="P5" t="str">
            <v>Interest</v>
          </cell>
          <cell r="R5" t="str">
            <v>Interest</v>
          </cell>
          <cell r="S5">
            <v>3609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19270</v>
          </cell>
          <cell r="D6" t="str">
            <v>CCM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19207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W7" t="str">
            <v>Amount</v>
          </cell>
          <cell r="X7" t="str">
            <v>Bal per Accr</v>
          </cell>
          <cell r="Y7" t="str">
            <v>Bal per Accr</v>
          </cell>
        </row>
        <row r="8">
          <cell r="C8" t="str">
            <v>Period</v>
          </cell>
          <cell r="E8" t="str">
            <v>EUR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-500000</v>
          </cell>
          <cell r="F9">
            <v>1</v>
          </cell>
          <cell r="G9">
            <v>0</v>
          </cell>
          <cell r="H9">
            <v>0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C10">
            <v>38718</v>
          </cell>
          <cell r="D10" t="str">
            <v>Opening Bal</v>
          </cell>
          <cell r="E10">
            <v>-4264071</v>
          </cell>
          <cell r="F10">
            <v>1.4554</v>
          </cell>
          <cell r="G10">
            <v>-2929827.54</v>
          </cell>
          <cell r="H10">
            <v>-2929827.54</v>
          </cell>
          <cell r="K10">
            <v>0</v>
          </cell>
          <cell r="N10">
            <v>38718</v>
          </cell>
          <cell r="O10">
            <v>2.6396300000000001E-2</v>
          </cell>
          <cell r="P10">
            <v>38718</v>
          </cell>
          <cell r="Q10">
            <v>38748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E11">
            <v>725000</v>
          </cell>
          <cell r="F11">
            <v>1.4554</v>
          </cell>
          <cell r="G11">
            <v>498144.84</v>
          </cell>
        </row>
        <row r="12">
          <cell r="B12">
            <v>2</v>
          </cell>
          <cell r="C12">
            <v>38749</v>
          </cell>
          <cell r="E12">
            <v>-725000</v>
          </cell>
          <cell r="F12">
            <v>1.4636</v>
          </cell>
          <cell r="G12">
            <v>-495353.92</v>
          </cell>
          <cell r="H12">
            <v>0</v>
          </cell>
          <cell r="K12">
            <v>0</v>
          </cell>
          <cell r="N12">
            <v>38749</v>
          </cell>
          <cell r="O12">
            <v>2.6396300000000001E-2</v>
          </cell>
          <cell r="P12">
            <v>38749</v>
          </cell>
          <cell r="Q12">
            <v>38776</v>
          </cell>
          <cell r="R12" t="str">
            <v>Bfwd</v>
          </cell>
          <cell r="S12">
            <v>-9003.64</v>
          </cell>
          <cell r="X12">
            <v>0</v>
          </cell>
          <cell r="Y12">
            <v>0</v>
          </cell>
        </row>
        <row r="13">
          <cell r="E13">
            <v>725000</v>
          </cell>
          <cell r="F13">
            <v>1.4636</v>
          </cell>
          <cell r="G13">
            <v>495353.92</v>
          </cell>
          <cell r="O13">
            <v>2.3988800000000001E-2</v>
          </cell>
          <cell r="P13">
            <v>38718</v>
          </cell>
          <cell r="Q13">
            <v>38742</v>
          </cell>
          <cell r="R13">
            <v>-7006.16</v>
          </cell>
        </row>
        <row r="14">
          <cell r="B14">
            <v>1</v>
          </cell>
          <cell r="C14">
            <v>38718</v>
          </cell>
          <cell r="E14">
            <v>-3539071</v>
          </cell>
          <cell r="F14">
            <v>1.4636</v>
          </cell>
          <cell r="G14">
            <v>-2418058.9</v>
          </cell>
          <cell r="H14">
            <v>-2418058.9</v>
          </cell>
          <cell r="J14">
            <v>2790.9200000000419</v>
          </cell>
          <cell r="K14">
            <v>13623.800000000105</v>
          </cell>
          <cell r="N14">
            <v>38718</v>
          </cell>
          <cell r="O14">
            <v>2.6137500000000001E-2</v>
          </cell>
          <cell r="P14">
            <v>38743</v>
          </cell>
          <cell r="Q14">
            <v>38748</v>
          </cell>
          <cell r="R14">
            <v>-1395.58</v>
          </cell>
          <cell r="S14">
            <v>-5740.46</v>
          </cell>
          <cell r="X14">
            <v>-8401.74</v>
          </cell>
          <cell r="Y14">
            <v>-5740.46</v>
          </cell>
        </row>
        <row r="15">
          <cell r="E15">
            <v>500000</v>
          </cell>
          <cell r="F15">
            <v>1.4636</v>
          </cell>
          <cell r="G15">
            <v>341623.39</v>
          </cell>
        </row>
        <row r="16">
          <cell r="B16">
            <v>4</v>
          </cell>
          <cell r="C16">
            <v>38808</v>
          </cell>
          <cell r="E16">
            <v>-500000</v>
          </cell>
          <cell r="F16">
            <v>1.4689000000000001</v>
          </cell>
          <cell r="G16">
            <v>-340390.77</v>
          </cell>
          <cell r="H16">
            <v>-123506</v>
          </cell>
          <cell r="K16">
            <v>0</v>
          </cell>
          <cell r="N16">
            <v>38808</v>
          </cell>
          <cell r="O16">
            <v>2.6396300000000001E-2</v>
          </cell>
          <cell r="P16">
            <v>38808</v>
          </cell>
          <cell r="Q16">
            <v>38837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E17">
            <v>500000</v>
          </cell>
          <cell r="F17">
            <v>1.4689000000000001</v>
          </cell>
          <cell r="G17">
            <v>340390.77</v>
          </cell>
          <cell r="O17">
            <v>2.6137500000000001E-2</v>
          </cell>
          <cell r="P17">
            <v>38749</v>
          </cell>
          <cell r="Q17">
            <v>38756</v>
          </cell>
          <cell r="R17">
            <v>-10429.189999999999</v>
          </cell>
        </row>
        <row r="18">
          <cell r="B18">
            <v>2</v>
          </cell>
          <cell r="C18">
            <v>38749</v>
          </cell>
          <cell r="E18">
            <v>-3039071</v>
          </cell>
          <cell r="F18">
            <v>1.4689000000000001</v>
          </cell>
          <cell r="G18">
            <v>-2068943.43</v>
          </cell>
          <cell r="H18">
            <v>-2068943.43</v>
          </cell>
          <cell r="J18">
            <v>1232.6199999999953</v>
          </cell>
          <cell r="K18">
            <v>21115.880000000063</v>
          </cell>
          <cell r="N18">
            <v>38749</v>
          </cell>
          <cell r="O18">
            <v>2.6563799999999999E-2</v>
          </cell>
          <cell r="P18">
            <v>38756</v>
          </cell>
          <cell r="Q18">
            <v>38776</v>
          </cell>
          <cell r="R18">
            <v>-15610.399999999998</v>
          </cell>
          <cell r="S18">
            <v>-17727.27</v>
          </cell>
          <cell r="T18">
            <v>37257</v>
          </cell>
          <cell r="U18">
            <v>38756</v>
          </cell>
          <cell r="V18">
            <v>10429.19</v>
          </cell>
          <cell r="W18">
            <v>7100</v>
          </cell>
          <cell r="X18">
            <v>-15610.399999999996</v>
          </cell>
          <cell r="Y18">
            <v>-10627.27</v>
          </cell>
        </row>
        <row r="20">
          <cell r="B20">
            <v>3</v>
          </cell>
          <cell r="C20">
            <v>38777</v>
          </cell>
          <cell r="E20">
            <v>-3039071</v>
          </cell>
          <cell r="F20">
            <v>1.4333</v>
          </cell>
          <cell r="G20">
            <v>-2120331.4</v>
          </cell>
          <cell r="H20">
            <v>-2120331.4</v>
          </cell>
          <cell r="J20">
            <v>-5950.92</v>
          </cell>
          <cell r="K20">
            <v>-30272.089999999909</v>
          </cell>
          <cell r="N20">
            <v>38777</v>
          </cell>
          <cell r="O20">
            <v>2.6563799999999999E-2</v>
          </cell>
          <cell r="P20">
            <v>38777</v>
          </cell>
          <cell r="Q20">
            <v>38807</v>
          </cell>
          <cell r="R20">
            <v>-22562.089999999997</v>
          </cell>
          <cell r="S20">
            <v>-15741.36</v>
          </cell>
          <cell r="X20">
            <v>-22562.089999999997</v>
          </cell>
          <cell r="Y20">
            <v>-15741.36</v>
          </cell>
        </row>
        <row r="22">
          <cell r="B22">
            <v>7</v>
          </cell>
          <cell r="C22">
            <v>38899</v>
          </cell>
          <cell r="E22">
            <v>350000</v>
          </cell>
          <cell r="F22">
            <v>1.4379999999999999</v>
          </cell>
          <cell r="G22">
            <v>243393.6</v>
          </cell>
          <cell r="H22">
            <v>0</v>
          </cell>
          <cell r="K22">
            <v>0</v>
          </cell>
          <cell r="N22">
            <v>38899</v>
          </cell>
          <cell r="R22">
            <v>-2798.15</v>
          </cell>
          <cell r="S22">
            <v>-2798.15</v>
          </cell>
          <cell r="X22">
            <v>-2798.15</v>
          </cell>
          <cell r="Y22">
            <v>-2798.15</v>
          </cell>
        </row>
        <row r="23">
          <cell r="B23">
            <v>4</v>
          </cell>
          <cell r="C23">
            <v>38808</v>
          </cell>
          <cell r="E23">
            <v>-2689071</v>
          </cell>
          <cell r="F23">
            <v>1.4430000000000001</v>
          </cell>
          <cell r="G23">
            <v>-1863528.07</v>
          </cell>
          <cell r="H23">
            <v>-1863528.07</v>
          </cell>
          <cell r="J23">
            <v>-6090.0000000000291</v>
          </cell>
          <cell r="K23">
            <v>-16862.360000000073</v>
          </cell>
          <cell r="N23">
            <v>38808</v>
          </cell>
          <cell r="O23">
            <v>2.6563799999999999E-2</v>
          </cell>
          <cell r="P23">
            <v>38808</v>
          </cell>
          <cell r="Q23">
            <v>38834</v>
          </cell>
          <cell r="R23">
            <v>-27919.489999999998</v>
          </cell>
          <cell r="S23">
            <v>-28351.87</v>
          </cell>
          <cell r="V23">
            <v>17490.3</v>
          </cell>
          <cell r="X23">
            <v>0</v>
          </cell>
          <cell r="Y23">
            <v>-21251.87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38930</v>
          </cell>
          <cell r="R24">
            <v>-2798.15</v>
          </cell>
          <cell r="S24">
            <v>-2798.15</v>
          </cell>
          <cell r="X24">
            <v>-2798.15</v>
          </cell>
          <cell r="Y24">
            <v>-2798.15</v>
          </cell>
        </row>
        <row r="25">
          <cell r="B25">
            <v>5</v>
          </cell>
          <cell r="C25">
            <v>38838</v>
          </cell>
          <cell r="E25">
            <v>-2689071</v>
          </cell>
          <cell r="F25">
            <v>1.4569000000000001</v>
          </cell>
          <cell r="G25">
            <v>-1845748.51</v>
          </cell>
          <cell r="H25">
            <v>-1845748.51</v>
          </cell>
          <cell r="K25">
            <v>34641.920000000129</v>
          </cell>
          <cell r="N25">
            <v>38838</v>
          </cell>
          <cell r="O25">
            <v>2.6563799999999999E-2</v>
          </cell>
          <cell r="P25">
            <v>38835</v>
          </cell>
          <cell r="Q25">
            <v>38868</v>
          </cell>
          <cell r="R25">
            <v>-34709.72</v>
          </cell>
          <cell r="S25">
            <v>-23824.37</v>
          </cell>
          <cell r="X25">
            <v>-6790.2300000000014</v>
          </cell>
          <cell r="Y25">
            <v>-23824.37</v>
          </cell>
        </row>
        <row r="26">
          <cell r="B26">
            <v>9</v>
          </cell>
          <cell r="C26">
            <v>38961</v>
          </cell>
          <cell r="E26">
            <v>-17491</v>
          </cell>
          <cell r="F26">
            <v>1.4569000000000001</v>
          </cell>
          <cell r="G26">
            <v>0</v>
          </cell>
          <cell r="H26">
            <v>-12005.628389045232</v>
          </cell>
          <cell r="K26">
            <v>0</v>
          </cell>
          <cell r="N26">
            <v>38961</v>
          </cell>
          <cell r="R26">
            <v>-2798.15</v>
          </cell>
          <cell r="S26">
            <v>-2798.15</v>
          </cell>
          <cell r="X26">
            <v>-2798.15</v>
          </cell>
          <cell r="Y26">
            <v>-2798.15</v>
          </cell>
        </row>
        <row r="27">
          <cell r="B27">
            <v>6</v>
          </cell>
          <cell r="C27">
            <v>38869</v>
          </cell>
          <cell r="E27">
            <v>-2706562</v>
          </cell>
          <cell r="F27">
            <v>1.4464999999999999</v>
          </cell>
          <cell r="G27">
            <v>-1871110.96</v>
          </cell>
          <cell r="H27">
            <v>-1871110.96</v>
          </cell>
          <cell r="J27">
            <v>-4538.3841718639596</v>
          </cell>
          <cell r="K27">
            <v>1058716.58</v>
          </cell>
          <cell r="N27">
            <v>38869</v>
          </cell>
          <cell r="O27">
            <v>2.6563799999999999E-2</v>
          </cell>
          <cell r="P27">
            <v>38869</v>
          </cell>
          <cell r="Q27">
            <v>38898</v>
          </cell>
          <cell r="R27">
            <v>-40701.1</v>
          </cell>
          <cell r="S27">
            <v>-28137.64</v>
          </cell>
          <cell r="X27">
            <v>-12781.609999999999</v>
          </cell>
          <cell r="Y27">
            <v>-8836.2322848254407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38991</v>
          </cell>
          <cell r="R28">
            <v>-2798.15</v>
          </cell>
          <cell r="S28">
            <v>-2798.15</v>
          </cell>
          <cell r="X28">
            <v>-2798.15</v>
          </cell>
          <cell r="Y28">
            <v>-2798.15</v>
          </cell>
        </row>
        <row r="29">
          <cell r="B29">
            <v>7</v>
          </cell>
          <cell r="C29">
            <v>38899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38899</v>
          </cell>
          <cell r="O29">
            <v>2.6563799999999999E-2</v>
          </cell>
          <cell r="P29">
            <v>38899</v>
          </cell>
          <cell r="Q29">
            <v>38908</v>
          </cell>
          <cell r="R29">
            <v>-40701.1</v>
          </cell>
          <cell r="S29" t="e">
            <v>#DIV/0!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39022</v>
          </cell>
          <cell r="R30">
            <v>-2798.15</v>
          </cell>
          <cell r="S30">
            <v>-2798.15</v>
          </cell>
          <cell r="X30">
            <v>-2798.15</v>
          </cell>
          <cell r="Y30">
            <v>-2798.15</v>
          </cell>
        </row>
        <row r="31">
          <cell r="B31">
            <v>8</v>
          </cell>
          <cell r="C31">
            <v>38930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38930</v>
          </cell>
          <cell r="R31">
            <v>-40701.1</v>
          </cell>
          <cell r="S31" t="e">
            <v>#DIV/0!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39052</v>
          </cell>
          <cell r="R32">
            <v>-2798.15</v>
          </cell>
          <cell r="S32">
            <v>-2798.15</v>
          </cell>
          <cell r="X32">
            <v>-2798.15</v>
          </cell>
          <cell r="Y32">
            <v>-2798.15</v>
          </cell>
        </row>
        <row r="33">
          <cell r="B33">
            <v>9</v>
          </cell>
          <cell r="C33">
            <v>38961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38961</v>
          </cell>
          <cell r="R33">
            <v>-40701.1</v>
          </cell>
          <cell r="S33" t="e">
            <v>#DIV/0!</v>
          </cell>
          <cell r="Y33" t="e">
            <v>#DIV/0!</v>
          </cell>
        </row>
        <row r="35">
          <cell r="B35">
            <v>10</v>
          </cell>
          <cell r="C35">
            <v>38991</v>
          </cell>
          <cell r="F35">
            <v>0</v>
          </cell>
          <cell r="G35" t="e">
            <v>#DIV/0!</v>
          </cell>
          <cell r="H35" t="e">
            <v>#DIV/0!</v>
          </cell>
          <cell r="K35" t="e">
            <v>#DIV/0!</v>
          </cell>
          <cell r="N35">
            <v>38991</v>
          </cell>
          <cell r="R35">
            <v>-40701.1</v>
          </cell>
          <cell r="S35" t="e">
            <v>#DIV/0!</v>
          </cell>
          <cell r="Y35" t="e">
            <v>#DIV/0!</v>
          </cell>
        </row>
        <row r="37">
          <cell r="B37">
            <v>11</v>
          </cell>
          <cell r="C37">
            <v>39022</v>
          </cell>
          <cell r="D37" t="str">
            <v>Hyperion</v>
          </cell>
          <cell r="E37" t="str">
            <v>MIRR &amp; Database</v>
          </cell>
          <cell r="F37">
            <v>0</v>
          </cell>
          <cell r="G37" t="e">
            <v>#DIV/0!</v>
          </cell>
          <cell r="H37" t="e">
            <v>#DIV/0!</v>
          </cell>
          <cell r="K37" t="e">
            <v>#DIV/0!</v>
          </cell>
          <cell r="N37">
            <v>39022</v>
          </cell>
          <cell r="R37">
            <v>-40701.1</v>
          </cell>
          <cell r="S37" t="e">
            <v>#DIV/0!</v>
          </cell>
          <cell r="Y37" t="e">
            <v>#DIV/0!</v>
          </cell>
        </row>
        <row r="38">
          <cell r="C38" t="str">
            <v>GGF</v>
          </cell>
          <cell r="D38" t="str">
            <v>EU_GER_Q</v>
          </cell>
          <cell r="T38">
            <v>3872</v>
          </cell>
        </row>
        <row r="39">
          <cell r="B39">
            <v>12</v>
          </cell>
          <cell r="C39">
            <v>39052</v>
          </cell>
          <cell r="D39" t="str">
            <v>Germany</v>
          </cell>
          <cell r="F39">
            <v>0</v>
          </cell>
          <cell r="G39" t="e">
            <v>#DIV/0!</v>
          </cell>
          <cell r="H39" t="e">
            <v>#DIV/0!</v>
          </cell>
          <cell r="K39" t="e">
            <v>#DIV/0!</v>
          </cell>
          <cell r="N39">
            <v>39052</v>
          </cell>
          <cell r="O39" t="str">
            <v>Interest</v>
          </cell>
          <cell r="P39" t="str">
            <v>Interest</v>
          </cell>
          <cell r="R39">
            <v>-40701.1</v>
          </cell>
          <cell r="S39" t="e">
            <v>#DIV/0!</v>
          </cell>
          <cell r="T39" t="str">
            <v>Interest</v>
          </cell>
          <cell r="X39" t="str">
            <v>Interest</v>
          </cell>
          <cell r="Y39" t="e">
            <v>#DIV/0!</v>
          </cell>
        </row>
        <row r="40">
          <cell r="C40">
            <v>18501</v>
          </cell>
          <cell r="E40" t="str">
            <v>Capital</v>
          </cell>
          <cell r="F40" t="str">
            <v>Exch Rate</v>
          </cell>
          <cell r="G40" t="str">
            <v>Capital</v>
          </cell>
          <cell r="H40" t="str">
            <v>Balance per GL</v>
          </cell>
          <cell r="J40" t="str">
            <v>Profit/Loss on Exchange</v>
          </cell>
          <cell r="O40" t="str">
            <v>Rate</v>
          </cell>
          <cell r="P40" t="str">
            <v>CURR</v>
          </cell>
          <cell r="R40" t="str">
            <v>CURR</v>
          </cell>
          <cell r="S40" t="str">
            <v>GBP</v>
          </cell>
          <cell r="T40" t="str">
            <v>(Rec)/Paid</v>
          </cell>
          <cell r="X40" t="str">
            <v>Bal per Accr</v>
          </cell>
          <cell r="Y40" t="str">
            <v>Bal per Accr</v>
          </cell>
        </row>
        <row r="49">
          <cell r="C49" t="str">
            <v>Company</v>
          </cell>
          <cell r="D49" t="str">
            <v>Hyperion</v>
          </cell>
          <cell r="E49" t="str">
            <v>MARR &amp; Database</v>
          </cell>
        </row>
        <row r="50">
          <cell r="B50">
            <v>4</v>
          </cell>
          <cell r="C50" t="str">
            <v>GGF</v>
          </cell>
          <cell r="D50" t="str">
            <v>CCM_IRELAND_STAT</v>
          </cell>
          <cell r="E50">
            <v>-4500000</v>
          </cell>
          <cell r="F50">
            <v>1.4430000000000001</v>
          </cell>
          <cell r="G50">
            <v>-3118503.12</v>
          </cell>
          <cell r="H50">
            <v>-3118503.12</v>
          </cell>
          <cell r="K50">
            <v>-76219.280000000261</v>
          </cell>
          <cell r="N50">
            <v>38808</v>
          </cell>
          <cell r="O50">
            <v>2.6474999999999999E-2</v>
          </cell>
          <cell r="P50">
            <v>38808</v>
          </cell>
          <cell r="Q50">
            <v>38837</v>
          </cell>
          <cell r="R50">
            <v>-24158.44</v>
          </cell>
          <cell r="S50">
            <v>3859</v>
          </cell>
          <cell r="X50">
            <v>-24158.44</v>
          </cell>
          <cell r="Y50">
            <v>-16741.82</v>
          </cell>
        </row>
        <row r="51">
          <cell r="D51" t="str">
            <v>CCM2</v>
          </cell>
          <cell r="O51" t="str">
            <v>Interest</v>
          </cell>
          <cell r="P51" t="str">
            <v>Interest</v>
          </cell>
          <cell r="R51" t="str">
            <v>Interest</v>
          </cell>
          <cell r="S51" t="str">
            <v>Interest</v>
          </cell>
          <cell r="T51" t="str">
            <v>Interest</v>
          </cell>
          <cell r="X51" t="str">
            <v>Interest</v>
          </cell>
          <cell r="Y51" t="str">
            <v>Interest</v>
          </cell>
        </row>
        <row r="52">
          <cell r="B52">
            <v>5</v>
          </cell>
          <cell r="C52">
            <v>19207</v>
          </cell>
          <cell r="E52" t="str">
            <v>Capital</v>
          </cell>
          <cell r="F52" t="str">
            <v>Exch Rate</v>
          </cell>
          <cell r="G52" t="str">
            <v>Capital</v>
          </cell>
          <cell r="H52" t="str">
            <v>Balance per GL</v>
          </cell>
          <cell r="J52" t="str">
            <v>Profit/Loss on Exchange</v>
          </cell>
          <cell r="K52">
            <v>-46466.25</v>
          </cell>
          <cell r="N52">
            <v>38838</v>
          </cell>
          <cell r="O52" t="str">
            <v>Rate</v>
          </cell>
          <cell r="P52" t="str">
            <v>CURR</v>
          </cell>
          <cell r="Q52">
            <v>38868</v>
          </cell>
          <cell r="R52" t="str">
            <v>CURR</v>
          </cell>
          <cell r="S52" t="str">
            <v>GBP</v>
          </cell>
          <cell r="T52" t="str">
            <v>(Rec)/Paid</v>
          </cell>
          <cell r="X52" t="str">
            <v>Bal per Accr</v>
          </cell>
          <cell r="Y52" t="str">
            <v>Bal per Accr</v>
          </cell>
        </row>
        <row r="53">
          <cell r="E53" t="str">
            <v>SGD</v>
          </cell>
          <cell r="G53" t="str">
            <v>GBP</v>
          </cell>
          <cell r="J53" t="str">
            <v>Realised</v>
          </cell>
          <cell r="K53" t="str">
            <v>Unrealised</v>
          </cell>
          <cell r="R53" t="str">
            <v>Cumul</v>
          </cell>
          <cell r="S53" t="str">
            <v>Cumul</v>
          </cell>
          <cell r="W53" t="str">
            <v>Amount</v>
          </cell>
          <cell r="X53" t="str">
            <v>Cumul</v>
          </cell>
          <cell r="Y53" t="str">
            <v>Cumul</v>
          </cell>
        </row>
        <row r="54">
          <cell r="B54">
            <v>6</v>
          </cell>
          <cell r="C54" t="str">
            <v>Period</v>
          </cell>
          <cell r="E54">
            <v>-4500000</v>
          </cell>
          <cell r="F54">
            <v>1.4464999999999999</v>
          </cell>
          <cell r="G54">
            <v>-3110957.48</v>
          </cell>
          <cell r="H54">
            <v>-3110957.48</v>
          </cell>
          <cell r="J54">
            <v>-7545.6349133745607</v>
          </cell>
          <cell r="K54">
            <v>-3110957.48</v>
          </cell>
          <cell r="N54" t="str">
            <v>Period</v>
          </cell>
          <cell r="O54">
            <v>2.6474999999999999E-2</v>
          </cell>
          <cell r="P54" t="str">
            <v>From</v>
          </cell>
          <cell r="Q54" t="str">
            <v>To</v>
          </cell>
          <cell r="R54">
            <v>-44345.63</v>
          </cell>
          <cell r="S54">
            <v>-30657.19</v>
          </cell>
          <cell r="T54" t="str">
            <v>From</v>
          </cell>
          <cell r="U54" t="str">
            <v>To</v>
          </cell>
          <cell r="V54" t="str">
            <v>CURR</v>
          </cell>
          <cell r="W54" t="str">
            <v>GBP</v>
          </cell>
          <cell r="X54" t="str">
            <v>CURR</v>
          </cell>
          <cell r="Y54" t="str">
            <v>GBP</v>
          </cell>
        </row>
        <row r="55">
          <cell r="B55">
            <v>0</v>
          </cell>
          <cell r="D55" t="str">
            <v>Opening Bal</v>
          </cell>
          <cell r="G55" t="e">
            <v>#DIV/0!</v>
          </cell>
          <cell r="H55" t="e">
            <v>#DIV/0!</v>
          </cell>
          <cell r="Q55" t="str">
            <v>Bfwd</v>
          </cell>
        </row>
        <row r="56">
          <cell r="B56">
            <v>1</v>
          </cell>
          <cell r="C56">
            <v>38718</v>
          </cell>
          <cell r="F56">
            <v>2.8843000000000001</v>
          </cell>
          <cell r="G56">
            <v>0</v>
          </cell>
          <cell r="H56">
            <v>0</v>
          </cell>
          <cell r="K56" t="e">
            <v>#DIV/0!</v>
          </cell>
          <cell r="N56">
            <v>38718</v>
          </cell>
          <cell r="P56">
            <v>38718</v>
          </cell>
          <cell r="Q56">
            <v>38748</v>
          </cell>
          <cell r="R56">
            <v>0</v>
          </cell>
          <cell r="S56">
            <v>0</v>
          </cell>
          <cell r="X56">
            <v>0</v>
          </cell>
          <cell r="Y56">
            <v>0</v>
          </cell>
        </row>
        <row r="58">
          <cell r="B58">
            <v>2</v>
          </cell>
          <cell r="C58">
            <v>38749</v>
          </cell>
          <cell r="F58">
            <v>2.839</v>
          </cell>
          <cell r="G58">
            <v>0</v>
          </cell>
          <cell r="H58">
            <v>0</v>
          </cell>
          <cell r="K58" t="e">
            <v>#DIV/0!</v>
          </cell>
          <cell r="N58">
            <v>38749</v>
          </cell>
          <cell r="R58">
            <v>0</v>
          </cell>
          <cell r="S58">
            <v>0</v>
          </cell>
          <cell r="X58">
            <v>0</v>
          </cell>
          <cell r="Y58">
            <v>0</v>
          </cell>
        </row>
        <row r="59">
          <cell r="E59">
            <v>-955426.99</v>
          </cell>
          <cell r="F59">
            <v>2.8677999999999999</v>
          </cell>
          <cell r="G59">
            <v>-333156.77</v>
          </cell>
          <cell r="H59">
            <v>-333156.77</v>
          </cell>
          <cell r="K59">
            <v>0</v>
          </cell>
        </row>
        <row r="60">
          <cell r="B60">
            <v>3</v>
          </cell>
          <cell r="C60">
            <v>38777</v>
          </cell>
          <cell r="E60">
            <v>-955426.99</v>
          </cell>
          <cell r="F60">
            <v>2.8068</v>
          </cell>
          <cell r="G60">
            <v>-340397.25</v>
          </cell>
          <cell r="H60">
            <v>-340397.25</v>
          </cell>
          <cell r="K60">
            <v>-7240.4799999999814</v>
          </cell>
          <cell r="N60">
            <v>38777</v>
          </cell>
          <cell r="R60">
            <v>0</v>
          </cell>
          <cell r="S60">
            <v>0</v>
          </cell>
          <cell r="X60">
            <v>0</v>
          </cell>
          <cell r="Y60">
            <v>0</v>
          </cell>
        </row>
        <row r="62">
          <cell r="B62">
            <v>4</v>
          </cell>
          <cell r="C62">
            <v>38808</v>
          </cell>
          <cell r="E62">
            <v>-955426.99</v>
          </cell>
          <cell r="F62">
            <v>2.8748</v>
          </cell>
          <cell r="G62">
            <v>-332345.55</v>
          </cell>
          <cell r="H62">
            <v>-332345.55</v>
          </cell>
          <cell r="K62">
            <v>811.22000000003027</v>
          </cell>
          <cell r="N62">
            <v>38808</v>
          </cell>
          <cell r="R62">
            <v>0</v>
          </cell>
          <cell r="S62">
            <v>0</v>
          </cell>
          <cell r="X62">
            <v>0</v>
          </cell>
          <cell r="Y62">
            <v>0</v>
          </cell>
        </row>
        <row r="64">
          <cell r="B64">
            <v>5</v>
          </cell>
          <cell r="C64">
            <v>38838</v>
          </cell>
          <cell r="E64">
            <v>-955426.99</v>
          </cell>
          <cell r="F64">
            <v>2.9487999999999999</v>
          </cell>
          <cell r="G64">
            <v>-324005.34999999998</v>
          </cell>
          <cell r="H64">
            <v>-324005.34999999998</v>
          </cell>
          <cell r="K64">
            <v>9151.4200000000419</v>
          </cell>
          <cell r="N64">
            <v>38838</v>
          </cell>
          <cell r="R64">
            <v>0</v>
          </cell>
          <cell r="S64">
            <v>0</v>
          </cell>
          <cell r="X64">
            <v>0</v>
          </cell>
          <cell r="Y64">
            <v>0</v>
          </cell>
        </row>
        <row r="66">
          <cell r="B66">
            <v>6</v>
          </cell>
          <cell r="C66">
            <v>38869</v>
          </cell>
          <cell r="E66">
            <v>-955426.99</v>
          </cell>
          <cell r="F66">
            <v>2.9247999999999998</v>
          </cell>
          <cell r="G66">
            <v>-326664.03999999998</v>
          </cell>
          <cell r="H66">
            <v>-326664.03999999998</v>
          </cell>
          <cell r="J66">
            <v>-5681.5089745373389</v>
          </cell>
          <cell r="K66">
            <v>6492.7300000000396</v>
          </cell>
          <cell r="N66">
            <v>38869</v>
          </cell>
          <cell r="O66">
            <v>2.8899999999999999E-2</v>
          </cell>
          <cell r="P66">
            <v>38717</v>
          </cell>
          <cell r="Q66">
            <v>38898</v>
          </cell>
          <cell r="R66">
            <v>-13768.1</v>
          </cell>
          <cell r="S66">
            <v>-4707.3599999999997</v>
          </cell>
          <cell r="X66">
            <v>-13768.1</v>
          </cell>
          <cell r="Y66">
            <v>-4707.3599999999997</v>
          </cell>
        </row>
        <row r="68">
          <cell r="B68">
            <v>7</v>
          </cell>
          <cell r="C68">
            <v>38899</v>
          </cell>
          <cell r="F68">
            <v>0</v>
          </cell>
          <cell r="G68" t="e">
            <v>#DIV/0!</v>
          </cell>
          <cell r="H68" t="e">
            <v>#DIV/0!</v>
          </cell>
          <cell r="K68" t="e">
            <v>#DIV/0!</v>
          </cell>
          <cell r="N68">
            <v>38899</v>
          </cell>
          <cell r="R68">
            <v>-13768.1</v>
          </cell>
          <cell r="S68" t="e">
            <v>#DIV/0!</v>
          </cell>
          <cell r="X68">
            <v>-13768.1</v>
          </cell>
          <cell r="Y68" t="e">
            <v>#DIV/0!</v>
          </cell>
        </row>
        <row r="70">
          <cell r="B70">
            <v>8</v>
          </cell>
          <cell r="C70">
            <v>38930</v>
          </cell>
          <cell r="F70">
            <v>0</v>
          </cell>
          <cell r="G70" t="e">
            <v>#DIV/0!</v>
          </cell>
          <cell r="H70" t="e">
            <v>#DIV/0!</v>
          </cell>
          <cell r="K70" t="e">
            <v>#DIV/0!</v>
          </cell>
          <cell r="N70">
            <v>38930</v>
          </cell>
          <cell r="R70">
            <v>-13768.1</v>
          </cell>
          <cell r="S70" t="e">
            <v>#DIV/0!</v>
          </cell>
          <cell r="X70">
            <v>-13768.1</v>
          </cell>
          <cell r="Y70" t="e">
            <v>#DIV/0!</v>
          </cell>
        </row>
        <row r="72">
          <cell r="B72">
            <v>9</v>
          </cell>
          <cell r="C72">
            <v>38961</v>
          </cell>
          <cell r="F72">
            <v>0</v>
          </cell>
          <cell r="G72" t="e">
            <v>#DIV/0!</v>
          </cell>
          <cell r="H72" t="e">
            <v>#DIV/0!</v>
          </cell>
          <cell r="K72" t="e">
            <v>#DIV/0!</v>
          </cell>
          <cell r="N72">
            <v>38961</v>
          </cell>
          <cell r="R72">
            <v>-13768.1</v>
          </cell>
          <cell r="S72" t="e">
            <v>#DIV/0!</v>
          </cell>
          <cell r="X72">
            <v>-13768.1</v>
          </cell>
          <cell r="Y72" t="e">
            <v>#DIV/0!</v>
          </cell>
        </row>
        <row r="74">
          <cell r="B74">
            <v>10</v>
          </cell>
          <cell r="C74">
            <v>38991</v>
          </cell>
          <cell r="F74">
            <v>0</v>
          </cell>
          <cell r="G74" t="e">
            <v>#DIV/0!</v>
          </cell>
          <cell r="H74" t="e">
            <v>#DIV/0!</v>
          </cell>
          <cell r="K74" t="e">
            <v>#DIV/0!</v>
          </cell>
          <cell r="N74">
            <v>38991</v>
          </cell>
          <cell r="R74">
            <v>-13768.1</v>
          </cell>
          <cell r="S74" t="e">
            <v>#DIV/0!</v>
          </cell>
          <cell r="X74">
            <v>-13768.1</v>
          </cell>
          <cell r="Y74" t="e">
            <v>#DIV/0!</v>
          </cell>
        </row>
        <row r="76">
          <cell r="B76">
            <v>11</v>
          </cell>
          <cell r="C76">
            <v>39022</v>
          </cell>
          <cell r="F76">
            <v>0</v>
          </cell>
          <cell r="G76" t="e">
            <v>#DIV/0!</v>
          </cell>
          <cell r="H76" t="e">
            <v>#DIV/0!</v>
          </cell>
          <cell r="K76" t="e">
            <v>#DIV/0!</v>
          </cell>
          <cell r="N76">
            <v>39022</v>
          </cell>
          <cell r="R76">
            <v>-13768.1</v>
          </cell>
          <cell r="S76" t="e">
            <v>#DIV/0!</v>
          </cell>
          <cell r="X76">
            <v>-13768.1</v>
          </cell>
          <cell r="Y76" t="e">
            <v>#DIV/0!</v>
          </cell>
        </row>
        <row r="78">
          <cell r="B78">
            <v>12</v>
          </cell>
          <cell r="C78">
            <v>39052</v>
          </cell>
          <cell r="F78">
            <v>0</v>
          </cell>
          <cell r="G78" t="e">
            <v>#DIV/0!</v>
          </cell>
          <cell r="H78" t="e">
            <v>#DIV/0!</v>
          </cell>
          <cell r="K78" t="e">
            <v>#DIV/0!</v>
          </cell>
          <cell r="N78">
            <v>39052</v>
          </cell>
          <cell r="R78">
            <v>-13768.1</v>
          </cell>
          <cell r="S78" t="e">
            <v>#DIV/0!</v>
          </cell>
          <cell r="X78">
            <v>-13768.1</v>
          </cell>
          <cell r="Y78" t="e">
            <v>#DIV/0!</v>
          </cell>
        </row>
      </sheetData>
      <sheetData sheetId="31" refreshError="1">
        <row r="2">
          <cell r="C2" t="str">
            <v>Company</v>
          </cell>
        </row>
        <row r="3">
          <cell r="C3" t="str">
            <v>Company</v>
          </cell>
          <cell r="D3" t="str">
            <v>Hyperion</v>
          </cell>
          <cell r="E3" t="str">
            <v>MIRR &amp; Database</v>
          </cell>
          <cell r="G3" t="str">
            <v>MOVED TO 18302</v>
          </cell>
          <cell r="S3">
            <v>3712</v>
          </cell>
        </row>
        <row r="4">
          <cell r="C4" t="str">
            <v>GGF</v>
          </cell>
          <cell r="D4" t="str">
            <v>IA_NLE_Q</v>
          </cell>
          <cell r="E4" t="str">
            <v>MIRR &amp; Database</v>
          </cell>
          <cell r="G4" t="str">
            <v>Include 1531 $3m for JA Schedule</v>
          </cell>
          <cell r="O4" t="str">
            <v>Interest</v>
          </cell>
          <cell r="P4" t="str">
            <v>Interest</v>
          </cell>
          <cell r="R4" t="str">
            <v>Interest</v>
          </cell>
          <cell r="S4">
            <v>3705</v>
          </cell>
          <cell r="T4" t="str">
            <v>Interest</v>
          </cell>
          <cell r="X4" t="str">
            <v>Interest</v>
          </cell>
          <cell r="Y4" t="str">
            <v>Interest</v>
          </cell>
        </row>
        <row r="5">
          <cell r="C5" t="str">
            <v>GGF</v>
          </cell>
          <cell r="D5" t="str">
            <v>Serco Intl BV</v>
          </cell>
          <cell r="E5" t="str">
            <v>Capital</v>
          </cell>
          <cell r="F5" t="str">
            <v>Exch Rate</v>
          </cell>
          <cell r="G5" t="str">
            <v>Capital</v>
          </cell>
          <cell r="H5" t="str">
            <v>Balance per GL</v>
          </cell>
          <cell r="J5" t="str">
            <v>Profit/Loss on Exchange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19222</v>
          </cell>
          <cell r="D6" t="str">
            <v>Serco Ltd (SGS Overhead)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K6" t="str">
            <v>Unrealised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W6" t="str">
            <v>Amount</v>
          </cell>
          <cell r="X6" t="str">
            <v>Bal per Accr</v>
          </cell>
          <cell r="Y6" t="str">
            <v>Bal per Accr</v>
          </cell>
        </row>
        <row r="7">
          <cell r="C7">
            <v>19268</v>
          </cell>
          <cell r="E7" t="str">
            <v>EUR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N7" t="str">
            <v>Period</v>
          </cell>
          <cell r="O7" t="str">
            <v>Rate</v>
          </cell>
          <cell r="P7" t="str">
            <v>CURR</v>
          </cell>
          <cell r="Q7" t="str">
            <v>To</v>
          </cell>
          <cell r="R7" t="str">
            <v>Cumul</v>
          </cell>
          <cell r="S7" t="str">
            <v>Cumul</v>
          </cell>
          <cell r="T7" t="str">
            <v>(Rec)/Paid</v>
          </cell>
          <cell r="U7" t="str">
            <v>To</v>
          </cell>
          <cell r="V7" t="str">
            <v>CURR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B8">
            <v>0</v>
          </cell>
          <cell r="C8" t="str">
            <v>Period</v>
          </cell>
          <cell r="D8" t="str">
            <v>Opening Bal</v>
          </cell>
          <cell r="E8" t="str">
            <v>GBP</v>
          </cell>
          <cell r="F8">
            <v>1</v>
          </cell>
          <cell r="G8" t="str">
            <v>GBP</v>
          </cell>
          <cell r="H8">
            <v>0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10241108</v>
          </cell>
          <cell r="F9">
            <v>1.7168000000000001</v>
          </cell>
          <cell r="G9">
            <v>0</v>
          </cell>
          <cell r="H9">
            <v>0</v>
          </cell>
          <cell r="N9" t="str">
            <v>Period</v>
          </cell>
          <cell r="O9" t="str">
            <v>Balance bfwd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10241108</v>
          </cell>
          <cell r="F10">
            <v>1.4636</v>
          </cell>
          <cell r="G10">
            <v>0</v>
          </cell>
          <cell r="H10">
            <v>0</v>
          </cell>
          <cell r="K10">
            <v>0</v>
          </cell>
          <cell r="N10">
            <v>38718</v>
          </cell>
          <cell r="O10">
            <v>5.5399999999999998E-2</v>
          </cell>
          <cell r="P10">
            <v>38718</v>
          </cell>
          <cell r="Q10">
            <v>38748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B11">
            <v>1</v>
          </cell>
          <cell r="C11">
            <v>38718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10241108</v>
          </cell>
          <cell r="F12">
            <v>1.4689000000000001</v>
          </cell>
          <cell r="G12">
            <v>0</v>
          </cell>
          <cell r="H12">
            <v>0</v>
          </cell>
          <cell r="K12">
            <v>0</v>
          </cell>
          <cell r="N12">
            <v>38749</v>
          </cell>
          <cell r="O12">
            <v>5.5399999999999998E-2</v>
          </cell>
          <cell r="P12">
            <v>38749</v>
          </cell>
          <cell r="Q12">
            <v>38776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-2612333</v>
          </cell>
          <cell r="F13">
            <v>1</v>
          </cell>
          <cell r="G13">
            <v>0</v>
          </cell>
          <cell r="H13">
            <v>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-3688812</v>
          </cell>
          <cell r="F14">
            <v>1.4333</v>
          </cell>
          <cell r="G14">
            <v>-2573649.62</v>
          </cell>
          <cell r="H14">
            <v>-2573649.62</v>
          </cell>
          <cell r="K14">
            <v>-2573649.62</v>
          </cell>
          <cell r="N14">
            <v>38777</v>
          </cell>
          <cell r="O14">
            <v>2.9842500000000001E-2</v>
          </cell>
          <cell r="P14">
            <v>38793</v>
          </cell>
          <cell r="Q14">
            <v>38807</v>
          </cell>
          <cell r="R14">
            <v>-4586.8100000000004</v>
          </cell>
          <cell r="S14">
            <v>-3200.17</v>
          </cell>
          <cell r="X14">
            <v>-4586.8100000000004</v>
          </cell>
          <cell r="Y14">
            <v>-3200.17</v>
          </cell>
        </row>
        <row r="15">
          <cell r="B15">
            <v>3</v>
          </cell>
          <cell r="C15">
            <v>38777</v>
          </cell>
          <cell r="E15">
            <v>-2650000</v>
          </cell>
          <cell r="F15">
            <v>1</v>
          </cell>
          <cell r="G15">
            <v>-2650000</v>
          </cell>
          <cell r="H15">
            <v>-2650000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4</v>
          </cell>
          <cell r="C16">
            <v>38808</v>
          </cell>
          <cell r="E16">
            <v>-3688812</v>
          </cell>
          <cell r="F16">
            <v>1.4333</v>
          </cell>
          <cell r="G16">
            <v>-2573649.62</v>
          </cell>
          <cell r="H16">
            <v>-2573649.62</v>
          </cell>
          <cell r="J16">
            <v>14275.829999999842</v>
          </cell>
          <cell r="K16">
            <v>-2573649.62</v>
          </cell>
          <cell r="N16">
            <v>38808</v>
          </cell>
          <cell r="O16">
            <v>2.9842500000000001E-2</v>
          </cell>
          <cell r="P16">
            <v>38808</v>
          </cell>
          <cell r="Q16">
            <v>38837</v>
          </cell>
          <cell r="R16">
            <v>-13760.420000000002</v>
          </cell>
          <cell r="S16">
            <v>-9600.52</v>
          </cell>
          <cell r="X16">
            <v>-13760.420000000002</v>
          </cell>
          <cell r="Y16">
            <v>-9600.52</v>
          </cell>
        </row>
        <row r="17">
          <cell r="B17">
            <v>4</v>
          </cell>
          <cell r="C17">
            <v>38808</v>
          </cell>
          <cell r="E17">
            <v>-2650000</v>
          </cell>
          <cell r="F17">
            <v>1</v>
          </cell>
          <cell r="G17">
            <v>-2650000</v>
          </cell>
          <cell r="H17">
            <v>-2650000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-3688812</v>
          </cell>
          <cell r="F18">
            <v>1.4569000000000001</v>
          </cell>
          <cell r="G18">
            <v>-2531959.64</v>
          </cell>
          <cell r="H18">
            <v>-2531959.64</v>
          </cell>
          <cell r="K18">
            <v>41689.979999999981</v>
          </cell>
          <cell r="N18">
            <v>38838</v>
          </cell>
          <cell r="O18">
            <v>2.9842500000000001E-2</v>
          </cell>
          <cell r="P18">
            <v>38838</v>
          </cell>
          <cell r="Q18">
            <v>38868</v>
          </cell>
          <cell r="R18">
            <v>-23239.82</v>
          </cell>
          <cell r="S18">
            <v>-15951.55</v>
          </cell>
          <cell r="X18">
            <v>-23239.82</v>
          </cell>
          <cell r="Y18">
            <v>-15951.55</v>
          </cell>
        </row>
        <row r="19">
          <cell r="B19">
            <v>5</v>
          </cell>
          <cell r="C19">
            <v>38838</v>
          </cell>
          <cell r="E19">
            <v>-2650000</v>
          </cell>
          <cell r="F19">
            <v>1</v>
          </cell>
          <cell r="G19">
            <v>-2650000</v>
          </cell>
          <cell r="H19">
            <v>-2650000</v>
          </cell>
          <cell r="K19">
            <v>0</v>
          </cell>
          <cell r="N19">
            <v>38838</v>
          </cell>
          <cell r="O19">
            <v>5.8299999999999998E-2</v>
          </cell>
          <cell r="P19">
            <v>38808</v>
          </cell>
          <cell r="Q19">
            <v>38837</v>
          </cell>
          <cell r="R19">
            <v>0</v>
          </cell>
          <cell r="S19">
            <v>0</v>
          </cell>
          <cell r="T19">
            <v>38718</v>
          </cell>
          <cell r="U19">
            <v>38807</v>
          </cell>
          <cell r="V19">
            <v>-181768.53</v>
          </cell>
          <cell r="W19">
            <v>-100004.69300176056</v>
          </cell>
          <cell r="X19">
            <v>0</v>
          </cell>
          <cell r="Y19">
            <v>0</v>
          </cell>
        </row>
        <row r="20">
          <cell r="B20">
            <v>6</v>
          </cell>
          <cell r="C20">
            <v>38869</v>
          </cell>
          <cell r="E20">
            <v>-3688812</v>
          </cell>
          <cell r="F20">
            <v>1.4464999999999999</v>
          </cell>
          <cell r="G20">
            <v>-2550163.84</v>
          </cell>
          <cell r="H20">
            <v>-2550163.84</v>
          </cell>
          <cell r="J20">
            <v>-23485.775963161715</v>
          </cell>
          <cell r="K20">
            <v>-2550163.84</v>
          </cell>
          <cell r="N20">
            <v>38869</v>
          </cell>
          <cell r="O20">
            <v>2.9842500000000001E-2</v>
          </cell>
          <cell r="P20">
            <v>38869</v>
          </cell>
          <cell r="Q20">
            <v>38898</v>
          </cell>
          <cell r="R20">
            <v>-32413.43</v>
          </cell>
          <cell r="S20">
            <v>-22408.18</v>
          </cell>
          <cell r="X20">
            <v>-32413.43</v>
          </cell>
          <cell r="Y20">
            <v>-22408.18</v>
          </cell>
        </row>
        <row r="21">
          <cell r="B21">
            <v>6</v>
          </cell>
          <cell r="C21">
            <v>38869</v>
          </cell>
          <cell r="E21">
            <v>-2650000</v>
          </cell>
          <cell r="F21">
            <v>1</v>
          </cell>
          <cell r="G21">
            <v>-2650000</v>
          </cell>
          <cell r="H21">
            <v>-2650000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38718</v>
          </cell>
          <cell r="Q21">
            <v>38898</v>
          </cell>
          <cell r="R21">
            <v>-60038.38</v>
          </cell>
          <cell r="S21">
            <v>-60038.38</v>
          </cell>
          <cell r="X21">
            <v>-60038.38</v>
          </cell>
          <cell r="Y21">
            <v>-60038.38</v>
          </cell>
        </row>
        <row r="22">
          <cell r="B22">
            <v>7</v>
          </cell>
          <cell r="C22">
            <v>38899</v>
          </cell>
          <cell r="D22" t="str">
            <v>Int rolled over</v>
          </cell>
          <cell r="E22">
            <v>34477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0</v>
          </cell>
          <cell r="R22">
            <v>-32413.43</v>
          </cell>
          <cell r="S22" t="e">
            <v>#DIV/0!</v>
          </cell>
          <cell r="X22">
            <v>-32413.43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E23">
            <v>6663252</v>
          </cell>
          <cell r="F23">
            <v>1</v>
          </cell>
          <cell r="G23">
            <v>0</v>
          </cell>
          <cell r="H23">
            <v>0</v>
          </cell>
          <cell r="J23">
            <v>63424.942957746091</v>
          </cell>
          <cell r="K23">
            <v>0</v>
          </cell>
          <cell r="N23">
            <v>38899</v>
          </cell>
          <cell r="O23">
            <v>6.08E-2</v>
          </cell>
          <cell r="P23">
            <v>38869</v>
          </cell>
          <cell r="Q23">
            <v>38896</v>
          </cell>
          <cell r="R23">
            <v>-60038.38</v>
          </cell>
          <cell r="S23">
            <v>-60038.38</v>
          </cell>
          <cell r="T23">
            <v>18363.919999999998</v>
          </cell>
          <cell r="V23">
            <v>-61544.72</v>
          </cell>
          <cell r="W23">
            <v>-131549.12</v>
          </cell>
          <cell r="X23">
            <v>-60038.38</v>
          </cell>
          <cell r="Y23">
            <v>-60038.38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0</v>
          </cell>
          <cell r="R24">
            <v>-32413.43</v>
          </cell>
          <cell r="S24" t="e">
            <v>#DIV/0!</v>
          </cell>
          <cell r="X24">
            <v>-32413.43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O25">
            <v>6.08E-2</v>
          </cell>
          <cell r="R25">
            <v>-60038.38</v>
          </cell>
          <cell r="S25">
            <v>-60038.38</v>
          </cell>
          <cell r="X25">
            <v>-60038.38</v>
          </cell>
          <cell r="Y25">
            <v>-60038.38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L26">
            <v>31509.78</v>
          </cell>
          <cell r="N26">
            <v>38961</v>
          </cell>
          <cell r="O26">
            <v>0</v>
          </cell>
          <cell r="R26">
            <v>-32413.43</v>
          </cell>
          <cell r="S26" t="e">
            <v>#DIV/0!</v>
          </cell>
          <cell r="X26">
            <v>-32413.43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-60038.38</v>
          </cell>
          <cell r="S27">
            <v>-60038.38</v>
          </cell>
          <cell r="X27">
            <v>-60038.38</v>
          </cell>
          <cell r="Y27">
            <v>-60038.38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0</v>
          </cell>
          <cell r="R28">
            <v>-32413.43</v>
          </cell>
          <cell r="S28" t="e">
            <v>#DIV/0!</v>
          </cell>
          <cell r="X28">
            <v>-32413.43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-60038.38</v>
          </cell>
          <cell r="S29">
            <v>-60038.38</v>
          </cell>
          <cell r="X29">
            <v>-60038.38</v>
          </cell>
          <cell r="Y29">
            <v>-60038.38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0</v>
          </cell>
          <cell r="R30">
            <v>-32413.43</v>
          </cell>
          <cell r="S30" t="e">
            <v>#DIV/0!</v>
          </cell>
          <cell r="X30">
            <v>-32413.43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-60038.38</v>
          </cell>
          <cell r="S31">
            <v>-60038.38</v>
          </cell>
          <cell r="X31">
            <v>-60038.38</v>
          </cell>
          <cell r="Y31">
            <v>-60038.38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0</v>
          </cell>
          <cell r="R32">
            <v>-32413.43</v>
          </cell>
          <cell r="S32" t="e">
            <v>#DIV/0!</v>
          </cell>
          <cell r="X32">
            <v>-32413.43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-60038.38</v>
          </cell>
          <cell r="S33">
            <v>-60038.38</v>
          </cell>
          <cell r="X33">
            <v>-60038.38</v>
          </cell>
          <cell r="Y33">
            <v>-60038.38</v>
          </cell>
        </row>
      </sheetData>
      <sheetData sheetId="32" refreshError="1">
        <row r="3">
          <cell r="E3">
            <v>1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F4" t="str">
            <v>Exchange rate @       28 February 2006</v>
          </cell>
          <cell r="G4" t="str">
            <v>Not on Sineads schedule</v>
          </cell>
          <cell r="H4" t="str">
            <v>Exchange rate @               29 April 2006</v>
          </cell>
          <cell r="I4" t="str">
            <v>Exchange rate @               31 May 2006</v>
          </cell>
          <cell r="J4" t="str">
            <v>Exchange rate @               30 June 2006</v>
          </cell>
          <cell r="K4" t="str">
            <v>Exchange rate @              31 July 2006</v>
          </cell>
          <cell r="L4" t="str">
            <v>Exchange rate @               31 August 2006</v>
          </cell>
          <cell r="M4" t="str">
            <v>Exchange rate @               30 September 2006</v>
          </cell>
          <cell r="N4" t="str">
            <v>Exchange rate @               31  October 2006</v>
          </cell>
          <cell r="O4" t="str">
            <v>Exchange rate @               30 November 2006</v>
          </cell>
          <cell r="P4" t="str">
            <v>Exchange rate @               31 December 2006</v>
          </cell>
        </row>
        <row r="5">
          <cell r="B5" t="str">
            <v>Australian Dollar</v>
          </cell>
          <cell r="C5" t="str">
            <v>GGF</v>
          </cell>
          <cell r="D5" t="str">
            <v>Serco Systems</v>
          </cell>
          <cell r="E5">
            <v>2.3496000000000001</v>
          </cell>
          <cell r="F5">
            <v>2.3574999999999999</v>
          </cell>
          <cell r="G5">
            <v>2.4325999999999999</v>
          </cell>
          <cell r="H5">
            <v>2.3956</v>
          </cell>
          <cell r="I5">
            <v>2.4830000000000001</v>
          </cell>
          <cell r="J5">
            <v>2.4889999999999999</v>
          </cell>
        </row>
        <row r="6">
          <cell r="B6" t="str">
            <v>Bahrani Dinar</v>
          </cell>
          <cell r="D6" t="str">
            <v>SYHO_Q</v>
          </cell>
          <cell r="E6">
            <v>0.67</v>
          </cell>
          <cell r="F6">
            <v>0.66</v>
          </cell>
          <cell r="G6">
            <v>0.65380000000000005</v>
          </cell>
          <cell r="H6">
            <v>0.68520000000000003</v>
          </cell>
          <cell r="I6">
            <v>0.70540000000000003</v>
          </cell>
          <cell r="J6">
            <v>0.69740000000000002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B7" t="str">
            <v>Canadian Dollar</v>
          </cell>
          <cell r="C7">
            <v>19234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I7">
            <v>2.0602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B8" t="str">
            <v>Chinese Yuan Renminbi</v>
          </cell>
          <cell r="E8" t="str">
            <v>GBP</v>
          </cell>
          <cell r="F8">
            <v>14.080399999999999</v>
          </cell>
          <cell r="G8" t="str">
            <v>GBP</v>
          </cell>
          <cell r="H8">
            <v>14.566599999999999</v>
          </cell>
          <cell r="I8">
            <v>15.0031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 t="str">
            <v>Chilean Peso</v>
          </cell>
          <cell r="C9" t="str">
            <v>Period</v>
          </cell>
          <cell r="E9">
            <v>935.86400000000003</v>
          </cell>
          <cell r="F9">
            <v>905.96600000000001</v>
          </cell>
          <cell r="G9">
            <v>910.899</v>
          </cell>
          <cell r="H9">
            <v>936.36199999999997</v>
          </cell>
          <cell r="I9">
            <v>994.69</v>
          </cell>
          <cell r="J9">
            <v>998.202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0.84</v>
          </cell>
          <cell r="F10">
            <v>0.84379999999999999</v>
          </cell>
          <cell r="G10">
            <v>0</v>
          </cell>
          <cell r="H10">
            <v>0</v>
          </cell>
          <cell r="I10">
            <v>0.83740000000000003</v>
          </cell>
          <cell r="J10">
            <v>0.83199999999999996</v>
          </cell>
        </row>
        <row r="11">
          <cell r="B11" t="str">
            <v>Danish Krone</v>
          </cell>
          <cell r="C11">
            <v>38718</v>
          </cell>
          <cell r="E11">
            <v>10.9253</v>
          </cell>
          <cell r="F11">
            <v>10.9602</v>
          </cell>
          <cell r="G11">
            <v>10.696199999999999</v>
          </cell>
          <cell r="H11">
            <v>10.764200000000001</v>
          </cell>
          <cell r="I11">
            <v>10.8649</v>
          </cell>
          <cell r="J11">
            <v>10.7898</v>
          </cell>
          <cell r="K11">
            <v>-2590.5099999999511</v>
          </cell>
          <cell r="N11">
            <v>38718</v>
          </cell>
          <cell r="O11">
            <v>3.9100000000000003E-2</v>
          </cell>
          <cell r="P11">
            <v>38717</v>
          </cell>
          <cell r="Q11">
            <v>38748</v>
          </cell>
          <cell r="R11">
            <v>15154.1</v>
          </cell>
          <cell r="S11">
            <v>1387.06</v>
          </cell>
          <cell r="X11">
            <v>15154.1</v>
          </cell>
          <cell r="Y11">
            <v>1387.06</v>
          </cell>
        </row>
        <row r="12">
          <cell r="B12">
            <v>1</v>
          </cell>
          <cell r="C12">
            <v>38718</v>
          </cell>
          <cell r="E12">
            <v>1.4636</v>
          </cell>
          <cell r="F12">
            <v>1</v>
          </cell>
          <cell r="G12">
            <v>0</v>
          </cell>
          <cell r="H12">
            <v>0</v>
          </cell>
          <cell r="I12">
            <v>1.4569000000000001</v>
          </cell>
          <cell r="J12">
            <v>1.4464999999999999</v>
          </cell>
          <cell r="K12">
            <v>0</v>
          </cell>
          <cell r="N12">
            <v>38718</v>
          </cell>
          <cell r="P12">
            <v>38718</v>
          </cell>
          <cell r="Q12">
            <v>38748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 t="str">
            <v>Hong Kong Dollar</v>
          </cell>
          <cell r="C13">
            <v>38749</v>
          </cell>
          <cell r="E13">
            <v>13.7873</v>
          </cell>
          <cell r="F13">
            <v>13.8573</v>
          </cell>
          <cell r="G13">
            <v>13.4598</v>
          </cell>
          <cell r="H13">
            <v>14.093400000000001</v>
          </cell>
          <cell r="I13">
            <v>14.5168</v>
          </cell>
          <cell r="J13">
            <v>14.365500000000001</v>
          </cell>
          <cell r="K13">
            <v>-3878.9699999999721</v>
          </cell>
          <cell r="N13">
            <v>38749</v>
          </cell>
          <cell r="O13">
            <v>3.9100000000000003E-2</v>
          </cell>
          <cell r="P13">
            <v>38749</v>
          </cell>
          <cell r="Q13">
            <v>38776</v>
          </cell>
          <cell r="R13">
            <v>28413.93</v>
          </cell>
          <cell r="S13">
            <v>2592.46</v>
          </cell>
          <cell r="X13">
            <v>28413.93</v>
          </cell>
          <cell r="Y13">
            <v>2592.46</v>
          </cell>
        </row>
        <row r="14">
          <cell r="B14">
            <v>2</v>
          </cell>
          <cell r="C14">
            <v>38749</v>
          </cell>
          <cell r="E14">
            <v>208.066</v>
          </cell>
          <cell r="F14">
            <v>1</v>
          </cell>
          <cell r="G14">
            <v>0</v>
          </cell>
          <cell r="H14">
            <v>0</v>
          </cell>
          <cell r="I14">
            <v>209.791</v>
          </cell>
          <cell r="J14">
            <v>211.43100000000001</v>
          </cell>
          <cell r="K14">
            <v>0</v>
          </cell>
          <cell r="N14">
            <v>38749</v>
          </cell>
          <cell r="P14">
            <v>38749</v>
          </cell>
          <cell r="Q14">
            <v>38776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B15" t="str">
            <v>New Zealand Dollar</v>
          </cell>
          <cell r="C15">
            <v>38777</v>
          </cell>
          <cell r="E15">
            <v>2.5945</v>
          </cell>
          <cell r="F15">
            <v>2.6454</v>
          </cell>
          <cell r="G15">
            <v>2.8380000000000001</v>
          </cell>
          <cell r="H15">
            <v>2.8586</v>
          </cell>
          <cell r="I15">
            <v>2.9439000000000002</v>
          </cell>
          <cell r="J15">
            <v>3.0314000000000001</v>
          </cell>
          <cell r="K15">
            <v>6076.2800000000279</v>
          </cell>
          <cell r="N15">
            <v>38777</v>
          </cell>
          <cell r="O15">
            <v>3.9100000000000003E-2</v>
          </cell>
          <cell r="P15">
            <v>38777</v>
          </cell>
          <cell r="Q15">
            <v>38807</v>
          </cell>
          <cell r="R15">
            <v>43094.46</v>
          </cell>
          <cell r="S15">
            <v>4028.95</v>
          </cell>
          <cell r="X15">
            <v>43094.46</v>
          </cell>
          <cell r="Y15">
            <v>4028.95</v>
          </cell>
        </row>
        <row r="16">
          <cell r="B16">
            <v>3</v>
          </cell>
          <cell r="C16">
            <v>38777</v>
          </cell>
          <cell r="E16">
            <v>0.68430000000000002</v>
          </cell>
          <cell r="F16">
            <v>1</v>
          </cell>
          <cell r="G16">
            <v>0</v>
          </cell>
          <cell r="H16">
            <v>0</v>
          </cell>
          <cell r="I16">
            <v>0.72040000000000004</v>
          </cell>
          <cell r="J16">
            <v>0.71209999999999996</v>
          </cell>
          <cell r="K16">
            <v>0</v>
          </cell>
          <cell r="N16">
            <v>38777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B17" t="str">
            <v>Qatari Riyal</v>
          </cell>
          <cell r="C17">
            <v>38808</v>
          </cell>
          <cell r="E17">
            <v>6.4676</v>
          </cell>
          <cell r="F17">
            <v>6.3738000000000001</v>
          </cell>
          <cell r="G17">
            <v>6.3129999999999997</v>
          </cell>
          <cell r="H17">
            <v>6.6167999999999996</v>
          </cell>
          <cell r="I17">
            <v>6.8118999999999996</v>
          </cell>
          <cell r="J17">
            <v>6.7332999999999998</v>
          </cell>
          <cell r="K17">
            <v>3465.3600000000442</v>
          </cell>
          <cell r="N17">
            <v>38808</v>
          </cell>
          <cell r="O17">
            <v>3.9100000000000003E-2</v>
          </cell>
          <cell r="P17">
            <v>38808</v>
          </cell>
          <cell r="Q17">
            <v>38837</v>
          </cell>
          <cell r="R17">
            <v>57301.43</v>
          </cell>
          <cell r="S17">
            <v>5323.33</v>
          </cell>
          <cell r="X17">
            <v>57301.43</v>
          </cell>
          <cell r="Y17">
            <v>5323.33</v>
          </cell>
        </row>
        <row r="18">
          <cell r="B18">
            <v>4</v>
          </cell>
          <cell r="C18">
            <v>38808</v>
          </cell>
          <cell r="E18">
            <v>-725494</v>
          </cell>
          <cell r="F18">
            <v>1</v>
          </cell>
          <cell r="G18">
            <v>-725494</v>
          </cell>
          <cell r="H18">
            <v>-725494</v>
          </cell>
          <cell r="I18">
            <v>7.0183</v>
          </cell>
          <cell r="J18">
            <v>6.9359000000000002</v>
          </cell>
          <cell r="K18">
            <v>0</v>
          </cell>
          <cell r="N18">
            <v>38808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19">
          <cell r="B19" t="str">
            <v>Singapore Dollar</v>
          </cell>
          <cell r="C19">
            <v>38838</v>
          </cell>
          <cell r="E19">
            <v>2.8843000000000001</v>
          </cell>
          <cell r="F19">
            <v>2.839</v>
          </cell>
          <cell r="G19">
            <v>2.8068</v>
          </cell>
          <cell r="H19">
            <v>2.8748</v>
          </cell>
          <cell r="I19">
            <v>2.9487999999999999</v>
          </cell>
          <cell r="J19">
            <v>2.9247999999999998</v>
          </cell>
          <cell r="K19">
            <v>-341.06999999994878</v>
          </cell>
          <cell r="N19">
            <v>38838</v>
          </cell>
          <cell r="O19">
            <v>3.9100000000000003E-2</v>
          </cell>
          <cell r="P19">
            <v>38838</v>
          </cell>
          <cell r="Q19">
            <v>38868</v>
          </cell>
          <cell r="R19">
            <v>71981.960000000006</v>
          </cell>
          <cell r="S19">
            <v>6625.18</v>
          </cell>
          <cell r="X19">
            <v>71981.960000000006</v>
          </cell>
          <cell r="Y19">
            <v>6625.18</v>
          </cell>
        </row>
        <row r="20">
          <cell r="B20">
            <v>5</v>
          </cell>
          <cell r="C20">
            <v>38838</v>
          </cell>
          <cell r="E20">
            <v>-725494</v>
          </cell>
          <cell r="F20">
            <v>1</v>
          </cell>
          <cell r="G20">
            <v>-725494</v>
          </cell>
          <cell r="H20">
            <v>-725494</v>
          </cell>
          <cell r="I20">
            <v>12.532999999999999</v>
          </cell>
          <cell r="J20">
            <v>13.1906</v>
          </cell>
          <cell r="K20">
            <v>0</v>
          </cell>
          <cell r="N20">
            <v>38838</v>
          </cell>
          <cell r="R20">
            <v>0</v>
          </cell>
          <cell r="S20">
            <v>0</v>
          </cell>
          <cell r="X20">
            <v>0</v>
          </cell>
          <cell r="Y20">
            <v>0</v>
          </cell>
        </row>
        <row r="21">
          <cell r="B21" t="str">
            <v>Swedish Krona</v>
          </cell>
          <cell r="C21">
            <v>38869</v>
          </cell>
          <cell r="E21">
            <v>13.534599999999999</v>
          </cell>
          <cell r="F21">
            <v>13.8668</v>
          </cell>
          <cell r="G21">
            <v>13.5185</v>
          </cell>
          <cell r="H21">
            <v>13.424799999999999</v>
          </cell>
          <cell r="I21">
            <v>13.502800000000001</v>
          </cell>
          <cell r="J21">
            <v>13.3232</v>
          </cell>
          <cell r="K21">
            <v>2490.9500000000116</v>
          </cell>
          <cell r="N21">
            <v>38869</v>
          </cell>
          <cell r="O21">
            <v>3.9100000000000003E-2</v>
          </cell>
          <cell r="P21">
            <v>38869</v>
          </cell>
          <cell r="Q21">
            <v>38898</v>
          </cell>
          <cell r="R21">
            <v>86188.930000000008</v>
          </cell>
          <cell r="S21">
            <v>7988</v>
          </cell>
          <cell r="X21">
            <v>86188.930000000008</v>
          </cell>
          <cell r="Y21">
            <v>7988</v>
          </cell>
        </row>
        <row r="22">
          <cell r="B22">
            <v>6</v>
          </cell>
          <cell r="C22">
            <v>38869</v>
          </cell>
          <cell r="E22">
            <v>-725494</v>
          </cell>
          <cell r="F22">
            <v>1</v>
          </cell>
          <cell r="G22">
            <v>-725494</v>
          </cell>
          <cell r="H22">
            <v>-725494</v>
          </cell>
          <cell r="I22">
            <v>2.2736000000000001</v>
          </cell>
          <cell r="J22">
            <v>2.2656999999999998</v>
          </cell>
          <cell r="K22">
            <v>0</v>
          </cell>
          <cell r="N22">
            <v>38869</v>
          </cell>
          <cell r="R22">
            <v>0</v>
          </cell>
          <cell r="S22">
            <v>0</v>
          </cell>
          <cell r="X22">
            <v>0</v>
          </cell>
          <cell r="Y22">
            <v>0</v>
          </cell>
        </row>
        <row r="23">
          <cell r="B23" t="str">
            <v>Turkish Lira</v>
          </cell>
          <cell r="C23">
            <v>38899</v>
          </cell>
          <cell r="E23">
            <v>2.3513999999999999</v>
          </cell>
          <cell r="F23">
            <v>2.302</v>
          </cell>
          <cell r="G23">
            <v>2.3338000000000001</v>
          </cell>
          <cell r="H23">
            <v>2.4011</v>
          </cell>
          <cell r="I23">
            <v>2.9417</v>
          </cell>
          <cell r="J23">
            <v>2.9380000000000002</v>
          </cell>
          <cell r="K23" t="e">
            <v>#DIV/0!</v>
          </cell>
          <cell r="N23">
            <v>38899</v>
          </cell>
          <cell r="O23">
            <v>3.9100000000000003E-2</v>
          </cell>
          <cell r="R23">
            <v>86188.930000000008</v>
          </cell>
          <cell r="S23" t="e">
            <v>#DIV/0!</v>
          </cell>
          <cell r="X23">
            <v>86188.930000000008</v>
          </cell>
          <cell r="Y23" t="e">
            <v>#DIV/0!</v>
          </cell>
        </row>
        <row r="24">
          <cell r="B24">
            <v>7</v>
          </cell>
          <cell r="C24">
            <v>38899</v>
          </cell>
          <cell r="E24">
            <v>6.5282</v>
          </cell>
          <cell r="F24">
            <v>1</v>
          </cell>
          <cell r="G24">
            <v>0</v>
          </cell>
          <cell r="H24">
            <v>0</v>
          </cell>
          <cell r="I24">
            <v>6.8727</v>
          </cell>
          <cell r="J24">
            <v>6.7931999999999997</v>
          </cell>
          <cell r="K24">
            <v>0</v>
          </cell>
          <cell r="N24">
            <v>38899</v>
          </cell>
          <cell r="R24">
            <v>0</v>
          </cell>
          <cell r="S24">
            <v>0</v>
          </cell>
          <cell r="X24">
            <v>0</v>
          </cell>
          <cell r="Y24">
            <v>0</v>
          </cell>
        </row>
        <row r="25">
          <cell r="B25" t="str">
            <v>US Dollar</v>
          </cell>
          <cell r="C25">
            <v>38930</v>
          </cell>
          <cell r="E25">
            <v>1.7774000000000001</v>
          </cell>
          <cell r="F25">
            <v>1.7512000000000001</v>
          </cell>
          <cell r="G25">
            <v>1.7345999999999999</v>
          </cell>
          <cell r="H25">
            <v>1.8176000000000001</v>
          </cell>
          <cell r="I25">
            <v>1.8713</v>
          </cell>
          <cell r="J25">
            <v>1.8495999999999999</v>
          </cell>
          <cell r="K25" t="e">
            <v>#DIV/0!</v>
          </cell>
          <cell r="N25">
            <v>38930</v>
          </cell>
          <cell r="O25">
            <v>3.9100000000000003E-2</v>
          </cell>
          <cell r="R25">
            <v>86188.930000000008</v>
          </cell>
          <cell r="S25" t="e">
            <v>#DIV/0!</v>
          </cell>
          <cell r="X25">
            <v>86188.930000000008</v>
          </cell>
          <cell r="Y25" t="e">
            <v>#DIV/0!</v>
          </cell>
        </row>
        <row r="26">
          <cell r="B26">
            <v>8</v>
          </cell>
          <cell r="C26">
            <v>38930</v>
          </cell>
          <cell r="E26">
            <v>1</v>
          </cell>
          <cell r="F26">
            <v>1</v>
          </cell>
          <cell r="G26">
            <v>0</v>
          </cell>
          <cell r="H26">
            <v>0</v>
          </cell>
          <cell r="I26">
            <v>1</v>
          </cell>
          <cell r="J26">
            <v>1</v>
          </cell>
          <cell r="K26">
            <v>0</v>
          </cell>
          <cell r="L26">
            <v>1</v>
          </cell>
          <cell r="M26">
            <v>1</v>
          </cell>
          <cell r="N26">
            <v>38930</v>
          </cell>
          <cell r="O26">
            <v>1</v>
          </cell>
          <cell r="P26">
            <v>1</v>
          </cell>
          <cell r="R26">
            <v>0</v>
          </cell>
          <cell r="S26">
            <v>0</v>
          </cell>
          <cell r="X26">
            <v>0</v>
          </cell>
          <cell r="Y26">
            <v>0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O27">
            <v>3.9100000000000003E-2</v>
          </cell>
          <cell r="R27">
            <v>86188.930000000008</v>
          </cell>
          <cell r="S27" t="e">
            <v>#DIV/0!</v>
          </cell>
          <cell r="X27">
            <v>86188.930000000008</v>
          </cell>
          <cell r="Y27" t="e">
            <v>#DIV/0!</v>
          </cell>
        </row>
        <row r="28">
          <cell r="B28">
            <v>9</v>
          </cell>
          <cell r="C28">
            <v>38961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38961</v>
          </cell>
          <cell r="R28">
            <v>0</v>
          </cell>
          <cell r="S28">
            <v>0</v>
          </cell>
          <cell r="X28">
            <v>0</v>
          </cell>
          <cell r="Y28">
            <v>0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O29">
            <v>3.9100000000000003E-2</v>
          </cell>
          <cell r="R29">
            <v>86188.930000000008</v>
          </cell>
          <cell r="S29" t="e">
            <v>#DIV/0!</v>
          </cell>
          <cell r="X29">
            <v>86188.930000000008</v>
          </cell>
          <cell r="Y29" t="e">
            <v>#DIV/0!</v>
          </cell>
        </row>
        <row r="30">
          <cell r="B30">
            <v>10</v>
          </cell>
          <cell r="C30">
            <v>38991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38991</v>
          </cell>
          <cell r="R30">
            <v>0</v>
          </cell>
          <cell r="S30">
            <v>0</v>
          </cell>
          <cell r="X30">
            <v>0</v>
          </cell>
          <cell r="Y30">
            <v>0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O31">
            <v>3.9100000000000003E-2</v>
          </cell>
          <cell r="R31">
            <v>86188.930000000008</v>
          </cell>
          <cell r="S31" t="e">
            <v>#DIV/0!</v>
          </cell>
          <cell r="X31">
            <v>86188.930000000008</v>
          </cell>
          <cell r="Y31" t="e">
            <v>#DIV/0!</v>
          </cell>
        </row>
        <row r="32">
          <cell r="B32">
            <v>11</v>
          </cell>
          <cell r="C32">
            <v>39022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39022</v>
          </cell>
          <cell r="R32">
            <v>0</v>
          </cell>
          <cell r="S32">
            <v>0</v>
          </cell>
          <cell r="X32">
            <v>0</v>
          </cell>
          <cell r="Y32">
            <v>0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O33">
            <v>3.9100000000000003E-2</v>
          </cell>
          <cell r="R33">
            <v>86188.930000000008</v>
          </cell>
          <cell r="S33" t="e">
            <v>#DIV/0!</v>
          </cell>
          <cell r="X33">
            <v>86188.930000000008</v>
          </cell>
          <cell r="Y33" t="e">
            <v>#DIV/0!</v>
          </cell>
        </row>
        <row r="34">
          <cell r="B34">
            <v>12</v>
          </cell>
          <cell r="C34">
            <v>39052</v>
          </cell>
          <cell r="F34">
            <v>1</v>
          </cell>
          <cell r="G34">
            <v>0</v>
          </cell>
          <cell r="H34">
            <v>0</v>
          </cell>
          <cell r="K34">
            <v>0</v>
          </cell>
          <cell r="N34">
            <v>39052</v>
          </cell>
          <cell r="R34">
            <v>0</v>
          </cell>
          <cell r="S34">
            <v>0</v>
          </cell>
          <cell r="X34">
            <v>0</v>
          </cell>
          <cell r="Y34">
            <v>0</v>
          </cell>
        </row>
        <row r="42">
          <cell r="B42">
            <v>6</v>
          </cell>
          <cell r="C42" t="str">
            <v>Company</v>
          </cell>
          <cell r="D42" t="str">
            <v>Hyperion</v>
          </cell>
          <cell r="E42" t="str">
            <v>MIRR &amp; Database</v>
          </cell>
          <cell r="G42" t="str">
            <v>GBP</v>
          </cell>
          <cell r="J42" t="str">
            <v>Realised</v>
          </cell>
          <cell r="K42" t="str">
            <v>Unrealised</v>
          </cell>
          <cell r="M42" t="str">
            <v>Interest on 4000000 only</v>
          </cell>
          <cell r="R42" t="str">
            <v>Cumul</v>
          </cell>
          <cell r="S42" t="str">
            <v>Cumul</v>
          </cell>
          <cell r="W42" t="str">
            <v>Amount</v>
          </cell>
          <cell r="X42" t="str">
            <v>Cumul</v>
          </cell>
          <cell r="Y42" t="str">
            <v>Cumul</v>
          </cell>
        </row>
        <row r="43">
          <cell r="B43">
            <v>7</v>
          </cell>
          <cell r="C43" t="str">
            <v>GGF</v>
          </cell>
          <cell r="D43" t="str">
            <v>SYS_DF_STAT</v>
          </cell>
          <cell r="N43" t="str">
            <v>Period</v>
          </cell>
          <cell r="P43" t="str">
            <v>From</v>
          </cell>
          <cell r="Q43" t="str">
            <v>To</v>
          </cell>
          <cell r="T43" t="str">
            <v>From</v>
          </cell>
          <cell r="U43" t="str">
            <v>To</v>
          </cell>
          <cell r="V43" t="str">
            <v>CURR</v>
          </cell>
          <cell r="W43" t="str">
            <v>GBP</v>
          </cell>
          <cell r="X43" t="str">
            <v>CURR</v>
          </cell>
          <cell r="Y43" t="str">
            <v>GBP</v>
          </cell>
        </row>
        <row r="44">
          <cell r="B44">
            <v>8</v>
          </cell>
          <cell r="C44" t="str">
            <v>August 2006</v>
          </cell>
          <cell r="D44" t="str">
            <v>Loans - Serco Systems</v>
          </cell>
          <cell r="E44">
            <v>455424.7</v>
          </cell>
          <cell r="F44">
            <v>1</v>
          </cell>
          <cell r="G44">
            <v>455424.7</v>
          </cell>
          <cell r="H44">
            <v>455424.7</v>
          </cell>
          <cell r="O44" t="str">
            <v>Interest</v>
          </cell>
          <cell r="P44" t="str">
            <v>Interest</v>
          </cell>
          <cell r="R44" t="str">
            <v>Interest</v>
          </cell>
          <cell r="S44" t="str">
            <v>Interest</v>
          </cell>
          <cell r="T44" t="str">
            <v>Interest</v>
          </cell>
          <cell r="X44" t="str">
            <v>Interest</v>
          </cell>
          <cell r="Y44" t="str">
            <v>Interest</v>
          </cell>
        </row>
        <row r="45">
          <cell r="B45">
            <v>9</v>
          </cell>
          <cell r="C45">
            <v>1565</v>
          </cell>
          <cell r="E45" t="str">
            <v>Capital</v>
          </cell>
          <cell r="F45" t="str">
            <v>Exch Rate</v>
          </cell>
          <cell r="G45" t="str">
            <v>Capital</v>
          </cell>
          <cell r="H45" t="str">
            <v>Balance per GL</v>
          </cell>
          <cell r="J45" t="str">
            <v>Profit/Loss on Exchange</v>
          </cell>
          <cell r="K45">
            <v>0</v>
          </cell>
          <cell r="N45">
            <v>38718</v>
          </cell>
          <cell r="O45" t="str">
            <v>Rate</v>
          </cell>
          <cell r="P45" t="str">
            <v>CURR</v>
          </cell>
          <cell r="Q45">
            <v>38748</v>
          </cell>
          <cell r="R45" t="str">
            <v>CURR</v>
          </cell>
          <cell r="S45" t="str">
            <v>GBP</v>
          </cell>
          <cell r="T45" t="str">
            <v>(Rec)/Paid</v>
          </cell>
          <cell r="X45" t="str">
            <v>Bal per Accr</v>
          </cell>
          <cell r="Y45" t="str">
            <v>Bal per Accr</v>
          </cell>
        </row>
        <row r="46">
          <cell r="B46">
            <v>10</v>
          </cell>
          <cell r="C46" t="str">
            <v>October 2006</v>
          </cell>
          <cell r="E46" t="str">
            <v>GBP</v>
          </cell>
          <cell r="G46" t="str">
            <v>GBP</v>
          </cell>
          <cell r="J46" t="str">
            <v>Realised</v>
          </cell>
          <cell r="K46" t="str">
            <v>Unrealised</v>
          </cell>
          <cell r="R46" t="str">
            <v>Cumul</v>
          </cell>
          <cell r="S46" t="str">
            <v>Cumul</v>
          </cell>
          <cell r="W46" t="str">
            <v>Amount</v>
          </cell>
          <cell r="X46" t="str">
            <v>Cumul</v>
          </cell>
          <cell r="Y46" t="str">
            <v>Cumul</v>
          </cell>
        </row>
        <row r="47">
          <cell r="B47">
            <v>11</v>
          </cell>
          <cell r="C47" t="str">
            <v>Period</v>
          </cell>
          <cell r="E47">
            <v>455424.7</v>
          </cell>
          <cell r="F47">
            <v>1</v>
          </cell>
          <cell r="G47">
            <v>455424.7</v>
          </cell>
          <cell r="H47">
            <v>455424.7</v>
          </cell>
          <cell r="K47">
            <v>0</v>
          </cell>
          <cell r="N47" t="str">
            <v>Period</v>
          </cell>
          <cell r="O47">
            <v>5.5687500000000001E-2</v>
          </cell>
          <cell r="P47" t="str">
            <v>From</v>
          </cell>
          <cell r="Q47" t="str">
            <v>To</v>
          </cell>
          <cell r="R47">
            <v>5697.65</v>
          </cell>
          <cell r="S47">
            <v>5697.65</v>
          </cell>
          <cell r="T47" t="str">
            <v>From</v>
          </cell>
          <cell r="U47" t="str">
            <v>To</v>
          </cell>
          <cell r="V47" t="str">
            <v>CURR</v>
          </cell>
          <cell r="W47" t="str">
            <v>GBP</v>
          </cell>
          <cell r="X47" t="str">
            <v>CURR</v>
          </cell>
          <cell r="Y47" t="str">
            <v>GBP</v>
          </cell>
        </row>
        <row r="48">
          <cell r="B48">
            <v>0</v>
          </cell>
          <cell r="C48" t="str">
            <v>December 2006</v>
          </cell>
          <cell r="D48" t="str">
            <v>Opening Bal</v>
          </cell>
          <cell r="E48">
            <v>8000000.8700000001</v>
          </cell>
          <cell r="F48">
            <v>1</v>
          </cell>
          <cell r="G48">
            <v>8000000.8700000001</v>
          </cell>
          <cell r="H48">
            <v>8000000.8700000001</v>
          </cell>
        </row>
        <row r="49">
          <cell r="B49">
            <v>1</v>
          </cell>
          <cell r="C49">
            <v>38718</v>
          </cell>
          <cell r="E49">
            <v>8000000.8700000001</v>
          </cell>
          <cell r="F49">
            <v>1</v>
          </cell>
          <cell r="G49">
            <v>8000000.8700000001</v>
          </cell>
          <cell r="H49">
            <v>8000000.8700000001</v>
          </cell>
          <cell r="K49">
            <v>0</v>
          </cell>
          <cell r="N49">
            <v>38718</v>
          </cell>
          <cell r="O49">
            <v>5.5687500000000001E-2</v>
          </cell>
          <cell r="P49">
            <v>38800</v>
          </cell>
          <cell r="Q49">
            <v>38807</v>
          </cell>
          <cell r="R49">
            <v>0</v>
          </cell>
          <cell r="S49">
            <v>0</v>
          </cell>
          <cell r="X49">
            <v>0</v>
          </cell>
          <cell r="Y49">
            <v>0</v>
          </cell>
        </row>
        <row r="51">
          <cell r="B51">
            <v>2</v>
          </cell>
          <cell r="C51">
            <v>38749</v>
          </cell>
          <cell r="E51">
            <v>8000000.8700000001</v>
          </cell>
          <cell r="F51">
            <v>1</v>
          </cell>
          <cell r="G51">
            <v>8000000.8700000001</v>
          </cell>
          <cell r="H51">
            <v>8000000.8700000001</v>
          </cell>
          <cell r="K51">
            <v>0</v>
          </cell>
          <cell r="N51">
            <v>38749</v>
          </cell>
          <cell r="O51">
            <v>5.5687500000000001E-2</v>
          </cell>
          <cell r="P51">
            <v>38808</v>
          </cell>
          <cell r="Q51">
            <v>38837</v>
          </cell>
          <cell r="R51">
            <v>0</v>
          </cell>
          <cell r="S51">
            <v>0</v>
          </cell>
          <cell r="X51">
            <v>0</v>
          </cell>
          <cell r="Y51">
            <v>0</v>
          </cell>
        </row>
        <row r="52">
          <cell r="B52">
            <v>1</v>
          </cell>
          <cell r="C52">
            <v>38748</v>
          </cell>
          <cell r="E52">
            <v>4000000</v>
          </cell>
        </row>
        <row r="53">
          <cell r="B53">
            <v>3</v>
          </cell>
          <cell r="C53">
            <v>38777</v>
          </cell>
          <cell r="E53">
            <v>12000000.870000001</v>
          </cell>
          <cell r="F53">
            <v>1</v>
          </cell>
          <cell r="G53">
            <v>12000000.869999999</v>
          </cell>
          <cell r="H53">
            <v>12000000.869999999</v>
          </cell>
          <cell r="K53">
            <v>0</v>
          </cell>
          <cell r="N53">
            <v>38777</v>
          </cell>
          <cell r="O53">
            <v>5.5687500000000001E-2</v>
          </cell>
          <cell r="P53">
            <v>38838</v>
          </cell>
          <cell r="Q53">
            <v>38868</v>
          </cell>
          <cell r="R53">
            <v>0</v>
          </cell>
          <cell r="S53">
            <v>0</v>
          </cell>
          <cell r="X53">
            <v>0</v>
          </cell>
          <cell r="Y53">
            <v>0</v>
          </cell>
        </row>
        <row r="54">
          <cell r="B54">
            <v>3</v>
          </cell>
          <cell r="C54">
            <v>38807</v>
          </cell>
        </row>
        <row r="55">
          <cell r="B55">
            <v>4</v>
          </cell>
          <cell r="C55">
            <v>38808</v>
          </cell>
          <cell r="E55">
            <v>12000000.870000001</v>
          </cell>
          <cell r="F55">
            <v>1</v>
          </cell>
          <cell r="G55">
            <v>12000000.869999999</v>
          </cell>
          <cell r="H55">
            <v>12000000.869999999</v>
          </cell>
          <cell r="K55">
            <v>0</v>
          </cell>
          <cell r="N55">
            <v>38808</v>
          </cell>
          <cell r="O55">
            <v>5.5687500000000001E-2</v>
          </cell>
          <cell r="P55">
            <v>38869</v>
          </cell>
          <cell r="Q55">
            <v>38898</v>
          </cell>
          <cell r="R55">
            <v>0</v>
          </cell>
          <cell r="S55">
            <v>0</v>
          </cell>
          <cell r="X55">
            <v>0</v>
          </cell>
          <cell r="Y55">
            <v>0</v>
          </cell>
        </row>
        <row r="56">
          <cell r="B56">
            <v>5</v>
          </cell>
          <cell r="C56">
            <v>38868</v>
          </cell>
        </row>
        <row r="57">
          <cell r="B57">
            <v>5</v>
          </cell>
          <cell r="C57">
            <v>38838</v>
          </cell>
          <cell r="E57">
            <v>12000000.870000001</v>
          </cell>
          <cell r="F57">
            <v>1</v>
          </cell>
          <cell r="G57">
            <v>12000000.869999999</v>
          </cell>
          <cell r="H57">
            <v>12000000.869999999</v>
          </cell>
          <cell r="K57">
            <v>0</v>
          </cell>
          <cell r="N57">
            <v>38838</v>
          </cell>
          <cell r="O57">
            <v>5.5687500000000001E-2</v>
          </cell>
          <cell r="R57">
            <v>0</v>
          </cell>
          <cell r="S57">
            <v>0</v>
          </cell>
          <cell r="X57">
            <v>0</v>
          </cell>
          <cell r="Y57">
            <v>0</v>
          </cell>
        </row>
        <row r="58">
          <cell r="B58">
            <v>7</v>
          </cell>
          <cell r="C58">
            <v>38929</v>
          </cell>
        </row>
        <row r="59">
          <cell r="B59">
            <v>6</v>
          </cell>
          <cell r="C59">
            <v>38869</v>
          </cell>
          <cell r="E59">
            <v>12000000.870000001</v>
          </cell>
          <cell r="F59">
            <v>1</v>
          </cell>
          <cell r="G59">
            <v>12000000.869999999</v>
          </cell>
          <cell r="H59">
            <v>12000000.869999999</v>
          </cell>
          <cell r="K59">
            <v>0</v>
          </cell>
          <cell r="N59">
            <v>38869</v>
          </cell>
          <cell r="O59">
            <v>5.5687E-2</v>
          </cell>
          <cell r="P59">
            <v>38717</v>
          </cell>
          <cell r="Q59">
            <v>38898</v>
          </cell>
          <cell r="R59">
            <v>111068.87</v>
          </cell>
          <cell r="S59">
            <v>111068.87</v>
          </cell>
          <cell r="X59">
            <v>111068.87</v>
          </cell>
          <cell r="Y59">
            <v>111068.87</v>
          </cell>
        </row>
        <row r="60">
          <cell r="B60">
            <v>9</v>
          </cell>
          <cell r="C60">
            <v>38990</v>
          </cell>
        </row>
        <row r="61">
          <cell r="B61">
            <v>7</v>
          </cell>
          <cell r="C61">
            <v>38899</v>
          </cell>
          <cell r="E61">
            <v>12000000.870000001</v>
          </cell>
          <cell r="F61">
            <v>1</v>
          </cell>
          <cell r="G61">
            <v>12000000.869999999</v>
          </cell>
          <cell r="H61">
            <v>12000000.869999999</v>
          </cell>
          <cell r="K61">
            <v>0</v>
          </cell>
          <cell r="N61">
            <v>38899</v>
          </cell>
          <cell r="O61">
            <v>5.5687500000000001E-2</v>
          </cell>
          <cell r="R61">
            <v>111068.87</v>
          </cell>
          <cell r="S61">
            <v>111068.87</v>
          </cell>
          <cell r="X61">
            <v>111068.87</v>
          </cell>
          <cell r="Y61">
            <v>111068.87</v>
          </cell>
        </row>
        <row r="62">
          <cell r="B62">
            <v>11</v>
          </cell>
          <cell r="C62">
            <v>39051</v>
          </cell>
        </row>
        <row r="63">
          <cell r="B63">
            <v>8</v>
          </cell>
          <cell r="C63">
            <v>38930</v>
          </cell>
          <cell r="F63">
            <v>1</v>
          </cell>
          <cell r="G63">
            <v>0</v>
          </cell>
          <cell r="H63">
            <v>0</v>
          </cell>
          <cell r="K63">
            <v>0</v>
          </cell>
          <cell r="N63">
            <v>38930</v>
          </cell>
          <cell r="O63">
            <v>5.5687500000000001E-2</v>
          </cell>
          <cell r="R63">
            <v>111068.87</v>
          </cell>
          <cell r="S63">
            <v>111068.87</v>
          </cell>
          <cell r="X63">
            <v>111068.87</v>
          </cell>
          <cell r="Y63">
            <v>111068.87</v>
          </cell>
        </row>
        <row r="65">
          <cell r="B65">
            <v>9</v>
          </cell>
          <cell r="C65">
            <v>38961</v>
          </cell>
          <cell r="F65">
            <v>1</v>
          </cell>
          <cell r="G65">
            <v>0</v>
          </cell>
          <cell r="H65">
            <v>0</v>
          </cell>
          <cell r="K65">
            <v>0</v>
          </cell>
          <cell r="N65">
            <v>38961</v>
          </cell>
          <cell r="O65">
            <v>5.5687500000000001E-2</v>
          </cell>
          <cell r="R65">
            <v>111068.87</v>
          </cell>
          <cell r="S65">
            <v>111068.87</v>
          </cell>
          <cell r="X65">
            <v>111068.87</v>
          </cell>
          <cell r="Y65">
            <v>111068.87</v>
          </cell>
        </row>
        <row r="66">
          <cell r="B66">
            <v>1</v>
          </cell>
          <cell r="C66">
            <v>2006001</v>
          </cell>
        </row>
        <row r="67">
          <cell r="B67">
            <v>10</v>
          </cell>
          <cell r="C67">
            <v>38991</v>
          </cell>
          <cell r="F67">
            <v>1</v>
          </cell>
          <cell r="G67">
            <v>0</v>
          </cell>
          <cell r="H67">
            <v>0</v>
          </cell>
          <cell r="K67">
            <v>0</v>
          </cell>
          <cell r="N67">
            <v>38991</v>
          </cell>
          <cell r="O67">
            <v>5.5687500000000001E-2</v>
          </cell>
          <cell r="R67">
            <v>111068.87</v>
          </cell>
          <cell r="S67">
            <v>111068.87</v>
          </cell>
          <cell r="X67">
            <v>111068.87</v>
          </cell>
          <cell r="Y67">
            <v>111068.87</v>
          </cell>
        </row>
        <row r="68">
          <cell r="B68">
            <v>3</v>
          </cell>
          <cell r="C68">
            <v>2006003</v>
          </cell>
        </row>
        <row r="69">
          <cell r="B69">
            <v>11</v>
          </cell>
          <cell r="C69">
            <v>39022</v>
          </cell>
          <cell r="F69">
            <v>1</v>
          </cell>
          <cell r="G69">
            <v>0</v>
          </cell>
          <cell r="H69">
            <v>0</v>
          </cell>
          <cell r="K69">
            <v>0</v>
          </cell>
          <cell r="N69">
            <v>39022</v>
          </cell>
          <cell r="R69">
            <v>111068.87</v>
          </cell>
          <cell r="S69">
            <v>111068.87</v>
          </cell>
          <cell r="X69">
            <v>111068.87</v>
          </cell>
          <cell r="Y69">
            <v>111068.87</v>
          </cell>
        </row>
        <row r="70">
          <cell r="B70">
            <v>5</v>
          </cell>
          <cell r="C70">
            <v>2006005</v>
          </cell>
        </row>
        <row r="71">
          <cell r="B71">
            <v>12</v>
          </cell>
          <cell r="C71">
            <v>39052</v>
          </cell>
          <cell r="F71">
            <v>1</v>
          </cell>
          <cell r="G71">
            <v>0</v>
          </cell>
          <cell r="H71">
            <v>0</v>
          </cell>
          <cell r="K71">
            <v>0</v>
          </cell>
          <cell r="N71">
            <v>39052</v>
          </cell>
          <cell r="R71">
            <v>111068.87</v>
          </cell>
          <cell r="S71">
            <v>111068.87</v>
          </cell>
          <cell r="X71">
            <v>111068.87</v>
          </cell>
          <cell r="Y71">
            <v>111068.87</v>
          </cell>
        </row>
        <row r="72">
          <cell r="B72">
            <v>7</v>
          </cell>
          <cell r="C72">
            <v>2006007</v>
          </cell>
        </row>
      </sheetData>
      <sheetData sheetId="33" refreshError="1">
        <row r="2">
          <cell r="C2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IAL Overheads</v>
          </cell>
          <cell r="S5">
            <v>3712</v>
          </cell>
        </row>
        <row r="6">
          <cell r="D6" t="str">
            <v>IALOHQ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19236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F10">
            <v>1</v>
          </cell>
          <cell r="G10">
            <v>0</v>
          </cell>
          <cell r="H10">
            <v>0</v>
          </cell>
        </row>
        <row r="11">
          <cell r="O11" t="str">
            <v>Balance bfwd</v>
          </cell>
        </row>
        <row r="12">
          <cell r="B12">
            <v>1</v>
          </cell>
          <cell r="C12">
            <v>38718</v>
          </cell>
          <cell r="F12">
            <v>1</v>
          </cell>
          <cell r="G12">
            <v>0</v>
          </cell>
          <cell r="H12">
            <v>0</v>
          </cell>
          <cell r="K12">
            <v>0</v>
          </cell>
          <cell r="N12">
            <v>38718</v>
          </cell>
          <cell r="P12">
            <v>38718</v>
          </cell>
          <cell r="Q12">
            <v>38748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4">
          <cell r="B14">
            <v>2</v>
          </cell>
          <cell r="C14">
            <v>38749</v>
          </cell>
          <cell r="F14">
            <v>1</v>
          </cell>
          <cell r="G14">
            <v>0</v>
          </cell>
          <cell r="H14">
            <v>0</v>
          </cell>
          <cell r="K14">
            <v>0</v>
          </cell>
          <cell r="N14">
            <v>38749</v>
          </cell>
          <cell r="O14">
            <v>0</v>
          </cell>
          <cell r="P14">
            <v>38749</v>
          </cell>
          <cell r="Q14">
            <v>38776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6">
          <cell r="B16">
            <v>3</v>
          </cell>
          <cell r="C16">
            <v>38777</v>
          </cell>
          <cell r="F16">
            <v>1</v>
          </cell>
          <cell r="G16">
            <v>0</v>
          </cell>
          <cell r="H16">
            <v>0</v>
          </cell>
          <cell r="K16">
            <v>0</v>
          </cell>
          <cell r="N16">
            <v>38777</v>
          </cell>
          <cell r="O16">
            <v>0</v>
          </cell>
          <cell r="P16">
            <v>38777</v>
          </cell>
          <cell r="Q16">
            <v>38807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8">
          <cell r="B18">
            <v>4</v>
          </cell>
          <cell r="C18">
            <v>38808</v>
          </cell>
          <cell r="E18">
            <v>-6124890</v>
          </cell>
          <cell r="F18">
            <v>1</v>
          </cell>
          <cell r="G18">
            <v>-6124890</v>
          </cell>
          <cell r="H18">
            <v>-6124890</v>
          </cell>
          <cell r="K18">
            <v>0</v>
          </cell>
          <cell r="N18">
            <v>38808</v>
          </cell>
          <cell r="O18">
            <v>0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20">
          <cell r="B20">
            <v>5</v>
          </cell>
          <cell r="C20">
            <v>38838</v>
          </cell>
          <cell r="E20">
            <v>-6124890</v>
          </cell>
          <cell r="F20">
            <v>1</v>
          </cell>
          <cell r="G20">
            <v>-6124890</v>
          </cell>
          <cell r="H20">
            <v>-6124890</v>
          </cell>
          <cell r="K20">
            <v>0</v>
          </cell>
          <cell r="N20">
            <v>38838</v>
          </cell>
          <cell r="O20">
            <v>0</v>
          </cell>
          <cell r="R20">
            <v>0</v>
          </cell>
          <cell r="S20">
            <v>0</v>
          </cell>
          <cell r="X20">
            <v>0</v>
          </cell>
          <cell r="Y20">
            <v>0</v>
          </cell>
        </row>
        <row r="22">
          <cell r="B22">
            <v>6</v>
          </cell>
          <cell r="C22">
            <v>38869</v>
          </cell>
          <cell r="E22">
            <v>-6124890</v>
          </cell>
          <cell r="F22">
            <v>1</v>
          </cell>
          <cell r="G22">
            <v>-6124890</v>
          </cell>
          <cell r="H22">
            <v>-6124890</v>
          </cell>
          <cell r="K22">
            <v>0</v>
          </cell>
          <cell r="N22">
            <v>38869</v>
          </cell>
          <cell r="O22">
            <v>0</v>
          </cell>
          <cell r="R22">
            <v>0</v>
          </cell>
          <cell r="S22">
            <v>0</v>
          </cell>
          <cell r="X22">
            <v>0</v>
          </cell>
          <cell r="Y22">
            <v>0</v>
          </cell>
        </row>
        <row r="24">
          <cell r="B24">
            <v>7</v>
          </cell>
          <cell r="C24">
            <v>38899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38899</v>
          </cell>
          <cell r="O24">
            <v>0</v>
          </cell>
          <cell r="R24">
            <v>0</v>
          </cell>
          <cell r="S24">
            <v>0</v>
          </cell>
          <cell r="X24">
            <v>0</v>
          </cell>
          <cell r="Y24">
            <v>0</v>
          </cell>
        </row>
        <row r="26">
          <cell r="B26">
            <v>8</v>
          </cell>
          <cell r="C26">
            <v>38930</v>
          </cell>
          <cell r="F26">
            <v>1</v>
          </cell>
          <cell r="G26">
            <v>0</v>
          </cell>
          <cell r="H26">
            <v>0</v>
          </cell>
          <cell r="K26">
            <v>0</v>
          </cell>
          <cell r="N26">
            <v>38930</v>
          </cell>
          <cell r="O26">
            <v>0</v>
          </cell>
          <cell r="R26">
            <v>0</v>
          </cell>
          <cell r="S26">
            <v>0</v>
          </cell>
          <cell r="X26">
            <v>0</v>
          </cell>
          <cell r="Y26">
            <v>0</v>
          </cell>
        </row>
        <row r="28">
          <cell r="B28">
            <v>9</v>
          </cell>
          <cell r="C28">
            <v>38961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38961</v>
          </cell>
          <cell r="O28">
            <v>0</v>
          </cell>
          <cell r="R28">
            <v>0</v>
          </cell>
          <cell r="S28">
            <v>0</v>
          </cell>
          <cell r="X28">
            <v>0</v>
          </cell>
          <cell r="Y28">
            <v>0</v>
          </cell>
        </row>
        <row r="30">
          <cell r="B30">
            <v>10</v>
          </cell>
          <cell r="C30">
            <v>38991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38991</v>
          </cell>
          <cell r="O30">
            <v>0</v>
          </cell>
          <cell r="R30">
            <v>0</v>
          </cell>
          <cell r="S30">
            <v>0</v>
          </cell>
          <cell r="X30">
            <v>0</v>
          </cell>
          <cell r="Y30">
            <v>0</v>
          </cell>
        </row>
        <row r="32">
          <cell r="B32">
            <v>11</v>
          </cell>
          <cell r="C32">
            <v>39022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39022</v>
          </cell>
          <cell r="O32">
            <v>0</v>
          </cell>
          <cell r="R32">
            <v>0</v>
          </cell>
          <cell r="S32">
            <v>0</v>
          </cell>
          <cell r="X32">
            <v>0</v>
          </cell>
          <cell r="Y32">
            <v>0</v>
          </cell>
        </row>
        <row r="34">
          <cell r="B34">
            <v>12</v>
          </cell>
          <cell r="C34">
            <v>39052</v>
          </cell>
          <cell r="F34">
            <v>1</v>
          </cell>
          <cell r="G34">
            <v>0</v>
          </cell>
          <cell r="H34">
            <v>0</v>
          </cell>
          <cell r="K34">
            <v>0</v>
          </cell>
          <cell r="N34">
            <v>39052</v>
          </cell>
          <cell r="O34">
            <v>0</v>
          </cell>
          <cell r="R34">
            <v>0</v>
          </cell>
          <cell r="S34">
            <v>0</v>
          </cell>
          <cell r="X34">
            <v>0</v>
          </cell>
          <cell r="Y34">
            <v>0</v>
          </cell>
        </row>
        <row r="77">
          <cell r="C77" t="str">
            <v>Company</v>
          </cell>
          <cell r="D77" t="str">
            <v>Hyperion</v>
          </cell>
          <cell r="E77" t="str">
            <v>MIRR &amp; Database</v>
          </cell>
        </row>
        <row r="78">
          <cell r="C78" t="str">
            <v>GGF</v>
          </cell>
          <cell r="D78" t="str">
            <v>IAL_ME_STAT</v>
          </cell>
          <cell r="T78">
            <v>3852</v>
          </cell>
        </row>
        <row r="79">
          <cell r="D79" t="str">
            <v>Serco Middle East Loan</v>
          </cell>
          <cell r="O79" t="str">
            <v>Interest</v>
          </cell>
          <cell r="P79" t="str">
            <v>Interest</v>
          </cell>
          <cell r="R79" t="str">
            <v>Interest</v>
          </cell>
          <cell r="S79" t="str">
            <v>Interest</v>
          </cell>
          <cell r="T79" t="str">
            <v>Interest</v>
          </cell>
          <cell r="X79" t="str">
            <v>Interest</v>
          </cell>
          <cell r="Y79" t="str">
            <v>Interest</v>
          </cell>
        </row>
        <row r="80">
          <cell r="C80">
            <v>1537</v>
          </cell>
          <cell r="E80" t="str">
            <v>Capital</v>
          </cell>
          <cell r="F80" t="str">
            <v>Exch Rate</v>
          </cell>
          <cell r="G80" t="str">
            <v>Capital</v>
          </cell>
          <cell r="H80" t="str">
            <v>Balance per GL</v>
          </cell>
          <cell r="J80" t="str">
            <v>Profit/Loss on Exchange</v>
          </cell>
          <cell r="O80" t="str">
            <v>Rate</v>
          </cell>
          <cell r="P80" t="str">
            <v>CURR</v>
          </cell>
          <cell r="R80" t="str">
            <v>CURR</v>
          </cell>
          <cell r="S80" t="str">
            <v>GBP</v>
          </cell>
          <cell r="T80" t="str">
            <v>(Rec)/Paid</v>
          </cell>
          <cell r="X80" t="str">
            <v>Bal per Accr</v>
          </cell>
          <cell r="Y80" t="str">
            <v>Bal per Accr</v>
          </cell>
        </row>
        <row r="81">
          <cell r="E81" t="str">
            <v>UAE</v>
          </cell>
          <cell r="G81" t="str">
            <v>GBP</v>
          </cell>
          <cell r="J81" t="str">
            <v>Realised</v>
          </cell>
          <cell r="K81" t="str">
            <v>Unrealised</v>
          </cell>
          <cell r="R81" t="str">
            <v>Cumul</v>
          </cell>
          <cell r="S81" t="str">
            <v>Cumul</v>
          </cell>
          <cell r="W81" t="str">
            <v>Amount</v>
          </cell>
          <cell r="X81" t="str">
            <v>Cumul</v>
          </cell>
          <cell r="Y81" t="str">
            <v>Cumul</v>
          </cell>
        </row>
        <row r="82">
          <cell r="C82" t="str">
            <v>Period</v>
          </cell>
          <cell r="N82" t="str">
            <v>Period</v>
          </cell>
          <cell r="P82" t="str">
            <v>From</v>
          </cell>
          <cell r="Q82" t="str">
            <v>To</v>
          </cell>
          <cell r="T82" t="str">
            <v>From</v>
          </cell>
          <cell r="U82" t="str">
            <v>To</v>
          </cell>
          <cell r="V82" t="str">
            <v>CURR</v>
          </cell>
          <cell r="W82" t="str">
            <v>GBP</v>
          </cell>
          <cell r="X82" t="str">
            <v>CURR</v>
          </cell>
          <cell r="Y82" t="str">
            <v>GBP</v>
          </cell>
        </row>
        <row r="83">
          <cell r="B83">
            <v>0</v>
          </cell>
          <cell r="D83" t="str">
            <v>Opening Bal</v>
          </cell>
        </row>
        <row r="84">
          <cell r="E84">
            <v>10000000</v>
          </cell>
          <cell r="F84">
            <v>6.260604464</v>
          </cell>
          <cell r="G84">
            <v>1597289.86</v>
          </cell>
          <cell r="H84">
            <v>1597289.86</v>
          </cell>
        </row>
        <row r="86">
          <cell r="B86">
            <v>1</v>
          </cell>
          <cell r="C86">
            <v>38718</v>
          </cell>
          <cell r="E86">
            <v>10000000</v>
          </cell>
          <cell r="F86">
            <v>6.5282</v>
          </cell>
          <cell r="G86">
            <v>1531815.81</v>
          </cell>
          <cell r="H86">
            <v>1531815.81</v>
          </cell>
          <cell r="K86">
            <v>-65474.050000000047</v>
          </cell>
          <cell r="N86">
            <v>38718</v>
          </cell>
          <cell r="O86">
            <v>5.6675000000000003E-2</v>
          </cell>
          <cell r="R86">
            <v>1552.74</v>
          </cell>
          <cell r="S86">
            <v>237.85</v>
          </cell>
          <cell r="X86">
            <v>1552.74</v>
          </cell>
          <cell r="Y86">
            <v>237.85</v>
          </cell>
        </row>
        <row r="88">
          <cell r="B88">
            <v>2</v>
          </cell>
          <cell r="C88">
            <v>38749</v>
          </cell>
          <cell r="E88">
            <v>10000000</v>
          </cell>
          <cell r="F88">
            <v>6.4325000000000001</v>
          </cell>
          <cell r="G88">
            <v>1554605.52</v>
          </cell>
          <cell r="H88">
            <v>1554605.52</v>
          </cell>
          <cell r="K88">
            <v>-42684.340000000084</v>
          </cell>
          <cell r="N88">
            <v>38749</v>
          </cell>
          <cell r="O88">
            <v>5.6675000000000003E-2</v>
          </cell>
          <cell r="P88">
            <v>38751</v>
          </cell>
          <cell r="Q88">
            <v>38776</v>
          </cell>
          <cell r="R88">
            <v>41923.97</v>
          </cell>
          <cell r="S88">
            <v>6517.52</v>
          </cell>
          <cell r="X88">
            <v>41923.97</v>
          </cell>
          <cell r="Y88">
            <v>6517.52</v>
          </cell>
        </row>
        <row r="90">
          <cell r="B90">
            <v>3</v>
          </cell>
          <cell r="C90">
            <v>38777</v>
          </cell>
          <cell r="E90">
            <v>10000000</v>
          </cell>
          <cell r="F90">
            <v>6.3704999999999998</v>
          </cell>
          <cell r="G90">
            <v>1569735.5</v>
          </cell>
          <cell r="H90">
            <v>1569735.5</v>
          </cell>
          <cell r="K90">
            <v>-27554.360000000102</v>
          </cell>
          <cell r="N90">
            <v>38777</v>
          </cell>
          <cell r="O90">
            <v>5.6675000000000003E-2</v>
          </cell>
          <cell r="P90">
            <v>38777</v>
          </cell>
          <cell r="Q90">
            <v>38807</v>
          </cell>
          <cell r="R90">
            <v>90058.9</v>
          </cell>
          <cell r="S90">
            <v>14136.87</v>
          </cell>
          <cell r="X90">
            <v>90058.9</v>
          </cell>
          <cell r="Y90">
            <v>14136.87</v>
          </cell>
        </row>
        <row r="92">
          <cell r="B92">
            <v>4</v>
          </cell>
          <cell r="C92">
            <v>38808</v>
          </cell>
          <cell r="E92">
            <v>10000000</v>
          </cell>
          <cell r="F92">
            <v>6.6765999999999996</v>
          </cell>
          <cell r="G92">
            <v>1497768.33</v>
          </cell>
          <cell r="H92">
            <v>1497768.33</v>
          </cell>
          <cell r="K92">
            <v>-99521.530000000028</v>
          </cell>
          <cell r="N92">
            <v>38808</v>
          </cell>
          <cell r="O92">
            <v>5.6675000000000003E-2</v>
          </cell>
          <cell r="P92">
            <v>38808</v>
          </cell>
          <cell r="Q92">
            <v>38839</v>
          </cell>
          <cell r="R92">
            <v>139746.57</v>
          </cell>
          <cell r="S92">
            <v>20930.8</v>
          </cell>
          <cell r="V92">
            <v>-139746.57</v>
          </cell>
          <cell r="W92">
            <v>-20930.798610070997</v>
          </cell>
          <cell r="X92">
            <v>0</v>
          </cell>
          <cell r="Y92">
            <v>1.3899290024710353E-3</v>
          </cell>
        </row>
        <row r="93">
          <cell r="E93">
            <v>139747</v>
          </cell>
          <cell r="F93">
            <v>6.8727</v>
          </cell>
        </row>
        <row r="94">
          <cell r="B94">
            <v>5</v>
          </cell>
          <cell r="C94">
            <v>38838</v>
          </cell>
          <cell r="E94">
            <v>10139747</v>
          </cell>
          <cell r="F94">
            <v>6.8727</v>
          </cell>
          <cell r="G94">
            <v>1475365.87</v>
          </cell>
          <cell r="H94">
            <v>1475365.87</v>
          </cell>
          <cell r="K94">
            <v>-121923.98999999999</v>
          </cell>
          <cell r="N94">
            <v>38838</v>
          </cell>
          <cell r="O94">
            <v>6.5000000000000002E-2</v>
          </cell>
          <cell r="P94">
            <v>38840</v>
          </cell>
          <cell r="Q94">
            <v>38868</v>
          </cell>
          <cell r="R94">
            <v>192112.11000000002</v>
          </cell>
          <cell r="S94">
            <v>27952.93</v>
          </cell>
          <cell r="X94">
            <v>52365.540000000008</v>
          </cell>
          <cell r="Y94">
            <v>7022.1313899290035</v>
          </cell>
        </row>
        <row r="96">
          <cell r="B96">
            <v>6</v>
          </cell>
          <cell r="C96">
            <v>38869</v>
          </cell>
          <cell r="E96">
            <v>10139747</v>
          </cell>
          <cell r="F96">
            <v>6.7931999999999997</v>
          </cell>
          <cell r="G96">
            <v>1492631.9</v>
          </cell>
          <cell r="H96">
            <v>1492631.9</v>
          </cell>
          <cell r="J96">
            <v>26067.291666417044</v>
          </cell>
          <cell r="K96">
            <v>-104657.9600000002</v>
          </cell>
          <cell r="N96">
            <v>38869</v>
          </cell>
          <cell r="O96">
            <v>6.5000000000000002E-2</v>
          </cell>
          <cell r="P96">
            <v>38869</v>
          </cell>
          <cell r="Q96">
            <v>38898</v>
          </cell>
          <cell r="R96">
            <v>246283.36000000002</v>
          </cell>
          <cell r="S96">
            <v>36254.400000000001</v>
          </cell>
          <cell r="X96">
            <v>106536.79000000001</v>
          </cell>
          <cell r="Y96">
            <v>15323.601389929005</v>
          </cell>
        </row>
        <row r="98">
          <cell r="B98">
            <v>7</v>
          </cell>
          <cell r="C98">
            <v>38899</v>
          </cell>
          <cell r="E98">
            <v>10139747</v>
          </cell>
          <cell r="F98">
            <v>0</v>
          </cell>
          <cell r="G98" t="e">
            <v>#DIV/0!</v>
          </cell>
          <cell r="H98" t="e">
            <v>#DIV/0!</v>
          </cell>
          <cell r="K98" t="e">
            <v>#DIV/0!</v>
          </cell>
          <cell r="N98">
            <v>38899</v>
          </cell>
          <cell r="O98">
            <v>6.5000000000000002E-2</v>
          </cell>
          <cell r="R98">
            <v>248089.07</v>
          </cell>
          <cell r="S98" t="e">
            <v>#DIV/0!</v>
          </cell>
          <cell r="X98">
            <v>108342.5</v>
          </cell>
          <cell r="Y98" t="e">
            <v>#DIV/0!</v>
          </cell>
        </row>
        <row r="100">
          <cell r="B100">
            <v>8</v>
          </cell>
          <cell r="C100">
            <v>38930</v>
          </cell>
          <cell r="E100">
            <v>10139747</v>
          </cell>
          <cell r="F100">
            <v>0</v>
          </cell>
          <cell r="G100" t="e">
            <v>#DIV/0!</v>
          </cell>
          <cell r="H100" t="e">
            <v>#DIV/0!</v>
          </cell>
          <cell r="K100" t="e">
            <v>#DIV/0!</v>
          </cell>
          <cell r="N100">
            <v>38930</v>
          </cell>
          <cell r="O100">
            <v>6.5000000000000002E-2</v>
          </cell>
          <cell r="R100">
            <v>249894.78</v>
          </cell>
          <cell r="S100" t="e">
            <v>#DIV/0!</v>
          </cell>
          <cell r="X100">
            <v>110148.20999999999</v>
          </cell>
          <cell r="Y100" t="e">
            <v>#DIV/0!</v>
          </cell>
        </row>
        <row r="102">
          <cell r="B102">
            <v>9</v>
          </cell>
          <cell r="C102">
            <v>38961</v>
          </cell>
          <cell r="E102">
            <v>10139747</v>
          </cell>
          <cell r="F102">
            <v>0</v>
          </cell>
          <cell r="G102" t="e">
            <v>#DIV/0!</v>
          </cell>
          <cell r="H102" t="e">
            <v>#DIV/0!</v>
          </cell>
          <cell r="K102" t="e">
            <v>#DIV/0!</v>
          </cell>
          <cell r="N102">
            <v>38961</v>
          </cell>
          <cell r="O102">
            <v>6.5000000000000002E-2</v>
          </cell>
          <cell r="R102">
            <v>251700.49</v>
          </cell>
          <cell r="S102" t="e">
            <v>#DIV/0!</v>
          </cell>
          <cell r="X102">
            <v>111953.91999999998</v>
          </cell>
          <cell r="Y102" t="e">
            <v>#DIV/0!</v>
          </cell>
        </row>
        <row r="104">
          <cell r="B104">
            <v>10</v>
          </cell>
          <cell r="C104">
            <v>38991</v>
          </cell>
          <cell r="E104">
            <v>10139747</v>
          </cell>
          <cell r="F104">
            <v>0</v>
          </cell>
          <cell r="G104" t="e">
            <v>#DIV/0!</v>
          </cell>
          <cell r="H104" t="e">
            <v>#DIV/0!</v>
          </cell>
          <cell r="K104" t="e">
            <v>#DIV/0!</v>
          </cell>
          <cell r="N104">
            <v>38991</v>
          </cell>
          <cell r="R104">
            <v>251700.49</v>
          </cell>
          <cell r="S104" t="e">
            <v>#DIV/0!</v>
          </cell>
          <cell r="X104">
            <v>111953.91999999998</v>
          </cell>
          <cell r="Y104" t="e">
            <v>#DIV/0!</v>
          </cell>
        </row>
        <row r="106">
          <cell r="B106">
            <v>11</v>
          </cell>
          <cell r="C106">
            <v>39022</v>
          </cell>
          <cell r="E106">
            <v>10139747</v>
          </cell>
          <cell r="F106">
            <v>0</v>
          </cell>
          <cell r="G106" t="e">
            <v>#DIV/0!</v>
          </cell>
          <cell r="H106" t="e">
            <v>#DIV/0!</v>
          </cell>
          <cell r="K106" t="e">
            <v>#DIV/0!</v>
          </cell>
          <cell r="N106">
            <v>39022</v>
          </cell>
          <cell r="R106">
            <v>251700.49</v>
          </cell>
          <cell r="S106" t="e">
            <v>#DIV/0!</v>
          </cell>
          <cell r="X106">
            <v>111953.91999999998</v>
          </cell>
          <cell r="Y106" t="e">
            <v>#DIV/0!</v>
          </cell>
        </row>
        <row r="108">
          <cell r="B108">
            <v>12</v>
          </cell>
          <cell r="C108">
            <v>39052</v>
          </cell>
          <cell r="E108">
            <v>10139747</v>
          </cell>
          <cell r="F108">
            <v>0</v>
          </cell>
          <cell r="G108" t="e">
            <v>#DIV/0!</v>
          </cell>
          <cell r="H108" t="e">
            <v>#DIV/0!</v>
          </cell>
          <cell r="K108" t="e">
            <v>#DIV/0!</v>
          </cell>
          <cell r="N108">
            <v>39052</v>
          </cell>
          <cell r="R108">
            <v>251700.49</v>
          </cell>
          <cell r="S108" t="e">
            <v>#DIV/0!</v>
          </cell>
          <cell r="X108">
            <v>111953.91999999998</v>
          </cell>
          <cell r="Y108" t="e">
            <v>#DIV/0!</v>
          </cell>
        </row>
      </sheetData>
      <sheetData sheetId="34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SINTL_Q</v>
          </cell>
        </row>
        <row r="5">
          <cell r="D5" t="str">
            <v>Serco International Limited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19237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GBP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-61229177</v>
          </cell>
          <cell r="G9">
            <v>-61229177</v>
          </cell>
          <cell r="H9">
            <v>-61229177</v>
          </cell>
        </row>
        <row r="11">
          <cell r="B11">
            <v>1</v>
          </cell>
          <cell r="C11">
            <v>38718</v>
          </cell>
          <cell r="E11">
            <v>-61229177</v>
          </cell>
          <cell r="F11">
            <v>1</v>
          </cell>
          <cell r="G11">
            <v>-61229177</v>
          </cell>
          <cell r="H11">
            <v>-61229177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3">
          <cell r="B13">
            <v>2</v>
          </cell>
          <cell r="C13">
            <v>38749</v>
          </cell>
          <cell r="E13">
            <v>-61229177</v>
          </cell>
          <cell r="F13">
            <v>1</v>
          </cell>
          <cell r="G13">
            <v>-61229177</v>
          </cell>
          <cell r="H13">
            <v>-61229177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5">
          <cell r="B15">
            <v>3</v>
          </cell>
          <cell r="C15">
            <v>38777</v>
          </cell>
          <cell r="E15">
            <v>-61229177</v>
          </cell>
          <cell r="F15">
            <v>1</v>
          </cell>
          <cell r="G15">
            <v>-61229177</v>
          </cell>
          <cell r="H15">
            <v>-61229177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7">
          <cell r="B17">
            <v>4</v>
          </cell>
          <cell r="C17">
            <v>38808</v>
          </cell>
          <cell r="E17">
            <v>-61229177</v>
          </cell>
          <cell r="F17">
            <v>1</v>
          </cell>
          <cell r="G17">
            <v>-61229177</v>
          </cell>
          <cell r="H17">
            <v>-61229177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9">
          <cell r="B19">
            <v>5</v>
          </cell>
          <cell r="C19">
            <v>38838</v>
          </cell>
          <cell r="E19">
            <v>-61229177</v>
          </cell>
          <cell r="F19">
            <v>1</v>
          </cell>
          <cell r="G19">
            <v>-61229177</v>
          </cell>
          <cell r="H19">
            <v>-61229177</v>
          </cell>
          <cell r="K19">
            <v>0</v>
          </cell>
          <cell r="N19">
            <v>38838</v>
          </cell>
          <cell r="R19">
            <v>0</v>
          </cell>
          <cell r="S19">
            <v>0</v>
          </cell>
          <cell r="X19">
            <v>0</v>
          </cell>
          <cell r="Y19">
            <v>0</v>
          </cell>
        </row>
        <row r="21">
          <cell r="B21">
            <v>6</v>
          </cell>
          <cell r="C21">
            <v>38869</v>
          </cell>
          <cell r="E21">
            <v>-61229177</v>
          </cell>
          <cell r="F21">
            <v>1</v>
          </cell>
          <cell r="G21">
            <v>-61229177</v>
          </cell>
          <cell r="H21">
            <v>-61229177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38718</v>
          </cell>
          <cell r="Q21">
            <v>38898</v>
          </cell>
          <cell r="R21">
            <v>-1387207.81</v>
          </cell>
          <cell r="S21">
            <v>-1387207.81</v>
          </cell>
          <cell r="X21">
            <v>-1387207.81</v>
          </cell>
          <cell r="Y21">
            <v>-1387207.81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61229177</v>
          </cell>
          <cell r="N23">
            <v>38899</v>
          </cell>
          <cell r="R23">
            <v>-1387207.81</v>
          </cell>
          <cell r="S23">
            <v>-1387207.81</v>
          </cell>
          <cell r="X23">
            <v>-1387207.81</v>
          </cell>
          <cell r="Y23">
            <v>-1387207.81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61229177</v>
          </cell>
          <cell r="N25">
            <v>38930</v>
          </cell>
          <cell r="R25">
            <v>-1387207.81</v>
          </cell>
          <cell r="S25">
            <v>-1387207.81</v>
          </cell>
          <cell r="X25">
            <v>-1387207.81</v>
          </cell>
          <cell r="Y25">
            <v>-1387207.81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61229177</v>
          </cell>
          <cell r="N27">
            <v>38961</v>
          </cell>
          <cell r="R27">
            <v>-1387207.81</v>
          </cell>
          <cell r="S27">
            <v>-1387207.81</v>
          </cell>
          <cell r="X27">
            <v>-1387207.81</v>
          </cell>
          <cell r="Y27">
            <v>-1387207.81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61229177</v>
          </cell>
          <cell r="N29">
            <v>38991</v>
          </cell>
          <cell r="R29">
            <v>-1387207.81</v>
          </cell>
          <cell r="S29">
            <v>-1387207.81</v>
          </cell>
          <cell r="X29">
            <v>-1387207.81</v>
          </cell>
          <cell r="Y29">
            <v>-1387207.81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61229177</v>
          </cell>
          <cell r="N31">
            <v>39022</v>
          </cell>
          <cell r="R31">
            <v>-1387207.81</v>
          </cell>
          <cell r="S31">
            <v>-1387207.81</v>
          </cell>
          <cell r="X31">
            <v>-1387207.81</v>
          </cell>
          <cell r="Y31">
            <v>-1387207.81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61229177</v>
          </cell>
          <cell r="N33">
            <v>39052</v>
          </cell>
          <cell r="R33">
            <v>-1387207.81</v>
          </cell>
          <cell r="S33">
            <v>-1387207.81</v>
          </cell>
          <cell r="X33">
            <v>-1387207.81</v>
          </cell>
          <cell r="Y33">
            <v>-1387207.81</v>
          </cell>
        </row>
        <row r="72">
          <cell r="C72" t="str">
            <v>1001050001B</v>
          </cell>
        </row>
        <row r="73">
          <cell r="C73" t="str">
            <v>GGF</v>
          </cell>
          <cell r="D73" t="str">
            <v>SINTL_Q</v>
          </cell>
        </row>
        <row r="74">
          <cell r="O74" t="str">
            <v>Interest</v>
          </cell>
          <cell r="P74" t="str">
            <v>Interest</v>
          </cell>
          <cell r="R74" t="str">
            <v>Interest</v>
          </cell>
          <cell r="S74" t="str">
            <v>Interest</v>
          </cell>
          <cell r="T74" t="str">
            <v>Interest</v>
          </cell>
          <cell r="X74" t="str">
            <v>Interest</v>
          </cell>
          <cell r="Y74" t="str">
            <v>Interest</v>
          </cell>
        </row>
        <row r="75">
          <cell r="C75">
            <v>19237</v>
          </cell>
          <cell r="E75" t="str">
            <v>Capital</v>
          </cell>
          <cell r="F75" t="str">
            <v>Exch Rate</v>
          </cell>
          <cell r="G75" t="str">
            <v>Capital</v>
          </cell>
          <cell r="H75" t="str">
            <v>Balance per GL</v>
          </cell>
          <cell r="J75" t="str">
            <v>Profit/Loss on Exchange</v>
          </cell>
          <cell r="O75" t="str">
            <v>Rate</v>
          </cell>
          <cell r="P75" t="str">
            <v>CURR</v>
          </cell>
          <cell r="R75" t="str">
            <v>CURR</v>
          </cell>
          <cell r="S75" t="str">
            <v>GBP</v>
          </cell>
          <cell r="T75" t="str">
            <v>(Rec)/Paid</v>
          </cell>
          <cell r="X75" t="str">
            <v>Bal per Accr</v>
          </cell>
          <cell r="Y75" t="str">
            <v>Bal per Accr</v>
          </cell>
        </row>
        <row r="76">
          <cell r="E76" t="str">
            <v>USD</v>
          </cell>
          <cell r="G76" t="str">
            <v>GBP</v>
          </cell>
          <cell r="J76" t="str">
            <v>Realised</v>
          </cell>
          <cell r="K76" t="str">
            <v>Unrealised</v>
          </cell>
          <cell r="R76" t="str">
            <v>Cumul</v>
          </cell>
          <cell r="S76" t="str">
            <v>Cumul</v>
          </cell>
          <cell r="W76" t="str">
            <v>Amount</v>
          </cell>
          <cell r="X76" t="str">
            <v>Cumul</v>
          </cell>
          <cell r="Y76" t="str">
            <v>Cumul</v>
          </cell>
        </row>
        <row r="77">
          <cell r="C77" t="str">
            <v>Period</v>
          </cell>
          <cell r="N77" t="str">
            <v>Period</v>
          </cell>
          <cell r="P77" t="str">
            <v>From</v>
          </cell>
          <cell r="Q77" t="str">
            <v>To</v>
          </cell>
          <cell r="T77" t="str">
            <v>From</v>
          </cell>
          <cell r="U77" t="str">
            <v>To</v>
          </cell>
          <cell r="V77" t="str">
            <v>CURR</v>
          </cell>
          <cell r="W77" t="str">
            <v>GBP</v>
          </cell>
          <cell r="X77" t="str">
            <v>CURR</v>
          </cell>
          <cell r="Y77" t="str">
            <v>GBP</v>
          </cell>
        </row>
        <row r="78">
          <cell r="B78">
            <v>0</v>
          </cell>
          <cell r="D78" t="str">
            <v>Opening Bal</v>
          </cell>
          <cell r="E78">
            <v>49000000</v>
          </cell>
          <cell r="F78">
            <v>1.7168000000000001</v>
          </cell>
          <cell r="G78">
            <v>28541472.510000002</v>
          </cell>
          <cell r="H78">
            <v>28541472.510000002</v>
          </cell>
        </row>
        <row r="80">
          <cell r="B80">
            <v>1</v>
          </cell>
          <cell r="C80">
            <v>38718</v>
          </cell>
          <cell r="E80">
            <v>49000000</v>
          </cell>
          <cell r="F80">
            <v>1.7774000000000001</v>
          </cell>
          <cell r="G80">
            <v>27568358.280000001</v>
          </cell>
          <cell r="H80">
            <v>27568358.280000001</v>
          </cell>
          <cell r="K80">
            <v>-973114.23000000045</v>
          </cell>
          <cell r="N80">
            <v>38718</v>
          </cell>
          <cell r="P80">
            <v>38718</v>
          </cell>
          <cell r="Q80">
            <v>38748</v>
          </cell>
          <cell r="R80">
            <v>0</v>
          </cell>
          <cell r="S80">
            <v>0</v>
          </cell>
          <cell r="X80">
            <v>0</v>
          </cell>
          <cell r="Y80">
            <v>0</v>
          </cell>
        </row>
        <row r="82">
          <cell r="B82">
            <v>2</v>
          </cell>
          <cell r="C82">
            <v>38749</v>
          </cell>
          <cell r="E82">
            <v>49000000</v>
          </cell>
          <cell r="F82">
            <v>1.7512000000000001</v>
          </cell>
          <cell r="G82">
            <v>27980813.16</v>
          </cell>
          <cell r="H82">
            <v>27980813.16</v>
          </cell>
          <cell r="K82">
            <v>-560659.35000000149</v>
          </cell>
          <cell r="N82">
            <v>38749</v>
          </cell>
          <cell r="P82">
            <v>38749</v>
          </cell>
          <cell r="Q82">
            <v>38776</v>
          </cell>
          <cell r="R82">
            <v>0</v>
          </cell>
          <cell r="S82">
            <v>0</v>
          </cell>
          <cell r="X82">
            <v>0</v>
          </cell>
          <cell r="Y82">
            <v>0</v>
          </cell>
        </row>
        <row r="84">
          <cell r="B84">
            <v>3</v>
          </cell>
          <cell r="C84">
            <v>38777</v>
          </cell>
          <cell r="E84">
            <v>49000000</v>
          </cell>
          <cell r="F84">
            <v>1.7345999999999999</v>
          </cell>
          <cell r="G84">
            <v>28248587.57</v>
          </cell>
          <cell r="H84">
            <v>28248587.57</v>
          </cell>
          <cell r="K84">
            <v>-292884.94000000134</v>
          </cell>
          <cell r="N84">
            <v>38777</v>
          </cell>
          <cell r="R84">
            <v>0</v>
          </cell>
          <cell r="S84">
            <v>0</v>
          </cell>
          <cell r="X84">
            <v>0</v>
          </cell>
          <cell r="Y84">
            <v>0</v>
          </cell>
        </row>
        <row r="85">
          <cell r="C85" t="str">
            <v>moved from 1537</v>
          </cell>
        </row>
        <row r="86">
          <cell r="B86">
            <v>4</v>
          </cell>
          <cell r="C86">
            <v>38808</v>
          </cell>
          <cell r="E86">
            <v>49000000</v>
          </cell>
          <cell r="F86">
            <v>1.8176000000000001</v>
          </cell>
          <cell r="G86">
            <v>26958626.760000002</v>
          </cell>
          <cell r="H86">
            <v>26958626.760000002</v>
          </cell>
          <cell r="K86">
            <v>-1582845.75</v>
          </cell>
          <cell r="N86">
            <v>38808</v>
          </cell>
          <cell r="R86">
            <v>0</v>
          </cell>
          <cell r="S86">
            <v>0</v>
          </cell>
          <cell r="X86">
            <v>0</v>
          </cell>
          <cell r="Y86">
            <v>0</v>
          </cell>
        </row>
        <row r="88">
          <cell r="B88">
            <v>5</v>
          </cell>
          <cell r="C88">
            <v>38838</v>
          </cell>
          <cell r="E88">
            <v>49000000</v>
          </cell>
          <cell r="F88">
            <v>1.8713</v>
          </cell>
          <cell r="G88">
            <v>26185005.079999998</v>
          </cell>
          <cell r="H88">
            <v>26185005.079999998</v>
          </cell>
          <cell r="K88">
            <v>-2356467.4300000034</v>
          </cell>
          <cell r="N88">
            <v>38838</v>
          </cell>
          <cell r="R88">
            <v>0</v>
          </cell>
          <cell r="S88">
            <v>0</v>
          </cell>
          <cell r="X88">
            <v>0</v>
          </cell>
          <cell r="Y88">
            <v>0</v>
          </cell>
        </row>
        <row r="90">
          <cell r="B90">
            <v>6</v>
          </cell>
          <cell r="C90">
            <v>38869</v>
          </cell>
          <cell r="E90">
            <v>49000000</v>
          </cell>
          <cell r="F90">
            <v>1.8495999999999999</v>
          </cell>
          <cell r="G90">
            <v>26492214.530000001</v>
          </cell>
          <cell r="H90">
            <v>26492214.530000001</v>
          </cell>
          <cell r="J90">
            <v>466412.22764084226</v>
          </cell>
          <cell r="K90">
            <v>-2049257.9800000004</v>
          </cell>
          <cell r="N90">
            <v>38869</v>
          </cell>
          <cell r="R90">
            <v>0</v>
          </cell>
          <cell r="S90">
            <v>0</v>
          </cell>
          <cell r="X90">
            <v>0</v>
          </cell>
          <cell r="Y90">
            <v>0</v>
          </cell>
        </row>
        <row r="92">
          <cell r="B92">
            <v>7</v>
          </cell>
          <cell r="C92">
            <v>38899</v>
          </cell>
          <cell r="F92">
            <v>0</v>
          </cell>
          <cell r="G92" t="e">
            <v>#DIV/0!</v>
          </cell>
          <cell r="H92" t="e">
            <v>#DIV/0!</v>
          </cell>
          <cell r="K92" t="e">
            <v>#DIV/0!</v>
          </cell>
          <cell r="N92">
            <v>38899</v>
          </cell>
          <cell r="R92">
            <v>0</v>
          </cell>
          <cell r="S92" t="e">
            <v>#DIV/0!</v>
          </cell>
          <cell r="X92">
            <v>0</v>
          </cell>
          <cell r="Y92" t="e">
            <v>#DIV/0!</v>
          </cell>
        </row>
        <row r="94">
          <cell r="B94">
            <v>8</v>
          </cell>
          <cell r="C94">
            <v>38930</v>
          </cell>
          <cell r="F94">
            <v>0</v>
          </cell>
          <cell r="G94" t="e">
            <v>#DIV/0!</v>
          </cell>
          <cell r="H94" t="e">
            <v>#DIV/0!</v>
          </cell>
          <cell r="K94" t="e">
            <v>#DIV/0!</v>
          </cell>
          <cell r="N94">
            <v>38930</v>
          </cell>
          <cell r="R94">
            <v>0</v>
          </cell>
          <cell r="S94" t="e">
            <v>#DIV/0!</v>
          </cell>
          <cell r="X94">
            <v>0</v>
          </cell>
          <cell r="Y94" t="e">
            <v>#DIV/0!</v>
          </cell>
        </row>
        <row r="96">
          <cell r="B96">
            <v>9</v>
          </cell>
          <cell r="C96">
            <v>38961</v>
          </cell>
          <cell r="F96">
            <v>0</v>
          </cell>
          <cell r="G96" t="e">
            <v>#DIV/0!</v>
          </cell>
          <cell r="H96" t="e">
            <v>#DIV/0!</v>
          </cell>
          <cell r="K96" t="e">
            <v>#DIV/0!</v>
          </cell>
          <cell r="N96">
            <v>38961</v>
          </cell>
          <cell r="R96">
            <v>0</v>
          </cell>
          <cell r="S96" t="e">
            <v>#DIV/0!</v>
          </cell>
          <cell r="X96">
            <v>0</v>
          </cell>
          <cell r="Y96" t="e">
            <v>#DIV/0!</v>
          </cell>
        </row>
        <row r="98">
          <cell r="B98">
            <v>10</v>
          </cell>
          <cell r="C98">
            <v>38991</v>
          </cell>
          <cell r="F98">
            <v>0</v>
          </cell>
          <cell r="G98" t="e">
            <v>#DIV/0!</v>
          </cell>
          <cell r="H98" t="e">
            <v>#DIV/0!</v>
          </cell>
          <cell r="K98" t="e">
            <v>#DIV/0!</v>
          </cell>
          <cell r="N98">
            <v>38991</v>
          </cell>
          <cell r="R98">
            <v>0</v>
          </cell>
          <cell r="S98" t="e">
            <v>#DIV/0!</v>
          </cell>
          <cell r="X98">
            <v>0</v>
          </cell>
          <cell r="Y98" t="e">
            <v>#DIV/0!</v>
          </cell>
        </row>
        <row r="100">
          <cell r="B100">
            <v>11</v>
          </cell>
          <cell r="C100">
            <v>39022</v>
          </cell>
          <cell r="F100">
            <v>0</v>
          </cell>
          <cell r="G100" t="e">
            <v>#DIV/0!</v>
          </cell>
          <cell r="H100" t="e">
            <v>#DIV/0!</v>
          </cell>
          <cell r="K100" t="e">
            <v>#DIV/0!</v>
          </cell>
          <cell r="N100">
            <v>39022</v>
          </cell>
          <cell r="R100">
            <v>0</v>
          </cell>
          <cell r="S100" t="e">
            <v>#DIV/0!</v>
          </cell>
          <cell r="X100">
            <v>0</v>
          </cell>
          <cell r="Y100" t="e">
            <v>#DIV/0!</v>
          </cell>
        </row>
        <row r="102">
          <cell r="B102">
            <v>12</v>
          </cell>
          <cell r="C102">
            <v>39052</v>
          </cell>
          <cell r="F102">
            <v>0</v>
          </cell>
          <cell r="G102" t="e">
            <v>#DIV/0!</v>
          </cell>
          <cell r="H102" t="e">
            <v>#DIV/0!</v>
          </cell>
          <cell r="K102" t="e">
            <v>#DIV/0!</v>
          </cell>
          <cell r="N102">
            <v>39052</v>
          </cell>
          <cell r="R102">
            <v>0</v>
          </cell>
          <cell r="S102" t="e">
            <v>#DIV/0!</v>
          </cell>
          <cell r="X102">
            <v>0</v>
          </cell>
          <cell r="Y102" t="e">
            <v>#DIV/0!</v>
          </cell>
        </row>
        <row r="118">
          <cell r="C118" t="str">
            <v>Company</v>
          </cell>
          <cell r="D118" t="str">
            <v>Hyperion</v>
          </cell>
          <cell r="E118" t="str">
            <v>MIRR &amp; Database</v>
          </cell>
        </row>
        <row r="119">
          <cell r="C119" t="str">
            <v>GGF</v>
          </cell>
          <cell r="D119" t="str">
            <v>GS_INTL_EDU_STAT.TRA</v>
          </cell>
        </row>
        <row r="120">
          <cell r="D120" t="str">
            <v>Serco International Ltd (Education)</v>
          </cell>
          <cell r="O120" t="str">
            <v>Interest</v>
          </cell>
          <cell r="P120" t="str">
            <v>Interest</v>
          </cell>
          <cell r="R120" t="str">
            <v>Interest</v>
          </cell>
          <cell r="S120" t="str">
            <v>Interest</v>
          </cell>
          <cell r="T120" t="str">
            <v>Interest</v>
          </cell>
          <cell r="X120" t="str">
            <v>Interest</v>
          </cell>
          <cell r="Y120" t="str">
            <v>Interest</v>
          </cell>
        </row>
        <row r="121">
          <cell r="C121">
            <v>1554</v>
          </cell>
          <cell r="E121" t="str">
            <v>Capital</v>
          </cell>
          <cell r="F121" t="str">
            <v>Exch Rate</v>
          </cell>
          <cell r="G121" t="str">
            <v>Capital</v>
          </cell>
          <cell r="H121" t="str">
            <v>Balance per GL</v>
          </cell>
          <cell r="J121" t="str">
            <v>Profit/Loss on Exchange</v>
          </cell>
          <cell r="O121" t="str">
            <v>Rate</v>
          </cell>
          <cell r="P121" t="str">
            <v>CURR</v>
          </cell>
          <cell r="R121" t="str">
            <v>CURR</v>
          </cell>
          <cell r="S121" t="str">
            <v>GBP</v>
          </cell>
          <cell r="T121" t="str">
            <v>(Rec)/Paid</v>
          </cell>
          <cell r="X121" t="str">
            <v>Bal per Accr</v>
          </cell>
          <cell r="Y121" t="str">
            <v>Bal per Accr</v>
          </cell>
        </row>
        <row r="122">
          <cell r="E122" t="str">
            <v>GBP</v>
          </cell>
          <cell r="G122" t="str">
            <v>GBP</v>
          </cell>
          <cell r="J122" t="str">
            <v>Realised</v>
          </cell>
          <cell r="K122" t="str">
            <v>Unrealised</v>
          </cell>
          <cell r="R122" t="str">
            <v>Cumul</v>
          </cell>
          <cell r="S122" t="str">
            <v>Cumul</v>
          </cell>
          <cell r="W122" t="str">
            <v>Amount</v>
          </cell>
          <cell r="X122" t="str">
            <v>Cumul</v>
          </cell>
          <cell r="Y122" t="str">
            <v>Cumul</v>
          </cell>
        </row>
        <row r="123">
          <cell r="C123" t="str">
            <v>Period</v>
          </cell>
          <cell r="N123" t="str">
            <v>Period</v>
          </cell>
          <cell r="P123" t="str">
            <v>From</v>
          </cell>
          <cell r="Q123" t="str">
            <v>To</v>
          </cell>
          <cell r="T123" t="str">
            <v>From</v>
          </cell>
          <cell r="U123" t="str">
            <v>To</v>
          </cell>
          <cell r="V123" t="str">
            <v>CURR</v>
          </cell>
          <cell r="W123" t="str">
            <v>GBP</v>
          </cell>
          <cell r="X123" t="str">
            <v>CURR</v>
          </cell>
          <cell r="Y123" t="str">
            <v>GBP</v>
          </cell>
        </row>
        <row r="124">
          <cell r="B124">
            <v>0</v>
          </cell>
          <cell r="D124" t="str">
            <v>Opening Bal</v>
          </cell>
          <cell r="F124">
            <v>1</v>
          </cell>
          <cell r="G124">
            <v>0</v>
          </cell>
          <cell r="H124">
            <v>0</v>
          </cell>
        </row>
        <row r="125">
          <cell r="B125">
            <v>1</v>
          </cell>
          <cell r="C125">
            <v>38718</v>
          </cell>
          <cell r="F125">
            <v>1</v>
          </cell>
          <cell r="G125">
            <v>0</v>
          </cell>
          <cell r="H125">
            <v>0</v>
          </cell>
          <cell r="K125">
            <v>0</v>
          </cell>
          <cell r="N125">
            <v>38718</v>
          </cell>
          <cell r="R125">
            <v>0</v>
          </cell>
          <cell r="S125">
            <v>0</v>
          </cell>
          <cell r="X125">
            <v>0</v>
          </cell>
          <cell r="Y125">
            <v>0</v>
          </cell>
        </row>
        <row r="127">
          <cell r="B127">
            <v>2</v>
          </cell>
          <cell r="C127">
            <v>38749</v>
          </cell>
          <cell r="F127">
            <v>1</v>
          </cell>
          <cell r="G127">
            <v>0</v>
          </cell>
          <cell r="H127">
            <v>0</v>
          </cell>
          <cell r="K127">
            <v>0</v>
          </cell>
          <cell r="N127">
            <v>38749</v>
          </cell>
          <cell r="R127">
            <v>0</v>
          </cell>
          <cell r="S127">
            <v>0</v>
          </cell>
          <cell r="X127">
            <v>0</v>
          </cell>
          <cell r="Y127">
            <v>0</v>
          </cell>
        </row>
        <row r="129">
          <cell r="B129">
            <v>3</v>
          </cell>
          <cell r="C129">
            <v>38777</v>
          </cell>
          <cell r="E129">
            <v>4129766.08</v>
          </cell>
          <cell r="F129">
            <v>1</v>
          </cell>
          <cell r="G129">
            <v>4129766.08</v>
          </cell>
          <cell r="H129">
            <v>4129766.08</v>
          </cell>
          <cell r="K129">
            <v>0</v>
          </cell>
          <cell r="N129">
            <v>38777</v>
          </cell>
          <cell r="O129">
            <v>5.5687500000000001E-2</v>
          </cell>
          <cell r="P129">
            <v>38718</v>
          </cell>
          <cell r="Q129">
            <v>38807</v>
          </cell>
          <cell r="R129">
            <v>56706.5</v>
          </cell>
          <cell r="S129">
            <v>56706.5</v>
          </cell>
          <cell r="X129">
            <v>56706.5</v>
          </cell>
          <cell r="Y129">
            <v>56706.5</v>
          </cell>
        </row>
        <row r="131">
          <cell r="B131">
            <v>4</v>
          </cell>
          <cell r="C131">
            <v>38808</v>
          </cell>
          <cell r="E131">
            <v>4129766.08</v>
          </cell>
          <cell r="F131">
            <v>1</v>
          </cell>
          <cell r="G131">
            <v>4129766.08</v>
          </cell>
          <cell r="H131">
            <v>4129766.08</v>
          </cell>
          <cell r="K131">
            <v>0</v>
          </cell>
          <cell r="N131">
            <v>38808</v>
          </cell>
          <cell r="O131">
            <v>5.5687500000000001E-2</v>
          </cell>
          <cell r="P131">
            <v>38808</v>
          </cell>
          <cell r="Q131">
            <v>38837</v>
          </cell>
          <cell r="R131">
            <v>75608.67</v>
          </cell>
          <cell r="S131">
            <v>75608.67</v>
          </cell>
          <cell r="X131">
            <v>75608.67</v>
          </cell>
          <cell r="Y131">
            <v>75608.67</v>
          </cell>
        </row>
        <row r="133">
          <cell r="B133">
            <v>5</v>
          </cell>
          <cell r="C133">
            <v>38838</v>
          </cell>
          <cell r="E133">
            <v>4129766.08</v>
          </cell>
          <cell r="F133">
            <v>1</v>
          </cell>
          <cell r="G133">
            <v>4129766.08</v>
          </cell>
          <cell r="H133">
            <v>4129766.08</v>
          </cell>
          <cell r="K133">
            <v>0</v>
          </cell>
          <cell r="N133">
            <v>38838</v>
          </cell>
          <cell r="O133">
            <v>5.5687500000000001E-2</v>
          </cell>
          <cell r="P133">
            <v>38838</v>
          </cell>
          <cell r="Q133">
            <v>38868</v>
          </cell>
          <cell r="R133">
            <v>95140.91</v>
          </cell>
          <cell r="S133">
            <v>95140.91</v>
          </cell>
          <cell r="X133">
            <v>95140.91</v>
          </cell>
          <cell r="Y133">
            <v>95140.91</v>
          </cell>
        </row>
        <row r="135">
          <cell r="B135">
            <v>6</v>
          </cell>
          <cell r="C135">
            <v>38869</v>
          </cell>
          <cell r="E135">
            <v>4129766.08</v>
          </cell>
          <cell r="F135">
            <v>1</v>
          </cell>
          <cell r="G135">
            <v>4129766.08</v>
          </cell>
          <cell r="H135">
            <v>4129766.08</v>
          </cell>
          <cell r="K135">
            <v>0</v>
          </cell>
          <cell r="N135">
            <v>38869</v>
          </cell>
          <cell r="O135">
            <v>5.5687500000000001E-2</v>
          </cell>
          <cell r="P135">
            <v>38869</v>
          </cell>
          <cell r="Q135">
            <v>38898</v>
          </cell>
          <cell r="R135">
            <v>114043.08</v>
          </cell>
          <cell r="S135">
            <v>114043.08</v>
          </cell>
          <cell r="X135">
            <v>114043.08</v>
          </cell>
          <cell r="Y135">
            <v>114043.08</v>
          </cell>
        </row>
        <row r="137">
          <cell r="B137">
            <v>7</v>
          </cell>
          <cell r="C137">
            <v>38899</v>
          </cell>
          <cell r="F137">
            <v>1</v>
          </cell>
          <cell r="G137">
            <v>0</v>
          </cell>
          <cell r="H137">
            <v>0</v>
          </cell>
          <cell r="K137">
            <v>0</v>
          </cell>
          <cell r="N137">
            <v>38899</v>
          </cell>
          <cell r="R137">
            <v>114043.08</v>
          </cell>
          <cell r="S137">
            <v>114043.08</v>
          </cell>
          <cell r="X137">
            <v>114043.08</v>
          </cell>
          <cell r="Y137">
            <v>114043.08</v>
          </cell>
        </row>
        <row r="139">
          <cell r="B139">
            <v>8</v>
          </cell>
          <cell r="C139">
            <v>38930</v>
          </cell>
          <cell r="F139">
            <v>1</v>
          </cell>
          <cell r="G139">
            <v>0</v>
          </cell>
          <cell r="H139">
            <v>0</v>
          </cell>
          <cell r="K139">
            <v>0</v>
          </cell>
          <cell r="N139">
            <v>38930</v>
          </cell>
          <cell r="R139">
            <v>114043.08</v>
          </cell>
          <cell r="S139">
            <v>114043.08</v>
          </cell>
          <cell r="X139">
            <v>114043.08</v>
          </cell>
          <cell r="Y139">
            <v>114043.08</v>
          </cell>
        </row>
        <row r="141">
          <cell r="B141">
            <v>9</v>
          </cell>
          <cell r="C141">
            <v>38961</v>
          </cell>
          <cell r="F141">
            <v>1</v>
          </cell>
          <cell r="G141">
            <v>0</v>
          </cell>
          <cell r="H141">
            <v>0</v>
          </cell>
          <cell r="K141">
            <v>0</v>
          </cell>
          <cell r="N141">
            <v>38961</v>
          </cell>
          <cell r="R141">
            <v>114043.08</v>
          </cell>
          <cell r="S141">
            <v>114043.08</v>
          </cell>
          <cell r="X141">
            <v>114043.08</v>
          </cell>
          <cell r="Y141">
            <v>114043.08</v>
          </cell>
        </row>
        <row r="143">
          <cell r="B143">
            <v>10</v>
          </cell>
          <cell r="C143">
            <v>38991</v>
          </cell>
          <cell r="F143">
            <v>1</v>
          </cell>
          <cell r="G143">
            <v>0</v>
          </cell>
          <cell r="H143">
            <v>0</v>
          </cell>
          <cell r="K143">
            <v>0</v>
          </cell>
          <cell r="N143">
            <v>38991</v>
          </cell>
          <cell r="R143">
            <v>114043.08</v>
          </cell>
          <cell r="S143">
            <v>114043.08</v>
          </cell>
          <cell r="X143">
            <v>114043.08</v>
          </cell>
          <cell r="Y143">
            <v>114043.08</v>
          </cell>
        </row>
        <row r="145">
          <cell r="B145">
            <v>11</v>
          </cell>
          <cell r="C145">
            <v>39022</v>
          </cell>
          <cell r="F145">
            <v>1</v>
          </cell>
          <cell r="G145">
            <v>0</v>
          </cell>
          <cell r="H145">
            <v>0</v>
          </cell>
          <cell r="K145">
            <v>0</v>
          </cell>
          <cell r="N145">
            <v>39022</v>
          </cell>
          <cell r="R145">
            <v>114043.08</v>
          </cell>
          <cell r="S145">
            <v>114043.08</v>
          </cell>
          <cell r="X145">
            <v>114043.08</v>
          </cell>
          <cell r="Y145">
            <v>114043.08</v>
          </cell>
        </row>
        <row r="147">
          <cell r="B147">
            <v>12</v>
          </cell>
          <cell r="C147">
            <v>39052</v>
          </cell>
          <cell r="F147">
            <v>1</v>
          </cell>
          <cell r="G147">
            <v>0</v>
          </cell>
          <cell r="H147">
            <v>0</v>
          </cell>
          <cell r="K147">
            <v>0</v>
          </cell>
          <cell r="N147">
            <v>39052</v>
          </cell>
          <cell r="R147">
            <v>114043.08</v>
          </cell>
          <cell r="S147">
            <v>114043.08</v>
          </cell>
          <cell r="X147">
            <v>114043.08</v>
          </cell>
          <cell r="Y147">
            <v>114043.08</v>
          </cell>
        </row>
        <row r="153">
          <cell r="C153" t="str">
            <v>Company</v>
          </cell>
          <cell r="D153" t="str">
            <v>Hyperion</v>
          </cell>
          <cell r="E153" t="str">
            <v>MIRR &amp; Database</v>
          </cell>
        </row>
        <row r="154">
          <cell r="C154" t="str">
            <v>GGF</v>
          </cell>
          <cell r="D154" t="str">
            <v>EU_intl_EXE_Stat</v>
          </cell>
          <cell r="S154">
            <v>3853</v>
          </cell>
        </row>
        <row r="155">
          <cell r="D155" t="str">
            <v>SIL GmbH</v>
          </cell>
          <cell r="O155" t="str">
            <v>Interest</v>
          </cell>
          <cell r="P155" t="str">
            <v>Interest</v>
          </cell>
          <cell r="R155" t="str">
            <v>Interest</v>
          </cell>
          <cell r="S155" t="str">
            <v>Interest</v>
          </cell>
          <cell r="T155" t="str">
            <v>Interest</v>
          </cell>
          <cell r="X155" t="str">
            <v>Interest</v>
          </cell>
          <cell r="Y155" t="str">
            <v>Interest</v>
          </cell>
        </row>
        <row r="156">
          <cell r="C156">
            <v>1549</v>
          </cell>
          <cell r="E156" t="str">
            <v>Capital</v>
          </cell>
          <cell r="F156" t="str">
            <v>Exch Rate</v>
          </cell>
          <cell r="G156" t="str">
            <v>Capital</v>
          </cell>
          <cell r="H156" t="str">
            <v>Balance per GL</v>
          </cell>
          <cell r="J156" t="str">
            <v>Profit/Loss on Exchange</v>
          </cell>
          <cell r="O156" t="str">
            <v>Rate</v>
          </cell>
          <cell r="P156" t="str">
            <v>CURR</v>
          </cell>
          <cell r="R156" t="str">
            <v>CURR</v>
          </cell>
          <cell r="S156" t="str">
            <v>GBP</v>
          </cell>
          <cell r="T156" t="str">
            <v>(Rec)/Paid</v>
          </cell>
          <cell r="X156" t="str">
            <v>Bal per Accr</v>
          </cell>
          <cell r="Y156" t="str">
            <v>Bal per Accr</v>
          </cell>
        </row>
        <row r="157">
          <cell r="E157" t="str">
            <v>EUR</v>
          </cell>
          <cell r="G157" t="str">
            <v>GBP</v>
          </cell>
          <cell r="J157" t="str">
            <v>Realised</v>
          </cell>
          <cell r="K157" t="str">
            <v>Unrealised</v>
          </cell>
          <cell r="R157" t="str">
            <v>Cumul</v>
          </cell>
          <cell r="S157" t="str">
            <v>Cumul</v>
          </cell>
          <cell r="W157" t="str">
            <v>Amount</v>
          </cell>
          <cell r="X157" t="str">
            <v>Cumul</v>
          </cell>
          <cell r="Y157" t="str">
            <v>Cumul</v>
          </cell>
        </row>
        <row r="158">
          <cell r="C158" t="str">
            <v>Period</v>
          </cell>
          <cell r="N158" t="str">
            <v>Period</v>
          </cell>
          <cell r="P158" t="str">
            <v>From</v>
          </cell>
          <cell r="Q158" t="str">
            <v>To</v>
          </cell>
          <cell r="T158" t="str">
            <v>From</v>
          </cell>
          <cell r="U158" t="str">
            <v>To</v>
          </cell>
          <cell r="V158" t="str">
            <v>CURR</v>
          </cell>
          <cell r="W158" t="str">
            <v>GBP</v>
          </cell>
          <cell r="X158" t="str">
            <v>CURR</v>
          </cell>
          <cell r="Y158" t="str">
            <v>GBP</v>
          </cell>
        </row>
        <row r="159">
          <cell r="B159">
            <v>0</v>
          </cell>
          <cell r="D159" t="str">
            <v>Opening Bal</v>
          </cell>
          <cell r="F159">
            <v>1.4554</v>
          </cell>
          <cell r="G159">
            <v>0</v>
          </cell>
          <cell r="H159">
            <v>0</v>
          </cell>
        </row>
        <row r="160">
          <cell r="B160">
            <v>1</v>
          </cell>
          <cell r="C160">
            <v>38718</v>
          </cell>
          <cell r="F160">
            <v>1.4636</v>
          </cell>
          <cell r="G160">
            <v>0</v>
          </cell>
          <cell r="H160">
            <v>0</v>
          </cell>
          <cell r="K160">
            <v>0</v>
          </cell>
          <cell r="N160">
            <v>38718</v>
          </cell>
          <cell r="R160">
            <v>0</v>
          </cell>
          <cell r="S160">
            <v>0</v>
          </cell>
          <cell r="X160">
            <v>0</v>
          </cell>
          <cell r="Y160">
            <v>0</v>
          </cell>
        </row>
        <row r="162">
          <cell r="B162">
            <v>2</v>
          </cell>
          <cell r="C162">
            <v>38749</v>
          </cell>
          <cell r="E162">
            <v>535920</v>
          </cell>
          <cell r="F162">
            <v>1.4689000000000001</v>
          </cell>
          <cell r="G162">
            <v>367373.16</v>
          </cell>
          <cell r="H162">
            <v>367373.16</v>
          </cell>
          <cell r="K162">
            <v>0</v>
          </cell>
          <cell r="N162">
            <v>38749</v>
          </cell>
          <cell r="O162">
            <v>5.5681300000000003E-2</v>
          </cell>
          <cell r="P162">
            <v>38765</v>
          </cell>
          <cell r="Q162">
            <v>38792</v>
          </cell>
          <cell r="S162">
            <v>1569.21</v>
          </cell>
          <cell r="X162">
            <v>0</v>
          </cell>
          <cell r="Y162">
            <v>1569.21</v>
          </cell>
        </row>
        <row r="163">
          <cell r="E163">
            <v>188812</v>
          </cell>
          <cell r="F163">
            <v>1.4523999999999999</v>
          </cell>
          <cell r="G163">
            <v>130000</v>
          </cell>
          <cell r="H163">
            <v>130000</v>
          </cell>
        </row>
        <row r="164">
          <cell r="B164">
            <v>3</v>
          </cell>
          <cell r="C164">
            <v>38777</v>
          </cell>
          <cell r="E164">
            <v>724732</v>
          </cell>
          <cell r="G164">
            <v>497373.16</v>
          </cell>
          <cell r="H164">
            <v>497373.16</v>
          </cell>
          <cell r="K164">
            <v>0</v>
          </cell>
          <cell r="N164">
            <v>38777</v>
          </cell>
          <cell r="O164">
            <v>5.5681300000000003E-2</v>
          </cell>
          <cell r="P164">
            <v>38793</v>
          </cell>
          <cell r="Q164">
            <v>38807</v>
          </cell>
          <cell r="S164">
            <v>2707.34</v>
          </cell>
          <cell r="X164">
            <v>0</v>
          </cell>
          <cell r="Y164">
            <v>2707.34</v>
          </cell>
        </row>
        <row r="166">
          <cell r="B166">
            <v>4</v>
          </cell>
          <cell r="C166">
            <v>38808</v>
          </cell>
          <cell r="E166">
            <v>724732</v>
          </cell>
          <cell r="F166">
            <v>1.4430000000000001</v>
          </cell>
          <cell r="G166">
            <v>497373.16</v>
          </cell>
          <cell r="H166">
            <v>497373.16</v>
          </cell>
          <cell r="K166">
            <v>0</v>
          </cell>
          <cell r="N166">
            <v>38808</v>
          </cell>
          <cell r="O166">
            <v>5.5681300000000003E-2</v>
          </cell>
          <cell r="P166">
            <v>38808</v>
          </cell>
          <cell r="Q166">
            <v>38837</v>
          </cell>
          <cell r="S166">
            <v>4983.59</v>
          </cell>
          <cell r="X166">
            <v>0</v>
          </cell>
          <cell r="Y166">
            <v>4983.59</v>
          </cell>
        </row>
        <row r="168">
          <cell r="B168">
            <v>5</v>
          </cell>
          <cell r="C168">
            <v>38838</v>
          </cell>
          <cell r="D168" t="str">
            <v>EUR</v>
          </cell>
          <cell r="E168">
            <v>724732</v>
          </cell>
          <cell r="F168">
            <v>1.4464999999999999</v>
          </cell>
          <cell r="G168">
            <v>501024.54199792608</v>
          </cell>
          <cell r="H168">
            <v>501024.54199792608</v>
          </cell>
          <cell r="I168" t="str">
            <v>interest on this amt only</v>
          </cell>
          <cell r="K168">
            <v>0</v>
          </cell>
          <cell r="N168">
            <v>38838</v>
          </cell>
          <cell r="O168">
            <v>5.5681300000000003E-2</v>
          </cell>
          <cell r="P168">
            <v>38838</v>
          </cell>
          <cell r="Q168">
            <v>38868</v>
          </cell>
          <cell r="S168">
            <v>7352.98</v>
          </cell>
          <cell r="X168">
            <v>0</v>
          </cell>
          <cell r="Y168">
            <v>7352.98</v>
          </cell>
        </row>
        <row r="169">
          <cell r="D169" t="str">
            <v>EUR</v>
          </cell>
          <cell r="E169">
            <v>-649701.29</v>
          </cell>
          <cell r="F169">
            <v>1.4464999999999999</v>
          </cell>
          <cell r="G169">
            <v>-449154.0200483927</v>
          </cell>
        </row>
        <row r="170">
          <cell r="D170" t="str">
            <v>GBP</v>
          </cell>
          <cell r="E170">
            <v>529212.24</v>
          </cell>
          <cell r="F170">
            <v>1</v>
          </cell>
          <cell r="G170">
            <v>529212.24</v>
          </cell>
          <cell r="H170">
            <v>529212.24</v>
          </cell>
        </row>
        <row r="171">
          <cell r="B171">
            <v>6</v>
          </cell>
          <cell r="C171">
            <v>38869</v>
          </cell>
          <cell r="E171">
            <v>75030.709999999963</v>
          </cell>
          <cell r="F171">
            <v>1.4464999999999999</v>
          </cell>
          <cell r="G171">
            <v>51870.521949533337</v>
          </cell>
          <cell r="H171">
            <v>51870.521949533337</v>
          </cell>
          <cell r="I171">
            <v>581082.76194953336</v>
          </cell>
          <cell r="J171">
            <v>125.81207680066403</v>
          </cell>
          <cell r="K171">
            <v>0</v>
          </cell>
          <cell r="N171">
            <v>38869</v>
          </cell>
          <cell r="O171">
            <v>5.5681300000000003E-2</v>
          </cell>
          <cell r="P171">
            <v>38869</v>
          </cell>
          <cell r="Q171">
            <v>38898</v>
          </cell>
          <cell r="S171">
            <v>9645.9399999999987</v>
          </cell>
          <cell r="X171">
            <v>0</v>
          </cell>
          <cell r="Y171">
            <v>9645.9399999999987</v>
          </cell>
        </row>
        <row r="173">
          <cell r="B173">
            <v>7</v>
          </cell>
          <cell r="C173">
            <v>38899</v>
          </cell>
          <cell r="F173">
            <v>0</v>
          </cell>
          <cell r="G173" t="e">
            <v>#DIV/0!</v>
          </cell>
          <cell r="H173" t="e">
            <v>#DIV/0!</v>
          </cell>
          <cell r="K173">
            <v>0</v>
          </cell>
          <cell r="N173">
            <v>38899</v>
          </cell>
          <cell r="S173" t="e">
            <v>#DIV/0!</v>
          </cell>
          <cell r="X173">
            <v>0</v>
          </cell>
          <cell r="Y173" t="e">
            <v>#DIV/0!</v>
          </cell>
        </row>
        <row r="175">
          <cell r="B175">
            <v>8</v>
          </cell>
          <cell r="C175">
            <v>38930</v>
          </cell>
          <cell r="F175">
            <v>0</v>
          </cell>
          <cell r="G175" t="e">
            <v>#DIV/0!</v>
          </cell>
          <cell r="H175" t="e">
            <v>#DIV/0!</v>
          </cell>
          <cell r="K175">
            <v>0</v>
          </cell>
          <cell r="N175">
            <v>38930</v>
          </cell>
          <cell r="S175" t="e">
            <v>#DIV/0!</v>
          </cell>
          <cell r="X175">
            <v>0</v>
          </cell>
          <cell r="Y175" t="e">
            <v>#DIV/0!</v>
          </cell>
        </row>
        <row r="177">
          <cell r="B177">
            <v>9</v>
          </cell>
          <cell r="C177">
            <v>38961</v>
          </cell>
          <cell r="F177">
            <v>0</v>
          </cell>
          <cell r="G177" t="e">
            <v>#DIV/0!</v>
          </cell>
          <cell r="H177" t="e">
            <v>#DIV/0!</v>
          </cell>
          <cell r="K177">
            <v>0</v>
          </cell>
          <cell r="N177">
            <v>38961</v>
          </cell>
          <cell r="S177" t="e">
            <v>#DIV/0!</v>
          </cell>
          <cell r="X177">
            <v>0</v>
          </cell>
          <cell r="Y177" t="e">
            <v>#DIV/0!</v>
          </cell>
        </row>
        <row r="179">
          <cell r="B179">
            <v>10</v>
          </cell>
          <cell r="C179">
            <v>38991</v>
          </cell>
          <cell r="F179">
            <v>0</v>
          </cell>
          <cell r="G179" t="e">
            <v>#DIV/0!</v>
          </cell>
          <cell r="H179" t="e">
            <v>#DIV/0!</v>
          </cell>
          <cell r="K179">
            <v>0</v>
          </cell>
          <cell r="N179">
            <v>38991</v>
          </cell>
          <cell r="S179" t="e">
            <v>#DIV/0!</v>
          </cell>
          <cell r="X179">
            <v>0</v>
          </cell>
          <cell r="Y179" t="e">
            <v>#DIV/0!</v>
          </cell>
        </row>
        <row r="181">
          <cell r="B181">
            <v>11</v>
          </cell>
          <cell r="C181">
            <v>39022</v>
          </cell>
          <cell r="F181">
            <v>0</v>
          </cell>
          <cell r="G181" t="e">
            <v>#DIV/0!</v>
          </cell>
          <cell r="H181" t="e">
            <v>#DIV/0!</v>
          </cell>
          <cell r="K181">
            <v>0</v>
          </cell>
          <cell r="N181">
            <v>39022</v>
          </cell>
          <cell r="S181" t="e">
            <v>#DIV/0!</v>
          </cell>
          <cell r="X181">
            <v>0</v>
          </cell>
          <cell r="Y181" t="e">
            <v>#DIV/0!</v>
          </cell>
        </row>
        <row r="183">
          <cell r="B183">
            <v>12</v>
          </cell>
          <cell r="C183">
            <v>39052</v>
          </cell>
          <cell r="F183">
            <v>0</v>
          </cell>
          <cell r="G183" t="e">
            <v>#DIV/0!</v>
          </cell>
          <cell r="H183" t="e">
            <v>#DIV/0!</v>
          </cell>
          <cell r="K183">
            <v>0</v>
          </cell>
          <cell r="N183">
            <v>39052</v>
          </cell>
          <cell r="S183" t="e">
            <v>#DIV/0!</v>
          </cell>
          <cell r="X183">
            <v>0</v>
          </cell>
          <cell r="Y183" t="e">
            <v>#DIV/0!</v>
          </cell>
        </row>
        <row r="194">
          <cell r="C194" t="str">
            <v>Company</v>
          </cell>
          <cell r="D194" t="str">
            <v>Hyperion</v>
          </cell>
          <cell r="E194" t="str">
            <v>MIRR &amp; Database</v>
          </cell>
        </row>
        <row r="195">
          <cell r="C195" t="str">
            <v>GGF</v>
          </cell>
          <cell r="D195" t="str">
            <v>SINTL_EQUITY_RAN_STA</v>
          </cell>
        </row>
        <row r="196">
          <cell r="D196" t="str">
            <v>Equity Aviation</v>
          </cell>
          <cell r="O196" t="str">
            <v>Interest</v>
          </cell>
          <cell r="P196" t="str">
            <v>Interest</v>
          </cell>
          <cell r="R196" t="str">
            <v>Interest</v>
          </cell>
          <cell r="S196" t="str">
            <v>Interest</v>
          </cell>
          <cell r="T196" t="str">
            <v>Interest</v>
          </cell>
          <cell r="X196" t="str">
            <v>Interest</v>
          </cell>
          <cell r="Y196" t="str">
            <v>Interest</v>
          </cell>
        </row>
        <row r="197">
          <cell r="C197">
            <v>19264</v>
          </cell>
          <cell r="E197" t="str">
            <v>Capital</v>
          </cell>
          <cell r="F197" t="str">
            <v>Exch Rate</v>
          </cell>
          <cell r="G197" t="str">
            <v>Capital</v>
          </cell>
          <cell r="H197" t="str">
            <v>Balance per GL</v>
          </cell>
          <cell r="J197" t="str">
            <v>Profit/Loss on Exchange</v>
          </cell>
          <cell r="O197" t="str">
            <v>Rate</v>
          </cell>
          <cell r="P197" t="str">
            <v>CURR</v>
          </cell>
          <cell r="R197" t="str">
            <v>CURR</v>
          </cell>
          <cell r="S197" t="str">
            <v>GBP</v>
          </cell>
          <cell r="T197" t="str">
            <v>(Rec)/Paid</v>
          </cell>
          <cell r="X197" t="str">
            <v>Bal per Accr</v>
          </cell>
          <cell r="Y197" t="str">
            <v>Bal per Accr</v>
          </cell>
        </row>
        <row r="198">
          <cell r="E198" t="str">
            <v>ZAR</v>
          </cell>
          <cell r="G198" t="str">
            <v>GBP</v>
          </cell>
          <cell r="J198" t="str">
            <v>Realised</v>
          </cell>
          <cell r="K198" t="str">
            <v>Unrealised</v>
          </cell>
          <cell r="R198" t="str">
            <v>Cumul</v>
          </cell>
          <cell r="S198" t="str">
            <v>Cumul</v>
          </cell>
          <cell r="W198" t="str">
            <v>Amount</v>
          </cell>
          <cell r="X198" t="str">
            <v>Cumul</v>
          </cell>
          <cell r="Y198" t="str">
            <v>Cumul</v>
          </cell>
        </row>
        <row r="199">
          <cell r="C199" t="str">
            <v>Period</v>
          </cell>
          <cell r="N199" t="str">
            <v>Period</v>
          </cell>
          <cell r="P199" t="str">
            <v>From</v>
          </cell>
          <cell r="Q199" t="str">
            <v>To</v>
          </cell>
          <cell r="T199" t="str">
            <v>From</v>
          </cell>
          <cell r="U199" t="str">
            <v>To</v>
          </cell>
          <cell r="V199" t="str">
            <v>CURR</v>
          </cell>
          <cell r="W199" t="str">
            <v>GBP</v>
          </cell>
          <cell r="X199" t="str">
            <v>CURR</v>
          </cell>
          <cell r="Y199" t="str">
            <v>GBP</v>
          </cell>
        </row>
        <row r="200">
          <cell r="B200">
            <v>0</v>
          </cell>
          <cell r="D200" t="str">
            <v>Opening Bal</v>
          </cell>
          <cell r="E200">
            <v>-1329000</v>
          </cell>
          <cell r="F200">
            <v>10.888500000000001</v>
          </cell>
          <cell r="G200">
            <v>-122055.38</v>
          </cell>
          <cell r="H200">
            <v>-122055.38</v>
          </cell>
        </row>
        <row r="201">
          <cell r="B201">
            <v>1</v>
          </cell>
          <cell r="C201">
            <v>38718</v>
          </cell>
          <cell r="E201">
            <v>-1329000</v>
          </cell>
          <cell r="F201">
            <v>10.8179</v>
          </cell>
          <cell r="G201">
            <v>-122851.94</v>
          </cell>
          <cell r="H201">
            <v>-122851.94</v>
          </cell>
          <cell r="K201">
            <v>-796.55999999999767</v>
          </cell>
          <cell r="N201">
            <v>38718</v>
          </cell>
          <cell r="R201">
            <v>0</v>
          </cell>
          <cell r="S201">
            <v>0</v>
          </cell>
          <cell r="X201">
            <v>0</v>
          </cell>
          <cell r="Y201">
            <v>0</v>
          </cell>
        </row>
        <row r="203">
          <cell r="B203">
            <v>2</v>
          </cell>
          <cell r="C203">
            <v>38749</v>
          </cell>
          <cell r="E203">
            <v>-1329000</v>
          </cell>
          <cell r="F203">
            <v>10.803900000000001</v>
          </cell>
          <cell r="G203">
            <v>-123011.13</v>
          </cell>
          <cell r="H203">
            <v>-123011.13</v>
          </cell>
          <cell r="K203">
            <v>-955.75</v>
          </cell>
          <cell r="N203">
            <v>38749</v>
          </cell>
          <cell r="O203">
            <v>0</v>
          </cell>
          <cell r="R203">
            <v>0</v>
          </cell>
          <cell r="S203">
            <v>0</v>
          </cell>
          <cell r="X203">
            <v>0</v>
          </cell>
          <cell r="Y203">
            <v>0</v>
          </cell>
        </row>
        <row r="205">
          <cell r="B205">
            <v>3</v>
          </cell>
          <cell r="C205">
            <v>38777</v>
          </cell>
          <cell r="E205">
            <v>-1329000</v>
          </cell>
          <cell r="F205">
            <v>10.692600000000001</v>
          </cell>
          <cell r="G205">
            <v>-124291.57</v>
          </cell>
          <cell r="H205">
            <v>-124291.57</v>
          </cell>
          <cell r="K205">
            <v>-2236.1900000000023</v>
          </cell>
          <cell r="N205">
            <v>38777</v>
          </cell>
          <cell r="O205">
            <v>0</v>
          </cell>
          <cell r="R205">
            <v>0</v>
          </cell>
          <cell r="S205">
            <v>0</v>
          </cell>
          <cell r="X205">
            <v>0</v>
          </cell>
          <cell r="Y205">
            <v>0</v>
          </cell>
        </row>
        <row r="207">
          <cell r="B207">
            <v>4</v>
          </cell>
          <cell r="C207">
            <v>38808</v>
          </cell>
          <cell r="E207">
            <v>-1329000</v>
          </cell>
          <cell r="F207">
            <v>11.0068</v>
          </cell>
          <cell r="G207">
            <v>-120743.54</v>
          </cell>
          <cell r="H207">
            <v>-120743.54</v>
          </cell>
          <cell r="K207">
            <v>1311.8400000000111</v>
          </cell>
          <cell r="N207">
            <v>38808</v>
          </cell>
          <cell r="O207">
            <v>0</v>
          </cell>
          <cell r="R207">
            <v>0</v>
          </cell>
          <cell r="S207">
            <v>0</v>
          </cell>
          <cell r="X207">
            <v>0</v>
          </cell>
          <cell r="Y207">
            <v>0</v>
          </cell>
        </row>
        <row r="209">
          <cell r="B209">
            <v>5</v>
          </cell>
          <cell r="C209">
            <v>38838</v>
          </cell>
          <cell r="E209">
            <v>-1329000</v>
          </cell>
          <cell r="F209">
            <v>12.532999999999999</v>
          </cell>
          <cell r="G209">
            <v>-106040.05</v>
          </cell>
          <cell r="H209">
            <v>-106040.05</v>
          </cell>
          <cell r="K209">
            <v>16015.330000000002</v>
          </cell>
          <cell r="N209">
            <v>38838</v>
          </cell>
          <cell r="O209">
            <v>0</v>
          </cell>
          <cell r="R209">
            <v>0</v>
          </cell>
          <cell r="S209">
            <v>0</v>
          </cell>
          <cell r="X209">
            <v>0</v>
          </cell>
          <cell r="Y209">
            <v>0</v>
          </cell>
        </row>
        <row r="211">
          <cell r="B211">
            <v>6</v>
          </cell>
          <cell r="C211">
            <v>38869</v>
          </cell>
          <cell r="E211">
            <v>-1329000</v>
          </cell>
          <cell r="F211">
            <v>13.1906</v>
          </cell>
          <cell r="G211">
            <v>-100753.57</v>
          </cell>
          <cell r="H211">
            <v>-100753.57</v>
          </cell>
          <cell r="J211">
            <v>-19989.974031144382</v>
          </cell>
          <cell r="K211">
            <v>21301.809999999998</v>
          </cell>
          <cell r="N211">
            <v>38869</v>
          </cell>
          <cell r="O211">
            <v>7.3419999999999999E-2</v>
          </cell>
          <cell r="P211">
            <v>38717</v>
          </cell>
          <cell r="Q211">
            <v>38898</v>
          </cell>
          <cell r="R211">
            <v>-48653.93</v>
          </cell>
          <cell r="S211">
            <v>-3688.53</v>
          </cell>
          <cell r="X211">
            <v>-48653.93</v>
          </cell>
          <cell r="Y211">
            <v>-3688.53</v>
          </cell>
        </row>
        <row r="213">
          <cell r="B213">
            <v>7</v>
          </cell>
          <cell r="C213">
            <v>38899</v>
          </cell>
          <cell r="F213">
            <v>0</v>
          </cell>
          <cell r="G213" t="e">
            <v>#DIV/0!</v>
          </cell>
          <cell r="H213" t="e">
            <v>#DIV/0!</v>
          </cell>
          <cell r="K213" t="e">
            <v>#DIV/0!</v>
          </cell>
          <cell r="N213">
            <v>38899</v>
          </cell>
          <cell r="O213">
            <v>7.3419999999999999E-2</v>
          </cell>
          <cell r="R213">
            <v>-48653.93</v>
          </cell>
          <cell r="S213" t="e">
            <v>#DIV/0!</v>
          </cell>
          <cell r="X213">
            <v>-48653.93</v>
          </cell>
          <cell r="Y213" t="e">
            <v>#DIV/0!</v>
          </cell>
        </row>
        <row r="215">
          <cell r="B215">
            <v>8</v>
          </cell>
          <cell r="C215">
            <v>38930</v>
          </cell>
          <cell r="F215">
            <v>0</v>
          </cell>
          <cell r="G215" t="e">
            <v>#DIV/0!</v>
          </cell>
          <cell r="H215" t="e">
            <v>#DIV/0!</v>
          </cell>
          <cell r="K215" t="e">
            <v>#DIV/0!</v>
          </cell>
          <cell r="N215">
            <v>38930</v>
          </cell>
          <cell r="O215">
            <v>7.3419999999999999E-2</v>
          </cell>
          <cell r="R215">
            <v>-48653.93</v>
          </cell>
          <cell r="S215" t="e">
            <v>#DIV/0!</v>
          </cell>
          <cell r="X215">
            <v>-48653.93</v>
          </cell>
          <cell r="Y215" t="e">
            <v>#DIV/0!</v>
          </cell>
        </row>
        <row r="217">
          <cell r="B217">
            <v>9</v>
          </cell>
          <cell r="C217">
            <v>38961</v>
          </cell>
          <cell r="F217">
            <v>0</v>
          </cell>
          <cell r="G217" t="e">
            <v>#DIV/0!</v>
          </cell>
          <cell r="H217" t="e">
            <v>#DIV/0!</v>
          </cell>
          <cell r="K217" t="e">
            <v>#DIV/0!</v>
          </cell>
          <cell r="N217">
            <v>38961</v>
          </cell>
          <cell r="O217">
            <v>7.3419999999999999E-2</v>
          </cell>
          <cell r="R217">
            <v>-48653.93</v>
          </cell>
          <cell r="S217" t="e">
            <v>#DIV/0!</v>
          </cell>
          <cell r="X217">
            <v>-48653.93</v>
          </cell>
          <cell r="Y217" t="e">
            <v>#DIV/0!</v>
          </cell>
        </row>
        <row r="219">
          <cell r="B219">
            <v>10</v>
          </cell>
          <cell r="C219">
            <v>38991</v>
          </cell>
          <cell r="F219">
            <v>0</v>
          </cell>
          <cell r="G219" t="e">
            <v>#DIV/0!</v>
          </cell>
          <cell r="H219" t="e">
            <v>#DIV/0!</v>
          </cell>
          <cell r="K219" t="e">
            <v>#DIV/0!</v>
          </cell>
          <cell r="N219">
            <v>38991</v>
          </cell>
          <cell r="O219">
            <v>7.3419999999999999E-2</v>
          </cell>
          <cell r="R219">
            <v>-48653.93</v>
          </cell>
          <cell r="S219" t="e">
            <v>#DIV/0!</v>
          </cell>
          <cell r="X219">
            <v>-48653.93</v>
          </cell>
          <cell r="Y219" t="e">
            <v>#DIV/0!</v>
          </cell>
        </row>
        <row r="221">
          <cell r="B221">
            <v>11</v>
          </cell>
          <cell r="C221">
            <v>39022</v>
          </cell>
          <cell r="F221">
            <v>0</v>
          </cell>
          <cell r="G221" t="e">
            <v>#DIV/0!</v>
          </cell>
          <cell r="H221" t="e">
            <v>#DIV/0!</v>
          </cell>
          <cell r="K221" t="e">
            <v>#DIV/0!</v>
          </cell>
          <cell r="N221">
            <v>39022</v>
          </cell>
          <cell r="O221">
            <v>7.3419999999999999E-2</v>
          </cell>
          <cell r="R221">
            <v>-48653.93</v>
          </cell>
          <cell r="S221" t="e">
            <v>#DIV/0!</v>
          </cell>
          <cell r="X221">
            <v>-48653.93</v>
          </cell>
          <cell r="Y221" t="e">
            <v>#DIV/0!</v>
          </cell>
        </row>
        <row r="223">
          <cell r="B223">
            <v>12</v>
          </cell>
          <cell r="C223">
            <v>39052</v>
          </cell>
          <cell r="F223">
            <v>0</v>
          </cell>
          <cell r="G223" t="e">
            <v>#DIV/0!</v>
          </cell>
          <cell r="H223" t="e">
            <v>#DIV/0!</v>
          </cell>
          <cell r="K223" t="e">
            <v>#DIV/0!</v>
          </cell>
          <cell r="N223">
            <v>39052</v>
          </cell>
          <cell r="O223">
            <v>7.3419999999999999E-2</v>
          </cell>
          <cell r="R223">
            <v>-48653.93</v>
          </cell>
          <cell r="S223" t="e">
            <v>#DIV/0!</v>
          </cell>
          <cell r="X223">
            <v>-48653.93</v>
          </cell>
          <cell r="Y223" t="e">
            <v>#DIV/0!</v>
          </cell>
        </row>
      </sheetData>
      <sheetData sheetId="35" refreshError="1"/>
      <sheetData sheetId="36" refreshError="1"/>
      <sheetData sheetId="37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SLL_Q</v>
          </cell>
          <cell r="R4">
            <v>3529</v>
          </cell>
        </row>
        <row r="5">
          <cell r="D5" t="str">
            <v>Seco Leasing GSR1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19238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GBP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-12828061</v>
          </cell>
          <cell r="F9">
            <v>1</v>
          </cell>
          <cell r="G9">
            <v>-12828061</v>
          </cell>
          <cell r="H9">
            <v>-12828061</v>
          </cell>
          <cell r="R9" t="str">
            <v>Bfwd</v>
          </cell>
        </row>
        <row r="10">
          <cell r="E10">
            <v>245944.61</v>
          </cell>
        </row>
        <row r="11">
          <cell r="B11">
            <v>1</v>
          </cell>
          <cell r="C11">
            <v>38718</v>
          </cell>
          <cell r="E11">
            <v>-12582116.390000001</v>
          </cell>
          <cell r="F11">
            <v>1</v>
          </cell>
          <cell r="G11">
            <v>-12582116.390000001</v>
          </cell>
          <cell r="H11">
            <v>-12582116.390000001</v>
          </cell>
          <cell r="K11">
            <v>0</v>
          </cell>
          <cell r="N11">
            <v>38718</v>
          </cell>
          <cell r="O11">
            <v>9.6393999999999994E-2</v>
          </cell>
          <cell r="P11">
            <v>38718</v>
          </cell>
          <cell r="Q11">
            <v>38748</v>
          </cell>
          <cell r="R11">
            <v>-98981.58</v>
          </cell>
          <cell r="S11">
            <v>-98981.58</v>
          </cell>
          <cell r="X11">
            <v>-98981.58</v>
          </cell>
          <cell r="Y11">
            <v>-98981.58</v>
          </cell>
        </row>
        <row r="12">
          <cell r="E12">
            <v>245944.61</v>
          </cell>
        </row>
        <row r="13">
          <cell r="B13">
            <v>2</v>
          </cell>
          <cell r="C13">
            <v>38749</v>
          </cell>
          <cell r="E13">
            <v>-12336171.780000001</v>
          </cell>
          <cell r="F13">
            <v>1</v>
          </cell>
          <cell r="G13">
            <v>-12336171.779999999</v>
          </cell>
          <cell r="H13">
            <v>-12336171.779999999</v>
          </cell>
          <cell r="K13">
            <v>0</v>
          </cell>
          <cell r="N13">
            <v>38749</v>
          </cell>
          <cell r="O13">
            <v>9.6393999999999994E-2</v>
          </cell>
          <cell r="P13">
            <v>38749</v>
          </cell>
          <cell r="Q13">
            <v>38776</v>
          </cell>
          <cell r="R13">
            <v>-188384.02000000002</v>
          </cell>
          <cell r="S13">
            <v>-188384.02</v>
          </cell>
          <cell r="X13">
            <v>-188384.02000000002</v>
          </cell>
          <cell r="Y13">
            <v>-188384.02</v>
          </cell>
        </row>
        <row r="14">
          <cell r="E14">
            <v>245944.61</v>
          </cell>
        </row>
        <row r="15">
          <cell r="E15">
            <v>-287365</v>
          </cell>
        </row>
        <row r="16">
          <cell r="B16">
            <v>3</v>
          </cell>
          <cell r="C16">
            <v>38777</v>
          </cell>
          <cell r="E16">
            <v>-12377592.170000002</v>
          </cell>
          <cell r="F16">
            <v>1</v>
          </cell>
          <cell r="G16">
            <v>-12377592.17</v>
          </cell>
          <cell r="H16">
            <v>-12377592.17</v>
          </cell>
          <cell r="K16">
            <v>0</v>
          </cell>
          <cell r="N16">
            <v>38777</v>
          </cell>
          <cell r="O16">
            <v>9.6393999999999994E-2</v>
          </cell>
          <cell r="P16">
            <v>38777</v>
          </cell>
          <cell r="Q16">
            <v>38807</v>
          </cell>
          <cell r="R16">
            <v>-287365.60000000003</v>
          </cell>
          <cell r="S16">
            <v>-287365.59999999998</v>
          </cell>
          <cell r="V16">
            <v>287365.59999999998</v>
          </cell>
          <cell r="W16">
            <v>287365.59999999998</v>
          </cell>
          <cell r="X16">
            <v>0</v>
          </cell>
          <cell r="Y16">
            <v>0</v>
          </cell>
        </row>
        <row r="17">
          <cell r="E17">
            <v>245944.61</v>
          </cell>
        </row>
        <row r="18">
          <cell r="B18">
            <v>4</v>
          </cell>
          <cell r="C18">
            <v>38808</v>
          </cell>
          <cell r="E18">
            <v>-12131647.560000002</v>
          </cell>
          <cell r="F18">
            <v>1</v>
          </cell>
          <cell r="G18">
            <v>-12131647.560000001</v>
          </cell>
          <cell r="H18">
            <v>-12131647.560000001</v>
          </cell>
          <cell r="K18">
            <v>0</v>
          </cell>
          <cell r="N18">
            <v>38808</v>
          </cell>
          <cell r="O18">
            <v>9.6393999999999994E-2</v>
          </cell>
          <cell r="P18">
            <v>38808</v>
          </cell>
          <cell r="Q18">
            <v>38837</v>
          </cell>
          <cell r="R18">
            <v>-378251.43000000005</v>
          </cell>
          <cell r="S18">
            <v>-378251.43</v>
          </cell>
          <cell r="X18">
            <v>-90885.830000000075</v>
          </cell>
          <cell r="Y18">
            <v>-90885.830000000016</v>
          </cell>
        </row>
        <row r="19">
          <cell r="D19" t="str">
            <v>not done by bank</v>
          </cell>
          <cell r="E19">
            <v>245944.61</v>
          </cell>
        </row>
        <row r="20">
          <cell r="B20">
            <v>5</v>
          </cell>
          <cell r="C20">
            <v>38838</v>
          </cell>
          <cell r="E20">
            <v>-11885702.950000003</v>
          </cell>
          <cell r="F20">
            <v>1</v>
          </cell>
          <cell r="G20">
            <v>-11885702.949999999</v>
          </cell>
          <cell r="H20">
            <v>-11885702.949999999</v>
          </cell>
          <cell r="K20">
            <v>0</v>
          </cell>
          <cell r="N20">
            <v>38838</v>
          </cell>
          <cell r="O20">
            <v>9.6393999999999994E-2</v>
          </cell>
          <cell r="P20">
            <v>38838</v>
          </cell>
          <cell r="Q20">
            <v>38868</v>
          </cell>
          <cell r="R20">
            <v>-472166.77</v>
          </cell>
          <cell r="S20">
            <v>-472166.77</v>
          </cell>
          <cell r="X20">
            <v>-184801.17000000004</v>
          </cell>
          <cell r="Y20">
            <v>-184801.17000000004</v>
          </cell>
        </row>
        <row r="21">
          <cell r="D21" t="str">
            <v>not done by bank</v>
          </cell>
          <cell r="E21">
            <v>245944.61</v>
          </cell>
        </row>
        <row r="22">
          <cell r="D22" t="str">
            <v>int rolled over</v>
          </cell>
          <cell r="E22">
            <v>-275687</v>
          </cell>
        </row>
        <row r="23">
          <cell r="B23">
            <v>6</v>
          </cell>
          <cell r="C23">
            <v>38869</v>
          </cell>
          <cell r="E23">
            <v>-11915445.340000004</v>
          </cell>
          <cell r="F23">
            <v>1</v>
          </cell>
          <cell r="G23">
            <v>-11915445.34</v>
          </cell>
          <cell r="H23">
            <v>-11915445.34</v>
          </cell>
          <cell r="K23">
            <v>0</v>
          </cell>
          <cell r="N23">
            <v>38869</v>
          </cell>
          <cell r="O23">
            <v>9.6393999999999994E-2</v>
          </cell>
          <cell r="P23">
            <v>37773</v>
          </cell>
          <cell r="Q23">
            <v>37802</v>
          </cell>
          <cell r="R23">
            <v>-563052.6</v>
          </cell>
          <cell r="S23">
            <v>-563052.6</v>
          </cell>
          <cell r="V23">
            <v>275687</v>
          </cell>
          <cell r="W23">
            <v>275687</v>
          </cell>
          <cell r="X23">
            <v>0</v>
          </cell>
          <cell r="Y23">
            <v>0</v>
          </cell>
        </row>
        <row r="25">
          <cell r="B25">
            <v>7</v>
          </cell>
          <cell r="C25">
            <v>38899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38899</v>
          </cell>
          <cell r="O25">
            <v>9.6393999999999994E-2</v>
          </cell>
          <cell r="R25">
            <v>-563052.6</v>
          </cell>
          <cell r="S25">
            <v>-563052.6</v>
          </cell>
          <cell r="X25">
            <v>0</v>
          </cell>
          <cell r="Y25">
            <v>0</v>
          </cell>
        </row>
        <row r="27">
          <cell r="B27">
            <v>8</v>
          </cell>
          <cell r="C27">
            <v>38930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38930</v>
          </cell>
          <cell r="O27">
            <v>9.6393999999999994E-2</v>
          </cell>
          <cell r="R27">
            <v>-563052.6</v>
          </cell>
          <cell r="S27">
            <v>-563052.6</v>
          </cell>
          <cell r="X27">
            <v>0</v>
          </cell>
          <cell r="Y27">
            <v>0</v>
          </cell>
        </row>
        <row r="29">
          <cell r="B29">
            <v>9</v>
          </cell>
          <cell r="C29">
            <v>38961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38961</v>
          </cell>
          <cell r="O29">
            <v>9.6393999999999994E-2</v>
          </cell>
          <cell r="R29">
            <v>-563052.6</v>
          </cell>
          <cell r="S29">
            <v>-563052.6</v>
          </cell>
          <cell r="X29">
            <v>0</v>
          </cell>
          <cell r="Y29">
            <v>0</v>
          </cell>
        </row>
        <row r="31">
          <cell r="B31">
            <v>10</v>
          </cell>
          <cell r="C31">
            <v>38991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38991</v>
          </cell>
          <cell r="O31">
            <v>9.6393999999999994E-2</v>
          </cell>
          <cell r="R31">
            <v>-563052.6</v>
          </cell>
          <cell r="S31">
            <v>-563052.6</v>
          </cell>
          <cell r="X31">
            <v>0</v>
          </cell>
          <cell r="Y31">
            <v>0</v>
          </cell>
        </row>
        <row r="33">
          <cell r="B33">
            <v>11</v>
          </cell>
          <cell r="C33">
            <v>39022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39022</v>
          </cell>
          <cell r="O33">
            <v>9.6393999999999994E-2</v>
          </cell>
          <cell r="R33">
            <v>-563052.6</v>
          </cell>
          <cell r="S33">
            <v>-563052.6</v>
          </cell>
          <cell r="X33">
            <v>0</v>
          </cell>
          <cell r="Y33">
            <v>0</v>
          </cell>
        </row>
        <row r="35">
          <cell r="B35">
            <v>12</v>
          </cell>
          <cell r="C35">
            <v>39052</v>
          </cell>
          <cell r="F35">
            <v>1</v>
          </cell>
          <cell r="G35">
            <v>0</v>
          </cell>
          <cell r="H35">
            <v>0</v>
          </cell>
          <cell r="K35">
            <v>0</v>
          </cell>
          <cell r="N35">
            <v>39052</v>
          </cell>
          <cell r="O35">
            <v>9.6393999999999994E-2</v>
          </cell>
          <cell r="R35">
            <v>-563052.6</v>
          </cell>
          <cell r="S35">
            <v>-563052.6</v>
          </cell>
          <cell r="X35">
            <v>0</v>
          </cell>
          <cell r="Y35">
            <v>0</v>
          </cell>
        </row>
        <row r="40">
          <cell r="C40" t="str">
            <v>Company</v>
          </cell>
          <cell r="D40" t="str">
            <v>Hyperion</v>
          </cell>
          <cell r="E40" t="str">
            <v>MIRR &amp; Database</v>
          </cell>
        </row>
        <row r="41">
          <cell r="C41" t="str">
            <v>GGF</v>
          </cell>
          <cell r="D41" t="str">
            <v>SLL_Q</v>
          </cell>
          <cell r="R41">
            <v>3871</v>
          </cell>
        </row>
        <row r="42">
          <cell r="D42" t="str">
            <v>Seco Leasing GSR2</v>
          </cell>
          <cell r="O42" t="str">
            <v>Interest</v>
          </cell>
          <cell r="P42" t="str">
            <v>Interest</v>
          </cell>
          <cell r="R42" t="str">
            <v>Interest</v>
          </cell>
          <cell r="S42" t="str">
            <v>Interest</v>
          </cell>
          <cell r="T42" t="str">
            <v>Interest</v>
          </cell>
          <cell r="X42" t="str">
            <v>Interest</v>
          </cell>
          <cell r="Y42" t="str">
            <v>Interest</v>
          </cell>
        </row>
        <row r="43">
          <cell r="C43">
            <v>19238</v>
          </cell>
          <cell r="E43" t="str">
            <v>Capital</v>
          </cell>
          <cell r="F43" t="str">
            <v>Exch Rate</v>
          </cell>
          <cell r="G43" t="str">
            <v>Capital</v>
          </cell>
          <cell r="H43" t="str">
            <v>Balance per GL</v>
          </cell>
          <cell r="J43" t="str">
            <v>Profit/Loss on Exchange</v>
          </cell>
          <cell r="O43" t="str">
            <v>Rate</v>
          </cell>
          <cell r="P43" t="str">
            <v>CURR</v>
          </cell>
          <cell r="R43" t="str">
            <v>CURR</v>
          </cell>
          <cell r="S43" t="str">
            <v>GBP</v>
          </cell>
          <cell r="T43" t="str">
            <v>(Rec)/Paid</v>
          </cell>
          <cell r="X43" t="str">
            <v>Bal per Accr</v>
          </cell>
          <cell r="Y43" t="str">
            <v>Bal per Accr</v>
          </cell>
        </row>
        <row r="44">
          <cell r="E44" t="str">
            <v>GBP</v>
          </cell>
          <cell r="G44" t="str">
            <v>GBP</v>
          </cell>
          <cell r="J44" t="str">
            <v>Realised</v>
          </cell>
          <cell r="K44" t="str">
            <v>Unrealised</v>
          </cell>
          <cell r="R44" t="str">
            <v>Cumul</v>
          </cell>
          <cell r="S44" t="str">
            <v>Cumul</v>
          </cell>
          <cell r="W44" t="str">
            <v>Amount</v>
          </cell>
          <cell r="X44" t="str">
            <v>Cumul</v>
          </cell>
          <cell r="Y44" t="str">
            <v>Cumul</v>
          </cell>
        </row>
        <row r="45">
          <cell r="C45" t="str">
            <v>Period</v>
          </cell>
          <cell r="N45" t="str">
            <v>Period</v>
          </cell>
          <cell r="P45" t="str">
            <v>From</v>
          </cell>
          <cell r="Q45" t="str">
            <v>To</v>
          </cell>
          <cell r="T45" t="str">
            <v>From</v>
          </cell>
          <cell r="U45" t="str">
            <v>To</v>
          </cell>
          <cell r="V45" t="str">
            <v>CURR</v>
          </cell>
          <cell r="W45" t="str">
            <v>GBP</v>
          </cell>
          <cell r="X45" t="str">
            <v>CURR</v>
          </cell>
          <cell r="Y45" t="str">
            <v>GBP</v>
          </cell>
        </row>
        <row r="46">
          <cell r="B46">
            <v>0</v>
          </cell>
          <cell r="D46" t="str">
            <v>Opening Bal</v>
          </cell>
          <cell r="E46">
            <v>-5061875</v>
          </cell>
          <cell r="F46">
            <v>1</v>
          </cell>
          <cell r="G46">
            <v>-5061875</v>
          </cell>
          <cell r="H46">
            <v>-5061875</v>
          </cell>
          <cell r="R46" t="str">
            <v>Bfwd</v>
          </cell>
        </row>
        <row r="47">
          <cell r="E47">
            <v>76959.210000000006</v>
          </cell>
        </row>
        <row r="48">
          <cell r="B48">
            <v>1</v>
          </cell>
          <cell r="C48">
            <v>38718</v>
          </cell>
          <cell r="E48">
            <v>-4984915.79</v>
          </cell>
          <cell r="F48">
            <v>1</v>
          </cell>
          <cell r="G48">
            <v>-4984915.79</v>
          </cell>
          <cell r="H48">
            <v>-4984915.79</v>
          </cell>
          <cell r="K48">
            <v>0</v>
          </cell>
          <cell r="N48">
            <v>38718</v>
          </cell>
          <cell r="O48">
            <v>0.11899999999999999</v>
          </cell>
          <cell r="P48">
            <v>38718</v>
          </cell>
          <cell r="Q48">
            <v>38748</v>
          </cell>
          <cell r="R48">
            <v>-48826</v>
          </cell>
          <cell r="S48">
            <v>-48826</v>
          </cell>
          <cell r="X48">
            <v>-48826</v>
          </cell>
          <cell r="Y48">
            <v>-48826</v>
          </cell>
        </row>
        <row r="49">
          <cell r="E49">
            <v>76959.210000000006</v>
          </cell>
        </row>
        <row r="50">
          <cell r="B50">
            <v>2</v>
          </cell>
          <cell r="C50">
            <v>38749</v>
          </cell>
          <cell r="E50">
            <v>-4907956.58</v>
          </cell>
          <cell r="F50">
            <v>1</v>
          </cell>
          <cell r="G50">
            <v>-4907956.58</v>
          </cell>
          <cell r="H50">
            <v>-4907956.58</v>
          </cell>
          <cell r="K50">
            <v>0</v>
          </cell>
          <cell r="N50">
            <v>38749</v>
          </cell>
          <cell r="O50">
            <v>0.11899999999999999</v>
          </cell>
          <cell r="P50">
            <v>38749</v>
          </cell>
          <cell r="Q50">
            <v>38776</v>
          </cell>
          <cell r="R50">
            <v>-92927</v>
          </cell>
          <cell r="S50">
            <v>-92927</v>
          </cell>
          <cell r="X50">
            <v>-92927</v>
          </cell>
          <cell r="Y50">
            <v>-92927</v>
          </cell>
        </row>
        <row r="51">
          <cell r="E51">
            <v>76959.210000000006</v>
          </cell>
        </row>
        <row r="52">
          <cell r="E52">
            <v>-141753</v>
          </cell>
        </row>
        <row r="53">
          <cell r="B53">
            <v>3</v>
          </cell>
          <cell r="C53">
            <v>38777</v>
          </cell>
          <cell r="E53">
            <v>-4972750.37</v>
          </cell>
          <cell r="F53">
            <v>1</v>
          </cell>
          <cell r="G53">
            <v>-4972750.37</v>
          </cell>
          <cell r="H53">
            <v>-4972750.37</v>
          </cell>
          <cell r="K53">
            <v>0</v>
          </cell>
          <cell r="N53">
            <v>38777</v>
          </cell>
          <cell r="O53">
            <v>0.11899999999999999</v>
          </cell>
          <cell r="P53">
            <v>38777</v>
          </cell>
          <cell r="Q53">
            <v>38807</v>
          </cell>
          <cell r="R53">
            <v>-141753</v>
          </cell>
          <cell r="S53">
            <v>-141753</v>
          </cell>
          <cell r="V53">
            <v>141753</v>
          </cell>
          <cell r="W53">
            <v>141753</v>
          </cell>
          <cell r="X53">
            <v>0</v>
          </cell>
          <cell r="Y53">
            <v>0</v>
          </cell>
        </row>
        <row r="54">
          <cell r="E54">
            <v>76959.210000000006</v>
          </cell>
        </row>
        <row r="55">
          <cell r="B55">
            <v>4</v>
          </cell>
          <cell r="C55">
            <v>38808</v>
          </cell>
          <cell r="E55">
            <v>-4895791.16</v>
          </cell>
          <cell r="F55">
            <v>1</v>
          </cell>
          <cell r="G55">
            <v>-4895791.16</v>
          </cell>
          <cell r="H55">
            <v>-4895791.16</v>
          </cell>
          <cell r="K55">
            <v>0</v>
          </cell>
          <cell r="N55">
            <v>38808</v>
          </cell>
          <cell r="O55">
            <v>0.11899999999999999</v>
          </cell>
          <cell r="P55">
            <v>38808</v>
          </cell>
          <cell r="Q55">
            <v>38837</v>
          </cell>
          <cell r="R55">
            <v>-188132</v>
          </cell>
          <cell r="S55">
            <v>-188132</v>
          </cell>
          <cell r="X55">
            <v>-46379</v>
          </cell>
          <cell r="Y55">
            <v>-46379</v>
          </cell>
        </row>
        <row r="56">
          <cell r="E56">
            <v>76959.210000000006</v>
          </cell>
        </row>
        <row r="57">
          <cell r="B57">
            <v>5</v>
          </cell>
          <cell r="C57">
            <v>38838</v>
          </cell>
          <cell r="E57">
            <v>-4818831.95</v>
          </cell>
          <cell r="F57">
            <v>1</v>
          </cell>
          <cell r="G57">
            <v>-4818831.95</v>
          </cell>
          <cell r="H57">
            <v>-4818831.95</v>
          </cell>
          <cell r="K57">
            <v>0</v>
          </cell>
          <cell r="N57">
            <v>38838</v>
          </cell>
          <cell r="O57">
            <v>0.11899999999999999</v>
          </cell>
          <cell r="P57">
            <v>38838</v>
          </cell>
          <cell r="Q57">
            <v>38868</v>
          </cell>
          <cell r="R57">
            <v>-236057</v>
          </cell>
          <cell r="S57">
            <v>-236057</v>
          </cell>
          <cell r="X57">
            <v>-94304</v>
          </cell>
          <cell r="Y57">
            <v>-94304</v>
          </cell>
        </row>
        <row r="58">
          <cell r="E58">
            <v>76959.210000000006</v>
          </cell>
        </row>
        <row r="59">
          <cell r="D59" t="str">
            <v>int rolled over</v>
          </cell>
          <cell r="E59">
            <v>-140684</v>
          </cell>
        </row>
        <row r="60">
          <cell r="B60">
            <v>6</v>
          </cell>
          <cell r="C60">
            <v>38869</v>
          </cell>
          <cell r="E60">
            <v>-4882556.74</v>
          </cell>
          <cell r="F60">
            <v>1</v>
          </cell>
          <cell r="G60">
            <v>-4882556.74</v>
          </cell>
          <cell r="H60">
            <v>-4882556.74</v>
          </cell>
          <cell r="K60">
            <v>0</v>
          </cell>
          <cell r="N60">
            <v>38869</v>
          </cell>
          <cell r="O60">
            <v>0.11899999999999999</v>
          </cell>
          <cell r="P60">
            <v>38869</v>
          </cell>
          <cell r="Q60">
            <v>38898</v>
          </cell>
          <cell r="R60">
            <v>-282436</v>
          </cell>
          <cell r="S60">
            <v>-282436</v>
          </cell>
          <cell r="V60">
            <v>140683</v>
          </cell>
          <cell r="W60">
            <v>140683</v>
          </cell>
          <cell r="X60">
            <v>0</v>
          </cell>
          <cell r="Y60">
            <v>0</v>
          </cell>
        </row>
        <row r="62">
          <cell r="B62">
            <v>7</v>
          </cell>
          <cell r="C62">
            <v>38899</v>
          </cell>
          <cell r="F62">
            <v>1</v>
          </cell>
          <cell r="G62">
            <v>0</v>
          </cell>
          <cell r="H62">
            <v>0</v>
          </cell>
          <cell r="K62">
            <v>0</v>
          </cell>
          <cell r="N62">
            <v>38899</v>
          </cell>
          <cell r="O62">
            <v>0.11899999999999999</v>
          </cell>
          <cell r="R62">
            <v>-282436</v>
          </cell>
          <cell r="S62">
            <v>-282436</v>
          </cell>
          <cell r="X62">
            <v>0</v>
          </cell>
          <cell r="Y62">
            <v>0</v>
          </cell>
        </row>
        <row r="64">
          <cell r="B64">
            <v>8</v>
          </cell>
          <cell r="C64">
            <v>38930</v>
          </cell>
          <cell r="F64">
            <v>1</v>
          </cell>
          <cell r="G64">
            <v>0</v>
          </cell>
          <cell r="H64">
            <v>0</v>
          </cell>
          <cell r="K64">
            <v>0</v>
          </cell>
          <cell r="N64">
            <v>38930</v>
          </cell>
          <cell r="O64">
            <v>0.11899999999999999</v>
          </cell>
          <cell r="R64">
            <v>-282436</v>
          </cell>
          <cell r="S64">
            <v>-282436</v>
          </cell>
          <cell r="X64">
            <v>0</v>
          </cell>
          <cell r="Y64">
            <v>0</v>
          </cell>
        </row>
        <row r="66">
          <cell r="B66">
            <v>9</v>
          </cell>
          <cell r="C66">
            <v>38961</v>
          </cell>
          <cell r="F66">
            <v>1</v>
          </cell>
          <cell r="G66">
            <v>0</v>
          </cell>
          <cell r="H66">
            <v>0</v>
          </cell>
          <cell r="K66">
            <v>0</v>
          </cell>
          <cell r="N66">
            <v>38961</v>
          </cell>
          <cell r="O66">
            <v>0.11899999999999999</v>
          </cell>
          <cell r="R66">
            <v>-282436</v>
          </cell>
          <cell r="S66">
            <v>-282436</v>
          </cell>
          <cell r="X66">
            <v>0</v>
          </cell>
          <cell r="Y66">
            <v>0</v>
          </cell>
        </row>
        <row r="68">
          <cell r="B68">
            <v>10</v>
          </cell>
          <cell r="C68">
            <v>38991</v>
          </cell>
          <cell r="F68">
            <v>1</v>
          </cell>
          <cell r="G68">
            <v>0</v>
          </cell>
          <cell r="H68">
            <v>0</v>
          </cell>
          <cell r="K68">
            <v>0</v>
          </cell>
          <cell r="N68">
            <v>38991</v>
          </cell>
          <cell r="O68">
            <v>0.11899999999999999</v>
          </cell>
          <cell r="R68">
            <v>-282436</v>
          </cell>
          <cell r="S68">
            <v>-282436</v>
          </cell>
          <cell r="X68">
            <v>0</v>
          </cell>
          <cell r="Y68">
            <v>0</v>
          </cell>
        </row>
        <row r="70">
          <cell r="B70">
            <v>11</v>
          </cell>
          <cell r="C70">
            <v>39022</v>
          </cell>
          <cell r="F70">
            <v>1</v>
          </cell>
          <cell r="G70">
            <v>0</v>
          </cell>
          <cell r="H70">
            <v>0</v>
          </cell>
          <cell r="K70">
            <v>0</v>
          </cell>
          <cell r="N70">
            <v>39022</v>
          </cell>
          <cell r="O70">
            <v>0.11899999999999999</v>
          </cell>
          <cell r="R70">
            <v>-282436</v>
          </cell>
          <cell r="S70">
            <v>-282436</v>
          </cell>
          <cell r="X70">
            <v>0</v>
          </cell>
          <cell r="Y70">
            <v>0</v>
          </cell>
        </row>
        <row r="72">
          <cell r="B72">
            <v>12</v>
          </cell>
          <cell r="C72">
            <v>39052</v>
          </cell>
          <cell r="F72">
            <v>1</v>
          </cell>
          <cell r="G72">
            <v>0</v>
          </cell>
          <cell r="H72">
            <v>0</v>
          </cell>
          <cell r="K72">
            <v>0</v>
          </cell>
          <cell r="N72">
            <v>39052</v>
          </cell>
          <cell r="O72">
            <v>0.11899999999999999</v>
          </cell>
          <cell r="R72">
            <v>-282436</v>
          </cell>
          <cell r="S72">
            <v>-282436</v>
          </cell>
          <cell r="X72">
            <v>0</v>
          </cell>
          <cell r="Y72">
            <v>0</v>
          </cell>
        </row>
      </sheetData>
      <sheetData sheetId="38" refreshError="1"/>
      <sheetData sheetId="39" refreshError="1"/>
      <sheetData sheetId="40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  <cell r="Q3">
            <v>3536</v>
          </cell>
        </row>
        <row r="4">
          <cell r="C4" t="str">
            <v>GGF</v>
          </cell>
          <cell r="D4" t="str">
            <v>DLR_Q</v>
          </cell>
        </row>
        <row r="5">
          <cell r="D5" t="str">
            <v>Docklands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19247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GBP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-2251000</v>
          </cell>
          <cell r="F9">
            <v>1</v>
          </cell>
          <cell r="G9">
            <v>-2251000</v>
          </cell>
          <cell r="H9">
            <v>-2251000</v>
          </cell>
        </row>
        <row r="10">
          <cell r="B10">
            <v>1</v>
          </cell>
          <cell r="C10">
            <v>38718</v>
          </cell>
          <cell r="E10">
            <v>-2251000</v>
          </cell>
          <cell r="F10">
            <v>1</v>
          </cell>
          <cell r="G10">
            <v>-2251000</v>
          </cell>
          <cell r="H10">
            <v>-2251000</v>
          </cell>
          <cell r="K10">
            <v>0</v>
          </cell>
          <cell r="N10">
            <v>38718</v>
          </cell>
          <cell r="O10">
            <v>4.5687499999999999E-2</v>
          </cell>
          <cell r="P10">
            <v>38718</v>
          </cell>
          <cell r="Q10">
            <v>38748</v>
          </cell>
          <cell r="R10">
            <v>-8734.57</v>
          </cell>
          <cell r="S10">
            <v>-8734.57</v>
          </cell>
          <cell r="X10">
            <v>-8734.57</v>
          </cell>
          <cell r="Y10">
            <v>-8734.57</v>
          </cell>
        </row>
        <row r="12">
          <cell r="B12">
            <v>2</v>
          </cell>
          <cell r="C12">
            <v>38749</v>
          </cell>
          <cell r="E12">
            <v>-2251000</v>
          </cell>
          <cell r="F12">
            <v>1</v>
          </cell>
          <cell r="G12">
            <v>-2251000</v>
          </cell>
          <cell r="H12">
            <v>-2251000</v>
          </cell>
          <cell r="K12">
            <v>0</v>
          </cell>
          <cell r="N12">
            <v>38749</v>
          </cell>
          <cell r="O12">
            <v>4.5687499999999999E-2</v>
          </cell>
          <cell r="P12">
            <v>38749</v>
          </cell>
          <cell r="Q12">
            <v>38776</v>
          </cell>
          <cell r="R12">
            <v>-16623.86</v>
          </cell>
          <cell r="S12">
            <v>-16623.86</v>
          </cell>
          <cell r="X12">
            <v>-16623.86</v>
          </cell>
          <cell r="Y12">
            <v>-16623.86</v>
          </cell>
        </row>
        <row r="14">
          <cell r="B14">
            <v>3</v>
          </cell>
          <cell r="C14">
            <v>38777</v>
          </cell>
          <cell r="E14">
            <v>-2251000</v>
          </cell>
          <cell r="F14">
            <v>1</v>
          </cell>
          <cell r="G14">
            <v>-2251000</v>
          </cell>
          <cell r="H14">
            <v>-2251000</v>
          </cell>
          <cell r="K14">
            <v>0</v>
          </cell>
          <cell r="N14">
            <v>38777</v>
          </cell>
          <cell r="O14">
            <v>4.5687499999999999E-2</v>
          </cell>
          <cell r="P14">
            <v>38777</v>
          </cell>
          <cell r="Q14">
            <v>38807</v>
          </cell>
          <cell r="R14">
            <v>-25358.43</v>
          </cell>
          <cell r="S14">
            <v>-25358.43</v>
          </cell>
          <cell r="X14">
            <v>-25358.43</v>
          </cell>
          <cell r="Y14">
            <v>-25358.43</v>
          </cell>
        </row>
        <row r="16">
          <cell r="B16">
            <v>4</v>
          </cell>
          <cell r="C16">
            <v>38808</v>
          </cell>
          <cell r="E16">
            <v>-2251000</v>
          </cell>
          <cell r="F16">
            <v>1</v>
          </cell>
          <cell r="G16">
            <v>-2251000</v>
          </cell>
          <cell r="H16">
            <v>-2251000</v>
          </cell>
          <cell r="K16">
            <v>0</v>
          </cell>
          <cell r="N16">
            <v>38808</v>
          </cell>
          <cell r="O16">
            <v>4.5687499999999999E-2</v>
          </cell>
          <cell r="P16">
            <v>38808</v>
          </cell>
          <cell r="Q16">
            <v>38837</v>
          </cell>
          <cell r="R16">
            <v>-33811.24</v>
          </cell>
          <cell r="S16">
            <v>-33811.24</v>
          </cell>
          <cell r="X16">
            <v>-33811.24</v>
          </cell>
          <cell r="Y16">
            <v>-33811.24</v>
          </cell>
        </row>
        <row r="18">
          <cell r="B18">
            <v>5</v>
          </cell>
          <cell r="C18">
            <v>38838</v>
          </cell>
          <cell r="E18">
            <v>-2251000</v>
          </cell>
          <cell r="F18">
            <v>1</v>
          </cell>
          <cell r="G18">
            <v>-2251000</v>
          </cell>
          <cell r="H18">
            <v>-2251000</v>
          </cell>
          <cell r="K18">
            <v>0</v>
          </cell>
          <cell r="N18">
            <v>38838</v>
          </cell>
          <cell r="O18">
            <v>4.5687499999999999E-2</v>
          </cell>
          <cell r="P18">
            <v>38838</v>
          </cell>
          <cell r="Q18">
            <v>38868</v>
          </cell>
          <cell r="R18">
            <v>-42545.81</v>
          </cell>
          <cell r="S18">
            <v>-42545.81</v>
          </cell>
          <cell r="X18">
            <v>-42545.81</v>
          </cell>
          <cell r="Y18">
            <v>-42545.81</v>
          </cell>
        </row>
        <row r="20">
          <cell r="B20">
            <v>6</v>
          </cell>
          <cell r="C20">
            <v>38869</v>
          </cell>
          <cell r="E20">
            <v>-2251000</v>
          </cell>
          <cell r="F20">
            <v>1</v>
          </cell>
          <cell r="G20">
            <v>-2251000</v>
          </cell>
          <cell r="H20">
            <v>-2251000</v>
          </cell>
          <cell r="K20">
            <v>0</v>
          </cell>
          <cell r="N20">
            <v>38869</v>
          </cell>
          <cell r="O20">
            <v>4.5687499999999999E-2</v>
          </cell>
          <cell r="P20">
            <v>38869</v>
          </cell>
          <cell r="Q20">
            <v>38898</v>
          </cell>
          <cell r="R20">
            <v>-50998.619999999995</v>
          </cell>
          <cell r="S20">
            <v>-50998.62</v>
          </cell>
          <cell r="X20">
            <v>-50998.619999999995</v>
          </cell>
          <cell r="Y20">
            <v>-50998.62</v>
          </cell>
        </row>
        <row r="22">
          <cell r="B22">
            <v>7</v>
          </cell>
          <cell r="C22">
            <v>38899</v>
          </cell>
          <cell r="F22">
            <v>1</v>
          </cell>
          <cell r="G22">
            <v>0</v>
          </cell>
          <cell r="H22">
            <v>0</v>
          </cell>
          <cell r="K22">
            <v>0</v>
          </cell>
          <cell r="N22">
            <v>38899</v>
          </cell>
          <cell r="O22">
            <v>4.5687499999999999E-2</v>
          </cell>
          <cell r="R22">
            <v>-50998.619999999995</v>
          </cell>
          <cell r="S22">
            <v>-50998.62</v>
          </cell>
          <cell r="X22">
            <v>-50998.619999999995</v>
          </cell>
          <cell r="Y22">
            <v>-50998.62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38930</v>
          </cell>
          <cell r="O24">
            <v>4.5687499999999999E-2</v>
          </cell>
          <cell r="R24">
            <v>-50998.619999999995</v>
          </cell>
          <cell r="S24">
            <v>-50998.62</v>
          </cell>
          <cell r="X24">
            <v>-50998.619999999995</v>
          </cell>
          <cell r="Y24">
            <v>-50998.62</v>
          </cell>
        </row>
        <row r="26">
          <cell r="B26">
            <v>9</v>
          </cell>
          <cell r="C26">
            <v>38961</v>
          </cell>
          <cell r="F26">
            <v>1</v>
          </cell>
          <cell r="G26">
            <v>0</v>
          </cell>
          <cell r="H26">
            <v>0</v>
          </cell>
          <cell r="K26">
            <v>0</v>
          </cell>
          <cell r="N26">
            <v>38961</v>
          </cell>
          <cell r="O26">
            <v>4.5687499999999999E-2</v>
          </cell>
          <cell r="R26">
            <v>-50998.619999999995</v>
          </cell>
          <cell r="S26">
            <v>-50998.62</v>
          </cell>
          <cell r="X26">
            <v>-50998.619999999995</v>
          </cell>
          <cell r="Y26">
            <v>-50998.62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38991</v>
          </cell>
          <cell r="O28">
            <v>4.5687499999999999E-2</v>
          </cell>
          <cell r="R28">
            <v>-50998.619999999995</v>
          </cell>
          <cell r="S28">
            <v>-50998.62</v>
          </cell>
          <cell r="X28">
            <v>-50998.619999999995</v>
          </cell>
          <cell r="Y28">
            <v>-50998.62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39022</v>
          </cell>
          <cell r="O30">
            <v>4.5687499999999999E-2</v>
          </cell>
          <cell r="R30">
            <v>-50998.619999999995</v>
          </cell>
          <cell r="S30">
            <v>-50998.62</v>
          </cell>
          <cell r="X30">
            <v>-50998.619999999995</v>
          </cell>
          <cell r="Y30">
            <v>-50998.62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39052</v>
          </cell>
          <cell r="O32">
            <v>4.5687499999999999E-2</v>
          </cell>
          <cell r="R32">
            <v>-50998.619999999995</v>
          </cell>
          <cell r="S32">
            <v>-50998.62</v>
          </cell>
          <cell r="X32">
            <v>-50998.619999999995</v>
          </cell>
          <cell r="Y32">
            <v>-50998.62</v>
          </cell>
        </row>
      </sheetData>
      <sheetData sheetId="41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S4">
            <v>3710</v>
          </cell>
        </row>
        <row r="5">
          <cell r="C5" t="str">
            <v>GGF</v>
          </cell>
          <cell r="D5" t="str">
            <v>International BV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1536</v>
          </cell>
          <cell r="D6" t="str">
            <v>I/CO Justice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19252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W7" t="str">
            <v>Amount</v>
          </cell>
          <cell r="X7" t="str">
            <v>Bal per Accr</v>
          </cell>
          <cell r="Y7" t="str">
            <v>Bal per Accr</v>
          </cell>
        </row>
        <row r="8">
          <cell r="C8" t="str">
            <v>Period</v>
          </cell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11547917</v>
          </cell>
          <cell r="F9">
            <v>1.4554</v>
          </cell>
          <cell r="G9">
            <v>7934531.4000000004</v>
          </cell>
          <cell r="H9">
            <v>7934531.4000000004</v>
          </cell>
          <cell r="N9" t="str">
            <v>Period</v>
          </cell>
          <cell r="P9" t="str">
            <v>From</v>
          </cell>
          <cell r="Q9" t="str">
            <v>To</v>
          </cell>
          <cell r="R9">
            <v>375602</v>
          </cell>
          <cell r="S9">
            <v>255894.34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C10">
            <v>38718</v>
          </cell>
          <cell r="D10" t="str">
            <v>Opening Bal</v>
          </cell>
          <cell r="E10">
            <v>-167083000</v>
          </cell>
          <cell r="F10">
            <v>1</v>
          </cell>
          <cell r="G10">
            <v>-167083000</v>
          </cell>
          <cell r="H10">
            <v>-167083000</v>
          </cell>
          <cell r="K10">
            <v>-44454.19000000041</v>
          </cell>
          <cell r="N10">
            <v>38718</v>
          </cell>
          <cell r="O10">
            <v>3.8455000000000003E-2</v>
          </cell>
          <cell r="P10">
            <v>38718</v>
          </cell>
          <cell r="Q10">
            <v>38748</v>
          </cell>
          <cell r="R10">
            <v>413317.97</v>
          </cell>
          <cell r="S10">
            <v>538292.52</v>
          </cell>
          <cell r="X10">
            <v>413317.97</v>
          </cell>
          <cell r="Y10">
            <v>538292.52</v>
          </cell>
        </row>
        <row r="11">
          <cell r="B11">
            <v>1</v>
          </cell>
          <cell r="C11">
            <v>38718</v>
          </cell>
          <cell r="E11">
            <v>-167083000</v>
          </cell>
          <cell r="F11">
            <v>1</v>
          </cell>
          <cell r="G11">
            <v>-167083000</v>
          </cell>
          <cell r="H11">
            <v>-167083000</v>
          </cell>
          <cell r="K11">
            <v>0</v>
          </cell>
          <cell r="N11">
            <v>38718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11547917</v>
          </cell>
          <cell r="F12">
            <v>1.4689000000000001</v>
          </cell>
          <cell r="G12">
            <v>7861608.6900000004</v>
          </cell>
          <cell r="H12">
            <v>7861608.6900000004</v>
          </cell>
          <cell r="K12">
            <v>-72922.709999999963</v>
          </cell>
          <cell r="N12">
            <v>38749</v>
          </cell>
          <cell r="O12">
            <v>3.8455000000000003E-2</v>
          </cell>
          <cell r="P12">
            <v>38749</v>
          </cell>
          <cell r="Q12">
            <v>38776</v>
          </cell>
          <cell r="R12">
            <v>447384.00999999995</v>
          </cell>
          <cell r="S12">
            <v>560465.11</v>
          </cell>
          <cell r="X12">
            <v>447384.00999999995</v>
          </cell>
          <cell r="Y12">
            <v>560465.11</v>
          </cell>
        </row>
        <row r="13">
          <cell r="B13">
            <v>2</v>
          </cell>
          <cell r="C13">
            <v>38749</v>
          </cell>
          <cell r="E13">
            <v>-167083000</v>
          </cell>
          <cell r="F13">
            <v>1</v>
          </cell>
          <cell r="G13">
            <v>-167083000</v>
          </cell>
          <cell r="H13">
            <v>-167083000</v>
          </cell>
          <cell r="K13">
            <v>0</v>
          </cell>
          <cell r="N13">
            <v>38749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11547917</v>
          </cell>
          <cell r="F14">
            <v>1.4333</v>
          </cell>
          <cell r="G14">
            <v>8056873.6500000004</v>
          </cell>
          <cell r="H14">
            <v>8056873.6500000004</v>
          </cell>
          <cell r="K14">
            <v>122342.25</v>
          </cell>
          <cell r="N14">
            <v>38777</v>
          </cell>
          <cell r="O14">
            <v>3.8455000000000003E-2</v>
          </cell>
          <cell r="P14">
            <v>38777</v>
          </cell>
          <cell r="Q14">
            <v>38807</v>
          </cell>
          <cell r="R14">
            <v>485099.98</v>
          </cell>
          <cell r="S14">
            <v>594344.05999999994</v>
          </cell>
          <cell r="X14">
            <v>485099.98</v>
          </cell>
          <cell r="Y14">
            <v>594344.05999999994</v>
          </cell>
        </row>
        <row r="15">
          <cell r="B15">
            <v>3</v>
          </cell>
          <cell r="C15">
            <v>38777</v>
          </cell>
          <cell r="E15">
            <v>-167083000</v>
          </cell>
          <cell r="F15">
            <v>1</v>
          </cell>
          <cell r="G15">
            <v>-167083000</v>
          </cell>
          <cell r="H15">
            <v>-167083000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4</v>
          </cell>
          <cell r="C16">
            <v>38808</v>
          </cell>
          <cell r="E16">
            <v>70401</v>
          </cell>
          <cell r="F16">
            <v>1.4430000000000001</v>
          </cell>
          <cell r="G16">
            <v>48788.590000000004</v>
          </cell>
          <cell r="H16">
            <v>48788.590000000004</v>
          </cell>
          <cell r="K16">
            <v>-329.53000000026077</v>
          </cell>
          <cell r="N16">
            <v>38808</v>
          </cell>
          <cell r="O16">
            <v>3.8455000000000003E-2</v>
          </cell>
          <cell r="P16">
            <v>38808</v>
          </cell>
          <cell r="Q16">
            <v>38837</v>
          </cell>
          <cell r="R16">
            <v>485322.5</v>
          </cell>
          <cell r="S16">
            <v>592223.17000000004</v>
          </cell>
          <cell r="X16">
            <v>485322.5</v>
          </cell>
          <cell r="Y16">
            <v>592223.17000000004</v>
          </cell>
        </row>
        <row r="17">
          <cell r="B17">
            <v>4</v>
          </cell>
          <cell r="C17">
            <v>38808</v>
          </cell>
          <cell r="E17">
            <v>-167083000</v>
          </cell>
          <cell r="F17">
            <v>1</v>
          </cell>
          <cell r="G17">
            <v>-167083000</v>
          </cell>
          <cell r="H17">
            <v>-167083000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70401</v>
          </cell>
          <cell r="F18">
            <v>1.4569000000000001</v>
          </cell>
          <cell r="G18">
            <v>48322.47</v>
          </cell>
          <cell r="H18">
            <v>48322.47</v>
          </cell>
          <cell r="K18">
            <v>-795.65000000026339</v>
          </cell>
          <cell r="N18">
            <v>38838</v>
          </cell>
          <cell r="O18">
            <v>3.8455000000000003E-2</v>
          </cell>
          <cell r="P18">
            <v>38838</v>
          </cell>
          <cell r="Q18">
            <v>38868</v>
          </cell>
          <cell r="R18">
            <v>485552.43</v>
          </cell>
          <cell r="S18">
            <v>589172.14</v>
          </cell>
          <cell r="V18">
            <v>-109950.43</v>
          </cell>
          <cell r="W18">
            <v>-331363.09999999998</v>
          </cell>
          <cell r="X18">
            <v>375602</v>
          </cell>
          <cell r="Y18">
            <v>920535.24</v>
          </cell>
        </row>
        <row r="19">
          <cell r="B19">
            <v>5</v>
          </cell>
          <cell r="C19">
            <v>38838</v>
          </cell>
          <cell r="E19">
            <v>-167083000</v>
          </cell>
          <cell r="F19">
            <v>1</v>
          </cell>
          <cell r="G19">
            <v>-167083000</v>
          </cell>
          <cell r="H19">
            <v>-167083000</v>
          </cell>
          <cell r="K19">
            <v>0</v>
          </cell>
          <cell r="N19">
            <v>38838</v>
          </cell>
          <cell r="R19">
            <v>0</v>
          </cell>
          <cell r="S19">
            <v>0</v>
          </cell>
          <cell r="X19">
            <v>0</v>
          </cell>
          <cell r="Y19">
            <v>0</v>
          </cell>
        </row>
        <row r="20">
          <cell r="B20">
            <v>6</v>
          </cell>
          <cell r="C20">
            <v>38869</v>
          </cell>
          <cell r="E20">
            <v>70401</v>
          </cell>
          <cell r="F20">
            <v>1.4464999999999999</v>
          </cell>
          <cell r="G20">
            <v>48669.89</v>
          </cell>
          <cell r="H20">
            <v>48669.89</v>
          </cell>
          <cell r="J20">
            <v>118.04893624393073</v>
          </cell>
          <cell r="K20">
            <v>-7885861.5100000007</v>
          </cell>
          <cell r="N20">
            <v>38869</v>
          </cell>
          <cell r="O20">
            <v>3.8455000000000003E-2</v>
          </cell>
          <cell r="P20">
            <v>38808</v>
          </cell>
          <cell r="Q20">
            <v>38898</v>
          </cell>
          <cell r="R20">
            <v>674.96</v>
          </cell>
          <cell r="S20">
            <v>466.62</v>
          </cell>
          <cell r="X20">
            <v>674.96</v>
          </cell>
          <cell r="Y20">
            <v>466.62</v>
          </cell>
        </row>
        <row r="21">
          <cell r="B21">
            <v>6</v>
          </cell>
          <cell r="C21">
            <v>38869</v>
          </cell>
          <cell r="E21">
            <v>-167083000</v>
          </cell>
          <cell r="F21">
            <v>1</v>
          </cell>
          <cell r="G21">
            <v>-167083000</v>
          </cell>
          <cell r="H21">
            <v>-167083000</v>
          </cell>
          <cell r="K21">
            <v>0</v>
          </cell>
          <cell r="N21">
            <v>38869</v>
          </cell>
          <cell r="R21">
            <v>0</v>
          </cell>
          <cell r="S21">
            <v>0</v>
          </cell>
          <cell r="X21">
            <v>0</v>
          </cell>
          <cell r="Y21">
            <v>0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R22">
            <v>674.96</v>
          </cell>
          <cell r="S22" t="e">
            <v>#DIV/0!</v>
          </cell>
          <cell r="X22">
            <v>674.96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0</v>
          </cell>
          <cell r="S23">
            <v>0</v>
          </cell>
          <cell r="X23">
            <v>0</v>
          </cell>
          <cell r="Y23">
            <v>0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R24">
            <v>674.96</v>
          </cell>
          <cell r="S24" t="e">
            <v>#DIV/0!</v>
          </cell>
          <cell r="X24">
            <v>674.96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0</v>
          </cell>
          <cell r="S25">
            <v>0</v>
          </cell>
          <cell r="X25">
            <v>0</v>
          </cell>
          <cell r="Y25">
            <v>0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R26">
            <v>674.96</v>
          </cell>
          <cell r="S26" t="e">
            <v>#DIV/0!</v>
          </cell>
          <cell r="X26">
            <v>674.96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0</v>
          </cell>
          <cell r="S27">
            <v>0</v>
          </cell>
          <cell r="X27">
            <v>0</v>
          </cell>
          <cell r="Y27">
            <v>0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R28">
            <v>674.96</v>
          </cell>
          <cell r="S28" t="e">
            <v>#DIV/0!</v>
          </cell>
          <cell r="X28">
            <v>674.96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0</v>
          </cell>
          <cell r="S29">
            <v>0</v>
          </cell>
          <cell r="X29">
            <v>0</v>
          </cell>
          <cell r="Y29">
            <v>0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R30">
            <v>674.96</v>
          </cell>
          <cell r="S30" t="e">
            <v>#DIV/0!</v>
          </cell>
          <cell r="X30">
            <v>674.96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0</v>
          </cell>
          <cell r="S31">
            <v>0</v>
          </cell>
          <cell r="X31">
            <v>0</v>
          </cell>
          <cell r="Y31">
            <v>0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Q32">
            <v>39082</v>
          </cell>
          <cell r="R32">
            <v>674.96</v>
          </cell>
          <cell r="S32" t="e">
            <v>#DIV/0!</v>
          </cell>
          <cell r="X32">
            <v>674.96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0</v>
          </cell>
          <cell r="S33">
            <v>0</v>
          </cell>
          <cell r="X33">
            <v>0</v>
          </cell>
          <cell r="Y33">
            <v>0</v>
          </cell>
        </row>
      </sheetData>
      <sheetData sheetId="42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MARR &amp; Database</v>
          </cell>
        </row>
        <row r="5">
          <cell r="C5" t="str">
            <v>GGF</v>
          </cell>
          <cell r="D5" t="str">
            <v>ASPACY_STAT</v>
          </cell>
          <cell r="S5">
            <v>3707</v>
          </cell>
        </row>
        <row r="6">
          <cell r="D6" t="str">
            <v>Group Hong Kong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19253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HKD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-37000000</v>
          </cell>
          <cell r="F10">
            <v>13.3109</v>
          </cell>
          <cell r="G10">
            <v>-2779676.81</v>
          </cell>
          <cell r="H10">
            <v>-2779676.81</v>
          </cell>
          <cell r="Q10" t="str">
            <v>Bfwd</v>
          </cell>
          <cell r="R10">
            <v>-385217.446</v>
          </cell>
          <cell r="S10">
            <v>-28940</v>
          </cell>
        </row>
        <row r="11">
          <cell r="B11">
            <v>1</v>
          </cell>
          <cell r="C11">
            <v>38718</v>
          </cell>
          <cell r="E11">
            <v>-37000000</v>
          </cell>
          <cell r="F11">
            <v>13.7873</v>
          </cell>
          <cell r="G11">
            <v>-2683629.14</v>
          </cell>
          <cell r="H11">
            <v>-2683629.14</v>
          </cell>
          <cell r="K11">
            <v>96047.669999999925</v>
          </cell>
          <cell r="N11">
            <v>38718</v>
          </cell>
          <cell r="O11">
            <v>3.8969999999999998E-2</v>
          </cell>
          <cell r="P11">
            <v>38717</v>
          </cell>
          <cell r="Q11">
            <v>38748</v>
          </cell>
          <cell r="R11">
            <v>-511629.71600000001</v>
          </cell>
          <cell r="S11">
            <v>-66048.76999999999</v>
          </cell>
          <cell r="X11">
            <v>-511629.71600000001</v>
          </cell>
          <cell r="Y11">
            <v>-66048.76999999999</v>
          </cell>
        </row>
        <row r="13">
          <cell r="B13">
            <v>2</v>
          </cell>
          <cell r="C13">
            <v>38749</v>
          </cell>
          <cell r="E13">
            <v>-37000000</v>
          </cell>
          <cell r="F13">
            <v>13.8573</v>
          </cell>
          <cell r="G13">
            <v>-2670072.81</v>
          </cell>
          <cell r="H13">
            <v>-2670072.81</v>
          </cell>
          <cell r="K13">
            <v>109604</v>
          </cell>
          <cell r="N13">
            <v>38749</v>
          </cell>
          <cell r="O13">
            <v>3.8969999999999998E-2</v>
          </cell>
          <cell r="P13">
            <v>38749</v>
          </cell>
          <cell r="Q13">
            <v>38776</v>
          </cell>
          <cell r="R13">
            <v>-622240.45600000001</v>
          </cell>
          <cell r="S13">
            <v>-44903.44</v>
          </cell>
          <cell r="X13">
            <v>-622240.45600000001</v>
          </cell>
          <cell r="Y13">
            <v>-44903.44</v>
          </cell>
        </row>
        <row r="15">
          <cell r="B15">
            <v>3</v>
          </cell>
          <cell r="C15">
            <v>38777</v>
          </cell>
          <cell r="E15">
            <v>-37000000</v>
          </cell>
          <cell r="F15">
            <v>13.4598</v>
          </cell>
          <cell r="G15">
            <v>-2748926.43</v>
          </cell>
          <cell r="H15">
            <v>-2748926.43</v>
          </cell>
          <cell r="K15">
            <v>30750.379999999888</v>
          </cell>
          <cell r="N15">
            <v>38777</v>
          </cell>
          <cell r="O15">
            <v>3.8969999999999998E-2</v>
          </cell>
          <cell r="P15">
            <v>38777</v>
          </cell>
          <cell r="Q15">
            <v>38807</v>
          </cell>
          <cell r="R15">
            <v>-744702.34600000002</v>
          </cell>
          <cell r="S15">
            <v>-55327.89</v>
          </cell>
          <cell r="X15">
            <v>-744702.34600000002</v>
          </cell>
          <cell r="Y15">
            <v>-55327.89</v>
          </cell>
        </row>
        <row r="17">
          <cell r="B17">
            <v>4</v>
          </cell>
          <cell r="C17">
            <v>38808</v>
          </cell>
          <cell r="E17">
            <v>-37000000</v>
          </cell>
          <cell r="F17">
            <v>14.093400000000001</v>
          </cell>
          <cell r="G17">
            <v>-2625342.36</v>
          </cell>
          <cell r="H17">
            <v>-2625342.36</v>
          </cell>
          <cell r="K17">
            <v>154334.45000000019</v>
          </cell>
          <cell r="N17">
            <v>38808</v>
          </cell>
          <cell r="O17">
            <v>3.8969999999999998E-2</v>
          </cell>
          <cell r="P17">
            <v>38808</v>
          </cell>
          <cell r="Q17">
            <v>38837</v>
          </cell>
          <cell r="R17">
            <v>-863213.85600000003</v>
          </cell>
          <cell r="S17">
            <v>-61249.51</v>
          </cell>
          <cell r="X17">
            <v>-863213.85600000003</v>
          </cell>
          <cell r="Y17">
            <v>-61249.51</v>
          </cell>
        </row>
        <row r="19">
          <cell r="B19">
            <v>5</v>
          </cell>
          <cell r="C19">
            <v>38838</v>
          </cell>
          <cell r="E19">
            <v>-37000000</v>
          </cell>
          <cell r="F19">
            <v>14.5168</v>
          </cell>
          <cell r="G19">
            <v>-2548771.08</v>
          </cell>
          <cell r="H19">
            <v>-2548771.08</v>
          </cell>
          <cell r="K19">
            <v>230905.72999999998</v>
          </cell>
          <cell r="N19">
            <v>38838</v>
          </cell>
          <cell r="O19">
            <v>3.8969999999999998E-2</v>
          </cell>
          <cell r="P19">
            <v>38838</v>
          </cell>
          <cell r="Q19">
            <v>38868</v>
          </cell>
          <cell r="R19">
            <v>-985675.74600000004</v>
          </cell>
          <cell r="S19">
            <v>-67898.97</v>
          </cell>
          <cell r="X19">
            <v>-985675.74600000004</v>
          </cell>
          <cell r="Y19">
            <v>-67898.97</v>
          </cell>
        </row>
        <row r="21">
          <cell r="B21">
            <v>6</v>
          </cell>
          <cell r="C21">
            <v>38869</v>
          </cell>
          <cell r="E21">
            <v>-37000000</v>
          </cell>
          <cell r="F21">
            <v>14.365500000000001</v>
          </cell>
          <cell r="G21">
            <v>-2575615.19</v>
          </cell>
          <cell r="H21">
            <v>-2575615.19</v>
          </cell>
          <cell r="J21">
            <v>-49727.169682191663</v>
          </cell>
          <cell r="K21">
            <v>204061.62000000011</v>
          </cell>
          <cell r="N21">
            <v>38869</v>
          </cell>
          <cell r="O21">
            <v>3.8969999999999998E-2</v>
          </cell>
          <cell r="P21">
            <v>38869</v>
          </cell>
          <cell r="Q21">
            <v>38898</v>
          </cell>
          <cell r="R21">
            <v>-1104187.2560000001</v>
          </cell>
          <cell r="S21">
            <v>-76863.820000000007</v>
          </cell>
          <cell r="X21">
            <v>-1104187.2560000001</v>
          </cell>
          <cell r="Y21">
            <v>-76863.820000000007</v>
          </cell>
        </row>
        <row r="23">
          <cell r="B23">
            <v>7</v>
          </cell>
          <cell r="C23">
            <v>38899</v>
          </cell>
          <cell r="F23">
            <v>0</v>
          </cell>
          <cell r="G23" t="e">
            <v>#DIV/0!</v>
          </cell>
          <cell r="H23" t="e">
            <v>#DIV/0!</v>
          </cell>
          <cell r="K23" t="e">
            <v>#DIV/0!</v>
          </cell>
          <cell r="N23">
            <v>38899</v>
          </cell>
          <cell r="R23">
            <v>-1104187.2560000001</v>
          </cell>
          <cell r="S23" t="e">
            <v>#DIV/0!</v>
          </cell>
          <cell r="X23">
            <v>-1104187.2560000001</v>
          </cell>
          <cell r="Y23" t="e">
            <v>#DIV/0!</v>
          </cell>
        </row>
        <row r="25">
          <cell r="B25">
            <v>8</v>
          </cell>
          <cell r="C25">
            <v>38930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38930</v>
          </cell>
          <cell r="R25">
            <v>-1104187.2560000001</v>
          </cell>
          <cell r="S25" t="e">
            <v>#DIV/0!</v>
          </cell>
          <cell r="X25">
            <v>-1104187.2560000001</v>
          </cell>
          <cell r="Y25" t="e">
            <v>#DIV/0!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R27">
            <v>-1104187.2560000001</v>
          </cell>
          <cell r="S27" t="e">
            <v>#DIV/0!</v>
          </cell>
          <cell r="X27">
            <v>-1104187.2560000001</v>
          </cell>
          <cell r="Y27" t="e">
            <v>#DIV/0!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R29">
            <v>-1104187.2560000001</v>
          </cell>
          <cell r="S29" t="e">
            <v>#DIV/0!</v>
          </cell>
          <cell r="X29">
            <v>-1104187.2560000001</v>
          </cell>
          <cell r="Y29" t="e">
            <v>#DIV/0!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R31">
            <v>-1104187.2560000001</v>
          </cell>
          <cell r="S31" t="e">
            <v>#DIV/0!</v>
          </cell>
          <cell r="X31">
            <v>-1104187.2560000001</v>
          </cell>
          <cell r="Y31" t="e">
            <v>#DIV/0!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R33">
            <v>-1104187.2560000001</v>
          </cell>
          <cell r="S33" t="e">
            <v>#DIV/0!</v>
          </cell>
          <cell r="X33">
            <v>-1104187.2560000001</v>
          </cell>
          <cell r="Y33" t="e">
            <v>#DIV/0!</v>
          </cell>
        </row>
      </sheetData>
      <sheetData sheetId="43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GS_INTLS_SIR_STAT</v>
          </cell>
          <cell r="S4">
            <v>3842</v>
          </cell>
        </row>
        <row r="5">
          <cell r="D5" t="str">
            <v>Serco Services Ireland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19255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EUR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-1500000</v>
          </cell>
          <cell r="F9">
            <v>1.4554</v>
          </cell>
          <cell r="G9">
            <v>-1030644.5</v>
          </cell>
          <cell r="H9">
            <v>-1030644.5</v>
          </cell>
          <cell r="Q9" t="str">
            <v>Bfwd</v>
          </cell>
        </row>
        <row r="10">
          <cell r="B10">
            <v>1</v>
          </cell>
          <cell r="C10">
            <v>38718</v>
          </cell>
          <cell r="E10">
            <v>-1500000</v>
          </cell>
          <cell r="F10">
            <v>1.4636</v>
          </cell>
          <cell r="G10">
            <v>-1024870.18</v>
          </cell>
          <cell r="H10">
            <v>-1024870.18</v>
          </cell>
          <cell r="K10">
            <v>5774.3199999999488</v>
          </cell>
          <cell r="N10">
            <v>38718</v>
          </cell>
          <cell r="O10">
            <v>2.8299999999999999E-2</v>
          </cell>
          <cell r="P10">
            <v>38718</v>
          </cell>
          <cell r="Q10">
            <v>38748</v>
          </cell>
          <cell r="R10">
            <v>-3655.42</v>
          </cell>
          <cell r="S10">
            <v>-2497.5500000000002</v>
          </cell>
          <cell r="X10">
            <v>-3655.42</v>
          </cell>
          <cell r="Y10">
            <v>-2497.5500000000002</v>
          </cell>
        </row>
        <row r="12">
          <cell r="B12">
            <v>2</v>
          </cell>
          <cell r="C12">
            <v>38749</v>
          </cell>
          <cell r="E12">
            <v>-1500000</v>
          </cell>
          <cell r="F12">
            <v>1.4689000000000001</v>
          </cell>
          <cell r="G12">
            <v>-1021172.31</v>
          </cell>
          <cell r="H12">
            <v>-1021172.31</v>
          </cell>
          <cell r="K12">
            <v>9472.1899999999441</v>
          </cell>
          <cell r="N12">
            <v>38749</v>
          </cell>
          <cell r="O12">
            <v>2.8299999999999999E-2</v>
          </cell>
          <cell r="P12">
            <v>38749</v>
          </cell>
          <cell r="Q12">
            <v>38776</v>
          </cell>
          <cell r="R12">
            <v>-6957.09</v>
          </cell>
          <cell r="S12">
            <v>-4736.26</v>
          </cell>
          <cell r="X12">
            <v>-6957.09</v>
          </cell>
          <cell r="Y12">
            <v>-4736.26</v>
          </cell>
        </row>
        <row r="14">
          <cell r="B14">
            <v>3</v>
          </cell>
          <cell r="C14">
            <v>38777</v>
          </cell>
          <cell r="E14">
            <v>-1500000</v>
          </cell>
          <cell r="F14">
            <v>1.4333</v>
          </cell>
          <cell r="G14">
            <v>-1046535.97</v>
          </cell>
          <cell r="H14">
            <v>-1046535.97</v>
          </cell>
          <cell r="K14">
            <v>-15891.469999999972</v>
          </cell>
          <cell r="N14">
            <v>38777</v>
          </cell>
          <cell r="O14">
            <v>2.8299999999999999E-2</v>
          </cell>
          <cell r="P14">
            <v>38777</v>
          </cell>
          <cell r="Q14">
            <v>38807</v>
          </cell>
          <cell r="R14">
            <v>-10612.51</v>
          </cell>
          <cell r="S14">
            <v>-7404.25</v>
          </cell>
          <cell r="X14">
            <v>-10612.51</v>
          </cell>
          <cell r="Y14">
            <v>-7404.25</v>
          </cell>
        </row>
        <row r="16">
          <cell r="B16">
            <v>4</v>
          </cell>
          <cell r="C16">
            <v>38808</v>
          </cell>
          <cell r="E16">
            <v>-1500000</v>
          </cell>
          <cell r="F16">
            <v>1.4430000000000001</v>
          </cell>
          <cell r="G16">
            <v>-1039501.04</v>
          </cell>
          <cell r="H16">
            <v>-1039501.04</v>
          </cell>
          <cell r="K16">
            <v>-8856.5400000000373</v>
          </cell>
          <cell r="N16">
            <v>38808</v>
          </cell>
          <cell r="O16">
            <v>2.8299999999999999E-2</v>
          </cell>
          <cell r="P16">
            <v>38808</v>
          </cell>
          <cell r="Q16">
            <v>38837</v>
          </cell>
          <cell r="R16">
            <v>-14150.01</v>
          </cell>
          <cell r="S16">
            <v>-9805.9699999999993</v>
          </cell>
          <cell r="X16">
            <v>-14150.01</v>
          </cell>
          <cell r="Y16">
            <v>-9805.9699999999993</v>
          </cell>
        </row>
        <row r="18">
          <cell r="B18">
            <v>5</v>
          </cell>
          <cell r="C18">
            <v>38838</v>
          </cell>
          <cell r="E18">
            <v>-1500000</v>
          </cell>
          <cell r="F18">
            <v>1.4569000000000001</v>
          </cell>
          <cell r="G18">
            <v>-1029583.36</v>
          </cell>
          <cell r="H18">
            <v>-1029583.36</v>
          </cell>
          <cell r="K18">
            <v>1061.140000000014</v>
          </cell>
          <cell r="N18">
            <v>38838</v>
          </cell>
          <cell r="O18">
            <v>2.8299999999999999E-2</v>
          </cell>
          <cell r="P18">
            <v>38838</v>
          </cell>
          <cell r="Q18">
            <v>38868</v>
          </cell>
          <cell r="R18">
            <v>-17805.43</v>
          </cell>
          <cell r="S18">
            <v>-12221.45</v>
          </cell>
          <cell r="X18">
            <v>-17805.43</v>
          </cell>
          <cell r="Y18">
            <v>-12221.45</v>
          </cell>
        </row>
        <row r="20">
          <cell r="B20">
            <v>6</v>
          </cell>
          <cell r="C20">
            <v>38869</v>
          </cell>
          <cell r="E20">
            <v>-1500000</v>
          </cell>
          <cell r="F20">
            <v>1.4464999999999999</v>
          </cell>
          <cell r="G20">
            <v>-1036985.83</v>
          </cell>
          <cell r="H20">
            <v>-1036985.83</v>
          </cell>
          <cell r="J20">
            <v>-2515.2116458765281</v>
          </cell>
          <cell r="K20">
            <v>-6341.3299999999581</v>
          </cell>
          <cell r="N20">
            <v>38869</v>
          </cell>
          <cell r="O20">
            <v>2.8299999999999999E-2</v>
          </cell>
          <cell r="P20">
            <v>38869</v>
          </cell>
          <cell r="Q20">
            <v>38898</v>
          </cell>
          <cell r="R20">
            <v>-21342.93</v>
          </cell>
          <cell r="S20">
            <v>-14754.88</v>
          </cell>
          <cell r="X20">
            <v>-21342.93</v>
          </cell>
          <cell r="Y20">
            <v>-14754.88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6.7074999999999996E-2</v>
          </cell>
          <cell r="R22">
            <v>-21342.93</v>
          </cell>
          <cell r="S22" t="e">
            <v>#DIV/0!</v>
          </cell>
          <cell r="X22">
            <v>-21342.93</v>
          </cell>
          <cell r="Y22" t="e">
            <v>#DIV/0!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6.7074999999999996E-2</v>
          </cell>
          <cell r="R24">
            <v>-21342.93</v>
          </cell>
          <cell r="S24" t="e">
            <v>#DIV/0!</v>
          </cell>
          <cell r="X24">
            <v>-21342.93</v>
          </cell>
          <cell r="Y24" t="e">
            <v>#DIV/0!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O26">
            <v>6.7074999999999996E-2</v>
          </cell>
          <cell r="R26">
            <v>-21342.93</v>
          </cell>
          <cell r="S26" t="e">
            <v>#DIV/0!</v>
          </cell>
          <cell r="X26">
            <v>-21342.93</v>
          </cell>
          <cell r="Y26" t="e">
            <v>#DIV/0!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6.7074999999999996E-2</v>
          </cell>
          <cell r="R28">
            <v>-21342.93</v>
          </cell>
          <cell r="S28" t="e">
            <v>#DIV/0!</v>
          </cell>
          <cell r="X28">
            <v>-21342.93</v>
          </cell>
          <cell r="Y28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6.7074999999999996E-2</v>
          </cell>
          <cell r="R30">
            <v>-21342.93</v>
          </cell>
          <cell r="S30" t="e">
            <v>#DIV/0!</v>
          </cell>
          <cell r="X30">
            <v>-21342.93</v>
          </cell>
          <cell r="Y30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6.7074999999999996E-2</v>
          </cell>
          <cell r="R32">
            <v>-21342.93</v>
          </cell>
          <cell r="S32" t="e">
            <v>#DIV/0!</v>
          </cell>
          <cell r="X32">
            <v>-21342.93</v>
          </cell>
          <cell r="Y32" t="e">
            <v>#DIV/0!</v>
          </cell>
        </row>
        <row r="38">
          <cell r="C38" t="str">
            <v>Company</v>
          </cell>
          <cell r="D38" t="str">
            <v>Hyperion</v>
          </cell>
          <cell r="E38" t="str">
            <v>MIRR &amp; Database</v>
          </cell>
        </row>
        <row r="39">
          <cell r="C39" t="str">
            <v>GGF</v>
          </cell>
          <cell r="D39" t="str">
            <v>GS_INTLS_SIR_STAT</v>
          </cell>
          <cell r="E39" t="str">
            <v>MIRR &amp; Database</v>
          </cell>
          <cell r="S39">
            <v>3842</v>
          </cell>
        </row>
        <row r="40">
          <cell r="C40" t="str">
            <v>GGF</v>
          </cell>
          <cell r="D40" t="str">
            <v>Serco Services Ireland</v>
          </cell>
          <cell r="O40" t="str">
            <v>Interest</v>
          </cell>
          <cell r="P40" t="str">
            <v>Interest</v>
          </cell>
          <cell r="R40" t="str">
            <v>Interest</v>
          </cell>
          <cell r="S40" t="str">
            <v>Interest</v>
          </cell>
          <cell r="T40" t="str">
            <v>Interest</v>
          </cell>
          <cell r="X40" t="str">
            <v>Interest</v>
          </cell>
          <cell r="Y40" t="str">
            <v>Interest</v>
          </cell>
        </row>
        <row r="41">
          <cell r="C41">
            <v>19255</v>
          </cell>
          <cell r="D41" t="str">
            <v>ASPAC</v>
          </cell>
          <cell r="E41" t="str">
            <v>Capital</v>
          </cell>
          <cell r="F41" t="str">
            <v>Exch Rate</v>
          </cell>
          <cell r="G41" t="str">
            <v>Capital</v>
          </cell>
          <cell r="H41" t="str">
            <v>Balance per GL</v>
          </cell>
          <cell r="J41" t="str">
            <v>Profit/Loss on Exchange</v>
          </cell>
          <cell r="O41" t="str">
            <v>Rate</v>
          </cell>
          <cell r="P41" t="str">
            <v>CURR</v>
          </cell>
          <cell r="R41" t="str">
            <v>CURR</v>
          </cell>
          <cell r="S41" t="str">
            <v>GBP</v>
          </cell>
          <cell r="T41" t="str">
            <v>(Rec)/Paid</v>
          </cell>
          <cell r="X41" t="str">
            <v>Bal per Accr</v>
          </cell>
          <cell r="Y41" t="str">
            <v>Bal per Accr</v>
          </cell>
        </row>
        <row r="42">
          <cell r="C42">
            <v>19228</v>
          </cell>
          <cell r="E42" t="str">
            <v>EUR</v>
          </cell>
          <cell r="F42" t="str">
            <v>Exch Rate</v>
          </cell>
          <cell r="G42" t="str">
            <v>GBP</v>
          </cell>
          <cell r="H42" t="str">
            <v>Balance per GL</v>
          </cell>
          <cell r="J42" t="str">
            <v>Realised</v>
          </cell>
          <cell r="K42" t="str">
            <v>Unrealised</v>
          </cell>
          <cell r="O42" t="str">
            <v>Rate</v>
          </cell>
          <cell r="P42" t="str">
            <v>CURR</v>
          </cell>
          <cell r="R42" t="str">
            <v>Cumul</v>
          </cell>
          <cell r="S42" t="str">
            <v>Cumul</v>
          </cell>
          <cell r="T42" t="str">
            <v>(Rec)/Paid</v>
          </cell>
          <cell r="W42" t="str">
            <v>Amount</v>
          </cell>
          <cell r="X42" t="str">
            <v>Cumul</v>
          </cell>
          <cell r="Y42" t="str">
            <v>Cumul</v>
          </cell>
        </row>
        <row r="43">
          <cell r="C43" t="str">
            <v>Period</v>
          </cell>
          <cell r="E43" t="str">
            <v>AUD</v>
          </cell>
          <cell r="G43" t="str">
            <v>GBP</v>
          </cell>
          <cell r="J43" t="str">
            <v>Realised</v>
          </cell>
          <cell r="K43" t="str">
            <v>Unrealised</v>
          </cell>
          <cell r="N43" t="str">
            <v>Period</v>
          </cell>
          <cell r="P43" t="str">
            <v>From</v>
          </cell>
          <cell r="Q43" t="str">
            <v>To</v>
          </cell>
          <cell r="R43" t="str">
            <v>Cumul</v>
          </cell>
          <cell r="S43" t="str">
            <v>Cumul</v>
          </cell>
          <cell r="T43" t="str">
            <v>From</v>
          </cell>
          <cell r="U43" t="str">
            <v>To</v>
          </cell>
          <cell r="V43" t="str">
            <v>CURR</v>
          </cell>
          <cell r="W43" t="str">
            <v>GBP</v>
          </cell>
          <cell r="X43" t="str">
            <v>CURR</v>
          </cell>
          <cell r="Y43" t="str">
            <v>GBP</v>
          </cell>
        </row>
        <row r="44">
          <cell r="B44">
            <v>0</v>
          </cell>
          <cell r="C44" t="str">
            <v>Period</v>
          </cell>
          <cell r="D44" t="str">
            <v>Opening Bal</v>
          </cell>
          <cell r="F44">
            <v>1.4554</v>
          </cell>
          <cell r="G44">
            <v>0</v>
          </cell>
          <cell r="H44">
            <v>0</v>
          </cell>
          <cell r="N44" t="str">
            <v>Period</v>
          </cell>
          <cell r="P44" t="str">
            <v>From</v>
          </cell>
          <cell r="Q44" t="str">
            <v>Bfwd</v>
          </cell>
          <cell r="T44" t="str">
            <v>From</v>
          </cell>
          <cell r="U44" t="str">
            <v>To</v>
          </cell>
          <cell r="V44" t="str">
            <v>CURR</v>
          </cell>
          <cell r="W44" t="str">
            <v>GBP</v>
          </cell>
          <cell r="X44" t="str">
            <v>CURR</v>
          </cell>
          <cell r="Y44" t="str">
            <v>GBP</v>
          </cell>
        </row>
        <row r="45">
          <cell r="B45">
            <v>1</v>
          </cell>
          <cell r="C45">
            <v>38718</v>
          </cell>
          <cell r="D45" t="str">
            <v>Opening Bal</v>
          </cell>
          <cell r="E45">
            <v>-4246180</v>
          </cell>
          <cell r="F45">
            <v>1.4636</v>
          </cell>
          <cell r="G45">
            <v>0</v>
          </cell>
          <cell r="H45">
            <v>0</v>
          </cell>
          <cell r="K45">
            <v>0</v>
          </cell>
          <cell r="N45">
            <v>38718</v>
          </cell>
          <cell r="P45">
            <v>38718</v>
          </cell>
          <cell r="Q45">
            <v>38748</v>
          </cell>
          <cell r="R45">
            <v>0</v>
          </cell>
          <cell r="S45">
            <v>0</v>
          </cell>
          <cell r="X45">
            <v>0</v>
          </cell>
          <cell r="Y45">
            <v>0</v>
          </cell>
        </row>
        <row r="46">
          <cell r="B46">
            <v>1</v>
          </cell>
          <cell r="C46">
            <v>38718</v>
          </cell>
          <cell r="E46">
            <v>-4246180</v>
          </cell>
          <cell r="F46">
            <v>2.3496000000000001</v>
          </cell>
          <cell r="G46">
            <v>-1807192.71</v>
          </cell>
          <cell r="H46">
            <v>-1807192.71</v>
          </cell>
          <cell r="K46">
            <v>7181.5200000000186</v>
          </cell>
          <cell r="N46">
            <v>38718</v>
          </cell>
          <cell r="O46">
            <v>5.7075000000000001E-2</v>
          </cell>
          <cell r="P46">
            <v>38717</v>
          </cell>
          <cell r="Q46">
            <v>38748</v>
          </cell>
          <cell r="R46">
            <v>-21247.19</v>
          </cell>
          <cell r="S46">
            <v>-10502.9</v>
          </cell>
          <cell r="X46">
            <v>-21247.19</v>
          </cell>
          <cell r="Y46">
            <v>-10502.9</v>
          </cell>
        </row>
        <row r="47">
          <cell r="B47">
            <v>2</v>
          </cell>
          <cell r="C47">
            <v>38749</v>
          </cell>
          <cell r="F47">
            <v>1.4689000000000001</v>
          </cell>
          <cell r="G47">
            <v>0</v>
          </cell>
          <cell r="H47">
            <v>0</v>
          </cell>
          <cell r="K47">
            <v>0</v>
          </cell>
          <cell r="N47">
            <v>38749</v>
          </cell>
          <cell r="P47">
            <v>38749</v>
          </cell>
          <cell r="Q47">
            <v>38776</v>
          </cell>
          <cell r="R47">
            <v>0</v>
          </cell>
          <cell r="S47">
            <v>0</v>
          </cell>
          <cell r="X47">
            <v>0</v>
          </cell>
          <cell r="Y47">
            <v>0</v>
          </cell>
        </row>
        <row r="48">
          <cell r="B48">
            <v>2</v>
          </cell>
          <cell r="C48">
            <v>38749</v>
          </cell>
          <cell r="E48">
            <v>-750000</v>
          </cell>
          <cell r="F48">
            <v>1.4467000000000001</v>
          </cell>
          <cell r="G48">
            <v>-518414.35</v>
          </cell>
          <cell r="H48">
            <v>-518414.35</v>
          </cell>
          <cell r="K48">
            <v>13237.429999999935</v>
          </cell>
          <cell r="N48">
            <v>38749</v>
          </cell>
          <cell r="O48">
            <v>5.7075000000000001E-2</v>
          </cell>
          <cell r="P48">
            <v>38749</v>
          </cell>
          <cell r="Q48">
            <v>38776</v>
          </cell>
          <cell r="R48">
            <v>-39838.479999999996</v>
          </cell>
          <cell r="S48">
            <v>-18358.61</v>
          </cell>
          <cell r="X48">
            <v>-39838.479999999996</v>
          </cell>
          <cell r="Y48">
            <v>-18358.61</v>
          </cell>
        </row>
        <row r="49">
          <cell r="B49">
            <v>3</v>
          </cell>
          <cell r="C49">
            <v>38777</v>
          </cell>
          <cell r="E49">
            <v>-750000</v>
          </cell>
          <cell r="F49">
            <v>1.4333</v>
          </cell>
          <cell r="G49">
            <v>-523267.98</v>
          </cell>
          <cell r="H49">
            <v>-523267.98</v>
          </cell>
          <cell r="K49">
            <v>-4853.6300000000047</v>
          </cell>
          <cell r="N49">
            <v>38777</v>
          </cell>
          <cell r="O49">
            <v>2.9499999999999998E-2</v>
          </cell>
          <cell r="P49">
            <v>38800</v>
          </cell>
          <cell r="Q49">
            <v>38807</v>
          </cell>
          <cell r="R49">
            <v>-491.67</v>
          </cell>
          <cell r="S49">
            <v>-343.03</v>
          </cell>
          <cell r="X49">
            <v>-491.67</v>
          </cell>
          <cell r="Y49">
            <v>-343.03</v>
          </cell>
        </row>
        <row r="50">
          <cell r="B50">
            <v>3</v>
          </cell>
          <cell r="C50">
            <v>38777</v>
          </cell>
          <cell r="E50">
            <v>-4246180</v>
          </cell>
          <cell r="F50">
            <v>2.4325999999999999</v>
          </cell>
          <cell r="G50">
            <v>-1745531.53</v>
          </cell>
          <cell r="H50">
            <v>-1745531.53</v>
          </cell>
          <cell r="K50">
            <v>68842.699999999953</v>
          </cell>
          <cell r="N50">
            <v>38777</v>
          </cell>
          <cell r="O50">
            <v>5.7075000000000001E-2</v>
          </cell>
          <cell r="P50">
            <v>38777</v>
          </cell>
          <cell r="Q50">
            <v>38807</v>
          </cell>
          <cell r="R50">
            <v>-60421.689999999995</v>
          </cell>
          <cell r="S50">
            <v>-26298.32</v>
          </cell>
          <cell r="X50">
            <v>-60421.689999999995</v>
          </cell>
          <cell r="Y50">
            <v>-26298.32</v>
          </cell>
        </row>
        <row r="51">
          <cell r="B51">
            <v>4</v>
          </cell>
          <cell r="C51">
            <v>38808</v>
          </cell>
          <cell r="E51">
            <v>-750000</v>
          </cell>
          <cell r="F51">
            <v>1.4430000000000001</v>
          </cell>
          <cell r="G51">
            <v>-519750.52</v>
          </cell>
          <cell r="H51">
            <v>-519750.52</v>
          </cell>
          <cell r="K51">
            <v>-1336.1700000000419</v>
          </cell>
          <cell r="N51">
            <v>38808</v>
          </cell>
          <cell r="O51">
            <v>2.9499999999999998E-2</v>
          </cell>
          <cell r="P51">
            <v>38808</v>
          </cell>
          <cell r="Q51">
            <v>38837</v>
          </cell>
          <cell r="R51">
            <v>-2335.42</v>
          </cell>
          <cell r="S51">
            <v>-1618.45</v>
          </cell>
          <cell r="X51">
            <v>-2335.42</v>
          </cell>
          <cell r="Y51">
            <v>-1618.45</v>
          </cell>
        </row>
        <row r="52">
          <cell r="B52">
            <v>4</v>
          </cell>
          <cell r="C52">
            <v>38808</v>
          </cell>
          <cell r="E52">
            <v>-4246180</v>
          </cell>
          <cell r="F52">
            <v>2.3956</v>
          </cell>
          <cell r="G52">
            <v>-1772491.23</v>
          </cell>
          <cell r="H52">
            <v>-1772491.23</v>
          </cell>
          <cell r="K52">
            <v>41883</v>
          </cell>
          <cell r="N52">
            <v>38808</v>
          </cell>
          <cell r="O52">
            <v>5.7075000000000001E-2</v>
          </cell>
          <cell r="P52">
            <v>38808</v>
          </cell>
          <cell r="Q52">
            <v>38837</v>
          </cell>
          <cell r="R52">
            <v>-80340.929999999993</v>
          </cell>
          <cell r="S52">
            <v>-34996.870000000003</v>
          </cell>
          <cell r="X52">
            <v>-80340.929999999993</v>
          </cell>
          <cell r="Y52">
            <v>-34996.870000000003</v>
          </cell>
        </row>
        <row r="53">
          <cell r="B53">
            <v>5</v>
          </cell>
          <cell r="C53">
            <v>38838</v>
          </cell>
          <cell r="E53">
            <v>-750000</v>
          </cell>
          <cell r="F53">
            <v>1.4569000000000001</v>
          </cell>
          <cell r="G53">
            <v>-514791.67999999999</v>
          </cell>
          <cell r="H53">
            <v>-514791.67999999999</v>
          </cell>
          <cell r="K53">
            <v>3622.6699999999837</v>
          </cell>
          <cell r="N53">
            <v>38838</v>
          </cell>
          <cell r="O53">
            <v>2.9499999999999998E-2</v>
          </cell>
          <cell r="P53">
            <v>38838</v>
          </cell>
          <cell r="Q53">
            <v>38867</v>
          </cell>
          <cell r="R53">
            <v>-4179.17</v>
          </cell>
          <cell r="S53">
            <v>-2868.54</v>
          </cell>
          <cell r="X53">
            <v>-4179.17</v>
          </cell>
          <cell r="Y53">
            <v>-2868.54</v>
          </cell>
        </row>
        <row r="54">
          <cell r="B54">
            <v>5</v>
          </cell>
          <cell r="C54">
            <v>38838</v>
          </cell>
          <cell r="E54">
            <v>-4246180</v>
          </cell>
          <cell r="F54">
            <v>2.4830000000000001</v>
          </cell>
          <cell r="G54">
            <v>-1710100.68</v>
          </cell>
          <cell r="H54">
            <v>-1710100.68</v>
          </cell>
          <cell r="K54">
            <v>104273.55000000005</v>
          </cell>
          <cell r="N54">
            <v>38838</v>
          </cell>
          <cell r="O54">
            <v>5.7075000000000001E-2</v>
          </cell>
          <cell r="P54">
            <v>38838</v>
          </cell>
          <cell r="Q54">
            <v>38868</v>
          </cell>
          <cell r="R54">
            <v>-100924.13999999998</v>
          </cell>
          <cell r="S54">
            <v>-42106.05</v>
          </cell>
          <cell r="X54">
            <v>-100924.13999999998</v>
          </cell>
          <cell r="Y54">
            <v>-42106.05</v>
          </cell>
        </row>
        <row r="55">
          <cell r="B55">
            <v>6</v>
          </cell>
          <cell r="C55">
            <v>38869</v>
          </cell>
          <cell r="E55">
            <v>-750000</v>
          </cell>
          <cell r="F55">
            <v>1.4464999999999999</v>
          </cell>
          <cell r="G55">
            <v>-518492.91</v>
          </cell>
          <cell r="H55">
            <v>-518492.91</v>
          </cell>
          <cell r="J55">
            <v>-1257.605810810752</v>
          </cell>
          <cell r="K55">
            <v>512151.59</v>
          </cell>
          <cell r="N55">
            <v>38869</v>
          </cell>
          <cell r="O55">
            <v>2.9499999999999998E-2</v>
          </cell>
          <cell r="P55">
            <v>38869</v>
          </cell>
          <cell r="Q55">
            <v>38898</v>
          </cell>
          <cell r="R55">
            <v>-6022.92</v>
          </cell>
          <cell r="S55">
            <v>-4163.79</v>
          </cell>
          <cell r="X55">
            <v>-6022.92</v>
          </cell>
          <cell r="Y55">
            <v>-4163.79</v>
          </cell>
        </row>
        <row r="56">
          <cell r="B56">
            <v>6</v>
          </cell>
          <cell r="C56">
            <v>38869</v>
          </cell>
          <cell r="E56">
            <v>-4246180</v>
          </cell>
          <cell r="F56">
            <v>2.4889999999999999</v>
          </cell>
          <cell r="G56">
            <v>-1705978.3</v>
          </cell>
          <cell r="H56">
            <v>-1705978.3</v>
          </cell>
          <cell r="J56">
            <v>-66512.929211888404</v>
          </cell>
          <cell r="K56">
            <v>108395.92999999993</v>
          </cell>
          <cell r="N56">
            <v>38869</v>
          </cell>
          <cell r="O56">
            <v>5.7075000000000001E-2</v>
          </cell>
          <cell r="P56">
            <v>38869</v>
          </cell>
          <cell r="Q56">
            <v>38898</v>
          </cell>
          <cell r="R56">
            <v>-120843.37999999999</v>
          </cell>
          <cell r="S56">
            <v>-50010.98</v>
          </cell>
          <cell r="X56">
            <v>-120843.37999999999</v>
          </cell>
          <cell r="Y56">
            <v>-50010.98</v>
          </cell>
        </row>
        <row r="57">
          <cell r="B57">
            <v>7</v>
          </cell>
          <cell r="C57">
            <v>38899</v>
          </cell>
          <cell r="F57">
            <v>0</v>
          </cell>
          <cell r="G57" t="e">
            <v>#DIV/0!</v>
          </cell>
          <cell r="H57" t="e">
            <v>#DIV/0!</v>
          </cell>
          <cell r="K57" t="e">
            <v>#DIV/0!</v>
          </cell>
          <cell r="N57">
            <v>38899</v>
          </cell>
          <cell r="R57">
            <v>-6022.92</v>
          </cell>
          <cell r="S57" t="e">
            <v>#DIV/0!</v>
          </cell>
          <cell r="X57">
            <v>-6022.92</v>
          </cell>
          <cell r="Y57" t="e">
            <v>#DIV/0!</v>
          </cell>
        </row>
        <row r="58">
          <cell r="B58">
            <v>7</v>
          </cell>
          <cell r="C58">
            <v>38899</v>
          </cell>
          <cell r="F58">
            <v>0</v>
          </cell>
          <cell r="G58" t="e">
            <v>#DIV/0!</v>
          </cell>
          <cell r="H58" t="e">
            <v>#DIV/0!</v>
          </cell>
          <cell r="K58" t="e">
            <v>#DIV/0!</v>
          </cell>
          <cell r="N58">
            <v>38899</v>
          </cell>
          <cell r="R58">
            <v>-120843.37999999999</v>
          </cell>
          <cell r="S58" t="e">
            <v>#DIV/0!</v>
          </cell>
          <cell r="X58">
            <v>-120843.37999999999</v>
          </cell>
          <cell r="Y58" t="e">
            <v>#DIV/0!</v>
          </cell>
        </row>
        <row r="59">
          <cell r="B59">
            <v>8</v>
          </cell>
          <cell r="C59">
            <v>38930</v>
          </cell>
          <cell r="F59">
            <v>0</v>
          </cell>
          <cell r="G59" t="e">
            <v>#DIV/0!</v>
          </cell>
          <cell r="H59" t="e">
            <v>#DIV/0!</v>
          </cell>
          <cell r="K59" t="e">
            <v>#DIV/0!</v>
          </cell>
          <cell r="N59">
            <v>38930</v>
          </cell>
          <cell r="R59">
            <v>-6022.92</v>
          </cell>
          <cell r="S59" t="e">
            <v>#DIV/0!</v>
          </cell>
          <cell r="X59">
            <v>-6022.92</v>
          </cell>
          <cell r="Y59" t="e">
            <v>#DIV/0!</v>
          </cell>
        </row>
        <row r="60">
          <cell r="B60">
            <v>8</v>
          </cell>
          <cell r="C60">
            <v>38930</v>
          </cell>
          <cell r="F60">
            <v>0</v>
          </cell>
          <cell r="G60" t="e">
            <v>#DIV/0!</v>
          </cell>
          <cell r="H60" t="e">
            <v>#DIV/0!</v>
          </cell>
          <cell r="K60" t="e">
            <v>#DIV/0!</v>
          </cell>
          <cell r="N60">
            <v>38930</v>
          </cell>
          <cell r="R60">
            <v>-120843.37999999999</v>
          </cell>
          <cell r="S60" t="e">
            <v>#DIV/0!</v>
          </cell>
          <cell r="X60">
            <v>-120843.37999999999</v>
          </cell>
          <cell r="Y60" t="e">
            <v>#DIV/0!</v>
          </cell>
        </row>
        <row r="61">
          <cell r="B61">
            <v>9</v>
          </cell>
          <cell r="C61">
            <v>38961</v>
          </cell>
          <cell r="F61">
            <v>0</v>
          </cell>
          <cell r="G61" t="e">
            <v>#DIV/0!</v>
          </cell>
          <cell r="H61" t="e">
            <v>#DIV/0!</v>
          </cell>
          <cell r="K61" t="e">
            <v>#DIV/0!</v>
          </cell>
          <cell r="N61">
            <v>38961</v>
          </cell>
          <cell r="R61">
            <v>-6022.92</v>
          </cell>
          <cell r="S61" t="e">
            <v>#DIV/0!</v>
          </cell>
          <cell r="X61">
            <v>-6022.92</v>
          </cell>
          <cell r="Y61" t="e">
            <v>#DIV/0!</v>
          </cell>
        </row>
        <row r="62">
          <cell r="B62">
            <v>9</v>
          </cell>
          <cell r="C62">
            <v>38961</v>
          </cell>
          <cell r="F62">
            <v>0</v>
          </cell>
          <cell r="G62" t="e">
            <v>#DIV/0!</v>
          </cell>
          <cell r="H62" t="e">
            <v>#DIV/0!</v>
          </cell>
          <cell r="K62" t="e">
            <v>#DIV/0!</v>
          </cell>
          <cell r="N62">
            <v>38961</v>
          </cell>
          <cell r="R62">
            <v>-120843.37999999999</v>
          </cell>
          <cell r="S62" t="e">
            <v>#DIV/0!</v>
          </cell>
          <cell r="X62">
            <v>-120843.37999999999</v>
          </cell>
          <cell r="Y62" t="e">
            <v>#DIV/0!</v>
          </cell>
        </row>
        <row r="63">
          <cell r="B63">
            <v>10</v>
          </cell>
          <cell r="C63">
            <v>38991</v>
          </cell>
          <cell r="F63">
            <v>0</v>
          </cell>
          <cell r="G63" t="e">
            <v>#DIV/0!</v>
          </cell>
          <cell r="H63" t="e">
            <v>#DIV/0!</v>
          </cell>
          <cell r="K63" t="e">
            <v>#DIV/0!</v>
          </cell>
          <cell r="N63">
            <v>38991</v>
          </cell>
          <cell r="R63">
            <v>-6022.92</v>
          </cell>
          <cell r="S63" t="e">
            <v>#DIV/0!</v>
          </cell>
          <cell r="X63">
            <v>-6022.92</v>
          </cell>
          <cell r="Y63" t="e">
            <v>#DIV/0!</v>
          </cell>
        </row>
        <row r="64">
          <cell r="B64">
            <v>10</v>
          </cell>
          <cell r="C64">
            <v>38991</v>
          </cell>
          <cell r="F64">
            <v>0</v>
          </cell>
          <cell r="G64" t="e">
            <v>#DIV/0!</v>
          </cell>
          <cell r="H64" t="e">
            <v>#DIV/0!</v>
          </cell>
          <cell r="K64" t="e">
            <v>#DIV/0!</v>
          </cell>
          <cell r="N64">
            <v>38991</v>
          </cell>
          <cell r="R64">
            <v>-120843.37999999999</v>
          </cell>
          <cell r="S64" t="e">
            <v>#DIV/0!</v>
          </cell>
          <cell r="X64">
            <v>-120843.37999999999</v>
          </cell>
          <cell r="Y64" t="e">
            <v>#DIV/0!</v>
          </cell>
        </row>
        <row r="65">
          <cell r="B65">
            <v>11</v>
          </cell>
          <cell r="C65">
            <v>39022</v>
          </cell>
          <cell r="F65">
            <v>0</v>
          </cell>
          <cell r="G65" t="e">
            <v>#DIV/0!</v>
          </cell>
          <cell r="H65" t="e">
            <v>#DIV/0!</v>
          </cell>
          <cell r="K65" t="e">
            <v>#DIV/0!</v>
          </cell>
          <cell r="N65">
            <v>39022</v>
          </cell>
          <cell r="R65">
            <v>-6022.92</v>
          </cell>
          <cell r="S65" t="e">
            <v>#DIV/0!</v>
          </cell>
          <cell r="X65">
            <v>-6022.92</v>
          </cell>
          <cell r="Y65" t="e">
            <v>#DIV/0!</v>
          </cell>
        </row>
        <row r="66">
          <cell r="B66">
            <v>11</v>
          </cell>
          <cell r="C66">
            <v>39022</v>
          </cell>
          <cell r="F66">
            <v>0</v>
          </cell>
          <cell r="G66" t="e">
            <v>#DIV/0!</v>
          </cell>
          <cell r="H66" t="e">
            <v>#DIV/0!</v>
          </cell>
          <cell r="K66" t="e">
            <v>#DIV/0!</v>
          </cell>
          <cell r="N66">
            <v>39022</v>
          </cell>
          <cell r="R66">
            <v>-120843.37999999999</v>
          </cell>
          <cell r="S66" t="e">
            <v>#DIV/0!</v>
          </cell>
          <cell r="X66">
            <v>-120843.37999999999</v>
          </cell>
          <cell r="Y66" t="e">
            <v>#DIV/0!</v>
          </cell>
        </row>
        <row r="67">
          <cell r="B67">
            <v>12</v>
          </cell>
          <cell r="C67">
            <v>39052</v>
          </cell>
          <cell r="F67">
            <v>0</v>
          </cell>
          <cell r="G67" t="e">
            <v>#DIV/0!</v>
          </cell>
          <cell r="H67" t="e">
            <v>#DIV/0!</v>
          </cell>
          <cell r="K67" t="e">
            <v>#DIV/0!</v>
          </cell>
          <cell r="N67">
            <v>39052</v>
          </cell>
          <cell r="R67">
            <v>-6022.92</v>
          </cell>
          <cell r="S67" t="e">
            <v>#DIV/0!</v>
          </cell>
          <cell r="X67">
            <v>-6022.92</v>
          </cell>
          <cell r="Y67" t="e">
            <v>#DIV/0!</v>
          </cell>
        </row>
        <row r="68">
          <cell r="B68">
            <v>12</v>
          </cell>
          <cell r="C68">
            <v>39052</v>
          </cell>
          <cell r="F68">
            <v>0</v>
          </cell>
          <cell r="G68" t="e">
            <v>#DIV/0!</v>
          </cell>
          <cell r="H68" t="e">
            <v>#DIV/0!</v>
          </cell>
          <cell r="K68" t="e">
            <v>#DIV/0!</v>
          </cell>
          <cell r="N68">
            <v>39052</v>
          </cell>
          <cell r="R68">
            <v>-120843.37999999999</v>
          </cell>
          <cell r="S68" t="e">
            <v>#DIV/0!</v>
          </cell>
          <cell r="X68">
            <v>-120843.37999999999</v>
          </cell>
          <cell r="Y68" t="e">
            <v>#DIV/0!</v>
          </cell>
        </row>
      </sheetData>
      <sheetData sheetId="44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T4">
            <v>3536</v>
          </cell>
        </row>
        <row r="5">
          <cell r="C5" t="str">
            <v>GGF</v>
          </cell>
          <cell r="D5" t="str">
            <v>IA_ESO_Q</v>
          </cell>
          <cell r="O5" t="str">
            <v>Interest</v>
          </cell>
          <cell r="P5" t="str">
            <v>Interest</v>
          </cell>
          <cell r="R5" t="str">
            <v>Interest</v>
          </cell>
          <cell r="S5">
            <v>3709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1542</v>
          </cell>
          <cell r="D6" t="str">
            <v>Serco Europe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19256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W7" t="str">
            <v>Amount</v>
          </cell>
          <cell r="X7" t="str">
            <v>Bal per Accr</v>
          </cell>
          <cell r="Y7" t="str">
            <v>Bal per Accr</v>
          </cell>
        </row>
        <row r="8">
          <cell r="C8" t="str">
            <v>Period</v>
          </cell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1875400</v>
          </cell>
          <cell r="F9">
            <v>1.4554</v>
          </cell>
          <cell r="G9">
            <v>1288580.46</v>
          </cell>
          <cell r="H9">
            <v>1288580.46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C10">
            <v>38718</v>
          </cell>
          <cell r="D10" t="str">
            <v>Opening Bal</v>
          </cell>
          <cell r="E10">
            <v>-948889.72</v>
          </cell>
          <cell r="F10">
            <v>1</v>
          </cell>
          <cell r="G10">
            <v>-948889.72</v>
          </cell>
          <cell r="H10">
            <v>-948889.72</v>
          </cell>
          <cell r="K10">
            <v>-7219.4299999999348</v>
          </cell>
          <cell r="N10">
            <v>38718</v>
          </cell>
          <cell r="O10">
            <v>3.6396299999999999E-2</v>
          </cell>
          <cell r="P10">
            <v>38718</v>
          </cell>
          <cell r="Q10">
            <v>38748</v>
          </cell>
          <cell r="R10" t="str">
            <v>Bfwd</v>
          </cell>
          <cell r="S10">
            <v>-31181</v>
          </cell>
          <cell r="X10">
            <v>5877.74</v>
          </cell>
          <cell r="Y10">
            <v>4015.95</v>
          </cell>
        </row>
        <row r="11">
          <cell r="B11">
            <v>1</v>
          </cell>
          <cell r="C11">
            <v>38718</v>
          </cell>
          <cell r="E11">
            <v>-948889.72</v>
          </cell>
          <cell r="F11">
            <v>1</v>
          </cell>
          <cell r="G11">
            <v>-948889.72</v>
          </cell>
          <cell r="H11">
            <v>-948889.72</v>
          </cell>
          <cell r="K11">
            <v>0</v>
          </cell>
          <cell r="N11">
            <v>38718</v>
          </cell>
          <cell r="O11">
            <v>4.5687499999999999E-2</v>
          </cell>
          <cell r="P11">
            <v>38717</v>
          </cell>
          <cell r="Q11">
            <v>38748</v>
          </cell>
          <cell r="R11">
            <v>-3800.76</v>
          </cell>
          <cell r="S11">
            <v>-3800.76</v>
          </cell>
          <cell r="X11">
            <v>-3800.76</v>
          </cell>
          <cell r="Y11">
            <v>-3800.76</v>
          </cell>
        </row>
        <row r="12">
          <cell r="B12">
            <v>2</v>
          </cell>
          <cell r="C12">
            <v>38749</v>
          </cell>
          <cell r="E12">
            <v>1875400</v>
          </cell>
          <cell r="F12">
            <v>1.4689000000000001</v>
          </cell>
          <cell r="G12">
            <v>1276737.69</v>
          </cell>
          <cell r="H12">
            <v>1276737.69</v>
          </cell>
          <cell r="K12">
            <v>-11842.770000000019</v>
          </cell>
          <cell r="N12">
            <v>38749</v>
          </cell>
          <cell r="O12">
            <v>3.6396299999999999E-2</v>
          </cell>
          <cell r="P12">
            <v>38749</v>
          </cell>
          <cell r="Q12">
            <v>38776</v>
          </cell>
          <cell r="R12">
            <v>11186.67</v>
          </cell>
          <cell r="S12">
            <v>7615.68</v>
          </cell>
          <cell r="X12">
            <v>11186.67</v>
          </cell>
          <cell r="Y12">
            <v>7615.68</v>
          </cell>
        </row>
        <row r="13">
          <cell r="B13">
            <v>2</v>
          </cell>
          <cell r="C13">
            <v>38749</v>
          </cell>
          <cell r="E13">
            <v>-948889.72</v>
          </cell>
          <cell r="F13">
            <v>1</v>
          </cell>
          <cell r="G13">
            <v>-948889.72</v>
          </cell>
          <cell r="H13">
            <v>-948889.72</v>
          </cell>
          <cell r="K13">
            <v>0</v>
          </cell>
          <cell r="N13">
            <v>38749</v>
          </cell>
          <cell r="O13">
            <v>4.5687499999999999E-2</v>
          </cell>
          <cell r="P13">
            <v>38749</v>
          </cell>
          <cell r="Q13">
            <v>38776</v>
          </cell>
          <cell r="R13">
            <v>-7126.42</v>
          </cell>
          <cell r="S13">
            <v>-7126.42</v>
          </cell>
          <cell r="X13">
            <v>-7126.42</v>
          </cell>
          <cell r="Y13">
            <v>-7126.42</v>
          </cell>
        </row>
        <row r="14">
          <cell r="B14">
            <v>3</v>
          </cell>
          <cell r="C14">
            <v>38777</v>
          </cell>
          <cell r="E14">
            <v>1875400</v>
          </cell>
          <cell r="F14">
            <v>1.4333</v>
          </cell>
          <cell r="G14">
            <v>1308449.03</v>
          </cell>
          <cell r="H14">
            <v>1308449.03</v>
          </cell>
          <cell r="K14">
            <v>19868.570000000065</v>
          </cell>
          <cell r="N14">
            <v>38777</v>
          </cell>
          <cell r="O14">
            <v>3.6396299999999999E-2</v>
          </cell>
          <cell r="P14">
            <v>38777</v>
          </cell>
          <cell r="Q14">
            <v>38807</v>
          </cell>
          <cell r="R14">
            <v>17064.41</v>
          </cell>
          <cell r="S14">
            <v>11905.68</v>
          </cell>
          <cell r="X14">
            <v>17064.41</v>
          </cell>
          <cell r="Y14">
            <v>11905.68</v>
          </cell>
        </row>
        <row r="15">
          <cell r="B15">
            <v>3</v>
          </cell>
          <cell r="C15">
            <v>38777</v>
          </cell>
          <cell r="E15">
            <v>-948889.72</v>
          </cell>
          <cell r="F15">
            <v>1</v>
          </cell>
          <cell r="G15">
            <v>-948889.72</v>
          </cell>
          <cell r="H15">
            <v>-948889.72</v>
          </cell>
          <cell r="K15">
            <v>0</v>
          </cell>
          <cell r="N15">
            <v>38777</v>
          </cell>
          <cell r="O15">
            <v>4.5687499999999999E-2</v>
          </cell>
          <cell r="P15">
            <v>38777</v>
          </cell>
          <cell r="Q15">
            <v>38807</v>
          </cell>
          <cell r="R15">
            <v>-10808.4</v>
          </cell>
          <cell r="S15">
            <v>-10808.4</v>
          </cell>
          <cell r="U15">
            <v>38717</v>
          </cell>
          <cell r="W15">
            <v>31181</v>
          </cell>
          <cell r="X15">
            <v>-10808.4</v>
          </cell>
          <cell r="Y15">
            <v>20372.599999999999</v>
          </cell>
        </row>
        <row r="16">
          <cell r="B16">
            <v>4</v>
          </cell>
          <cell r="C16">
            <v>38808</v>
          </cell>
          <cell r="E16">
            <v>1875400</v>
          </cell>
          <cell r="F16">
            <v>1.4430000000000001</v>
          </cell>
          <cell r="G16">
            <v>1299653.5</v>
          </cell>
          <cell r="H16">
            <v>1299653.5</v>
          </cell>
          <cell r="K16">
            <v>11073.040000000037</v>
          </cell>
          <cell r="N16">
            <v>38808</v>
          </cell>
          <cell r="O16">
            <v>3.6396299999999999E-2</v>
          </cell>
          <cell r="P16">
            <v>38808</v>
          </cell>
          <cell r="Q16">
            <v>38837</v>
          </cell>
          <cell r="R16">
            <v>22752.55</v>
          </cell>
          <cell r="S16">
            <v>15767.53</v>
          </cell>
          <cell r="X16">
            <v>22752.55</v>
          </cell>
          <cell r="Y16">
            <v>15767.53</v>
          </cell>
        </row>
        <row r="17">
          <cell r="B17">
            <v>4</v>
          </cell>
          <cell r="C17">
            <v>38808</v>
          </cell>
          <cell r="E17">
            <v>-948889.72</v>
          </cell>
          <cell r="F17">
            <v>1</v>
          </cell>
          <cell r="G17">
            <v>-948889.72</v>
          </cell>
          <cell r="H17">
            <v>-948889.72</v>
          </cell>
          <cell r="K17">
            <v>0</v>
          </cell>
          <cell r="N17">
            <v>38808</v>
          </cell>
          <cell r="O17">
            <v>4.5687499999999999E-2</v>
          </cell>
          <cell r="P17">
            <v>38808</v>
          </cell>
          <cell r="Q17">
            <v>38837</v>
          </cell>
          <cell r="R17">
            <v>-14371.61</v>
          </cell>
          <cell r="S17">
            <v>-14371.61</v>
          </cell>
          <cell r="X17">
            <v>-14371.61</v>
          </cell>
          <cell r="Y17">
            <v>-14371.61</v>
          </cell>
        </row>
        <row r="18">
          <cell r="B18">
            <v>5</v>
          </cell>
          <cell r="C18">
            <v>38838</v>
          </cell>
          <cell r="E18">
            <v>1875400</v>
          </cell>
          <cell r="F18">
            <v>1.4569000000000001</v>
          </cell>
          <cell r="G18">
            <v>1287253.76</v>
          </cell>
          <cell r="H18">
            <v>1287253.76</v>
          </cell>
          <cell r="K18">
            <v>-1326.6999999999534</v>
          </cell>
          <cell r="N18">
            <v>38838</v>
          </cell>
          <cell r="O18">
            <v>3.6396299999999999E-2</v>
          </cell>
          <cell r="P18">
            <v>38838</v>
          </cell>
          <cell r="Q18">
            <v>38868</v>
          </cell>
          <cell r="R18">
            <v>28630.29</v>
          </cell>
          <cell r="S18">
            <v>19651.509999999998</v>
          </cell>
          <cell r="X18">
            <v>28630.29</v>
          </cell>
          <cell r="Y18">
            <v>19651.509999999998</v>
          </cell>
        </row>
        <row r="19">
          <cell r="B19">
            <v>5</v>
          </cell>
          <cell r="C19">
            <v>38838</v>
          </cell>
          <cell r="E19">
            <v>-948889.72</v>
          </cell>
          <cell r="F19">
            <v>1</v>
          </cell>
          <cell r="G19">
            <v>-948889.72</v>
          </cell>
          <cell r="H19">
            <v>-948889.72</v>
          </cell>
          <cell r="K19">
            <v>0</v>
          </cell>
          <cell r="N19">
            <v>38838</v>
          </cell>
          <cell r="O19">
            <v>4.5687499999999999E-2</v>
          </cell>
          <cell r="P19">
            <v>38838</v>
          </cell>
          <cell r="Q19">
            <v>38868</v>
          </cell>
          <cell r="R19">
            <v>-18053.59</v>
          </cell>
          <cell r="S19">
            <v>-18053.59</v>
          </cell>
          <cell r="X19">
            <v>-18053.59</v>
          </cell>
          <cell r="Y19">
            <v>-18053.59</v>
          </cell>
        </row>
        <row r="20">
          <cell r="B20">
            <v>6</v>
          </cell>
          <cell r="C20">
            <v>38869</v>
          </cell>
          <cell r="E20">
            <v>1875400</v>
          </cell>
          <cell r="F20">
            <v>1.4464999999999999</v>
          </cell>
          <cell r="G20">
            <v>1296508.81</v>
          </cell>
          <cell r="H20">
            <v>1296508.81</v>
          </cell>
          <cell r="J20">
            <v>3144.6852633401163</v>
          </cell>
          <cell r="K20">
            <v>7928.3500000000931</v>
          </cell>
          <cell r="N20">
            <v>38869</v>
          </cell>
          <cell r="O20">
            <v>3.6396299999999999E-2</v>
          </cell>
          <cell r="P20">
            <v>38869</v>
          </cell>
          <cell r="Q20">
            <v>38898</v>
          </cell>
          <cell r="R20">
            <v>34318.43</v>
          </cell>
          <cell r="S20">
            <v>23725.15</v>
          </cell>
          <cell r="X20">
            <v>34318.43</v>
          </cell>
          <cell r="Y20">
            <v>23725.15</v>
          </cell>
        </row>
        <row r="21">
          <cell r="B21">
            <v>6</v>
          </cell>
          <cell r="C21">
            <v>38869</v>
          </cell>
          <cell r="E21">
            <v>-948889.72</v>
          </cell>
          <cell r="F21">
            <v>1</v>
          </cell>
          <cell r="G21">
            <v>-948889.72</v>
          </cell>
          <cell r="H21">
            <v>-948889.72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38869</v>
          </cell>
          <cell r="Q21">
            <v>38898</v>
          </cell>
          <cell r="R21">
            <v>-21616.799999999999</v>
          </cell>
          <cell r="S21">
            <v>-21616.799999999999</v>
          </cell>
          <cell r="X21">
            <v>-21616.799999999999</v>
          </cell>
          <cell r="Y21">
            <v>-21616.799999999999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R22">
            <v>34318.43</v>
          </cell>
          <cell r="S22" t="e">
            <v>#DIV/0!</v>
          </cell>
          <cell r="X22">
            <v>34318.43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-21616.799999999999</v>
          </cell>
          <cell r="S23">
            <v>-21616.799999999999</v>
          </cell>
          <cell r="X23">
            <v>-21616.799999999999</v>
          </cell>
          <cell r="Y23">
            <v>-21616.799999999999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R24">
            <v>34318.43</v>
          </cell>
          <cell r="S24" t="e">
            <v>#DIV/0!</v>
          </cell>
          <cell r="X24">
            <v>34318.43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-21616.799999999999</v>
          </cell>
          <cell r="S25">
            <v>-21616.799999999999</v>
          </cell>
          <cell r="X25">
            <v>-21616.799999999999</v>
          </cell>
          <cell r="Y25">
            <v>-21616.799999999999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R26">
            <v>34318.43</v>
          </cell>
          <cell r="S26" t="e">
            <v>#DIV/0!</v>
          </cell>
          <cell r="X26">
            <v>34318.43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-21616.799999999999</v>
          </cell>
          <cell r="S27">
            <v>-21616.799999999999</v>
          </cell>
          <cell r="X27">
            <v>-21616.799999999999</v>
          </cell>
          <cell r="Y27">
            <v>-21616.799999999999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R28">
            <v>34318.43</v>
          </cell>
          <cell r="S28" t="e">
            <v>#DIV/0!</v>
          </cell>
          <cell r="X28">
            <v>34318.43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-21616.799999999999</v>
          </cell>
          <cell r="S29">
            <v>-21616.799999999999</v>
          </cell>
          <cell r="X29">
            <v>-21616.799999999999</v>
          </cell>
          <cell r="Y29">
            <v>-21616.799999999999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R30">
            <v>34318.43</v>
          </cell>
          <cell r="S30" t="e">
            <v>#DIV/0!</v>
          </cell>
          <cell r="X30">
            <v>34318.43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-21616.799999999999</v>
          </cell>
          <cell r="S31">
            <v>-21616.799999999999</v>
          </cell>
          <cell r="X31">
            <v>-21616.799999999999</v>
          </cell>
          <cell r="Y31">
            <v>-21616.799999999999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R32">
            <v>34318.43</v>
          </cell>
          <cell r="S32" t="e">
            <v>#DIV/0!</v>
          </cell>
          <cell r="X32">
            <v>34318.43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-21616.799999999999</v>
          </cell>
          <cell r="S33">
            <v>-21616.799999999999</v>
          </cell>
          <cell r="X33">
            <v>-21616.799999999999</v>
          </cell>
          <cell r="Y33">
            <v>-21616.799999999999</v>
          </cell>
        </row>
        <row r="38">
          <cell r="C38" t="str">
            <v>Company</v>
          </cell>
          <cell r="D38" t="str">
            <v>Hyperion</v>
          </cell>
          <cell r="E38" t="str">
            <v>MIRR &amp; Database</v>
          </cell>
        </row>
        <row r="39">
          <cell r="C39" t="str">
            <v>GGF</v>
          </cell>
          <cell r="D39" t="str">
            <v>IA_ESO_Q</v>
          </cell>
        </row>
        <row r="40">
          <cell r="D40" t="str">
            <v>Europe</v>
          </cell>
          <cell r="O40" t="str">
            <v>Interest</v>
          </cell>
          <cell r="P40" t="str">
            <v>Interest</v>
          </cell>
          <cell r="R40" t="str">
            <v>Interest</v>
          </cell>
          <cell r="S40" t="str">
            <v>Interest</v>
          </cell>
          <cell r="T40" t="str">
            <v>Interest</v>
          </cell>
          <cell r="X40" t="str">
            <v>Interest</v>
          </cell>
          <cell r="Y40" t="str">
            <v>Interest</v>
          </cell>
        </row>
        <row r="41">
          <cell r="C41">
            <v>19260</v>
          </cell>
          <cell r="E41" t="str">
            <v>Capital</v>
          </cell>
          <cell r="F41" t="str">
            <v>Exch Rate</v>
          </cell>
          <cell r="G41" t="str">
            <v>Capital</v>
          </cell>
          <cell r="H41" t="str">
            <v>Balance per GL</v>
          </cell>
          <cell r="J41" t="str">
            <v>Profit/Loss on Exchange</v>
          </cell>
          <cell r="O41" t="str">
            <v>Rate</v>
          </cell>
          <cell r="P41" t="str">
            <v>CURR</v>
          </cell>
          <cell r="R41" t="str">
            <v>CURR</v>
          </cell>
          <cell r="S41" t="str">
            <v>GBP</v>
          </cell>
          <cell r="T41" t="str">
            <v>(Rec)/Paid</v>
          </cell>
          <cell r="X41" t="str">
            <v>Bal per Accr</v>
          </cell>
          <cell r="Y41" t="str">
            <v>Bal per Accr</v>
          </cell>
        </row>
        <row r="42">
          <cell r="E42" t="str">
            <v>GBP</v>
          </cell>
          <cell r="G42" t="str">
            <v>GBP</v>
          </cell>
          <cell r="J42" t="str">
            <v>Realised</v>
          </cell>
          <cell r="K42" t="str">
            <v>Unrealised</v>
          </cell>
          <cell r="R42" t="str">
            <v>Cumul</v>
          </cell>
          <cell r="S42" t="str">
            <v>Cumul</v>
          </cell>
          <cell r="W42" t="str">
            <v>Amount</v>
          </cell>
          <cell r="X42" t="str">
            <v>Cumul</v>
          </cell>
          <cell r="Y42" t="str">
            <v>Cumul</v>
          </cell>
        </row>
        <row r="43">
          <cell r="C43" t="str">
            <v>Period</v>
          </cell>
          <cell r="N43" t="str">
            <v>Period</v>
          </cell>
          <cell r="P43" t="str">
            <v>From</v>
          </cell>
          <cell r="Q43" t="str">
            <v>To</v>
          </cell>
          <cell r="T43" t="str">
            <v>From</v>
          </cell>
          <cell r="U43" t="str">
            <v>To</v>
          </cell>
          <cell r="V43" t="str">
            <v>CURR</v>
          </cell>
          <cell r="W43" t="str">
            <v>GBP</v>
          </cell>
          <cell r="X43" t="str">
            <v>CURR</v>
          </cell>
          <cell r="Y43" t="str">
            <v>GBP</v>
          </cell>
        </row>
        <row r="44">
          <cell r="B44">
            <v>0</v>
          </cell>
          <cell r="D44" t="str">
            <v>Opening Bal</v>
          </cell>
          <cell r="E44">
            <v>-32170</v>
          </cell>
          <cell r="F44">
            <v>1</v>
          </cell>
          <cell r="G44">
            <v>-32170</v>
          </cell>
          <cell r="H44">
            <v>-32170</v>
          </cell>
        </row>
        <row r="45">
          <cell r="B45">
            <v>1</v>
          </cell>
          <cell r="C45">
            <v>38718</v>
          </cell>
          <cell r="E45">
            <v>-32170</v>
          </cell>
          <cell r="F45">
            <v>1</v>
          </cell>
          <cell r="G45">
            <v>-32170</v>
          </cell>
          <cell r="H45">
            <v>-32170</v>
          </cell>
          <cell r="K45">
            <v>0</v>
          </cell>
          <cell r="N45">
            <v>38718</v>
          </cell>
          <cell r="P45">
            <v>38718</v>
          </cell>
          <cell r="Q45">
            <v>38748</v>
          </cell>
          <cell r="R45">
            <v>0</v>
          </cell>
          <cell r="S45">
            <v>0</v>
          </cell>
          <cell r="X45">
            <v>0</v>
          </cell>
          <cell r="Y45">
            <v>0</v>
          </cell>
        </row>
        <row r="47">
          <cell r="B47">
            <v>2</v>
          </cell>
          <cell r="C47">
            <v>38749</v>
          </cell>
          <cell r="E47">
            <v>-32170</v>
          </cell>
          <cell r="F47">
            <v>1</v>
          </cell>
          <cell r="G47">
            <v>-32170</v>
          </cell>
          <cell r="H47">
            <v>-32170</v>
          </cell>
          <cell r="K47">
            <v>0</v>
          </cell>
          <cell r="N47">
            <v>38749</v>
          </cell>
          <cell r="O47">
            <v>0</v>
          </cell>
          <cell r="R47">
            <v>0</v>
          </cell>
          <cell r="S47">
            <v>0</v>
          </cell>
          <cell r="X47">
            <v>0</v>
          </cell>
          <cell r="Y47">
            <v>0</v>
          </cell>
        </row>
        <row r="49">
          <cell r="B49">
            <v>3</v>
          </cell>
          <cell r="C49">
            <v>38777</v>
          </cell>
          <cell r="E49">
            <v>-32170</v>
          </cell>
          <cell r="F49">
            <v>1</v>
          </cell>
          <cell r="G49">
            <v>-32170</v>
          </cell>
          <cell r="H49">
            <v>-32170</v>
          </cell>
          <cell r="K49">
            <v>0</v>
          </cell>
          <cell r="N49">
            <v>38777</v>
          </cell>
          <cell r="O49">
            <v>0</v>
          </cell>
          <cell r="R49">
            <v>0</v>
          </cell>
          <cell r="S49">
            <v>0</v>
          </cell>
          <cell r="X49">
            <v>0</v>
          </cell>
          <cell r="Y49">
            <v>0</v>
          </cell>
        </row>
        <row r="51">
          <cell r="B51">
            <v>4</v>
          </cell>
          <cell r="C51">
            <v>38808</v>
          </cell>
          <cell r="E51">
            <v>-32170</v>
          </cell>
          <cell r="F51">
            <v>1</v>
          </cell>
          <cell r="G51">
            <v>-32170</v>
          </cell>
          <cell r="H51">
            <v>-32170</v>
          </cell>
          <cell r="K51">
            <v>0</v>
          </cell>
          <cell r="N51">
            <v>38808</v>
          </cell>
          <cell r="O51">
            <v>0</v>
          </cell>
          <cell r="R51">
            <v>0</v>
          </cell>
          <cell r="S51">
            <v>0</v>
          </cell>
          <cell r="X51">
            <v>0</v>
          </cell>
          <cell r="Y51">
            <v>0</v>
          </cell>
        </row>
        <row r="53">
          <cell r="B53">
            <v>5</v>
          </cell>
          <cell r="C53">
            <v>38838</v>
          </cell>
          <cell r="E53">
            <v>-32170</v>
          </cell>
          <cell r="F53">
            <v>1</v>
          </cell>
          <cell r="G53">
            <v>-32170</v>
          </cell>
          <cell r="H53">
            <v>-32170</v>
          </cell>
          <cell r="K53">
            <v>0</v>
          </cell>
          <cell r="N53">
            <v>38838</v>
          </cell>
          <cell r="O53">
            <v>0</v>
          </cell>
          <cell r="R53">
            <v>0</v>
          </cell>
          <cell r="S53">
            <v>0</v>
          </cell>
          <cell r="X53">
            <v>0</v>
          </cell>
          <cell r="Y53">
            <v>0</v>
          </cell>
        </row>
        <row r="55">
          <cell r="B55">
            <v>6</v>
          </cell>
          <cell r="C55">
            <v>38869</v>
          </cell>
          <cell r="E55">
            <v>-32170</v>
          </cell>
          <cell r="F55">
            <v>1</v>
          </cell>
          <cell r="G55">
            <v>-32170</v>
          </cell>
          <cell r="H55">
            <v>-32170</v>
          </cell>
          <cell r="K55">
            <v>0</v>
          </cell>
          <cell r="N55">
            <v>38869</v>
          </cell>
          <cell r="O55">
            <v>4.5699999999999998E-2</v>
          </cell>
          <cell r="P55">
            <v>39082</v>
          </cell>
          <cell r="Q55">
            <v>38898</v>
          </cell>
          <cell r="R55">
            <v>-737.1</v>
          </cell>
          <cell r="S55">
            <v>-737.1</v>
          </cell>
          <cell r="X55">
            <v>-737.1</v>
          </cell>
          <cell r="Y55">
            <v>-737.1</v>
          </cell>
        </row>
        <row r="57">
          <cell r="B57">
            <v>7</v>
          </cell>
          <cell r="C57">
            <v>38899</v>
          </cell>
          <cell r="F57">
            <v>1</v>
          </cell>
          <cell r="G57">
            <v>0</v>
          </cell>
          <cell r="H57">
            <v>0</v>
          </cell>
          <cell r="K57">
            <v>32170</v>
          </cell>
          <cell r="N57">
            <v>38899</v>
          </cell>
          <cell r="O57">
            <v>4.5699999999999998E-2</v>
          </cell>
          <cell r="R57">
            <v>-737.1</v>
          </cell>
          <cell r="S57">
            <v>-737.1</v>
          </cell>
          <cell r="X57">
            <v>-737.1</v>
          </cell>
          <cell r="Y57">
            <v>-737.1</v>
          </cell>
        </row>
        <row r="59">
          <cell r="B59">
            <v>8</v>
          </cell>
          <cell r="C59">
            <v>38930</v>
          </cell>
          <cell r="F59">
            <v>1</v>
          </cell>
          <cell r="G59">
            <v>0</v>
          </cell>
          <cell r="H59">
            <v>0</v>
          </cell>
          <cell r="K59">
            <v>32170</v>
          </cell>
          <cell r="N59">
            <v>38930</v>
          </cell>
          <cell r="O59">
            <v>4.5699999999999998E-2</v>
          </cell>
          <cell r="R59">
            <v>-737.1</v>
          </cell>
          <cell r="S59">
            <v>-737.1</v>
          </cell>
          <cell r="X59">
            <v>-737.1</v>
          </cell>
          <cell r="Y59">
            <v>-737.1</v>
          </cell>
        </row>
        <row r="61">
          <cell r="B61">
            <v>9</v>
          </cell>
          <cell r="C61">
            <v>38961</v>
          </cell>
          <cell r="F61">
            <v>1</v>
          </cell>
          <cell r="G61">
            <v>0</v>
          </cell>
          <cell r="H61">
            <v>0</v>
          </cell>
          <cell r="K61">
            <v>32170</v>
          </cell>
          <cell r="N61">
            <v>38961</v>
          </cell>
          <cell r="O61">
            <v>4.5699999999999998E-2</v>
          </cell>
          <cell r="R61">
            <v>-737.1</v>
          </cell>
          <cell r="S61">
            <v>-737.1</v>
          </cell>
          <cell r="X61">
            <v>-737.1</v>
          </cell>
          <cell r="Y61">
            <v>-737.1</v>
          </cell>
        </row>
        <row r="63">
          <cell r="B63">
            <v>10</v>
          </cell>
          <cell r="C63">
            <v>38991</v>
          </cell>
          <cell r="F63">
            <v>1</v>
          </cell>
          <cell r="G63">
            <v>0</v>
          </cell>
          <cell r="H63">
            <v>0</v>
          </cell>
          <cell r="K63">
            <v>32170</v>
          </cell>
          <cell r="N63">
            <v>38991</v>
          </cell>
          <cell r="O63">
            <v>4.5699999999999998E-2</v>
          </cell>
          <cell r="R63">
            <v>-737.1</v>
          </cell>
          <cell r="S63">
            <v>-737.1</v>
          </cell>
          <cell r="X63">
            <v>-737.1</v>
          </cell>
          <cell r="Y63">
            <v>-737.1</v>
          </cell>
        </row>
        <row r="65">
          <cell r="B65">
            <v>11</v>
          </cell>
          <cell r="C65">
            <v>39022</v>
          </cell>
          <cell r="F65">
            <v>1</v>
          </cell>
          <cell r="G65">
            <v>0</v>
          </cell>
          <cell r="H65">
            <v>0</v>
          </cell>
          <cell r="K65">
            <v>32170</v>
          </cell>
          <cell r="N65">
            <v>39022</v>
          </cell>
          <cell r="O65">
            <v>4.5699999999999998E-2</v>
          </cell>
          <cell r="R65">
            <v>-737.1</v>
          </cell>
          <cell r="S65">
            <v>-737.1</v>
          </cell>
          <cell r="X65">
            <v>-737.1</v>
          </cell>
          <cell r="Y65">
            <v>-737.1</v>
          </cell>
        </row>
        <row r="67">
          <cell r="B67">
            <v>12</v>
          </cell>
          <cell r="C67">
            <v>39052</v>
          </cell>
          <cell r="F67">
            <v>1</v>
          </cell>
          <cell r="G67">
            <v>0</v>
          </cell>
          <cell r="H67">
            <v>0</v>
          </cell>
          <cell r="K67">
            <v>32170</v>
          </cell>
          <cell r="N67">
            <v>39052</v>
          </cell>
          <cell r="O67">
            <v>4.5699999999999998E-2</v>
          </cell>
          <cell r="R67">
            <v>-737.1</v>
          </cell>
          <cell r="S67">
            <v>-737.1</v>
          </cell>
          <cell r="X67">
            <v>-737.1</v>
          </cell>
          <cell r="Y67">
            <v>-737.1</v>
          </cell>
        </row>
        <row r="74">
          <cell r="C74" t="str">
            <v>Company</v>
          </cell>
          <cell r="D74" t="str">
            <v>Hyperion</v>
          </cell>
          <cell r="E74" t="str">
            <v>MIRR &amp; Database</v>
          </cell>
        </row>
        <row r="75">
          <cell r="C75" t="str">
            <v>GGF</v>
          </cell>
          <cell r="D75" t="str">
            <v>IA_ESO_Q</v>
          </cell>
        </row>
        <row r="76">
          <cell r="D76" t="str">
            <v>Europe</v>
          </cell>
          <cell r="O76" t="str">
            <v>Interest</v>
          </cell>
          <cell r="P76" t="str">
            <v>Interest</v>
          </cell>
          <cell r="R76" t="str">
            <v>Interest</v>
          </cell>
          <cell r="S76" t="str">
            <v>Interest</v>
          </cell>
          <cell r="T76" t="str">
            <v>Interest</v>
          </cell>
          <cell r="X76" t="str">
            <v>Interest</v>
          </cell>
          <cell r="Y76" t="str">
            <v>Interest</v>
          </cell>
        </row>
        <row r="77">
          <cell r="C77">
            <v>19260</v>
          </cell>
          <cell r="E77" t="str">
            <v>Capital</v>
          </cell>
          <cell r="F77" t="str">
            <v>Exch Rate</v>
          </cell>
          <cell r="G77" t="str">
            <v>Capital</v>
          </cell>
          <cell r="H77" t="str">
            <v>Balance per GL</v>
          </cell>
          <cell r="J77" t="str">
            <v>Profit/Loss on Exchange</v>
          </cell>
          <cell r="O77" t="str">
            <v>Rate</v>
          </cell>
          <cell r="P77" t="str">
            <v>CURR</v>
          </cell>
          <cell r="R77" t="str">
            <v>CURR</v>
          </cell>
          <cell r="S77" t="str">
            <v>GBP</v>
          </cell>
          <cell r="T77" t="str">
            <v>(Rec)/Paid</v>
          </cell>
          <cell r="X77" t="str">
            <v>Bal per Accr</v>
          </cell>
          <cell r="Y77" t="str">
            <v>Bal per Accr</v>
          </cell>
        </row>
        <row r="78">
          <cell r="E78" t="str">
            <v>GBP</v>
          </cell>
          <cell r="G78" t="str">
            <v>GBP</v>
          </cell>
          <cell r="J78" t="str">
            <v>Realised</v>
          </cell>
          <cell r="K78" t="str">
            <v>Unrealised</v>
          </cell>
          <cell r="R78" t="str">
            <v>Cumul</v>
          </cell>
          <cell r="S78" t="str">
            <v>Cumul</v>
          </cell>
          <cell r="W78" t="str">
            <v>Amount</v>
          </cell>
          <cell r="X78" t="str">
            <v>Cumul</v>
          </cell>
          <cell r="Y78" t="str">
            <v>Cumul</v>
          </cell>
        </row>
        <row r="79">
          <cell r="C79" t="str">
            <v>Period</v>
          </cell>
          <cell r="N79" t="str">
            <v>Period</v>
          </cell>
          <cell r="P79" t="str">
            <v>From</v>
          </cell>
          <cell r="Q79" t="str">
            <v>To</v>
          </cell>
          <cell r="T79" t="str">
            <v>From</v>
          </cell>
          <cell r="U79" t="str">
            <v>To</v>
          </cell>
          <cell r="V79" t="str">
            <v>CURR</v>
          </cell>
          <cell r="W79" t="str">
            <v>GBP</v>
          </cell>
          <cell r="X79" t="str">
            <v>CURR</v>
          </cell>
          <cell r="Y79" t="str">
            <v>GBP</v>
          </cell>
        </row>
        <row r="80">
          <cell r="B80">
            <v>0</v>
          </cell>
          <cell r="D80" t="str">
            <v>Opening Bal</v>
          </cell>
          <cell r="F80">
            <v>1</v>
          </cell>
          <cell r="G80">
            <v>0</v>
          </cell>
          <cell r="H80">
            <v>0</v>
          </cell>
        </row>
        <row r="81">
          <cell r="B81">
            <v>1</v>
          </cell>
          <cell r="C81">
            <v>38718</v>
          </cell>
          <cell r="F81">
            <v>1</v>
          </cell>
          <cell r="G81">
            <v>0</v>
          </cell>
          <cell r="H81">
            <v>0</v>
          </cell>
          <cell r="K81">
            <v>32170</v>
          </cell>
          <cell r="N81">
            <v>38718</v>
          </cell>
          <cell r="P81">
            <v>38718</v>
          </cell>
          <cell r="Q81">
            <v>38748</v>
          </cell>
          <cell r="R81">
            <v>0</v>
          </cell>
          <cell r="S81">
            <v>0</v>
          </cell>
          <cell r="X81">
            <v>0</v>
          </cell>
          <cell r="Y81">
            <v>0</v>
          </cell>
        </row>
        <row r="83">
          <cell r="B83">
            <v>2</v>
          </cell>
          <cell r="C83">
            <v>38749</v>
          </cell>
          <cell r="F83">
            <v>1</v>
          </cell>
          <cell r="G83">
            <v>0</v>
          </cell>
          <cell r="H83">
            <v>0</v>
          </cell>
          <cell r="K83">
            <v>32170</v>
          </cell>
          <cell r="N83">
            <v>38749</v>
          </cell>
          <cell r="O83">
            <v>0</v>
          </cell>
          <cell r="R83">
            <v>0</v>
          </cell>
          <cell r="S83">
            <v>0</v>
          </cell>
          <cell r="X83">
            <v>0</v>
          </cell>
          <cell r="Y83">
            <v>0</v>
          </cell>
        </row>
        <row r="85">
          <cell r="B85">
            <v>3</v>
          </cell>
          <cell r="C85">
            <v>38777</v>
          </cell>
          <cell r="E85">
            <v>-200000</v>
          </cell>
          <cell r="F85">
            <v>1</v>
          </cell>
          <cell r="G85">
            <v>-200000</v>
          </cell>
          <cell r="H85">
            <v>-200000</v>
          </cell>
          <cell r="K85">
            <v>0</v>
          </cell>
          <cell r="N85">
            <v>38777</v>
          </cell>
          <cell r="O85">
            <v>0</v>
          </cell>
          <cell r="R85">
            <v>0</v>
          </cell>
          <cell r="S85">
            <v>0</v>
          </cell>
          <cell r="X85">
            <v>0</v>
          </cell>
          <cell r="Y85">
            <v>0</v>
          </cell>
        </row>
        <row r="87">
          <cell r="B87">
            <v>4</v>
          </cell>
          <cell r="C87">
            <v>38808</v>
          </cell>
          <cell r="E87">
            <v>-200000</v>
          </cell>
          <cell r="F87">
            <v>1</v>
          </cell>
          <cell r="G87">
            <v>-200000</v>
          </cell>
          <cell r="H87">
            <v>-200000</v>
          </cell>
          <cell r="K87">
            <v>0</v>
          </cell>
          <cell r="N87">
            <v>38808</v>
          </cell>
          <cell r="O87">
            <v>0</v>
          </cell>
          <cell r="R87">
            <v>0</v>
          </cell>
          <cell r="S87">
            <v>0</v>
          </cell>
          <cell r="X87">
            <v>0</v>
          </cell>
          <cell r="Y87">
            <v>0</v>
          </cell>
        </row>
        <row r="89">
          <cell r="B89">
            <v>5</v>
          </cell>
          <cell r="C89">
            <v>38838</v>
          </cell>
          <cell r="E89">
            <v>-200000</v>
          </cell>
          <cell r="F89">
            <v>1</v>
          </cell>
          <cell r="G89">
            <v>-200000</v>
          </cell>
          <cell r="H89">
            <v>-200000</v>
          </cell>
          <cell r="K89">
            <v>0</v>
          </cell>
          <cell r="N89">
            <v>38838</v>
          </cell>
          <cell r="O89">
            <v>0</v>
          </cell>
          <cell r="R89">
            <v>0</v>
          </cell>
          <cell r="S89">
            <v>0</v>
          </cell>
          <cell r="X89">
            <v>0</v>
          </cell>
          <cell r="Y89">
            <v>0</v>
          </cell>
        </row>
        <row r="91">
          <cell r="B91">
            <v>6</v>
          </cell>
          <cell r="C91">
            <v>38869</v>
          </cell>
          <cell r="E91">
            <v>-200000</v>
          </cell>
          <cell r="F91">
            <v>1</v>
          </cell>
          <cell r="G91">
            <v>-200000</v>
          </cell>
          <cell r="H91">
            <v>-200000</v>
          </cell>
          <cell r="K91">
            <v>0</v>
          </cell>
          <cell r="N91">
            <v>38869</v>
          </cell>
          <cell r="O91">
            <v>4.5699999999999998E-2</v>
          </cell>
          <cell r="P91">
            <v>39082</v>
          </cell>
          <cell r="Q91">
            <v>38898</v>
          </cell>
          <cell r="R91">
            <v>-4582.5200000000004</v>
          </cell>
          <cell r="S91">
            <v>-4582.5200000000004</v>
          </cell>
          <cell r="X91">
            <v>-4582.5200000000004</v>
          </cell>
          <cell r="Y91">
            <v>-4582.5200000000004</v>
          </cell>
        </row>
        <row r="93">
          <cell r="B93">
            <v>7</v>
          </cell>
          <cell r="C93">
            <v>38899</v>
          </cell>
          <cell r="F93">
            <v>1</v>
          </cell>
          <cell r="G93">
            <v>0</v>
          </cell>
          <cell r="H93">
            <v>0</v>
          </cell>
          <cell r="K93">
            <v>0</v>
          </cell>
          <cell r="N93">
            <v>38899</v>
          </cell>
          <cell r="O93">
            <v>4.5699999999999998E-2</v>
          </cell>
          <cell r="R93">
            <v>-4582.5200000000004</v>
          </cell>
          <cell r="S93">
            <v>-4582.5200000000004</v>
          </cell>
          <cell r="X93">
            <v>-4582.5200000000004</v>
          </cell>
          <cell r="Y93">
            <v>-4582.5200000000004</v>
          </cell>
        </row>
        <row r="95">
          <cell r="B95">
            <v>8</v>
          </cell>
          <cell r="C95">
            <v>38930</v>
          </cell>
          <cell r="F95">
            <v>1</v>
          </cell>
          <cell r="G95">
            <v>0</v>
          </cell>
          <cell r="H95">
            <v>0</v>
          </cell>
          <cell r="K95">
            <v>0</v>
          </cell>
          <cell r="N95">
            <v>38930</v>
          </cell>
          <cell r="O95">
            <v>4.5699999999999998E-2</v>
          </cell>
          <cell r="R95">
            <v>-4582.5200000000004</v>
          </cell>
          <cell r="S95">
            <v>-4582.5200000000004</v>
          </cell>
          <cell r="X95">
            <v>-4582.5200000000004</v>
          </cell>
          <cell r="Y95">
            <v>-4582.5200000000004</v>
          </cell>
        </row>
        <row r="97">
          <cell r="B97">
            <v>9</v>
          </cell>
          <cell r="C97">
            <v>38961</v>
          </cell>
          <cell r="F97">
            <v>1</v>
          </cell>
          <cell r="G97">
            <v>0</v>
          </cell>
          <cell r="H97">
            <v>0</v>
          </cell>
          <cell r="K97">
            <v>0</v>
          </cell>
          <cell r="N97">
            <v>38961</v>
          </cell>
          <cell r="O97">
            <v>4.5699999999999998E-2</v>
          </cell>
          <cell r="R97">
            <v>-4582.5200000000004</v>
          </cell>
          <cell r="S97">
            <v>-4582.5200000000004</v>
          </cell>
          <cell r="X97">
            <v>-4582.5200000000004</v>
          </cell>
          <cell r="Y97">
            <v>-4582.5200000000004</v>
          </cell>
        </row>
        <row r="99">
          <cell r="B99">
            <v>10</v>
          </cell>
          <cell r="C99">
            <v>38991</v>
          </cell>
          <cell r="F99">
            <v>1</v>
          </cell>
          <cell r="G99">
            <v>0</v>
          </cell>
          <cell r="H99">
            <v>0</v>
          </cell>
          <cell r="K99">
            <v>0</v>
          </cell>
          <cell r="N99">
            <v>38991</v>
          </cell>
          <cell r="O99">
            <v>4.5699999999999998E-2</v>
          </cell>
          <cell r="R99">
            <v>-4582.5200000000004</v>
          </cell>
          <cell r="S99">
            <v>-4582.5200000000004</v>
          </cell>
          <cell r="X99">
            <v>-4582.5200000000004</v>
          </cell>
          <cell r="Y99">
            <v>-4582.5200000000004</v>
          </cell>
        </row>
        <row r="101">
          <cell r="B101">
            <v>11</v>
          </cell>
          <cell r="C101">
            <v>39022</v>
          </cell>
          <cell r="F101">
            <v>1</v>
          </cell>
          <cell r="G101">
            <v>0</v>
          </cell>
          <cell r="H101">
            <v>0</v>
          </cell>
          <cell r="K101">
            <v>0</v>
          </cell>
          <cell r="N101">
            <v>39022</v>
          </cell>
          <cell r="O101">
            <v>4.5699999999999998E-2</v>
          </cell>
          <cell r="R101">
            <v>-4582.5200000000004</v>
          </cell>
          <cell r="S101">
            <v>-4582.5200000000004</v>
          </cell>
          <cell r="X101">
            <v>-4582.5200000000004</v>
          </cell>
          <cell r="Y101">
            <v>-4582.5200000000004</v>
          </cell>
        </row>
        <row r="103">
          <cell r="B103">
            <v>12</v>
          </cell>
          <cell r="C103">
            <v>39052</v>
          </cell>
          <cell r="F103">
            <v>1</v>
          </cell>
          <cell r="G103">
            <v>0</v>
          </cell>
          <cell r="H103">
            <v>0</v>
          </cell>
          <cell r="K103">
            <v>0</v>
          </cell>
          <cell r="N103">
            <v>39052</v>
          </cell>
          <cell r="O103">
            <v>4.5699999999999998E-2</v>
          </cell>
          <cell r="R103">
            <v>-4582.5200000000004</v>
          </cell>
          <cell r="S103">
            <v>-4582.5200000000004</v>
          </cell>
          <cell r="X103">
            <v>-4582.5200000000004</v>
          </cell>
          <cell r="Y103">
            <v>-4582.5200000000004</v>
          </cell>
        </row>
      </sheetData>
      <sheetData sheetId="45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EU_BEL_Q</v>
          </cell>
          <cell r="S4">
            <v>3861</v>
          </cell>
        </row>
        <row r="5">
          <cell r="D5" t="str">
            <v>Belgium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19258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E7" t="str">
            <v>EUR</v>
          </cell>
          <cell r="G7" t="str">
            <v>GBP</v>
          </cell>
          <cell r="J7" t="str">
            <v>Realised</v>
          </cell>
          <cell r="K7" t="str">
            <v>Unrealised</v>
          </cell>
          <cell r="R7" t="str">
            <v>Cumul</v>
          </cell>
          <cell r="S7" t="str">
            <v>Cumul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N8" t="str">
            <v>Period</v>
          </cell>
          <cell r="P8" t="str">
            <v>From</v>
          </cell>
          <cell r="Q8" t="str">
            <v>To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D9" t="str">
            <v>Opening Bal</v>
          </cell>
          <cell r="E9">
            <v>-300000</v>
          </cell>
          <cell r="F9">
            <v>1.4554</v>
          </cell>
          <cell r="G9">
            <v>-206128.9</v>
          </cell>
          <cell r="H9">
            <v>-206128.9</v>
          </cell>
          <cell r="R9" t="str">
            <v>Bfwd</v>
          </cell>
          <cell r="S9">
            <v>-22.72</v>
          </cell>
        </row>
        <row r="10">
          <cell r="B10">
            <v>1</v>
          </cell>
          <cell r="C10">
            <v>38718</v>
          </cell>
          <cell r="E10">
            <v>-300000</v>
          </cell>
          <cell r="F10">
            <v>1.4636</v>
          </cell>
          <cell r="G10">
            <v>-204974.04</v>
          </cell>
          <cell r="H10">
            <v>-204974.04</v>
          </cell>
          <cell r="K10">
            <v>1154.859999999986</v>
          </cell>
          <cell r="N10">
            <v>38718</v>
          </cell>
          <cell r="O10">
            <v>2.54875E-2</v>
          </cell>
          <cell r="P10">
            <v>38718</v>
          </cell>
          <cell r="Q10">
            <v>38748</v>
          </cell>
          <cell r="R10">
            <v>-649.41</v>
          </cell>
          <cell r="S10">
            <v>-466.42999999999995</v>
          </cell>
          <cell r="X10">
            <v>-649.41</v>
          </cell>
          <cell r="Y10">
            <v>-466.42999999999995</v>
          </cell>
        </row>
        <row r="12">
          <cell r="B12">
            <v>2</v>
          </cell>
          <cell r="C12">
            <v>38749</v>
          </cell>
          <cell r="E12">
            <v>-300000</v>
          </cell>
          <cell r="F12">
            <v>1.4689000000000001</v>
          </cell>
          <cell r="G12">
            <v>-204234.46</v>
          </cell>
          <cell r="H12">
            <v>-204234.46</v>
          </cell>
          <cell r="K12">
            <v>1894.4400000000023</v>
          </cell>
          <cell r="N12">
            <v>38749</v>
          </cell>
          <cell r="O12">
            <v>2.54875E-2</v>
          </cell>
          <cell r="P12">
            <v>38749</v>
          </cell>
          <cell r="Q12">
            <v>38776</v>
          </cell>
          <cell r="R12">
            <v>-1235.9699999999998</v>
          </cell>
          <cell r="S12">
            <v>-864.15</v>
          </cell>
          <cell r="X12">
            <v>-1235.9699999999998</v>
          </cell>
          <cell r="Y12">
            <v>-864.15</v>
          </cell>
        </row>
        <row r="14">
          <cell r="B14">
            <v>3</v>
          </cell>
          <cell r="C14">
            <v>38777</v>
          </cell>
          <cell r="E14">
            <v>-300000</v>
          </cell>
          <cell r="F14">
            <v>1.4333</v>
          </cell>
          <cell r="G14">
            <v>-209307.19</v>
          </cell>
          <cell r="H14">
            <v>-209307.19</v>
          </cell>
          <cell r="K14">
            <v>-3178.2900000000081</v>
          </cell>
          <cell r="N14">
            <v>38777</v>
          </cell>
          <cell r="O14">
            <v>2.54875E-2</v>
          </cell>
          <cell r="P14">
            <v>38777</v>
          </cell>
          <cell r="Q14">
            <v>38807</v>
          </cell>
          <cell r="R14">
            <v>-1885.3799999999997</v>
          </cell>
          <cell r="S14">
            <v>-1338.13</v>
          </cell>
          <cell r="W14">
            <v>22.72</v>
          </cell>
          <cell r="X14">
            <v>-1885.3799999999997</v>
          </cell>
          <cell r="Y14">
            <v>-1315.41</v>
          </cell>
        </row>
        <row r="16">
          <cell r="B16">
            <v>4</v>
          </cell>
          <cell r="C16">
            <v>38808</v>
          </cell>
          <cell r="E16">
            <v>-300000</v>
          </cell>
          <cell r="F16">
            <v>1.4430000000000001</v>
          </cell>
          <cell r="G16">
            <v>-207900.21</v>
          </cell>
          <cell r="H16">
            <v>-207900.21</v>
          </cell>
          <cell r="K16">
            <v>-1771.3099999999977</v>
          </cell>
          <cell r="N16">
            <v>38808</v>
          </cell>
          <cell r="O16">
            <v>2.54875E-2</v>
          </cell>
          <cell r="P16">
            <v>38808</v>
          </cell>
          <cell r="Q16">
            <v>38837</v>
          </cell>
          <cell r="R16">
            <v>-2513.8399999999997</v>
          </cell>
          <cell r="S16">
            <v>-1764.81</v>
          </cell>
          <cell r="X16">
            <v>-2513.8399999999997</v>
          </cell>
          <cell r="Y16">
            <v>-1764.81</v>
          </cell>
        </row>
        <row r="18">
          <cell r="B18">
            <v>5</v>
          </cell>
          <cell r="C18">
            <v>38838</v>
          </cell>
          <cell r="E18">
            <v>-300000</v>
          </cell>
          <cell r="F18">
            <v>1.4569000000000001</v>
          </cell>
          <cell r="G18">
            <v>-205916.67</v>
          </cell>
          <cell r="H18">
            <v>-205916.67</v>
          </cell>
          <cell r="K18">
            <v>212.22999999998137</v>
          </cell>
          <cell r="N18">
            <v>38838</v>
          </cell>
          <cell r="O18">
            <v>2.54875E-2</v>
          </cell>
          <cell r="P18">
            <v>38838</v>
          </cell>
          <cell r="Q18">
            <v>38868</v>
          </cell>
          <cell r="R18">
            <v>-3163.2499999999995</v>
          </cell>
          <cell r="S18">
            <v>-2193.9399999999996</v>
          </cell>
          <cell r="X18">
            <v>-3163.2499999999995</v>
          </cell>
          <cell r="Y18">
            <v>-2193.9399999999996</v>
          </cell>
        </row>
        <row r="19">
          <cell r="E19">
            <v>-2528</v>
          </cell>
        </row>
        <row r="20">
          <cell r="B20">
            <v>6</v>
          </cell>
          <cell r="C20">
            <v>38869</v>
          </cell>
          <cell r="E20">
            <v>-302528</v>
          </cell>
          <cell r="F20">
            <v>1.4464999999999999</v>
          </cell>
          <cell r="G20">
            <v>-209144.83</v>
          </cell>
          <cell r="H20">
            <v>-209144.83</v>
          </cell>
          <cell r="J20">
            <v>-507.28129244626871</v>
          </cell>
          <cell r="K20">
            <v>-3015.929999999993</v>
          </cell>
          <cell r="N20">
            <v>38869</v>
          </cell>
          <cell r="O20">
            <v>2.54875E-2</v>
          </cell>
          <cell r="P20">
            <v>38869</v>
          </cell>
          <cell r="Q20">
            <v>38898</v>
          </cell>
          <cell r="R20">
            <v>-3796.9999999999995</v>
          </cell>
          <cell r="S20">
            <v>-2647.68</v>
          </cell>
          <cell r="X20">
            <v>-3796.9999999999995</v>
          </cell>
          <cell r="Y20">
            <v>-2647.68</v>
          </cell>
        </row>
        <row r="22">
          <cell r="B22">
            <v>7</v>
          </cell>
          <cell r="C22">
            <v>38899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2.54875E-2</v>
          </cell>
          <cell r="R22">
            <v>-3796.9999999999995</v>
          </cell>
          <cell r="S22" t="e">
            <v>#DIV/0!</v>
          </cell>
          <cell r="X22">
            <v>-3796.9999999999995</v>
          </cell>
          <cell r="Y22" t="e">
            <v>#DIV/0!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2.54875E-2</v>
          </cell>
          <cell r="R24">
            <v>-3796.9999999999995</v>
          </cell>
          <cell r="S24" t="e">
            <v>#DIV/0!</v>
          </cell>
          <cell r="X24">
            <v>-3796.9999999999995</v>
          </cell>
          <cell r="Y24" t="e">
            <v>#DIV/0!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N26">
            <v>38961</v>
          </cell>
          <cell r="O26">
            <v>2.54875E-2</v>
          </cell>
          <cell r="R26">
            <v>-3796.9999999999995</v>
          </cell>
          <cell r="S26" t="e">
            <v>#DIV/0!</v>
          </cell>
          <cell r="X26">
            <v>-3796.9999999999995</v>
          </cell>
          <cell r="Y26" t="e">
            <v>#DIV/0!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2.54875E-2</v>
          </cell>
          <cell r="R28">
            <v>-3796.9999999999995</v>
          </cell>
          <cell r="S28" t="e">
            <v>#DIV/0!</v>
          </cell>
          <cell r="X28">
            <v>-3796.9999999999995</v>
          </cell>
          <cell r="Y28" t="e">
            <v>#DIV/0!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2.54875E-2</v>
          </cell>
          <cell r="R30">
            <v>-3796.9999999999995</v>
          </cell>
          <cell r="S30" t="e">
            <v>#DIV/0!</v>
          </cell>
          <cell r="X30">
            <v>-3796.9999999999995</v>
          </cell>
          <cell r="Y30" t="e">
            <v>#DIV/0!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2.54875E-2</v>
          </cell>
          <cell r="R32">
            <v>-3796.9999999999995</v>
          </cell>
          <cell r="S32" t="e">
            <v>#DIV/0!</v>
          </cell>
          <cell r="X32">
            <v>-3796.9999999999995</v>
          </cell>
          <cell r="Y32" t="e">
            <v>#DIV/0!</v>
          </cell>
        </row>
      </sheetData>
      <sheetData sheetId="46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Serco Contracting Ltd</v>
          </cell>
          <cell r="E4" t="str">
            <v>MIRR &amp; Database</v>
          </cell>
        </row>
        <row r="5">
          <cell r="C5" t="str">
            <v>GGF</v>
          </cell>
          <cell r="D5" t="str">
            <v>GS_CONT_SERV_STAT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19263</v>
          </cell>
          <cell r="D6" t="str">
            <v>Serco Europe Loan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C7">
            <v>1548</v>
          </cell>
          <cell r="E7" t="str">
            <v>GBP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Cumul</v>
          </cell>
          <cell r="S7" t="str">
            <v>Cumul</v>
          </cell>
          <cell r="T7" t="str">
            <v>(Rec)/Paid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E8" t="str">
            <v>EUR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-225000</v>
          </cell>
          <cell r="F9">
            <v>1</v>
          </cell>
          <cell r="G9">
            <v>-225000</v>
          </cell>
          <cell r="H9">
            <v>-225000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-225000</v>
          </cell>
          <cell r="F10">
            <v>1</v>
          </cell>
          <cell r="G10">
            <v>-225000</v>
          </cell>
          <cell r="H10">
            <v>-225000</v>
          </cell>
          <cell r="K10">
            <v>0</v>
          </cell>
          <cell r="N10">
            <v>38718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B11">
            <v>1</v>
          </cell>
          <cell r="C11">
            <v>38718</v>
          </cell>
          <cell r="E11">
            <v>1600000</v>
          </cell>
          <cell r="F11">
            <v>1.4636</v>
          </cell>
          <cell r="G11">
            <v>1093194.8600000001</v>
          </cell>
          <cell r="H11">
            <v>1093194.8600000001</v>
          </cell>
          <cell r="K11">
            <v>-6159.2699999997858</v>
          </cell>
          <cell r="N11">
            <v>38718</v>
          </cell>
          <cell r="O11">
            <v>3.6396299999999999E-2</v>
          </cell>
          <cell r="P11">
            <v>38717</v>
          </cell>
          <cell r="Q11">
            <v>38748</v>
          </cell>
          <cell r="R11">
            <v>5176.3599999999997</v>
          </cell>
          <cell r="S11">
            <v>3536.73</v>
          </cell>
          <cell r="X11">
            <v>5176.3599999999997</v>
          </cell>
          <cell r="Y11">
            <v>3536.73</v>
          </cell>
        </row>
        <row r="12">
          <cell r="B12">
            <v>2</v>
          </cell>
          <cell r="C12">
            <v>38749</v>
          </cell>
          <cell r="E12">
            <v>-225000</v>
          </cell>
          <cell r="F12">
            <v>1</v>
          </cell>
          <cell r="G12">
            <v>-225000</v>
          </cell>
          <cell r="H12">
            <v>-225000</v>
          </cell>
          <cell r="K12">
            <v>0</v>
          </cell>
          <cell r="N12">
            <v>38749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1600000</v>
          </cell>
          <cell r="F13">
            <v>1.4689000000000001</v>
          </cell>
          <cell r="G13">
            <v>1089250.46</v>
          </cell>
          <cell r="H13">
            <v>1089250.46</v>
          </cell>
          <cell r="K13">
            <v>-10103.669999999925</v>
          </cell>
          <cell r="N13">
            <v>38749</v>
          </cell>
          <cell r="O13">
            <v>3.6396299999999999E-2</v>
          </cell>
          <cell r="P13">
            <v>38749</v>
          </cell>
          <cell r="Q13">
            <v>38776</v>
          </cell>
          <cell r="R13">
            <v>9643.630000000001</v>
          </cell>
          <cell r="S13">
            <v>6565.21</v>
          </cell>
          <cell r="X13">
            <v>9643.630000000001</v>
          </cell>
          <cell r="Y13">
            <v>6565.21</v>
          </cell>
        </row>
        <row r="14">
          <cell r="B14">
            <v>3</v>
          </cell>
          <cell r="C14">
            <v>38777</v>
          </cell>
          <cell r="E14">
            <v>-225000</v>
          </cell>
          <cell r="F14">
            <v>1</v>
          </cell>
          <cell r="G14">
            <v>-225000</v>
          </cell>
          <cell r="H14">
            <v>-225000</v>
          </cell>
          <cell r="K14">
            <v>0</v>
          </cell>
          <cell r="N14">
            <v>38777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B15">
            <v>3</v>
          </cell>
          <cell r="C15">
            <v>38777</v>
          </cell>
          <cell r="E15">
            <v>1600000</v>
          </cell>
          <cell r="F15">
            <v>1.4333</v>
          </cell>
          <cell r="G15">
            <v>1116305.03</v>
          </cell>
          <cell r="H15">
            <v>1116305.03</v>
          </cell>
          <cell r="K15">
            <v>16950.90000000014</v>
          </cell>
          <cell r="N15">
            <v>38777</v>
          </cell>
          <cell r="O15">
            <v>3.6396299999999999E-2</v>
          </cell>
          <cell r="P15">
            <v>38777</v>
          </cell>
          <cell r="Q15">
            <v>38807</v>
          </cell>
          <cell r="R15">
            <v>14589.54</v>
          </cell>
          <cell r="S15">
            <v>10178.99</v>
          </cell>
          <cell r="X15">
            <v>14589.54</v>
          </cell>
          <cell r="Y15">
            <v>10178.99</v>
          </cell>
        </row>
        <row r="16">
          <cell r="B16">
            <v>4</v>
          </cell>
          <cell r="C16">
            <v>38808</v>
          </cell>
          <cell r="E16">
            <v>-225000</v>
          </cell>
          <cell r="F16">
            <v>1</v>
          </cell>
          <cell r="G16">
            <v>-225000</v>
          </cell>
          <cell r="H16">
            <v>-225000</v>
          </cell>
          <cell r="K16">
            <v>0</v>
          </cell>
          <cell r="N16">
            <v>38808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B17">
            <v>4</v>
          </cell>
          <cell r="C17">
            <v>38808</v>
          </cell>
          <cell r="E17">
            <v>1600000</v>
          </cell>
          <cell r="F17">
            <v>1.4430000000000001</v>
          </cell>
          <cell r="G17">
            <v>1108801.1100000001</v>
          </cell>
          <cell r="H17">
            <v>1108801.1100000001</v>
          </cell>
          <cell r="K17">
            <v>9446.9800000002142</v>
          </cell>
          <cell r="N17">
            <v>38808</v>
          </cell>
          <cell r="O17">
            <v>3.6396299999999999E-2</v>
          </cell>
          <cell r="P17">
            <v>38808</v>
          </cell>
          <cell r="Q17">
            <v>38837</v>
          </cell>
          <cell r="R17">
            <v>19375.900000000001</v>
          </cell>
          <cell r="S17">
            <v>13427.51</v>
          </cell>
          <cell r="X17">
            <v>19375.900000000001</v>
          </cell>
          <cell r="Y17">
            <v>13427.51</v>
          </cell>
        </row>
        <row r="18">
          <cell r="B18">
            <v>5</v>
          </cell>
          <cell r="C18">
            <v>38838</v>
          </cell>
          <cell r="E18">
            <v>-225000</v>
          </cell>
          <cell r="F18">
            <v>1</v>
          </cell>
          <cell r="G18">
            <v>-225000</v>
          </cell>
          <cell r="H18">
            <v>-225000</v>
          </cell>
          <cell r="K18">
            <v>0</v>
          </cell>
          <cell r="N18">
            <v>38838</v>
          </cell>
          <cell r="R18">
            <v>0</v>
          </cell>
          <cell r="S18">
            <v>0</v>
          </cell>
          <cell r="X18">
            <v>0</v>
          </cell>
          <cell r="Y18">
            <v>0</v>
          </cell>
        </row>
        <row r="19">
          <cell r="B19">
            <v>5</v>
          </cell>
          <cell r="C19">
            <v>38838</v>
          </cell>
          <cell r="E19">
            <v>1600000</v>
          </cell>
          <cell r="F19">
            <v>1.4569000000000001</v>
          </cell>
          <cell r="G19">
            <v>1098222.25</v>
          </cell>
          <cell r="H19">
            <v>1098222.25</v>
          </cell>
          <cell r="K19">
            <v>-1131.8799999998882</v>
          </cell>
          <cell r="N19">
            <v>38838</v>
          </cell>
          <cell r="O19">
            <v>3.6396299999999999E-2</v>
          </cell>
          <cell r="P19">
            <v>38838</v>
          </cell>
          <cell r="Q19">
            <v>38868</v>
          </cell>
          <cell r="R19">
            <v>24321.81</v>
          </cell>
          <cell r="S19">
            <v>16694.22</v>
          </cell>
          <cell r="X19">
            <v>24321.81</v>
          </cell>
          <cell r="Y19">
            <v>16694.22</v>
          </cell>
        </row>
        <row r="20">
          <cell r="B20">
            <v>6</v>
          </cell>
          <cell r="C20">
            <v>38869</v>
          </cell>
          <cell r="E20">
            <v>-225000</v>
          </cell>
          <cell r="F20">
            <v>1</v>
          </cell>
          <cell r="G20">
            <v>-225000</v>
          </cell>
          <cell r="H20">
            <v>-225000</v>
          </cell>
          <cell r="K20">
            <v>0</v>
          </cell>
          <cell r="N20">
            <v>38869</v>
          </cell>
          <cell r="O20">
            <v>4.5600000000000002E-2</v>
          </cell>
          <cell r="P20">
            <v>38717</v>
          </cell>
          <cell r="Q20">
            <v>38898</v>
          </cell>
          <cell r="R20">
            <v>-5115.95</v>
          </cell>
          <cell r="S20">
            <v>-5115.95</v>
          </cell>
          <cell r="X20">
            <v>-5115.95</v>
          </cell>
          <cell r="Y20">
            <v>-5115.95</v>
          </cell>
        </row>
        <row r="21">
          <cell r="B21">
            <v>6</v>
          </cell>
          <cell r="C21">
            <v>38869</v>
          </cell>
          <cell r="E21">
            <v>1600000</v>
          </cell>
          <cell r="F21">
            <v>1.4464999999999999</v>
          </cell>
          <cell r="G21">
            <v>1106118.22</v>
          </cell>
          <cell r="H21">
            <v>1106118.22</v>
          </cell>
          <cell r="J21">
            <v>2682.8924255023003</v>
          </cell>
          <cell r="K21">
            <v>6764.0900000000838</v>
          </cell>
          <cell r="N21">
            <v>38869</v>
          </cell>
          <cell r="O21">
            <v>3.6396299999999999E-2</v>
          </cell>
          <cell r="P21">
            <v>38869</v>
          </cell>
          <cell r="Q21">
            <v>38898</v>
          </cell>
          <cell r="R21">
            <v>29108.170000000002</v>
          </cell>
          <cell r="S21">
            <v>20123.169999999998</v>
          </cell>
          <cell r="X21">
            <v>29108.170000000002</v>
          </cell>
          <cell r="Y21">
            <v>20123.169999999998</v>
          </cell>
        </row>
        <row r="22">
          <cell r="B22">
            <v>7</v>
          </cell>
          <cell r="C22">
            <v>38899</v>
          </cell>
          <cell r="F22">
            <v>1</v>
          </cell>
          <cell r="G22">
            <v>0</v>
          </cell>
          <cell r="H22">
            <v>0</v>
          </cell>
          <cell r="K22">
            <v>225000</v>
          </cell>
          <cell r="N22">
            <v>38899</v>
          </cell>
          <cell r="R22">
            <v>-5115.95</v>
          </cell>
          <cell r="S22">
            <v>-5115.95</v>
          </cell>
          <cell r="X22">
            <v>-5115.95</v>
          </cell>
          <cell r="Y22">
            <v>-5115.95</v>
          </cell>
        </row>
        <row r="23">
          <cell r="B23">
            <v>7</v>
          </cell>
          <cell r="C23">
            <v>38899</v>
          </cell>
          <cell r="F23">
            <v>0</v>
          </cell>
          <cell r="G23" t="e">
            <v>#DIV/0!</v>
          </cell>
          <cell r="H23" t="e">
            <v>#DIV/0!</v>
          </cell>
          <cell r="K23" t="e">
            <v>#DIV/0!</v>
          </cell>
          <cell r="N23">
            <v>38899</v>
          </cell>
          <cell r="R23">
            <v>29108.170000000002</v>
          </cell>
          <cell r="S23" t="e">
            <v>#DIV/0!</v>
          </cell>
          <cell r="X23">
            <v>29108.170000000002</v>
          </cell>
          <cell r="Y23" t="e">
            <v>#DIV/0!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225000</v>
          </cell>
          <cell r="N24">
            <v>38930</v>
          </cell>
          <cell r="R24">
            <v>-5115.95</v>
          </cell>
          <cell r="S24">
            <v>-5115.95</v>
          </cell>
          <cell r="X24">
            <v>-5115.95</v>
          </cell>
          <cell r="Y24">
            <v>-5115.95</v>
          </cell>
        </row>
        <row r="25">
          <cell r="B25">
            <v>8</v>
          </cell>
          <cell r="C25">
            <v>38930</v>
          </cell>
          <cell r="F25">
            <v>0</v>
          </cell>
          <cell r="G25" t="e">
            <v>#DIV/0!</v>
          </cell>
          <cell r="H25" t="e">
            <v>#DIV/0!</v>
          </cell>
          <cell r="K25" t="e">
            <v>#DIV/0!</v>
          </cell>
          <cell r="N25">
            <v>38930</v>
          </cell>
          <cell r="R25">
            <v>29108.170000000002</v>
          </cell>
          <cell r="S25" t="e">
            <v>#DIV/0!</v>
          </cell>
          <cell r="X25">
            <v>29108.170000000002</v>
          </cell>
          <cell r="Y25" t="e">
            <v>#DIV/0!</v>
          </cell>
        </row>
        <row r="26">
          <cell r="B26">
            <v>9</v>
          </cell>
          <cell r="C26">
            <v>38961</v>
          </cell>
          <cell r="F26">
            <v>1</v>
          </cell>
          <cell r="G26">
            <v>0</v>
          </cell>
          <cell r="H26">
            <v>0</v>
          </cell>
          <cell r="K26">
            <v>225000</v>
          </cell>
          <cell r="N26">
            <v>38961</v>
          </cell>
          <cell r="R26">
            <v>-5115.95</v>
          </cell>
          <cell r="S26">
            <v>-5115.95</v>
          </cell>
          <cell r="X26">
            <v>-5115.95</v>
          </cell>
          <cell r="Y26">
            <v>-5115.95</v>
          </cell>
        </row>
        <row r="27">
          <cell r="B27">
            <v>9</v>
          </cell>
          <cell r="C27">
            <v>38961</v>
          </cell>
          <cell r="F27">
            <v>0</v>
          </cell>
          <cell r="G27" t="e">
            <v>#DIV/0!</v>
          </cell>
          <cell r="H27" t="e">
            <v>#DIV/0!</v>
          </cell>
          <cell r="K27" t="e">
            <v>#DIV/0!</v>
          </cell>
          <cell r="N27">
            <v>38961</v>
          </cell>
          <cell r="R27">
            <v>29108.170000000002</v>
          </cell>
          <cell r="S27" t="e">
            <v>#DIV/0!</v>
          </cell>
          <cell r="X27">
            <v>29108.170000000002</v>
          </cell>
          <cell r="Y27" t="e">
            <v>#DIV/0!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225000</v>
          </cell>
          <cell r="N28">
            <v>38991</v>
          </cell>
          <cell r="R28">
            <v>-5115.95</v>
          </cell>
          <cell r="S28">
            <v>-5115.95</v>
          </cell>
          <cell r="X28">
            <v>-5115.95</v>
          </cell>
          <cell r="Y28">
            <v>-5115.95</v>
          </cell>
        </row>
        <row r="29">
          <cell r="B29">
            <v>10</v>
          </cell>
          <cell r="C29">
            <v>38991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38991</v>
          </cell>
          <cell r="R29">
            <v>29108.170000000002</v>
          </cell>
          <cell r="S29" t="e">
            <v>#DIV/0!</v>
          </cell>
          <cell r="X29">
            <v>29108.170000000002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225000</v>
          </cell>
          <cell r="N30">
            <v>39022</v>
          </cell>
          <cell r="R30">
            <v>-5115.95</v>
          </cell>
          <cell r="S30">
            <v>-5115.95</v>
          </cell>
          <cell r="X30">
            <v>-5115.95</v>
          </cell>
          <cell r="Y30">
            <v>-5115.95</v>
          </cell>
        </row>
        <row r="31">
          <cell r="B31">
            <v>11</v>
          </cell>
          <cell r="C31">
            <v>39022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39022</v>
          </cell>
          <cell r="R31">
            <v>29108.170000000002</v>
          </cell>
          <cell r="S31" t="e">
            <v>#DIV/0!</v>
          </cell>
          <cell r="X31">
            <v>29108.170000000002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225000</v>
          </cell>
          <cell r="N32">
            <v>39052</v>
          </cell>
          <cell r="R32">
            <v>-5115.95</v>
          </cell>
          <cell r="S32">
            <v>-5115.95</v>
          </cell>
          <cell r="X32">
            <v>-5115.95</v>
          </cell>
          <cell r="Y32">
            <v>-5115.95</v>
          </cell>
        </row>
        <row r="33">
          <cell r="B33">
            <v>12</v>
          </cell>
          <cell r="C33">
            <v>39052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39052</v>
          </cell>
          <cell r="R33">
            <v>29108.170000000002</v>
          </cell>
          <cell r="S33" t="e">
            <v>#DIV/0!</v>
          </cell>
          <cell r="X33">
            <v>29108.170000000002</v>
          </cell>
          <cell r="Y33" t="e">
            <v>#DIV/0!</v>
          </cell>
        </row>
      </sheetData>
      <sheetData sheetId="47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SRO_Q</v>
          </cell>
        </row>
        <row r="6">
          <cell r="D6" t="str">
            <v>Railtest Ltd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19266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-243000</v>
          </cell>
          <cell r="F10">
            <v>1</v>
          </cell>
          <cell r="G10">
            <v>-243000</v>
          </cell>
          <cell r="H10">
            <v>-243000</v>
          </cell>
        </row>
        <row r="11">
          <cell r="B11">
            <v>1</v>
          </cell>
          <cell r="C11">
            <v>38718</v>
          </cell>
          <cell r="E11">
            <v>-243000</v>
          </cell>
          <cell r="F11">
            <v>1</v>
          </cell>
          <cell r="G11">
            <v>-243000</v>
          </cell>
          <cell r="H11">
            <v>-243000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3">
          <cell r="B13">
            <v>2</v>
          </cell>
          <cell r="C13">
            <v>38749</v>
          </cell>
          <cell r="E13">
            <v>-243000</v>
          </cell>
          <cell r="F13">
            <v>1</v>
          </cell>
          <cell r="G13">
            <v>-243000</v>
          </cell>
          <cell r="H13">
            <v>-243000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E14">
            <v>955426.99</v>
          </cell>
          <cell r="F14">
            <v>2.8677999999999999</v>
          </cell>
          <cell r="G14">
            <v>333156.77</v>
          </cell>
          <cell r="H14">
            <v>333156.77</v>
          </cell>
        </row>
        <row r="15">
          <cell r="B15">
            <v>3</v>
          </cell>
          <cell r="C15">
            <v>38777</v>
          </cell>
          <cell r="E15">
            <v>-243000</v>
          </cell>
          <cell r="F15">
            <v>1</v>
          </cell>
          <cell r="G15">
            <v>-243000</v>
          </cell>
          <cell r="H15">
            <v>-243000</v>
          </cell>
          <cell r="K15">
            <v>0</v>
          </cell>
          <cell r="N15">
            <v>38777</v>
          </cell>
          <cell r="O15">
            <v>3.8899999999999997E-2</v>
          </cell>
          <cell r="P15">
            <v>38777</v>
          </cell>
          <cell r="Q15">
            <v>38807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7">
          <cell r="B17">
            <v>4</v>
          </cell>
          <cell r="C17">
            <v>38808</v>
          </cell>
          <cell r="E17">
            <v>-243000</v>
          </cell>
          <cell r="F17">
            <v>1</v>
          </cell>
          <cell r="G17">
            <v>-243000</v>
          </cell>
          <cell r="H17">
            <v>-243000</v>
          </cell>
          <cell r="K17">
            <v>0</v>
          </cell>
          <cell r="N17">
            <v>38808</v>
          </cell>
          <cell r="O17">
            <v>4.5687499999999999E-2</v>
          </cell>
          <cell r="P17">
            <v>38808</v>
          </cell>
          <cell r="Q17">
            <v>38837</v>
          </cell>
          <cell r="R17">
            <v>-912.5</v>
          </cell>
          <cell r="S17">
            <v>-912.5</v>
          </cell>
          <cell r="X17">
            <v>-912.5</v>
          </cell>
          <cell r="Y17">
            <v>-912.5</v>
          </cell>
        </row>
        <row r="18">
          <cell r="E18">
            <v>-2768</v>
          </cell>
        </row>
        <row r="19">
          <cell r="B19">
            <v>5</v>
          </cell>
          <cell r="C19">
            <v>38838</v>
          </cell>
          <cell r="E19">
            <v>-245768</v>
          </cell>
          <cell r="F19">
            <v>1</v>
          </cell>
          <cell r="G19">
            <v>-245768</v>
          </cell>
          <cell r="H19">
            <v>-245768</v>
          </cell>
          <cell r="K19">
            <v>0</v>
          </cell>
          <cell r="N19">
            <v>38838</v>
          </cell>
          <cell r="O19">
            <v>4.5687499999999999E-2</v>
          </cell>
          <cell r="P19">
            <v>38838</v>
          </cell>
          <cell r="Q19">
            <v>38868</v>
          </cell>
          <cell r="R19">
            <v>-1866.1599999999999</v>
          </cell>
          <cell r="S19">
            <v>-1866.16</v>
          </cell>
          <cell r="X19">
            <v>-1866.1599999999999</v>
          </cell>
          <cell r="Y19">
            <v>-1866.16</v>
          </cell>
        </row>
        <row r="21">
          <cell r="B21">
            <v>6</v>
          </cell>
          <cell r="C21">
            <v>38869</v>
          </cell>
          <cell r="E21">
            <v>-245768</v>
          </cell>
          <cell r="F21">
            <v>1</v>
          </cell>
          <cell r="G21">
            <v>-245768</v>
          </cell>
          <cell r="H21">
            <v>-245768</v>
          </cell>
          <cell r="J21">
            <v>5681.5089745373389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38838</v>
          </cell>
          <cell r="Q21">
            <v>38868</v>
          </cell>
          <cell r="R21">
            <v>-2819.8199999999997</v>
          </cell>
          <cell r="S21">
            <v>-2819.82</v>
          </cell>
          <cell r="X21">
            <v>-2819.8199999999997</v>
          </cell>
          <cell r="Y21">
            <v>-2819.82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-2819.8199999999997</v>
          </cell>
          <cell r="S23">
            <v>-2819.82</v>
          </cell>
          <cell r="X23">
            <v>-2819.8199999999997</v>
          </cell>
          <cell r="Y23">
            <v>-2819.82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-2819.8199999999997</v>
          </cell>
          <cell r="S25">
            <v>-2819.82</v>
          </cell>
          <cell r="X25">
            <v>-2819.8199999999997</v>
          </cell>
          <cell r="Y25">
            <v>-2819.82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-2819.8199999999997</v>
          </cell>
          <cell r="S27">
            <v>-2819.82</v>
          </cell>
          <cell r="X27">
            <v>-2819.8199999999997</v>
          </cell>
          <cell r="Y27">
            <v>-2819.82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-2819.8199999999997</v>
          </cell>
          <cell r="S29">
            <v>-2819.82</v>
          </cell>
          <cell r="X29">
            <v>-2819.8199999999997</v>
          </cell>
          <cell r="Y29">
            <v>-2819.82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-2819.8199999999997</v>
          </cell>
          <cell r="S31">
            <v>-2819.82</v>
          </cell>
          <cell r="X31">
            <v>-2819.8199999999997</v>
          </cell>
          <cell r="Y31">
            <v>-2819.82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-2819.8199999999997</v>
          </cell>
          <cell r="S33">
            <v>-2819.82</v>
          </cell>
          <cell r="X33">
            <v>-2819.8199999999997</v>
          </cell>
          <cell r="Y33">
            <v>-2819.82</v>
          </cell>
        </row>
      </sheetData>
      <sheetData sheetId="48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Q4">
            <v>3536</v>
          </cell>
        </row>
        <row r="5">
          <cell r="C5" t="str">
            <v>GGF</v>
          </cell>
          <cell r="D5" t="str">
            <v>TIS</v>
          </cell>
        </row>
        <row r="6">
          <cell r="D6" t="str">
            <v>TIS_Q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19267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-6000000</v>
          </cell>
          <cell r="F10">
            <v>1</v>
          </cell>
          <cell r="G10">
            <v>-6000000</v>
          </cell>
          <cell r="H10">
            <v>-6000000</v>
          </cell>
        </row>
        <row r="11">
          <cell r="B11">
            <v>1</v>
          </cell>
          <cell r="C11">
            <v>38718</v>
          </cell>
          <cell r="E11">
            <v>-6000000</v>
          </cell>
          <cell r="F11">
            <v>1</v>
          </cell>
          <cell r="G11">
            <v>-6000000</v>
          </cell>
          <cell r="H11">
            <v>-6000000</v>
          </cell>
          <cell r="K11">
            <v>0</v>
          </cell>
          <cell r="N11">
            <v>38718</v>
          </cell>
          <cell r="O11">
            <v>4.5687499999999999E-2</v>
          </cell>
          <cell r="P11">
            <v>38709</v>
          </cell>
          <cell r="Q11">
            <v>38748</v>
          </cell>
          <cell r="R11">
            <v>-30041.1</v>
          </cell>
          <cell r="S11">
            <v>-30041.1</v>
          </cell>
          <cell r="X11">
            <v>-30041.1</v>
          </cell>
          <cell r="Y11">
            <v>-30041.1</v>
          </cell>
        </row>
        <row r="13">
          <cell r="B13">
            <v>2</v>
          </cell>
          <cell r="C13">
            <v>38749</v>
          </cell>
          <cell r="E13">
            <v>-6000000</v>
          </cell>
          <cell r="F13">
            <v>1</v>
          </cell>
          <cell r="G13">
            <v>-6000000</v>
          </cell>
          <cell r="H13">
            <v>-6000000</v>
          </cell>
          <cell r="K13">
            <v>0</v>
          </cell>
          <cell r="N13">
            <v>38749</v>
          </cell>
          <cell r="O13">
            <v>4.5687499999999999E-2</v>
          </cell>
          <cell r="P13">
            <v>38749</v>
          </cell>
          <cell r="Q13">
            <v>38776</v>
          </cell>
          <cell r="R13">
            <v>-51069.869999999995</v>
          </cell>
          <cell r="S13">
            <v>-51069.87</v>
          </cell>
          <cell r="X13">
            <v>-51069.869999999995</v>
          </cell>
          <cell r="Y13">
            <v>-51069.87</v>
          </cell>
        </row>
        <row r="15">
          <cell r="B15">
            <v>3</v>
          </cell>
          <cell r="C15">
            <v>38777</v>
          </cell>
          <cell r="E15">
            <v>-6000000</v>
          </cell>
          <cell r="F15">
            <v>1</v>
          </cell>
          <cell r="G15">
            <v>-6000000</v>
          </cell>
          <cell r="H15">
            <v>-6000000</v>
          </cell>
          <cell r="K15">
            <v>0</v>
          </cell>
          <cell r="N15">
            <v>38777</v>
          </cell>
          <cell r="O15">
            <v>4.5687499999999999E-2</v>
          </cell>
          <cell r="P15">
            <v>38777</v>
          </cell>
          <cell r="Q15">
            <v>38807</v>
          </cell>
          <cell r="R15">
            <v>-74351.72</v>
          </cell>
          <cell r="S15">
            <v>-74351.72</v>
          </cell>
          <cell r="T15">
            <v>74351.710000000006</v>
          </cell>
          <cell r="X15">
            <v>-74351.72</v>
          </cell>
          <cell r="Y15">
            <v>-74351.72</v>
          </cell>
        </row>
        <row r="17">
          <cell r="B17">
            <v>4</v>
          </cell>
          <cell r="C17">
            <v>38808</v>
          </cell>
          <cell r="E17">
            <v>-6000000</v>
          </cell>
          <cell r="F17">
            <v>1</v>
          </cell>
          <cell r="G17">
            <v>-6000000</v>
          </cell>
          <cell r="H17">
            <v>-6000000</v>
          </cell>
          <cell r="K17">
            <v>0</v>
          </cell>
          <cell r="N17">
            <v>38808</v>
          </cell>
          <cell r="O17">
            <v>4.5687499999999999E-2</v>
          </cell>
          <cell r="P17">
            <v>38808</v>
          </cell>
          <cell r="Q17">
            <v>38837</v>
          </cell>
          <cell r="R17">
            <v>-96882.540000000008</v>
          </cell>
          <cell r="S17">
            <v>-96882.54</v>
          </cell>
          <cell r="X17">
            <v>-96882.540000000008</v>
          </cell>
          <cell r="Y17">
            <v>-96882.54</v>
          </cell>
        </row>
        <row r="19">
          <cell r="B19">
            <v>5</v>
          </cell>
          <cell r="C19">
            <v>38838</v>
          </cell>
          <cell r="E19">
            <v>-6000000</v>
          </cell>
          <cell r="F19">
            <v>1</v>
          </cell>
          <cell r="G19">
            <v>-6000000</v>
          </cell>
          <cell r="H19">
            <v>-6000000</v>
          </cell>
          <cell r="K19">
            <v>0</v>
          </cell>
          <cell r="N19">
            <v>38838</v>
          </cell>
          <cell r="O19">
            <v>4.5687499999999999E-2</v>
          </cell>
          <cell r="P19">
            <v>38838</v>
          </cell>
          <cell r="Q19">
            <v>38868</v>
          </cell>
          <cell r="R19">
            <v>-120164.39000000001</v>
          </cell>
          <cell r="S19">
            <v>-120164.39</v>
          </cell>
          <cell r="X19">
            <v>-120164.39000000001</v>
          </cell>
          <cell r="Y19">
            <v>-120164.39</v>
          </cell>
        </row>
        <row r="21">
          <cell r="B21">
            <v>6</v>
          </cell>
          <cell r="C21">
            <v>38869</v>
          </cell>
          <cell r="E21">
            <v>-6000000</v>
          </cell>
          <cell r="F21">
            <v>1</v>
          </cell>
          <cell r="G21">
            <v>-6000000</v>
          </cell>
          <cell r="H21">
            <v>-6000000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38869</v>
          </cell>
          <cell r="Q21">
            <v>38898</v>
          </cell>
          <cell r="R21">
            <v>-142695.21000000002</v>
          </cell>
          <cell r="S21">
            <v>-142695.21</v>
          </cell>
          <cell r="X21">
            <v>-142695.21000000002</v>
          </cell>
          <cell r="Y21">
            <v>-142695.21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O23">
            <v>4.5687499999999999E-2</v>
          </cell>
          <cell r="R23">
            <v>-142695.21000000002</v>
          </cell>
          <cell r="S23">
            <v>-142695.21</v>
          </cell>
          <cell r="X23">
            <v>-142695.21000000002</v>
          </cell>
          <cell r="Y23">
            <v>-142695.21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O25">
            <v>4.5687499999999999E-2</v>
          </cell>
          <cell r="R25">
            <v>-142695.21000000002</v>
          </cell>
          <cell r="S25">
            <v>-142695.21</v>
          </cell>
          <cell r="X25">
            <v>-142695.21000000002</v>
          </cell>
          <cell r="Y25">
            <v>-142695.21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O27">
            <v>4.5687499999999999E-2</v>
          </cell>
          <cell r="R27">
            <v>-142695.21000000002</v>
          </cell>
          <cell r="S27">
            <v>-142695.21</v>
          </cell>
          <cell r="X27">
            <v>-142695.21000000002</v>
          </cell>
          <cell r="Y27">
            <v>-142695.21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O29">
            <v>4.5687499999999999E-2</v>
          </cell>
          <cell r="R29">
            <v>-142695.21000000002</v>
          </cell>
          <cell r="S29">
            <v>-142695.21</v>
          </cell>
          <cell r="X29">
            <v>-142695.21000000002</v>
          </cell>
          <cell r="Y29">
            <v>-142695.21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O31">
            <v>4.5687499999999999E-2</v>
          </cell>
          <cell r="R31">
            <v>-142695.21000000002</v>
          </cell>
          <cell r="S31">
            <v>-142695.21</v>
          </cell>
          <cell r="X31">
            <v>-142695.21000000002</v>
          </cell>
          <cell r="Y31">
            <v>-142695.21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O33">
            <v>4.5687499999999999E-2</v>
          </cell>
          <cell r="R33">
            <v>-142695.21000000002</v>
          </cell>
          <cell r="S33">
            <v>-142695.21</v>
          </cell>
          <cell r="X33">
            <v>-142695.21000000002</v>
          </cell>
          <cell r="Y33">
            <v>-142695.21</v>
          </cell>
        </row>
      </sheetData>
      <sheetData sheetId="49" refreshError="1"/>
      <sheetData sheetId="50" refreshError="1"/>
      <sheetData sheetId="51" refreshError="1">
        <row r="3">
          <cell r="C3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</row>
        <row r="5">
          <cell r="C5" t="str">
            <v>GGF</v>
          </cell>
          <cell r="D5" t="str">
            <v>GS_SERV_SERV_STAT</v>
          </cell>
          <cell r="S5">
            <v>3711</v>
          </cell>
        </row>
        <row r="6">
          <cell r="D6" t="str">
            <v>Sercoserve (DSO)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X6" t="str">
            <v>Interest</v>
          </cell>
          <cell r="Y6" t="str">
            <v>Interest</v>
          </cell>
        </row>
        <row r="7">
          <cell r="C7">
            <v>19269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O7" t="str">
            <v>Rate</v>
          </cell>
          <cell r="P7" t="str">
            <v>CURR</v>
          </cell>
          <cell r="R7" t="str">
            <v>CURR</v>
          </cell>
          <cell r="S7" t="str">
            <v>GBP</v>
          </cell>
          <cell r="T7" t="str">
            <v>(Rec)/Paid</v>
          </cell>
          <cell r="X7" t="str">
            <v>Bal per Accr</v>
          </cell>
          <cell r="Y7" t="str">
            <v>Bal per Accr</v>
          </cell>
        </row>
        <row r="8">
          <cell r="E8" t="str">
            <v>GBP</v>
          </cell>
          <cell r="G8" t="str">
            <v>GBP</v>
          </cell>
          <cell r="J8" t="str">
            <v>Realised</v>
          </cell>
          <cell r="K8" t="str">
            <v>Unrealised</v>
          </cell>
          <cell r="R8" t="str">
            <v>Cumul</v>
          </cell>
          <cell r="S8" t="str">
            <v>Cumul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C9" t="str">
            <v>Period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D10" t="str">
            <v>Opening Bal</v>
          </cell>
          <cell r="E10">
            <v>-1128000</v>
          </cell>
          <cell r="F10">
            <v>1</v>
          </cell>
          <cell r="G10">
            <v>0</v>
          </cell>
          <cell r="H10">
            <v>0</v>
          </cell>
          <cell r="Q10" t="str">
            <v>Bfwd</v>
          </cell>
          <cell r="S10">
            <v>-10427.34</v>
          </cell>
        </row>
        <row r="11">
          <cell r="B11">
            <v>1</v>
          </cell>
          <cell r="C11">
            <v>38718</v>
          </cell>
          <cell r="E11">
            <v>-1128000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O11">
            <v>4.4999999999999998E-2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3">
          <cell r="B13">
            <v>2</v>
          </cell>
          <cell r="C13">
            <v>38749</v>
          </cell>
          <cell r="E13">
            <v>-1128000</v>
          </cell>
          <cell r="F13">
            <v>1</v>
          </cell>
          <cell r="G13">
            <v>0</v>
          </cell>
          <cell r="H13">
            <v>0</v>
          </cell>
          <cell r="K13">
            <v>0</v>
          </cell>
          <cell r="N13">
            <v>38749</v>
          </cell>
          <cell r="O13">
            <v>4.4999999999999998E-2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5">
          <cell r="B15">
            <v>3</v>
          </cell>
          <cell r="C15">
            <v>38777</v>
          </cell>
          <cell r="E15">
            <v>-131000</v>
          </cell>
          <cell r="F15">
            <v>1</v>
          </cell>
          <cell r="G15">
            <v>-131000</v>
          </cell>
          <cell r="H15">
            <v>-131000</v>
          </cell>
          <cell r="K15">
            <v>0</v>
          </cell>
          <cell r="N15">
            <v>38777</v>
          </cell>
          <cell r="O15">
            <v>4.4999999999999998E-2</v>
          </cell>
          <cell r="P15">
            <v>38777</v>
          </cell>
          <cell r="Q15">
            <v>38807</v>
          </cell>
          <cell r="R15">
            <v>0</v>
          </cell>
          <cell r="S15">
            <v>0</v>
          </cell>
          <cell r="V15">
            <v>22943.5</v>
          </cell>
          <cell r="W15">
            <v>22943.5</v>
          </cell>
          <cell r="X15">
            <v>0</v>
          </cell>
          <cell r="Y15">
            <v>0</v>
          </cell>
        </row>
        <row r="16">
          <cell r="D16" t="str">
            <v>Interest</v>
          </cell>
          <cell r="E16">
            <v>-22943.5</v>
          </cell>
        </row>
        <row r="17">
          <cell r="B17">
            <v>4</v>
          </cell>
          <cell r="C17">
            <v>38808</v>
          </cell>
          <cell r="E17">
            <v>-131000</v>
          </cell>
          <cell r="F17">
            <v>1</v>
          </cell>
          <cell r="G17">
            <v>-131000</v>
          </cell>
          <cell r="H17">
            <v>-131000</v>
          </cell>
          <cell r="K17">
            <v>0</v>
          </cell>
          <cell r="N17">
            <v>38808</v>
          </cell>
          <cell r="O17">
            <v>4.6118800000000001E-2</v>
          </cell>
          <cell r="P17">
            <v>38808</v>
          </cell>
          <cell r="Q17">
            <v>38837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9">
          <cell r="B19">
            <v>5</v>
          </cell>
          <cell r="C19">
            <v>38838</v>
          </cell>
          <cell r="E19">
            <v>-131000</v>
          </cell>
          <cell r="F19">
            <v>1</v>
          </cell>
          <cell r="G19">
            <v>-131000</v>
          </cell>
          <cell r="H19">
            <v>-131000</v>
          </cell>
          <cell r="K19">
            <v>0</v>
          </cell>
          <cell r="N19">
            <v>38838</v>
          </cell>
          <cell r="O19">
            <v>4.6118800000000001E-2</v>
          </cell>
          <cell r="P19">
            <v>38838</v>
          </cell>
          <cell r="Q19">
            <v>38868</v>
          </cell>
          <cell r="R19">
            <v>0</v>
          </cell>
          <cell r="S19">
            <v>0</v>
          </cell>
          <cell r="X19">
            <v>0</v>
          </cell>
          <cell r="Y19">
            <v>0</v>
          </cell>
        </row>
        <row r="21">
          <cell r="B21">
            <v>6</v>
          </cell>
          <cell r="C21">
            <v>38869</v>
          </cell>
          <cell r="E21">
            <v>-131000</v>
          </cell>
          <cell r="F21">
            <v>1</v>
          </cell>
          <cell r="G21">
            <v>-131000</v>
          </cell>
          <cell r="H21">
            <v>-131000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38718</v>
          </cell>
          <cell r="Q21">
            <v>38898</v>
          </cell>
          <cell r="R21">
            <v>-2967.94</v>
          </cell>
          <cell r="S21">
            <v>-2967.94</v>
          </cell>
          <cell r="X21">
            <v>-2967.94</v>
          </cell>
          <cell r="Y21">
            <v>-2967.94</v>
          </cell>
        </row>
        <row r="23">
          <cell r="B23">
            <v>7</v>
          </cell>
          <cell r="C23">
            <v>38899</v>
          </cell>
          <cell r="F23">
            <v>1</v>
          </cell>
          <cell r="G23">
            <v>0</v>
          </cell>
          <cell r="H23">
            <v>0</v>
          </cell>
          <cell r="K23">
            <v>0</v>
          </cell>
          <cell r="N23">
            <v>38899</v>
          </cell>
          <cell r="R23">
            <v>-2967.94</v>
          </cell>
          <cell r="S23">
            <v>-2967.94</v>
          </cell>
          <cell r="X23">
            <v>-2967.94</v>
          </cell>
          <cell r="Y23">
            <v>-2967.94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R25">
            <v>-2967.94</v>
          </cell>
          <cell r="S25">
            <v>-2967.94</v>
          </cell>
          <cell r="X25">
            <v>-2967.94</v>
          </cell>
          <cell r="Y25">
            <v>-2967.94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-2967.94</v>
          </cell>
          <cell r="S27">
            <v>-2967.94</v>
          </cell>
          <cell r="X27">
            <v>-2967.94</v>
          </cell>
          <cell r="Y27">
            <v>-2967.94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-2967.94</v>
          </cell>
          <cell r="S29">
            <v>-2967.94</v>
          </cell>
          <cell r="X29">
            <v>-2967.94</v>
          </cell>
          <cell r="Y29">
            <v>-2967.94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-2967.94</v>
          </cell>
          <cell r="S31">
            <v>-2967.94</v>
          </cell>
          <cell r="X31">
            <v>-2967.94</v>
          </cell>
          <cell r="Y31">
            <v>-2967.94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-2967.94</v>
          </cell>
          <cell r="S33">
            <v>-2967.94</v>
          </cell>
          <cell r="X33">
            <v>-2967.94</v>
          </cell>
          <cell r="Y33">
            <v>-2967.94</v>
          </cell>
        </row>
      </sheetData>
      <sheetData sheetId="52" refreshError="1">
        <row r="3">
          <cell r="C3" t="str">
            <v>Company</v>
          </cell>
          <cell r="D3" t="str">
            <v>Hyperion</v>
          </cell>
          <cell r="E3" t="str">
            <v>MIRR &amp; Database</v>
          </cell>
        </row>
        <row r="4">
          <cell r="C4" t="str">
            <v>GGF</v>
          </cell>
          <cell r="D4" t="str">
            <v>CCM_UK_STAT</v>
          </cell>
          <cell r="E4" t="str">
            <v>MARR &amp; Database</v>
          </cell>
          <cell r="G4" t="str">
            <v>Add to 1547</v>
          </cell>
          <cell r="T4">
            <v>3872</v>
          </cell>
        </row>
        <row r="5">
          <cell r="C5" t="str">
            <v>GGF</v>
          </cell>
          <cell r="D5" t="str">
            <v>CCM Software Services Ltd Ireland (Education)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19270</v>
          </cell>
          <cell r="D6" t="str">
            <v>CCM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O6" t="str">
            <v>Rate</v>
          </cell>
          <cell r="P6" t="str">
            <v>CURR</v>
          </cell>
          <cell r="R6" t="str">
            <v>CURR</v>
          </cell>
          <cell r="S6" t="str">
            <v>GBP</v>
          </cell>
          <cell r="T6" t="str">
            <v>(Rec)/Paid</v>
          </cell>
          <cell r="X6" t="str">
            <v>Bal per Accr</v>
          </cell>
          <cell r="Y6" t="str">
            <v>Bal per Accr</v>
          </cell>
        </row>
        <row r="7">
          <cell r="C7">
            <v>19207</v>
          </cell>
          <cell r="E7" t="str">
            <v>GBP</v>
          </cell>
          <cell r="F7" t="str">
            <v>Exch Rate</v>
          </cell>
          <cell r="G7" t="str">
            <v>GBP</v>
          </cell>
          <cell r="H7" t="str">
            <v>Balance per GL</v>
          </cell>
          <cell r="J7" t="str">
            <v>Realised</v>
          </cell>
          <cell r="K7" t="str">
            <v>Unrealised</v>
          </cell>
          <cell r="O7" t="str">
            <v>Rate</v>
          </cell>
          <cell r="P7" t="str">
            <v>CURR</v>
          </cell>
          <cell r="R7" t="str">
            <v>Cumul</v>
          </cell>
          <cell r="S7" t="str">
            <v>Cumul</v>
          </cell>
          <cell r="T7" t="str">
            <v>(Rec)/Paid</v>
          </cell>
          <cell r="W7" t="str">
            <v>Amount</v>
          </cell>
          <cell r="X7" t="str">
            <v>Cumul</v>
          </cell>
          <cell r="Y7" t="str">
            <v>Cumul</v>
          </cell>
        </row>
        <row r="8">
          <cell r="C8" t="str">
            <v>Period</v>
          </cell>
          <cell r="E8" t="str">
            <v>EUR</v>
          </cell>
          <cell r="G8" t="str">
            <v>GBP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GBP</v>
          </cell>
          <cell r="X8" t="str">
            <v>CURR</v>
          </cell>
          <cell r="Y8" t="str">
            <v>GBP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-500000</v>
          </cell>
          <cell r="F9">
            <v>1</v>
          </cell>
          <cell r="G9">
            <v>0</v>
          </cell>
          <cell r="H9">
            <v>0</v>
          </cell>
          <cell r="N9" t="str">
            <v>Period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1</v>
          </cell>
          <cell r="C10">
            <v>38718</v>
          </cell>
          <cell r="D10" t="str">
            <v>Opening Bal</v>
          </cell>
          <cell r="E10">
            <v>-4264071</v>
          </cell>
          <cell r="F10">
            <v>1</v>
          </cell>
          <cell r="G10">
            <v>0</v>
          </cell>
          <cell r="H10">
            <v>0</v>
          </cell>
          <cell r="K10">
            <v>0</v>
          </cell>
          <cell r="N10">
            <v>38718</v>
          </cell>
          <cell r="O10">
            <v>2.6396300000000001E-2</v>
          </cell>
          <cell r="P10">
            <v>38718</v>
          </cell>
          <cell r="Q10">
            <v>38748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E11">
            <v>725000</v>
          </cell>
          <cell r="F11">
            <v>1.4554</v>
          </cell>
          <cell r="G11">
            <v>498144.84</v>
          </cell>
        </row>
        <row r="12">
          <cell r="B12">
            <v>2</v>
          </cell>
          <cell r="C12">
            <v>38749</v>
          </cell>
          <cell r="E12">
            <v>-725000</v>
          </cell>
          <cell r="F12">
            <v>1</v>
          </cell>
          <cell r="G12">
            <v>0</v>
          </cell>
          <cell r="H12">
            <v>0</v>
          </cell>
          <cell r="K12">
            <v>0</v>
          </cell>
          <cell r="N12">
            <v>38749</v>
          </cell>
          <cell r="O12">
            <v>2.6396300000000001E-2</v>
          </cell>
          <cell r="P12">
            <v>38749</v>
          </cell>
          <cell r="Q12">
            <v>38776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E13">
            <v>725000</v>
          </cell>
          <cell r="F13">
            <v>1.4636</v>
          </cell>
          <cell r="G13">
            <v>495353.92</v>
          </cell>
          <cell r="O13">
            <v>2.3988800000000001E-2</v>
          </cell>
          <cell r="P13">
            <v>38718</v>
          </cell>
          <cell r="Q13">
            <v>38742</v>
          </cell>
          <cell r="R13">
            <v>-7006.16</v>
          </cell>
        </row>
        <row r="14">
          <cell r="B14">
            <v>3</v>
          </cell>
          <cell r="C14">
            <v>38777</v>
          </cell>
          <cell r="E14">
            <v>-123506</v>
          </cell>
          <cell r="F14">
            <v>1</v>
          </cell>
          <cell r="G14">
            <v>-123506</v>
          </cell>
          <cell r="H14">
            <v>-123506</v>
          </cell>
          <cell r="J14">
            <v>2790.9200000000419</v>
          </cell>
          <cell r="K14">
            <v>0</v>
          </cell>
          <cell r="N14">
            <v>38777</v>
          </cell>
          <cell r="O14">
            <v>2.6137500000000001E-2</v>
          </cell>
          <cell r="P14">
            <v>38743</v>
          </cell>
          <cell r="Q14">
            <v>38748</v>
          </cell>
          <cell r="R14">
            <v>0</v>
          </cell>
          <cell r="S14">
            <v>0</v>
          </cell>
          <cell r="X14">
            <v>0</v>
          </cell>
          <cell r="Y14">
            <v>0</v>
          </cell>
        </row>
        <row r="15">
          <cell r="E15">
            <v>500000</v>
          </cell>
          <cell r="F15">
            <v>1.4636</v>
          </cell>
          <cell r="G15">
            <v>341623.39</v>
          </cell>
        </row>
        <row r="16">
          <cell r="B16">
            <v>4</v>
          </cell>
          <cell r="C16">
            <v>38808</v>
          </cell>
          <cell r="E16">
            <v>-123506</v>
          </cell>
          <cell r="F16">
            <v>1</v>
          </cell>
          <cell r="G16">
            <v>-123506</v>
          </cell>
          <cell r="H16">
            <v>-123506</v>
          </cell>
          <cell r="K16">
            <v>0</v>
          </cell>
          <cell r="N16">
            <v>38808</v>
          </cell>
          <cell r="O16">
            <v>2.6396300000000001E-2</v>
          </cell>
          <cell r="P16">
            <v>38808</v>
          </cell>
          <cell r="Q16">
            <v>38837</v>
          </cell>
          <cell r="R16">
            <v>0</v>
          </cell>
          <cell r="S16">
            <v>0</v>
          </cell>
          <cell r="X16">
            <v>0</v>
          </cell>
          <cell r="Y16">
            <v>0</v>
          </cell>
        </row>
        <row r="17">
          <cell r="E17">
            <v>500000</v>
          </cell>
          <cell r="F17">
            <v>1.4689000000000001</v>
          </cell>
          <cell r="G17">
            <v>340390.77</v>
          </cell>
          <cell r="O17">
            <v>2.6137500000000001E-2</v>
          </cell>
          <cell r="P17">
            <v>38749</v>
          </cell>
          <cell r="Q17">
            <v>38756</v>
          </cell>
          <cell r="R17">
            <v>-10429.189999999999</v>
          </cell>
        </row>
        <row r="18">
          <cell r="B18">
            <v>5</v>
          </cell>
          <cell r="C18">
            <v>38838</v>
          </cell>
          <cell r="E18">
            <v>-123506</v>
          </cell>
          <cell r="F18">
            <v>1</v>
          </cell>
          <cell r="G18">
            <v>-123506</v>
          </cell>
          <cell r="H18">
            <v>-123506</v>
          </cell>
          <cell r="J18">
            <v>1232.6199999999953</v>
          </cell>
          <cell r="K18">
            <v>0</v>
          </cell>
          <cell r="N18">
            <v>38838</v>
          </cell>
          <cell r="O18">
            <v>2.6563799999999999E-2</v>
          </cell>
          <cell r="P18">
            <v>38756</v>
          </cell>
          <cell r="Q18">
            <v>38776</v>
          </cell>
          <cell r="R18">
            <v>0</v>
          </cell>
          <cell r="S18">
            <v>0</v>
          </cell>
          <cell r="T18">
            <v>37257</v>
          </cell>
          <cell r="U18">
            <v>38756</v>
          </cell>
          <cell r="V18">
            <v>10429.19</v>
          </cell>
          <cell r="W18">
            <v>7100</v>
          </cell>
          <cell r="X18">
            <v>0</v>
          </cell>
          <cell r="Y18">
            <v>0</v>
          </cell>
        </row>
        <row r="20">
          <cell r="B20">
            <v>6</v>
          </cell>
          <cell r="C20">
            <v>38869</v>
          </cell>
          <cell r="E20">
            <v>-123506</v>
          </cell>
          <cell r="F20">
            <v>1</v>
          </cell>
          <cell r="G20">
            <v>-123506</v>
          </cell>
          <cell r="H20">
            <v>-123506</v>
          </cell>
          <cell r="J20">
            <v>-5950.92</v>
          </cell>
          <cell r="K20">
            <v>0</v>
          </cell>
          <cell r="N20">
            <v>38869</v>
          </cell>
          <cell r="O20">
            <v>4.5687499999999999E-2</v>
          </cell>
          <cell r="P20">
            <v>38718</v>
          </cell>
          <cell r="Q20">
            <v>38898</v>
          </cell>
          <cell r="R20">
            <v>-2798.15</v>
          </cell>
          <cell r="S20">
            <v>-2798.15</v>
          </cell>
          <cell r="X20">
            <v>-2798.15</v>
          </cell>
          <cell r="Y20">
            <v>-2798.15</v>
          </cell>
        </row>
        <row r="22">
          <cell r="B22">
            <v>7</v>
          </cell>
          <cell r="C22">
            <v>38899</v>
          </cell>
          <cell r="E22">
            <v>350000</v>
          </cell>
          <cell r="F22">
            <v>1</v>
          </cell>
          <cell r="G22">
            <v>0</v>
          </cell>
          <cell r="H22">
            <v>0</v>
          </cell>
          <cell r="K22">
            <v>0</v>
          </cell>
          <cell r="N22">
            <v>38899</v>
          </cell>
          <cell r="R22">
            <v>-2798.15</v>
          </cell>
          <cell r="S22">
            <v>-2798.15</v>
          </cell>
          <cell r="X22">
            <v>-2798.15</v>
          </cell>
          <cell r="Y22">
            <v>-2798.15</v>
          </cell>
        </row>
        <row r="23">
          <cell r="B23">
            <v>4</v>
          </cell>
          <cell r="C23">
            <v>38808</v>
          </cell>
          <cell r="E23">
            <v>-2689071</v>
          </cell>
          <cell r="F23">
            <v>1.4430000000000001</v>
          </cell>
          <cell r="G23">
            <v>-1863528.07</v>
          </cell>
          <cell r="H23">
            <v>-1863528.07</v>
          </cell>
          <cell r="J23">
            <v>-6090.0000000000291</v>
          </cell>
          <cell r="K23">
            <v>-16862.360000000073</v>
          </cell>
          <cell r="N23">
            <v>38808</v>
          </cell>
          <cell r="O23">
            <v>2.6563799999999999E-2</v>
          </cell>
          <cell r="P23">
            <v>38808</v>
          </cell>
          <cell r="Q23">
            <v>38834</v>
          </cell>
          <cell r="R23">
            <v>-27919.489999999998</v>
          </cell>
          <cell r="S23">
            <v>-28351.87</v>
          </cell>
          <cell r="V23">
            <v>17490.3</v>
          </cell>
          <cell r="X23">
            <v>0</v>
          </cell>
          <cell r="Y23">
            <v>-21251.87</v>
          </cell>
        </row>
        <row r="24">
          <cell r="B24">
            <v>8</v>
          </cell>
          <cell r="C24">
            <v>38930</v>
          </cell>
          <cell r="F24">
            <v>1</v>
          </cell>
          <cell r="G24">
            <v>0</v>
          </cell>
          <cell r="H24">
            <v>0</v>
          </cell>
          <cell r="K24">
            <v>0</v>
          </cell>
          <cell r="N24">
            <v>38930</v>
          </cell>
          <cell r="R24">
            <v>-2798.15</v>
          </cell>
          <cell r="S24">
            <v>-2798.15</v>
          </cell>
          <cell r="X24">
            <v>-2798.15</v>
          </cell>
          <cell r="Y24">
            <v>-2798.15</v>
          </cell>
        </row>
        <row r="25">
          <cell r="B25">
            <v>5</v>
          </cell>
          <cell r="C25">
            <v>38838</v>
          </cell>
          <cell r="E25">
            <v>-2689071</v>
          </cell>
          <cell r="F25">
            <v>1.4569000000000001</v>
          </cell>
          <cell r="G25">
            <v>-1845748.51</v>
          </cell>
          <cell r="H25">
            <v>-1845748.51</v>
          </cell>
          <cell r="K25">
            <v>34641.920000000129</v>
          </cell>
          <cell r="N25">
            <v>38838</v>
          </cell>
          <cell r="O25">
            <v>2.6563799999999999E-2</v>
          </cell>
          <cell r="P25">
            <v>38835</v>
          </cell>
          <cell r="Q25">
            <v>38868</v>
          </cell>
          <cell r="R25">
            <v>-34709.72</v>
          </cell>
          <cell r="S25">
            <v>-23824.37</v>
          </cell>
          <cell r="X25">
            <v>-6790.2300000000014</v>
          </cell>
          <cell r="Y25">
            <v>-23824.37</v>
          </cell>
        </row>
        <row r="26">
          <cell r="B26">
            <v>9</v>
          </cell>
          <cell r="C26">
            <v>38961</v>
          </cell>
          <cell r="E26">
            <v>-17491</v>
          </cell>
          <cell r="F26">
            <v>1</v>
          </cell>
          <cell r="G26">
            <v>0</v>
          </cell>
          <cell r="H26">
            <v>0</v>
          </cell>
          <cell r="K26">
            <v>0</v>
          </cell>
          <cell r="N26">
            <v>38961</v>
          </cell>
          <cell r="R26">
            <v>-2798.15</v>
          </cell>
          <cell r="S26">
            <v>-2798.15</v>
          </cell>
          <cell r="X26">
            <v>-2798.15</v>
          </cell>
          <cell r="Y26">
            <v>-2798.15</v>
          </cell>
        </row>
        <row r="27">
          <cell r="B27">
            <v>6</v>
          </cell>
          <cell r="C27">
            <v>38869</v>
          </cell>
          <cell r="E27">
            <v>-2706562</v>
          </cell>
          <cell r="F27">
            <v>1.4464999999999999</v>
          </cell>
          <cell r="G27">
            <v>-1871110.96</v>
          </cell>
          <cell r="H27">
            <v>-1871110.96</v>
          </cell>
          <cell r="J27">
            <v>-4538.3841718639596</v>
          </cell>
          <cell r="K27">
            <v>1058716.58</v>
          </cell>
          <cell r="N27">
            <v>38869</v>
          </cell>
          <cell r="O27">
            <v>2.6563799999999999E-2</v>
          </cell>
          <cell r="P27">
            <v>38869</v>
          </cell>
          <cell r="Q27">
            <v>38898</v>
          </cell>
          <cell r="R27">
            <v>-40701.1</v>
          </cell>
          <cell r="S27">
            <v>-28137.64</v>
          </cell>
          <cell r="X27">
            <v>-12781.609999999999</v>
          </cell>
          <cell r="Y27">
            <v>-8836.2322848254407</v>
          </cell>
        </row>
        <row r="28">
          <cell r="B28">
            <v>10</v>
          </cell>
          <cell r="C28">
            <v>38991</v>
          </cell>
          <cell r="F28">
            <v>1</v>
          </cell>
          <cell r="G28">
            <v>0</v>
          </cell>
          <cell r="H28">
            <v>0</v>
          </cell>
          <cell r="K28">
            <v>0</v>
          </cell>
          <cell r="N28">
            <v>38991</v>
          </cell>
          <cell r="R28">
            <v>-2798.15</v>
          </cell>
          <cell r="S28">
            <v>-2798.15</v>
          </cell>
          <cell r="X28">
            <v>-2798.15</v>
          </cell>
          <cell r="Y28">
            <v>-2798.15</v>
          </cell>
        </row>
        <row r="29">
          <cell r="B29">
            <v>7</v>
          </cell>
          <cell r="C29">
            <v>38899</v>
          </cell>
          <cell r="F29">
            <v>0</v>
          </cell>
          <cell r="G29" t="e">
            <v>#DIV/0!</v>
          </cell>
          <cell r="H29" t="e">
            <v>#DIV/0!</v>
          </cell>
          <cell r="K29" t="e">
            <v>#DIV/0!</v>
          </cell>
          <cell r="N29">
            <v>38899</v>
          </cell>
          <cell r="O29">
            <v>2.6563799999999999E-2</v>
          </cell>
          <cell r="P29">
            <v>38899</v>
          </cell>
          <cell r="Q29">
            <v>38908</v>
          </cell>
          <cell r="R29">
            <v>-40701.1</v>
          </cell>
          <cell r="S29" t="e">
            <v>#DIV/0!</v>
          </cell>
          <cell r="Y29" t="e">
            <v>#DIV/0!</v>
          </cell>
        </row>
        <row r="30">
          <cell r="B30">
            <v>11</v>
          </cell>
          <cell r="C30">
            <v>39022</v>
          </cell>
          <cell r="F30">
            <v>1</v>
          </cell>
          <cell r="G30">
            <v>0</v>
          </cell>
          <cell r="H30">
            <v>0</v>
          </cell>
          <cell r="K30">
            <v>0</v>
          </cell>
          <cell r="N30">
            <v>39022</v>
          </cell>
          <cell r="R30">
            <v>-2798.15</v>
          </cell>
          <cell r="S30">
            <v>-2798.15</v>
          </cell>
          <cell r="X30">
            <v>-2798.15</v>
          </cell>
          <cell r="Y30">
            <v>-2798.15</v>
          </cell>
        </row>
        <row r="31">
          <cell r="B31">
            <v>8</v>
          </cell>
          <cell r="C31">
            <v>38930</v>
          </cell>
          <cell r="F31">
            <v>0</v>
          </cell>
          <cell r="G31" t="e">
            <v>#DIV/0!</v>
          </cell>
          <cell r="H31" t="e">
            <v>#DIV/0!</v>
          </cell>
          <cell r="K31" t="e">
            <v>#DIV/0!</v>
          </cell>
          <cell r="N31">
            <v>38930</v>
          </cell>
          <cell r="R31">
            <v>-40701.1</v>
          </cell>
          <cell r="S31" t="e">
            <v>#DIV/0!</v>
          </cell>
          <cell r="Y31" t="e">
            <v>#DIV/0!</v>
          </cell>
        </row>
        <row r="32">
          <cell r="B32">
            <v>12</v>
          </cell>
          <cell r="C32">
            <v>39052</v>
          </cell>
          <cell r="F32">
            <v>1</v>
          </cell>
          <cell r="G32">
            <v>0</v>
          </cell>
          <cell r="H32">
            <v>0</v>
          </cell>
          <cell r="K32">
            <v>0</v>
          </cell>
          <cell r="N32">
            <v>39052</v>
          </cell>
          <cell r="R32">
            <v>-2798.15</v>
          </cell>
          <cell r="S32">
            <v>-2798.15</v>
          </cell>
          <cell r="X32">
            <v>-2798.15</v>
          </cell>
          <cell r="Y32">
            <v>-2798.15</v>
          </cell>
        </row>
        <row r="33">
          <cell r="B33">
            <v>9</v>
          </cell>
          <cell r="C33">
            <v>38961</v>
          </cell>
          <cell r="F33">
            <v>0</v>
          </cell>
          <cell r="G33" t="e">
            <v>#DIV/0!</v>
          </cell>
          <cell r="H33" t="e">
            <v>#DIV/0!</v>
          </cell>
          <cell r="K33" t="e">
            <v>#DIV/0!</v>
          </cell>
          <cell r="N33">
            <v>38961</v>
          </cell>
          <cell r="R33">
            <v>-40701.1</v>
          </cell>
          <cell r="S33" t="e">
            <v>#DIV/0!</v>
          </cell>
          <cell r="Y33" t="e">
            <v>#DIV/0!</v>
          </cell>
        </row>
      </sheetData>
      <sheetData sheetId="53" refreshError="1"/>
      <sheetData sheetId="54" refreshError="1"/>
      <sheetData sheetId="55" refreshError="1"/>
      <sheetData sheetId="56" refreshError="1">
        <row r="2">
          <cell r="C2" t="str">
            <v>Company</v>
          </cell>
        </row>
        <row r="4">
          <cell r="C4" t="str">
            <v>Company</v>
          </cell>
          <cell r="D4" t="str">
            <v>Hyperion</v>
          </cell>
          <cell r="E4" t="str">
            <v>MIRR &amp; Database</v>
          </cell>
          <cell r="G4" t="str">
            <v>Include 1531 $3m for JA Schedule</v>
          </cell>
          <cell r="O4" t="str">
            <v>Interest</v>
          </cell>
          <cell r="P4" t="str">
            <v>Interest</v>
          </cell>
          <cell r="R4" t="str">
            <v>Interest</v>
          </cell>
          <cell r="S4">
            <v>3705</v>
          </cell>
          <cell r="T4" t="str">
            <v>Interest</v>
          </cell>
          <cell r="X4" t="str">
            <v>Interest</v>
          </cell>
          <cell r="Y4" t="str">
            <v>Interest</v>
          </cell>
        </row>
        <row r="5">
          <cell r="C5" t="str">
            <v>GGF</v>
          </cell>
          <cell r="D5" t="str">
            <v>GS_OH_Q</v>
          </cell>
          <cell r="E5" t="str">
            <v>Capital</v>
          </cell>
          <cell r="F5" t="str">
            <v>Exch Rate</v>
          </cell>
          <cell r="G5" t="str">
            <v>Capital</v>
          </cell>
          <cell r="H5" t="str">
            <v>Balance per GL</v>
          </cell>
          <cell r="J5" t="str">
            <v>Profit/Loss on Exchange</v>
          </cell>
          <cell r="O5" t="str">
            <v>Interest</v>
          </cell>
          <cell r="P5" t="str">
            <v>Interest</v>
          </cell>
          <cell r="R5" t="str">
            <v>Interest</v>
          </cell>
          <cell r="S5" t="str">
            <v>Interest</v>
          </cell>
          <cell r="T5" t="str">
            <v>Interest</v>
          </cell>
          <cell r="X5" t="str">
            <v>Interest</v>
          </cell>
          <cell r="Y5" t="str">
            <v>Interest</v>
          </cell>
        </row>
        <row r="6">
          <cell r="C6">
            <v>19222</v>
          </cell>
          <cell r="D6" t="str">
            <v>Serco Ltd (SGS Overhead)</v>
          </cell>
          <cell r="E6" t="str">
            <v>Capital</v>
          </cell>
          <cell r="F6" t="str">
            <v>Exch Rate</v>
          </cell>
          <cell r="G6" t="str">
            <v>Capital</v>
          </cell>
          <cell r="H6" t="str">
            <v>Balance per GL</v>
          </cell>
          <cell r="J6" t="str">
            <v>Profit/Loss on Exchange</v>
          </cell>
          <cell r="K6" t="str">
            <v>Unrealised</v>
          </cell>
          <cell r="O6" t="str">
            <v>Interest</v>
          </cell>
          <cell r="P6" t="str">
            <v>Interest</v>
          </cell>
          <cell r="R6" t="str">
            <v>Interest</v>
          </cell>
          <cell r="S6" t="str">
            <v>Interest</v>
          </cell>
          <cell r="T6" t="str">
            <v>Interest</v>
          </cell>
          <cell r="W6" t="str">
            <v>Amount</v>
          </cell>
          <cell r="X6" t="str">
            <v>Interest</v>
          </cell>
          <cell r="Y6" t="str">
            <v>Interest</v>
          </cell>
        </row>
        <row r="7">
          <cell r="C7">
            <v>19268</v>
          </cell>
          <cell r="E7" t="str">
            <v>Capital</v>
          </cell>
          <cell r="F7" t="str">
            <v>Exch Rate</v>
          </cell>
          <cell r="G7" t="str">
            <v>Capital</v>
          </cell>
          <cell r="H7" t="str">
            <v>Balance per GL</v>
          </cell>
          <cell r="J7" t="str">
            <v>Profit/Loss on Exchange</v>
          </cell>
          <cell r="K7" t="str">
            <v>Unrealised</v>
          </cell>
          <cell r="N7" t="str">
            <v>Period</v>
          </cell>
          <cell r="O7" t="str">
            <v>Rate</v>
          </cell>
          <cell r="P7" t="str">
            <v>CURR</v>
          </cell>
          <cell r="Q7" t="str">
            <v>To</v>
          </cell>
          <cell r="R7" t="str">
            <v>CURR</v>
          </cell>
          <cell r="S7" t="str">
            <v>GBP</v>
          </cell>
          <cell r="T7" t="str">
            <v>(Rec)/Paid</v>
          </cell>
          <cell r="U7" t="str">
            <v>To</v>
          </cell>
          <cell r="V7" t="str">
            <v>CURR</v>
          </cell>
          <cell r="W7" t="str">
            <v>Amount</v>
          </cell>
          <cell r="X7" t="str">
            <v>Bal per Accr</v>
          </cell>
          <cell r="Y7" t="str">
            <v>Bal per Accr</v>
          </cell>
        </row>
        <row r="8">
          <cell r="B8">
            <v>0</v>
          </cell>
          <cell r="C8" t="str">
            <v>Period</v>
          </cell>
          <cell r="D8" t="str">
            <v>Opening Bal</v>
          </cell>
          <cell r="E8" t="str">
            <v>GBP</v>
          </cell>
          <cell r="F8">
            <v>1</v>
          </cell>
          <cell r="G8" t="str">
            <v>GBP</v>
          </cell>
          <cell r="H8">
            <v>0</v>
          </cell>
          <cell r="J8" t="str">
            <v>Realised</v>
          </cell>
          <cell r="K8" t="str">
            <v>Unrealised</v>
          </cell>
          <cell r="N8" t="str">
            <v>Period</v>
          </cell>
          <cell r="P8" t="str">
            <v>From</v>
          </cell>
          <cell r="Q8" t="str">
            <v>To</v>
          </cell>
          <cell r="R8" t="str">
            <v>Cumul</v>
          </cell>
          <cell r="S8" t="str">
            <v>Cumul</v>
          </cell>
          <cell r="T8" t="str">
            <v>From</v>
          </cell>
          <cell r="U8" t="str">
            <v>To</v>
          </cell>
          <cell r="V8" t="str">
            <v>CURR</v>
          </cell>
          <cell r="W8" t="str">
            <v>Amount</v>
          </cell>
          <cell r="X8" t="str">
            <v>Cumul</v>
          </cell>
          <cell r="Y8" t="str">
            <v>Cumul</v>
          </cell>
        </row>
        <row r="9">
          <cell r="B9">
            <v>0</v>
          </cell>
          <cell r="C9" t="str">
            <v>Period</v>
          </cell>
          <cell r="D9" t="str">
            <v>Opening Bal</v>
          </cell>
          <cell r="E9">
            <v>10241108</v>
          </cell>
          <cell r="F9">
            <v>1.7168000000000001</v>
          </cell>
          <cell r="G9">
            <v>0</v>
          </cell>
          <cell r="H9">
            <v>0</v>
          </cell>
          <cell r="N9" t="str">
            <v>Period</v>
          </cell>
          <cell r="O9" t="str">
            <v>Balance bfwd</v>
          </cell>
          <cell r="P9" t="str">
            <v>From</v>
          </cell>
          <cell r="Q9" t="str">
            <v>To</v>
          </cell>
          <cell r="T9" t="str">
            <v>From</v>
          </cell>
          <cell r="U9" t="str">
            <v>To</v>
          </cell>
          <cell r="V9" t="str">
            <v>CURR</v>
          </cell>
          <cell r="W9" t="str">
            <v>GBP</v>
          </cell>
          <cell r="X9" t="str">
            <v>CURR</v>
          </cell>
          <cell r="Y9" t="str">
            <v>GBP</v>
          </cell>
        </row>
        <row r="10">
          <cell r="B10">
            <v>0</v>
          </cell>
          <cell r="C10">
            <v>38718</v>
          </cell>
          <cell r="D10" t="str">
            <v>Opening Bal</v>
          </cell>
          <cell r="E10">
            <v>10241108</v>
          </cell>
          <cell r="F10">
            <v>1</v>
          </cell>
          <cell r="G10">
            <v>0</v>
          </cell>
          <cell r="H10">
            <v>0</v>
          </cell>
          <cell r="K10">
            <v>0</v>
          </cell>
          <cell r="N10">
            <v>38718</v>
          </cell>
          <cell r="O10">
            <v>5.5399999999999998E-2</v>
          </cell>
          <cell r="P10">
            <v>38718</v>
          </cell>
          <cell r="Q10">
            <v>38748</v>
          </cell>
          <cell r="R10">
            <v>0</v>
          </cell>
          <cell r="S10">
            <v>0</v>
          </cell>
          <cell r="X10">
            <v>0</v>
          </cell>
          <cell r="Y10">
            <v>0</v>
          </cell>
        </row>
        <row r="11">
          <cell r="B11">
            <v>1</v>
          </cell>
          <cell r="C11">
            <v>38718</v>
          </cell>
          <cell r="F11">
            <v>1</v>
          </cell>
          <cell r="G11">
            <v>0</v>
          </cell>
          <cell r="H11">
            <v>0</v>
          </cell>
          <cell r="K11">
            <v>0</v>
          </cell>
          <cell r="N11">
            <v>38718</v>
          </cell>
          <cell r="P11">
            <v>38718</v>
          </cell>
          <cell r="Q11">
            <v>38748</v>
          </cell>
          <cell r="R11">
            <v>0</v>
          </cell>
          <cell r="S11">
            <v>0</v>
          </cell>
          <cell r="X11">
            <v>0</v>
          </cell>
          <cell r="Y11">
            <v>0</v>
          </cell>
        </row>
        <row r="12">
          <cell r="B12">
            <v>2</v>
          </cell>
          <cell r="C12">
            <v>38749</v>
          </cell>
          <cell r="E12">
            <v>10241108</v>
          </cell>
          <cell r="F12">
            <v>1.4689000000000001</v>
          </cell>
          <cell r="G12">
            <v>0</v>
          </cell>
          <cell r="H12">
            <v>0</v>
          </cell>
          <cell r="K12">
            <v>0</v>
          </cell>
          <cell r="N12">
            <v>38749</v>
          </cell>
          <cell r="O12">
            <v>5.5399999999999998E-2</v>
          </cell>
          <cell r="P12">
            <v>38749</v>
          </cell>
          <cell r="Q12">
            <v>38776</v>
          </cell>
          <cell r="R12">
            <v>0</v>
          </cell>
          <cell r="S12">
            <v>0</v>
          </cell>
          <cell r="X12">
            <v>0</v>
          </cell>
          <cell r="Y12">
            <v>0</v>
          </cell>
        </row>
        <row r="13">
          <cell r="B13">
            <v>2</v>
          </cell>
          <cell r="C13">
            <v>38749</v>
          </cell>
          <cell r="E13">
            <v>-2612333</v>
          </cell>
          <cell r="F13">
            <v>1</v>
          </cell>
          <cell r="G13">
            <v>0</v>
          </cell>
          <cell r="H13">
            <v>0</v>
          </cell>
          <cell r="K13">
            <v>0</v>
          </cell>
          <cell r="N13">
            <v>38749</v>
          </cell>
          <cell r="P13">
            <v>38749</v>
          </cell>
          <cell r="Q13">
            <v>38776</v>
          </cell>
          <cell r="R13">
            <v>0</v>
          </cell>
          <cell r="S13">
            <v>0</v>
          </cell>
          <cell r="X13">
            <v>0</v>
          </cell>
          <cell r="Y13">
            <v>0</v>
          </cell>
        </row>
        <row r="14">
          <cell r="B14">
            <v>3</v>
          </cell>
          <cell r="C14">
            <v>38777</v>
          </cell>
          <cell r="E14">
            <v>-3688812</v>
          </cell>
          <cell r="F14">
            <v>1.4333</v>
          </cell>
          <cell r="G14">
            <v>-2573649.62</v>
          </cell>
          <cell r="H14">
            <v>-2573649.62</v>
          </cell>
          <cell r="K14">
            <v>-2573649.62</v>
          </cell>
          <cell r="N14">
            <v>38777</v>
          </cell>
          <cell r="O14">
            <v>2.9842500000000001E-2</v>
          </cell>
          <cell r="P14">
            <v>38793</v>
          </cell>
          <cell r="Q14">
            <v>38807</v>
          </cell>
          <cell r="R14">
            <v>-4586.8100000000004</v>
          </cell>
          <cell r="S14">
            <v>-3200.17</v>
          </cell>
          <cell r="X14">
            <v>-4586.8100000000004</v>
          </cell>
          <cell r="Y14">
            <v>-3200.17</v>
          </cell>
        </row>
        <row r="15">
          <cell r="B15">
            <v>3</v>
          </cell>
          <cell r="C15">
            <v>38777</v>
          </cell>
          <cell r="E15">
            <v>-2650000</v>
          </cell>
          <cell r="F15">
            <v>1</v>
          </cell>
          <cell r="G15">
            <v>-2650000</v>
          </cell>
          <cell r="H15">
            <v>-2650000</v>
          </cell>
          <cell r="K15">
            <v>0</v>
          </cell>
          <cell r="N15">
            <v>38777</v>
          </cell>
          <cell r="R15">
            <v>0</v>
          </cell>
          <cell r="S15">
            <v>0</v>
          </cell>
          <cell r="X15">
            <v>0</v>
          </cell>
          <cell r="Y15">
            <v>0</v>
          </cell>
        </row>
        <row r="16">
          <cell r="B16">
            <v>4</v>
          </cell>
          <cell r="C16">
            <v>38808</v>
          </cell>
          <cell r="E16">
            <v>-3688812</v>
          </cell>
          <cell r="F16">
            <v>1.4333</v>
          </cell>
          <cell r="G16">
            <v>-2573649.62</v>
          </cell>
          <cell r="H16">
            <v>-2573649.62</v>
          </cell>
          <cell r="J16">
            <v>14275.829999999842</v>
          </cell>
          <cell r="K16">
            <v>-2573649.62</v>
          </cell>
          <cell r="N16">
            <v>38808</v>
          </cell>
          <cell r="O16">
            <v>2.9842500000000001E-2</v>
          </cell>
          <cell r="P16">
            <v>38808</v>
          </cell>
          <cell r="Q16">
            <v>38837</v>
          </cell>
          <cell r="R16">
            <v>-13760.420000000002</v>
          </cell>
          <cell r="S16">
            <v>-9600.52</v>
          </cell>
          <cell r="X16">
            <v>-13760.420000000002</v>
          </cell>
          <cell r="Y16">
            <v>-9600.52</v>
          </cell>
        </row>
        <row r="17">
          <cell r="B17">
            <v>4</v>
          </cell>
          <cell r="C17">
            <v>38808</v>
          </cell>
          <cell r="E17">
            <v>-2650000</v>
          </cell>
          <cell r="F17">
            <v>1</v>
          </cell>
          <cell r="G17">
            <v>-2650000</v>
          </cell>
          <cell r="H17">
            <v>-2650000</v>
          </cell>
          <cell r="K17">
            <v>0</v>
          </cell>
          <cell r="N17">
            <v>38808</v>
          </cell>
          <cell r="R17">
            <v>0</v>
          </cell>
          <cell r="S17">
            <v>0</v>
          </cell>
          <cell r="X17">
            <v>0</v>
          </cell>
          <cell r="Y17">
            <v>0</v>
          </cell>
        </row>
        <row r="18">
          <cell r="B18">
            <v>5</v>
          </cell>
          <cell r="C18">
            <v>38838</v>
          </cell>
          <cell r="E18">
            <v>-3688812</v>
          </cell>
          <cell r="F18">
            <v>1.4569000000000001</v>
          </cell>
          <cell r="G18">
            <v>-2531959.64</v>
          </cell>
          <cell r="H18">
            <v>-2531959.64</v>
          </cell>
          <cell r="K18">
            <v>41689.979999999981</v>
          </cell>
          <cell r="N18">
            <v>38838</v>
          </cell>
          <cell r="O18">
            <v>2.9842500000000001E-2</v>
          </cell>
          <cell r="P18">
            <v>38838</v>
          </cell>
          <cell r="Q18">
            <v>38868</v>
          </cell>
          <cell r="R18">
            <v>-23239.82</v>
          </cell>
          <cell r="S18">
            <v>-15951.55</v>
          </cell>
          <cell r="X18">
            <v>-23239.82</v>
          </cell>
          <cell r="Y18">
            <v>-15951.55</v>
          </cell>
        </row>
        <row r="19">
          <cell r="B19">
            <v>5</v>
          </cell>
          <cell r="C19">
            <v>38838</v>
          </cell>
          <cell r="E19">
            <v>-2650000</v>
          </cell>
          <cell r="F19">
            <v>1</v>
          </cell>
          <cell r="G19">
            <v>-2650000</v>
          </cell>
          <cell r="H19">
            <v>-2650000</v>
          </cell>
          <cell r="K19">
            <v>0</v>
          </cell>
          <cell r="N19">
            <v>38838</v>
          </cell>
          <cell r="O19">
            <v>5.8299999999999998E-2</v>
          </cell>
          <cell r="P19">
            <v>38808</v>
          </cell>
          <cell r="Q19">
            <v>38837</v>
          </cell>
          <cell r="R19">
            <v>0</v>
          </cell>
          <cell r="S19">
            <v>0</v>
          </cell>
          <cell r="T19">
            <v>38718</v>
          </cell>
          <cell r="U19">
            <v>38807</v>
          </cell>
          <cell r="V19">
            <v>-181768.53</v>
          </cell>
          <cell r="W19">
            <v>-100004.69300176056</v>
          </cell>
          <cell r="X19">
            <v>0</v>
          </cell>
          <cell r="Y19">
            <v>0</v>
          </cell>
        </row>
        <row r="20">
          <cell r="B20">
            <v>6</v>
          </cell>
          <cell r="C20">
            <v>38869</v>
          </cell>
          <cell r="E20">
            <v>-3688812</v>
          </cell>
          <cell r="F20">
            <v>1.4464999999999999</v>
          </cell>
          <cell r="G20">
            <v>-2550163.84</v>
          </cell>
          <cell r="H20">
            <v>-2550163.84</v>
          </cell>
          <cell r="J20">
            <v>-23485.775963161715</v>
          </cell>
          <cell r="K20">
            <v>-2550163.84</v>
          </cell>
          <cell r="N20">
            <v>38869</v>
          </cell>
          <cell r="O20">
            <v>2.9842500000000001E-2</v>
          </cell>
          <cell r="P20">
            <v>38869</v>
          </cell>
          <cell r="Q20">
            <v>38898</v>
          </cell>
          <cell r="R20">
            <v>-32413.43</v>
          </cell>
          <cell r="S20">
            <v>-22408.18</v>
          </cell>
          <cell r="X20">
            <v>-32413.43</v>
          </cell>
          <cell r="Y20">
            <v>-22408.18</v>
          </cell>
        </row>
        <row r="21">
          <cell r="B21">
            <v>6</v>
          </cell>
          <cell r="C21">
            <v>38869</v>
          </cell>
          <cell r="E21">
            <v>-2650000</v>
          </cell>
          <cell r="F21">
            <v>1</v>
          </cell>
          <cell r="G21">
            <v>-2650000</v>
          </cell>
          <cell r="H21">
            <v>-2650000</v>
          </cell>
          <cell r="K21">
            <v>0</v>
          </cell>
          <cell r="N21">
            <v>38869</v>
          </cell>
          <cell r="O21">
            <v>4.5687499999999999E-2</v>
          </cell>
          <cell r="P21">
            <v>38718</v>
          </cell>
          <cell r="Q21">
            <v>38898</v>
          </cell>
          <cell r="R21">
            <v>-60038.38</v>
          </cell>
          <cell r="S21">
            <v>-60038.38</v>
          </cell>
          <cell r="X21">
            <v>-60038.38</v>
          </cell>
          <cell r="Y21">
            <v>-60038.38</v>
          </cell>
        </row>
        <row r="22">
          <cell r="B22">
            <v>7</v>
          </cell>
          <cell r="C22">
            <v>38899</v>
          </cell>
          <cell r="D22" t="str">
            <v>Int rolled over</v>
          </cell>
          <cell r="E22">
            <v>34477</v>
          </cell>
          <cell r="F22">
            <v>0</v>
          </cell>
          <cell r="G22" t="e">
            <v>#DIV/0!</v>
          </cell>
          <cell r="H22" t="e">
            <v>#DIV/0!</v>
          </cell>
          <cell r="K22" t="e">
            <v>#DIV/0!</v>
          </cell>
          <cell r="N22">
            <v>38899</v>
          </cell>
          <cell r="O22">
            <v>0</v>
          </cell>
          <cell r="R22">
            <v>-32413.43</v>
          </cell>
          <cell r="S22" t="e">
            <v>#DIV/0!</v>
          </cell>
          <cell r="X22">
            <v>-32413.43</v>
          </cell>
          <cell r="Y22" t="e">
            <v>#DIV/0!</v>
          </cell>
        </row>
        <row r="23">
          <cell r="B23">
            <v>7</v>
          </cell>
          <cell r="C23">
            <v>38899</v>
          </cell>
          <cell r="E23">
            <v>6663252</v>
          </cell>
          <cell r="F23">
            <v>1</v>
          </cell>
          <cell r="G23">
            <v>0</v>
          </cell>
          <cell r="H23">
            <v>0</v>
          </cell>
          <cell r="J23">
            <v>63424.942957746091</v>
          </cell>
          <cell r="K23">
            <v>0</v>
          </cell>
          <cell r="N23">
            <v>38899</v>
          </cell>
          <cell r="O23">
            <v>6.08E-2</v>
          </cell>
          <cell r="P23">
            <v>38869</v>
          </cell>
          <cell r="Q23">
            <v>38896</v>
          </cell>
          <cell r="R23">
            <v>-60038.38</v>
          </cell>
          <cell r="S23">
            <v>-60038.38</v>
          </cell>
          <cell r="T23">
            <v>18363.919999999998</v>
          </cell>
          <cell r="V23">
            <v>-61544.72</v>
          </cell>
          <cell r="W23">
            <v>-131549.12</v>
          </cell>
          <cell r="X23">
            <v>-60038.38</v>
          </cell>
          <cell r="Y23">
            <v>-60038.38</v>
          </cell>
        </row>
        <row r="24">
          <cell r="B24">
            <v>8</v>
          </cell>
          <cell r="C24">
            <v>38930</v>
          </cell>
          <cell r="F24">
            <v>0</v>
          </cell>
          <cell r="G24" t="e">
            <v>#DIV/0!</v>
          </cell>
          <cell r="H24" t="e">
            <v>#DIV/0!</v>
          </cell>
          <cell r="K24" t="e">
            <v>#DIV/0!</v>
          </cell>
          <cell r="N24">
            <v>38930</v>
          </cell>
          <cell r="O24">
            <v>0</v>
          </cell>
          <cell r="R24">
            <v>-32413.43</v>
          </cell>
          <cell r="S24" t="e">
            <v>#DIV/0!</v>
          </cell>
          <cell r="X24">
            <v>-32413.43</v>
          </cell>
          <cell r="Y24" t="e">
            <v>#DIV/0!</v>
          </cell>
        </row>
        <row r="25">
          <cell r="B25">
            <v>8</v>
          </cell>
          <cell r="C25">
            <v>38930</v>
          </cell>
          <cell r="F25">
            <v>1</v>
          </cell>
          <cell r="G25">
            <v>0</v>
          </cell>
          <cell r="H25">
            <v>0</v>
          </cell>
          <cell r="K25">
            <v>0</v>
          </cell>
          <cell r="N25">
            <v>38930</v>
          </cell>
          <cell r="O25">
            <v>6.08E-2</v>
          </cell>
          <cell r="R25">
            <v>-60038.38</v>
          </cell>
          <cell r="S25">
            <v>-60038.38</v>
          </cell>
          <cell r="X25">
            <v>-60038.38</v>
          </cell>
          <cell r="Y25">
            <v>-60038.38</v>
          </cell>
        </row>
        <row r="26">
          <cell r="B26">
            <v>9</v>
          </cell>
          <cell r="C26">
            <v>38961</v>
          </cell>
          <cell r="F26">
            <v>0</v>
          </cell>
          <cell r="G26" t="e">
            <v>#DIV/0!</v>
          </cell>
          <cell r="H26" t="e">
            <v>#DIV/0!</v>
          </cell>
          <cell r="K26" t="e">
            <v>#DIV/0!</v>
          </cell>
          <cell r="L26">
            <v>31509.78</v>
          </cell>
          <cell r="N26">
            <v>38961</v>
          </cell>
          <cell r="O26">
            <v>0</v>
          </cell>
          <cell r="R26">
            <v>-32413.43</v>
          </cell>
          <cell r="S26" t="e">
            <v>#DIV/0!</v>
          </cell>
          <cell r="X26">
            <v>-32413.43</v>
          </cell>
          <cell r="Y26" t="e">
            <v>#DIV/0!</v>
          </cell>
        </row>
        <row r="27">
          <cell r="B27">
            <v>9</v>
          </cell>
          <cell r="C27">
            <v>38961</v>
          </cell>
          <cell r="F27">
            <v>1</v>
          </cell>
          <cell r="G27">
            <v>0</v>
          </cell>
          <cell r="H27">
            <v>0</v>
          </cell>
          <cell r="K27">
            <v>0</v>
          </cell>
          <cell r="N27">
            <v>38961</v>
          </cell>
          <cell r="R27">
            <v>-60038.38</v>
          </cell>
          <cell r="S27">
            <v>-60038.38</v>
          </cell>
          <cell r="X27">
            <v>-60038.38</v>
          </cell>
          <cell r="Y27">
            <v>-60038.38</v>
          </cell>
        </row>
        <row r="28">
          <cell r="B28">
            <v>10</v>
          </cell>
          <cell r="C28">
            <v>38991</v>
          </cell>
          <cell r="F28">
            <v>0</v>
          </cell>
          <cell r="G28" t="e">
            <v>#DIV/0!</v>
          </cell>
          <cell r="H28" t="e">
            <v>#DIV/0!</v>
          </cell>
          <cell r="K28" t="e">
            <v>#DIV/0!</v>
          </cell>
          <cell r="N28">
            <v>38991</v>
          </cell>
          <cell r="O28">
            <v>0</v>
          </cell>
          <cell r="R28">
            <v>-32413.43</v>
          </cell>
          <cell r="S28" t="e">
            <v>#DIV/0!</v>
          </cell>
          <cell r="X28">
            <v>-32413.43</v>
          </cell>
          <cell r="Y28" t="e">
            <v>#DIV/0!</v>
          </cell>
        </row>
        <row r="29">
          <cell r="B29">
            <v>10</v>
          </cell>
          <cell r="C29">
            <v>38991</v>
          </cell>
          <cell r="F29">
            <v>1</v>
          </cell>
          <cell r="G29">
            <v>0</v>
          </cell>
          <cell r="H29">
            <v>0</v>
          </cell>
          <cell r="K29">
            <v>0</v>
          </cell>
          <cell r="N29">
            <v>38991</v>
          </cell>
          <cell r="R29">
            <v>-60038.38</v>
          </cell>
          <cell r="S29">
            <v>-60038.38</v>
          </cell>
          <cell r="X29">
            <v>-60038.38</v>
          </cell>
          <cell r="Y29">
            <v>-60038.38</v>
          </cell>
        </row>
        <row r="30">
          <cell r="B30">
            <v>11</v>
          </cell>
          <cell r="C30">
            <v>39022</v>
          </cell>
          <cell r="F30">
            <v>0</v>
          </cell>
          <cell r="G30" t="e">
            <v>#DIV/0!</v>
          </cell>
          <cell r="H30" t="e">
            <v>#DIV/0!</v>
          </cell>
          <cell r="K30" t="e">
            <v>#DIV/0!</v>
          </cell>
          <cell r="N30">
            <v>39022</v>
          </cell>
          <cell r="O30">
            <v>0</v>
          </cell>
          <cell r="R30">
            <v>-32413.43</v>
          </cell>
          <cell r="S30" t="e">
            <v>#DIV/0!</v>
          </cell>
          <cell r="X30">
            <v>-32413.43</v>
          </cell>
          <cell r="Y30" t="e">
            <v>#DIV/0!</v>
          </cell>
        </row>
        <row r="31">
          <cell r="B31">
            <v>11</v>
          </cell>
          <cell r="C31">
            <v>39022</v>
          </cell>
          <cell r="F31">
            <v>1</v>
          </cell>
          <cell r="G31">
            <v>0</v>
          </cell>
          <cell r="H31">
            <v>0</v>
          </cell>
          <cell r="K31">
            <v>0</v>
          </cell>
          <cell r="N31">
            <v>39022</v>
          </cell>
          <cell r="R31">
            <v>-60038.38</v>
          </cell>
          <cell r="S31">
            <v>-60038.38</v>
          </cell>
          <cell r="X31">
            <v>-60038.38</v>
          </cell>
          <cell r="Y31">
            <v>-60038.38</v>
          </cell>
        </row>
        <row r="32">
          <cell r="B32">
            <v>12</v>
          </cell>
          <cell r="C32">
            <v>39052</v>
          </cell>
          <cell r="F32">
            <v>0</v>
          </cell>
          <cell r="G32" t="e">
            <v>#DIV/0!</v>
          </cell>
          <cell r="H32" t="e">
            <v>#DIV/0!</v>
          </cell>
          <cell r="K32" t="e">
            <v>#DIV/0!</v>
          </cell>
          <cell r="N32">
            <v>39052</v>
          </cell>
          <cell r="O32">
            <v>0</v>
          </cell>
          <cell r="R32">
            <v>-32413.43</v>
          </cell>
          <cell r="S32" t="e">
            <v>#DIV/0!</v>
          </cell>
          <cell r="X32">
            <v>-32413.43</v>
          </cell>
          <cell r="Y32" t="e">
            <v>#DIV/0!</v>
          </cell>
        </row>
        <row r="33">
          <cell r="B33">
            <v>12</v>
          </cell>
          <cell r="C33">
            <v>39052</v>
          </cell>
          <cell r="F33">
            <v>1</v>
          </cell>
          <cell r="G33">
            <v>0</v>
          </cell>
          <cell r="H33">
            <v>0</v>
          </cell>
          <cell r="K33">
            <v>0</v>
          </cell>
          <cell r="N33">
            <v>39052</v>
          </cell>
          <cell r="R33">
            <v>-60038.38</v>
          </cell>
          <cell r="S33">
            <v>-60038.38</v>
          </cell>
          <cell r="X33">
            <v>-60038.38</v>
          </cell>
          <cell r="Y33">
            <v>-60038.38</v>
          </cell>
        </row>
        <row r="290">
          <cell r="C290" t="str">
            <v>Company</v>
          </cell>
          <cell r="D290" t="str">
            <v>Hyperion</v>
          </cell>
          <cell r="E290" t="str">
            <v>MIRR &amp; Database</v>
          </cell>
        </row>
        <row r="291">
          <cell r="C291" t="str">
            <v>GGF</v>
          </cell>
          <cell r="D291" t="str">
            <v>LTD_DF_STAT</v>
          </cell>
        </row>
        <row r="292">
          <cell r="D292" t="str">
            <v>Serco Ltd (Defence)</v>
          </cell>
          <cell r="O292" t="str">
            <v>Interest</v>
          </cell>
          <cell r="P292" t="str">
            <v>Interest</v>
          </cell>
          <cell r="R292" t="str">
            <v>Interest</v>
          </cell>
          <cell r="S292" t="str">
            <v>Interest</v>
          </cell>
          <cell r="T292" t="str">
            <v>Interest</v>
          </cell>
          <cell r="X292" t="str">
            <v>Interest</v>
          </cell>
          <cell r="Y292" t="str">
            <v>Interest</v>
          </cell>
        </row>
        <row r="293">
          <cell r="C293">
            <v>19272</v>
          </cell>
          <cell r="E293" t="str">
            <v>Capital</v>
          </cell>
          <cell r="F293" t="str">
            <v>Exch Rate</v>
          </cell>
          <cell r="G293" t="str">
            <v>Capital</v>
          </cell>
          <cell r="H293" t="str">
            <v>Balance per GL</v>
          </cell>
          <cell r="J293" t="str">
            <v>Profit/Loss on Exchange</v>
          </cell>
          <cell r="O293" t="str">
            <v>Rate</v>
          </cell>
          <cell r="P293" t="str">
            <v>CURR</v>
          </cell>
          <cell r="R293" t="str">
            <v>CURR</v>
          </cell>
          <cell r="S293" t="str">
            <v>GBP</v>
          </cell>
          <cell r="T293" t="str">
            <v>(Rec)/Paid</v>
          </cell>
          <cell r="X293" t="str">
            <v>Bal per Accr</v>
          </cell>
          <cell r="Y293" t="str">
            <v>Bal per Accr</v>
          </cell>
        </row>
        <row r="294">
          <cell r="E294" t="str">
            <v>GBP</v>
          </cell>
          <cell r="G294" t="str">
            <v>GBP</v>
          </cell>
          <cell r="J294" t="str">
            <v>Realised</v>
          </cell>
          <cell r="K294" t="str">
            <v>Unrealised</v>
          </cell>
          <cell r="R294" t="str">
            <v>Cumul</v>
          </cell>
          <cell r="S294" t="str">
            <v>Cumul</v>
          </cell>
          <cell r="W294" t="str">
            <v>Amount</v>
          </cell>
          <cell r="X294" t="str">
            <v>Cumul</v>
          </cell>
          <cell r="Y294" t="str">
            <v>Cumul</v>
          </cell>
        </row>
        <row r="295">
          <cell r="C295" t="str">
            <v>Period</v>
          </cell>
          <cell r="N295" t="str">
            <v>Period</v>
          </cell>
          <cell r="P295" t="str">
            <v>From</v>
          </cell>
          <cell r="Q295" t="str">
            <v>To</v>
          </cell>
          <cell r="T295" t="str">
            <v>From</v>
          </cell>
          <cell r="U295" t="str">
            <v>To</v>
          </cell>
          <cell r="V295" t="str">
            <v>CURR</v>
          </cell>
          <cell r="W295" t="str">
            <v>GBP</v>
          </cell>
          <cell r="X295" t="str">
            <v>CURR</v>
          </cell>
          <cell r="Y295" t="str">
            <v>GBP</v>
          </cell>
        </row>
        <row r="296">
          <cell r="B296">
            <v>0</v>
          </cell>
          <cell r="D296" t="str">
            <v>Opening Bal</v>
          </cell>
          <cell r="F296">
            <v>1</v>
          </cell>
          <cell r="G296">
            <v>0</v>
          </cell>
          <cell r="H296">
            <v>0</v>
          </cell>
        </row>
        <row r="297">
          <cell r="B297">
            <v>1</v>
          </cell>
          <cell r="C297">
            <v>38718</v>
          </cell>
          <cell r="F297">
            <v>1</v>
          </cell>
          <cell r="G297">
            <v>0</v>
          </cell>
          <cell r="H297">
            <v>0</v>
          </cell>
          <cell r="K297">
            <v>0</v>
          </cell>
          <cell r="N297">
            <v>38718</v>
          </cell>
          <cell r="P297">
            <v>38718</v>
          </cell>
          <cell r="Q297">
            <v>38748</v>
          </cell>
          <cell r="R297">
            <v>0</v>
          </cell>
          <cell r="S297">
            <v>0</v>
          </cell>
          <cell r="X297">
            <v>0</v>
          </cell>
          <cell r="Y297">
            <v>0</v>
          </cell>
        </row>
        <row r="299">
          <cell r="B299">
            <v>2</v>
          </cell>
          <cell r="C299">
            <v>38749</v>
          </cell>
          <cell r="F299">
            <v>1</v>
          </cell>
          <cell r="G299">
            <v>0</v>
          </cell>
          <cell r="H299">
            <v>0</v>
          </cell>
          <cell r="K299">
            <v>0</v>
          </cell>
          <cell r="N299">
            <v>38749</v>
          </cell>
          <cell r="P299">
            <v>38749</v>
          </cell>
          <cell r="Q299">
            <v>38776</v>
          </cell>
          <cell r="R299">
            <v>0</v>
          </cell>
          <cell r="S299">
            <v>0</v>
          </cell>
          <cell r="X299">
            <v>0</v>
          </cell>
          <cell r="Y299">
            <v>0</v>
          </cell>
        </row>
        <row r="301">
          <cell r="B301">
            <v>3</v>
          </cell>
          <cell r="C301">
            <v>38777</v>
          </cell>
          <cell r="E301">
            <v>-11495</v>
          </cell>
          <cell r="F301">
            <v>1</v>
          </cell>
          <cell r="G301">
            <v>-11495</v>
          </cell>
          <cell r="H301">
            <v>-11495</v>
          </cell>
          <cell r="K301">
            <v>0</v>
          </cell>
          <cell r="N301">
            <v>38777</v>
          </cell>
          <cell r="R301">
            <v>0</v>
          </cell>
          <cell r="S301">
            <v>0</v>
          </cell>
          <cell r="X301">
            <v>0</v>
          </cell>
          <cell r="Y301">
            <v>0</v>
          </cell>
        </row>
        <row r="303">
          <cell r="B303">
            <v>4</v>
          </cell>
          <cell r="C303">
            <v>38808</v>
          </cell>
          <cell r="E303">
            <v>-11495</v>
          </cell>
          <cell r="F303">
            <v>1</v>
          </cell>
          <cell r="G303">
            <v>-11495</v>
          </cell>
          <cell r="H303">
            <v>-11495</v>
          </cell>
          <cell r="K303">
            <v>0</v>
          </cell>
          <cell r="N303">
            <v>38808</v>
          </cell>
          <cell r="R303">
            <v>0</v>
          </cell>
          <cell r="S303">
            <v>0</v>
          </cell>
          <cell r="X303">
            <v>0</v>
          </cell>
          <cell r="Y303">
            <v>0</v>
          </cell>
        </row>
        <row r="305">
          <cell r="B305">
            <v>5</v>
          </cell>
          <cell r="C305">
            <v>38838</v>
          </cell>
          <cell r="E305">
            <v>-11495</v>
          </cell>
          <cell r="F305">
            <v>1</v>
          </cell>
          <cell r="G305">
            <v>-11495</v>
          </cell>
          <cell r="H305">
            <v>-11495</v>
          </cell>
          <cell r="K305">
            <v>0</v>
          </cell>
          <cell r="N305">
            <v>38838</v>
          </cell>
          <cell r="R305">
            <v>0</v>
          </cell>
          <cell r="S305">
            <v>0</v>
          </cell>
          <cell r="X305">
            <v>0</v>
          </cell>
          <cell r="Y305">
            <v>0</v>
          </cell>
        </row>
        <row r="307">
          <cell r="B307">
            <v>6</v>
          </cell>
          <cell r="C307">
            <v>38869</v>
          </cell>
          <cell r="E307">
            <v>-11495</v>
          </cell>
          <cell r="F307">
            <v>1</v>
          </cell>
          <cell r="G307">
            <v>-11495</v>
          </cell>
          <cell r="H307">
            <v>-11495</v>
          </cell>
          <cell r="K307">
            <v>0</v>
          </cell>
          <cell r="N307">
            <v>38869</v>
          </cell>
          <cell r="O307">
            <v>4.5687499999999999E-2</v>
          </cell>
          <cell r="P307">
            <v>38718</v>
          </cell>
          <cell r="Q307">
            <v>38898</v>
          </cell>
          <cell r="R307">
            <v>-260.43</v>
          </cell>
          <cell r="S307">
            <v>-260.43</v>
          </cell>
          <cell r="X307">
            <v>-260.43</v>
          </cell>
          <cell r="Y307">
            <v>-260.43</v>
          </cell>
        </row>
        <row r="309">
          <cell r="B309">
            <v>7</v>
          </cell>
          <cell r="C309">
            <v>38899</v>
          </cell>
          <cell r="F309">
            <v>1</v>
          </cell>
          <cell r="G309">
            <v>0</v>
          </cell>
          <cell r="H309">
            <v>0</v>
          </cell>
          <cell r="K309">
            <v>0</v>
          </cell>
          <cell r="N309">
            <v>38899</v>
          </cell>
          <cell r="R309">
            <v>-260.43</v>
          </cell>
          <cell r="S309">
            <v>-260.43</v>
          </cell>
          <cell r="X309">
            <v>-260.43</v>
          </cell>
          <cell r="Y309">
            <v>-260.43</v>
          </cell>
        </row>
        <row r="311">
          <cell r="B311">
            <v>8</v>
          </cell>
          <cell r="C311">
            <v>38930</v>
          </cell>
          <cell r="F311">
            <v>1</v>
          </cell>
          <cell r="G311">
            <v>0</v>
          </cell>
          <cell r="H311">
            <v>0</v>
          </cell>
          <cell r="K311">
            <v>0</v>
          </cell>
          <cell r="N311">
            <v>38930</v>
          </cell>
          <cell r="R311">
            <v>-260.43</v>
          </cell>
          <cell r="S311">
            <v>-260.43</v>
          </cell>
          <cell r="X311">
            <v>-260.43</v>
          </cell>
          <cell r="Y311">
            <v>-260.43</v>
          </cell>
        </row>
        <row r="313">
          <cell r="B313">
            <v>9</v>
          </cell>
          <cell r="C313">
            <v>38961</v>
          </cell>
          <cell r="F313">
            <v>1</v>
          </cell>
          <cell r="G313">
            <v>0</v>
          </cell>
          <cell r="H313">
            <v>0</v>
          </cell>
          <cell r="K313">
            <v>0</v>
          </cell>
          <cell r="N313">
            <v>38961</v>
          </cell>
          <cell r="R313">
            <v>-260.43</v>
          </cell>
          <cell r="S313">
            <v>-260.43</v>
          </cell>
          <cell r="X313">
            <v>-260.43</v>
          </cell>
          <cell r="Y313">
            <v>-260.43</v>
          </cell>
        </row>
        <row r="315">
          <cell r="B315">
            <v>10</v>
          </cell>
          <cell r="C315">
            <v>38991</v>
          </cell>
          <cell r="F315">
            <v>1</v>
          </cell>
          <cell r="G315">
            <v>0</v>
          </cell>
          <cell r="H315">
            <v>0</v>
          </cell>
          <cell r="K315">
            <v>0</v>
          </cell>
          <cell r="N315">
            <v>38991</v>
          </cell>
          <cell r="R315">
            <v>-260.43</v>
          </cell>
          <cell r="S315">
            <v>-260.43</v>
          </cell>
          <cell r="X315">
            <v>-260.43</v>
          </cell>
          <cell r="Y315">
            <v>-260.43</v>
          </cell>
        </row>
        <row r="317">
          <cell r="B317">
            <v>11</v>
          </cell>
          <cell r="C317">
            <v>39022</v>
          </cell>
          <cell r="F317">
            <v>1</v>
          </cell>
          <cell r="G317">
            <v>0</v>
          </cell>
          <cell r="H317">
            <v>0</v>
          </cell>
          <cell r="K317">
            <v>0</v>
          </cell>
          <cell r="N317">
            <v>39022</v>
          </cell>
          <cell r="R317">
            <v>-260.43</v>
          </cell>
          <cell r="S317">
            <v>-260.43</v>
          </cell>
          <cell r="X317">
            <v>-260.43</v>
          </cell>
          <cell r="Y317">
            <v>-260.43</v>
          </cell>
        </row>
        <row r="319">
          <cell r="B319">
            <v>12</v>
          </cell>
          <cell r="C319">
            <v>39052</v>
          </cell>
          <cell r="F319">
            <v>1</v>
          </cell>
          <cell r="G319">
            <v>0</v>
          </cell>
          <cell r="H319">
            <v>0</v>
          </cell>
          <cell r="K319">
            <v>0</v>
          </cell>
          <cell r="N319">
            <v>39052</v>
          </cell>
          <cell r="R319">
            <v>-260.43</v>
          </cell>
          <cell r="S319">
            <v>-260.43</v>
          </cell>
          <cell r="X319">
            <v>-260.43</v>
          </cell>
          <cell r="Y319">
            <v>-260.43</v>
          </cell>
        </row>
        <row r="326">
          <cell r="C326" t="str">
            <v>Company</v>
          </cell>
          <cell r="D326" t="str">
            <v>Hyperion</v>
          </cell>
          <cell r="E326" t="str">
            <v>MIRR &amp; Database</v>
          </cell>
        </row>
        <row r="327">
          <cell r="C327" t="str">
            <v>GGF</v>
          </cell>
          <cell r="D327" t="str">
            <v>LTD_DF_STAT</v>
          </cell>
        </row>
        <row r="328">
          <cell r="D328" t="str">
            <v>Serco Ltd (Defence)</v>
          </cell>
          <cell r="O328" t="str">
            <v>Interest</v>
          </cell>
          <cell r="P328" t="str">
            <v>Interest</v>
          </cell>
          <cell r="R328" t="str">
            <v>Interest</v>
          </cell>
          <cell r="S328" t="str">
            <v>Interest</v>
          </cell>
          <cell r="T328" t="str">
            <v>Interest</v>
          </cell>
          <cell r="X328" t="str">
            <v>Interest</v>
          </cell>
          <cell r="Y328" t="str">
            <v>Interest</v>
          </cell>
        </row>
        <row r="329">
          <cell r="C329">
            <v>19272</v>
          </cell>
          <cell r="E329" t="str">
            <v>Capital</v>
          </cell>
          <cell r="F329" t="str">
            <v>Exch Rate</v>
          </cell>
          <cell r="G329" t="str">
            <v>Capital</v>
          </cell>
          <cell r="H329" t="str">
            <v>Balance per GL</v>
          </cell>
          <cell r="J329" t="str">
            <v>Profit/Loss on Exchange</v>
          </cell>
          <cell r="O329" t="str">
            <v>Rate</v>
          </cell>
          <cell r="P329" t="str">
            <v>CURR</v>
          </cell>
          <cell r="R329" t="str">
            <v>CURR</v>
          </cell>
          <cell r="S329" t="str">
            <v>GBP</v>
          </cell>
          <cell r="T329" t="str">
            <v>(Rec)/Paid</v>
          </cell>
          <cell r="X329" t="str">
            <v>Bal per Accr</v>
          </cell>
          <cell r="Y329" t="str">
            <v>Bal per Accr</v>
          </cell>
        </row>
        <row r="330">
          <cell r="E330" t="str">
            <v>GBP</v>
          </cell>
          <cell r="G330" t="str">
            <v>GBP</v>
          </cell>
          <cell r="J330" t="str">
            <v>Realised</v>
          </cell>
          <cell r="K330" t="str">
            <v>Unrealised</v>
          </cell>
          <cell r="R330" t="str">
            <v>Cumul</v>
          </cell>
          <cell r="S330" t="str">
            <v>Cumul</v>
          </cell>
          <cell r="W330" t="str">
            <v>Amount</v>
          </cell>
          <cell r="X330" t="str">
            <v>Cumul</v>
          </cell>
          <cell r="Y330" t="str">
            <v>Cumul</v>
          </cell>
        </row>
        <row r="331">
          <cell r="C331" t="str">
            <v>Period</v>
          </cell>
          <cell r="N331" t="str">
            <v>Period</v>
          </cell>
          <cell r="P331" t="str">
            <v>From</v>
          </cell>
          <cell r="Q331" t="str">
            <v>To</v>
          </cell>
          <cell r="T331" t="str">
            <v>From</v>
          </cell>
          <cell r="U331" t="str">
            <v>To</v>
          </cell>
          <cell r="V331" t="str">
            <v>CURR</v>
          </cell>
          <cell r="W331" t="str">
            <v>GBP</v>
          </cell>
          <cell r="X331" t="str">
            <v>CURR</v>
          </cell>
          <cell r="Y331" t="str">
            <v>GBP</v>
          </cell>
        </row>
        <row r="332">
          <cell r="B332">
            <v>0</v>
          </cell>
          <cell r="D332" t="str">
            <v>Opening Bal</v>
          </cell>
          <cell r="F332">
            <v>1</v>
          </cell>
          <cell r="G332">
            <v>0</v>
          </cell>
          <cell r="H332">
            <v>0</v>
          </cell>
        </row>
        <row r="333">
          <cell r="B333">
            <v>1</v>
          </cell>
          <cell r="C333">
            <v>38718</v>
          </cell>
          <cell r="F333">
            <v>1</v>
          </cell>
          <cell r="G333">
            <v>0</v>
          </cell>
          <cell r="H333">
            <v>0</v>
          </cell>
          <cell r="K333">
            <v>0</v>
          </cell>
          <cell r="N333">
            <v>38718</v>
          </cell>
          <cell r="P333">
            <v>38718</v>
          </cell>
          <cell r="Q333">
            <v>38748</v>
          </cell>
          <cell r="R333">
            <v>0</v>
          </cell>
          <cell r="S333">
            <v>0</v>
          </cell>
          <cell r="X333">
            <v>0</v>
          </cell>
          <cell r="Y333">
            <v>0</v>
          </cell>
        </row>
        <row r="335">
          <cell r="B335">
            <v>2</v>
          </cell>
          <cell r="C335">
            <v>38749</v>
          </cell>
          <cell r="F335">
            <v>1</v>
          </cell>
          <cell r="G335">
            <v>0</v>
          </cell>
          <cell r="H335">
            <v>0</v>
          </cell>
          <cell r="K335">
            <v>0</v>
          </cell>
          <cell r="N335">
            <v>38749</v>
          </cell>
          <cell r="P335">
            <v>38749</v>
          </cell>
          <cell r="Q335">
            <v>38776</v>
          </cell>
          <cell r="R335">
            <v>0</v>
          </cell>
          <cell r="S335">
            <v>0</v>
          </cell>
          <cell r="X335">
            <v>0</v>
          </cell>
          <cell r="Y335">
            <v>0</v>
          </cell>
        </row>
        <row r="337">
          <cell r="B337">
            <v>3</v>
          </cell>
          <cell r="C337">
            <v>38777</v>
          </cell>
          <cell r="E337">
            <v>-4000000</v>
          </cell>
          <cell r="F337">
            <v>1</v>
          </cell>
          <cell r="G337">
            <v>-4000000</v>
          </cell>
          <cell r="H337">
            <v>-4000000</v>
          </cell>
          <cell r="K337">
            <v>0</v>
          </cell>
          <cell r="N337">
            <v>38777</v>
          </cell>
          <cell r="R337">
            <v>0</v>
          </cell>
          <cell r="S337">
            <v>0</v>
          </cell>
          <cell r="X337">
            <v>0</v>
          </cell>
          <cell r="Y337">
            <v>0</v>
          </cell>
        </row>
        <row r="339">
          <cell r="B339">
            <v>4</v>
          </cell>
          <cell r="C339">
            <v>38808</v>
          </cell>
          <cell r="E339">
            <v>-4000000</v>
          </cell>
          <cell r="F339">
            <v>1</v>
          </cell>
          <cell r="G339">
            <v>-4000000</v>
          </cell>
          <cell r="H339">
            <v>-4000000</v>
          </cell>
          <cell r="K339">
            <v>0</v>
          </cell>
          <cell r="N339">
            <v>38808</v>
          </cell>
          <cell r="R339">
            <v>0</v>
          </cell>
          <cell r="S339">
            <v>0</v>
          </cell>
          <cell r="X339">
            <v>0</v>
          </cell>
          <cell r="Y339">
            <v>0</v>
          </cell>
        </row>
        <row r="341">
          <cell r="B341">
            <v>5</v>
          </cell>
          <cell r="C341">
            <v>38838</v>
          </cell>
          <cell r="E341">
            <v>-4000000</v>
          </cell>
          <cell r="F341">
            <v>1</v>
          </cell>
          <cell r="G341">
            <v>-4000000</v>
          </cell>
          <cell r="H341">
            <v>-4000000</v>
          </cell>
          <cell r="K341">
            <v>0</v>
          </cell>
          <cell r="N341">
            <v>38838</v>
          </cell>
          <cell r="R341">
            <v>0</v>
          </cell>
          <cell r="S341">
            <v>0</v>
          </cell>
          <cell r="X341">
            <v>0</v>
          </cell>
          <cell r="Y341">
            <v>0</v>
          </cell>
        </row>
        <row r="343">
          <cell r="B343">
            <v>6</v>
          </cell>
          <cell r="C343">
            <v>38869</v>
          </cell>
          <cell r="E343">
            <v>-4000000</v>
          </cell>
          <cell r="F343">
            <v>1</v>
          </cell>
          <cell r="G343">
            <v>-4000000</v>
          </cell>
          <cell r="H343">
            <v>-4000000</v>
          </cell>
          <cell r="K343">
            <v>0</v>
          </cell>
          <cell r="N343">
            <v>38869</v>
          </cell>
          <cell r="O343">
            <v>4.5687499999999999E-2</v>
          </cell>
          <cell r="P343">
            <v>38718</v>
          </cell>
          <cell r="Q343">
            <v>38898</v>
          </cell>
          <cell r="R343">
            <v>-90623.97</v>
          </cell>
          <cell r="S343">
            <v>-90623.97</v>
          </cell>
          <cell r="X343">
            <v>-90623.97</v>
          </cell>
          <cell r="Y343">
            <v>-90623.97</v>
          </cell>
        </row>
        <row r="345">
          <cell r="B345">
            <v>7</v>
          </cell>
          <cell r="C345">
            <v>38899</v>
          </cell>
          <cell r="F345">
            <v>1</v>
          </cell>
          <cell r="G345">
            <v>0</v>
          </cell>
          <cell r="H345">
            <v>0</v>
          </cell>
          <cell r="K345">
            <v>0</v>
          </cell>
          <cell r="N345">
            <v>38899</v>
          </cell>
          <cell r="R345">
            <v>-90623.97</v>
          </cell>
          <cell r="S345">
            <v>-90623.97</v>
          </cell>
          <cell r="X345">
            <v>-90623.97</v>
          </cell>
          <cell r="Y345">
            <v>-90623.97</v>
          </cell>
        </row>
        <row r="347">
          <cell r="B347">
            <v>8</v>
          </cell>
          <cell r="C347">
            <v>38930</v>
          </cell>
          <cell r="F347">
            <v>1</v>
          </cell>
          <cell r="G347">
            <v>0</v>
          </cell>
          <cell r="H347">
            <v>0</v>
          </cell>
          <cell r="K347">
            <v>0</v>
          </cell>
          <cell r="N347">
            <v>38930</v>
          </cell>
          <cell r="R347">
            <v>-90623.97</v>
          </cell>
          <cell r="S347">
            <v>-90623.97</v>
          </cell>
          <cell r="X347">
            <v>-90623.97</v>
          </cell>
          <cell r="Y347">
            <v>-90623.97</v>
          </cell>
        </row>
        <row r="349">
          <cell r="B349">
            <v>9</v>
          </cell>
          <cell r="C349">
            <v>38961</v>
          </cell>
          <cell r="F349">
            <v>1</v>
          </cell>
          <cell r="G349">
            <v>0</v>
          </cell>
          <cell r="H349">
            <v>0</v>
          </cell>
          <cell r="K349">
            <v>0</v>
          </cell>
          <cell r="N349">
            <v>38961</v>
          </cell>
          <cell r="R349">
            <v>-90623.97</v>
          </cell>
          <cell r="S349">
            <v>-90623.97</v>
          </cell>
          <cell r="X349">
            <v>-90623.97</v>
          </cell>
          <cell r="Y349">
            <v>-90623.97</v>
          </cell>
        </row>
        <row r="351">
          <cell r="B351">
            <v>10</v>
          </cell>
          <cell r="C351">
            <v>38991</v>
          </cell>
          <cell r="F351">
            <v>1</v>
          </cell>
          <cell r="G351">
            <v>0</v>
          </cell>
          <cell r="H351">
            <v>0</v>
          </cell>
          <cell r="K351">
            <v>0</v>
          </cell>
          <cell r="N351">
            <v>38991</v>
          </cell>
          <cell r="R351">
            <v>-90623.97</v>
          </cell>
          <cell r="S351">
            <v>-90623.97</v>
          </cell>
          <cell r="X351">
            <v>-90623.97</v>
          </cell>
          <cell r="Y351">
            <v>-90623.97</v>
          </cell>
        </row>
        <row r="353">
          <cell r="B353">
            <v>11</v>
          </cell>
          <cell r="C353">
            <v>39022</v>
          </cell>
          <cell r="F353">
            <v>1</v>
          </cell>
          <cell r="G353">
            <v>0</v>
          </cell>
          <cell r="H353">
            <v>0</v>
          </cell>
          <cell r="K353">
            <v>0</v>
          </cell>
          <cell r="N353">
            <v>39022</v>
          </cell>
          <cell r="R353">
            <v>-90623.97</v>
          </cell>
          <cell r="S353">
            <v>-90623.97</v>
          </cell>
          <cell r="X353">
            <v>-90623.97</v>
          </cell>
          <cell r="Y353">
            <v>-90623.97</v>
          </cell>
        </row>
        <row r="355">
          <cell r="B355">
            <v>12</v>
          </cell>
          <cell r="C355">
            <v>39052</v>
          </cell>
          <cell r="F355">
            <v>1</v>
          </cell>
          <cell r="G355">
            <v>0</v>
          </cell>
          <cell r="H355">
            <v>0</v>
          </cell>
          <cell r="K355">
            <v>0</v>
          </cell>
          <cell r="N355">
            <v>39052</v>
          </cell>
          <cell r="R355">
            <v>-90623.97</v>
          </cell>
          <cell r="S355">
            <v>-90623.97</v>
          </cell>
          <cell r="X355">
            <v>-90623.97</v>
          </cell>
          <cell r="Y355">
            <v>-90623.97</v>
          </cell>
        </row>
        <row r="361">
          <cell r="C361" t="str">
            <v>Company</v>
          </cell>
          <cell r="D361" t="str">
            <v>Hyperion</v>
          </cell>
          <cell r="E361" t="str">
            <v>MIRR &amp; Database</v>
          </cell>
        </row>
        <row r="362">
          <cell r="C362" t="str">
            <v>GGF</v>
          </cell>
          <cell r="D362" t="str">
            <v>LTD_PRIVATE</v>
          </cell>
        </row>
        <row r="363">
          <cell r="D363" t="str">
            <v>Private Ltd</v>
          </cell>
          <cell r="O363" t="str">
            <v>Interest</v>
          </cell>
          <cell r="P363" t="str">
            <v>Interest</v>
          </cell>
          <cell r="R363" t="str">
            <v>Interest</v>
          </cell>
          <cell r="S363" t="str">
            <v>Interest</v>
          </cell>
          <cell r="T363" t="str">
            <v>Interest</v>
          </cell>
          <cell r="X363" t="str">
            <v>Interest</v>
          </cell>
          <cell r="Y363" t="str">
            <v>Interest</v>
          </cell>
        </row>
        <row r="364">
          <cell r="C364">
            <v>1559</v>
          </cell>
          <cell r="E364" t="str">
            <v>Capital</v>
          </cell>
          <cell r="F364" t="str">
            <v>Exch Rate</v>
          </cell>
          <cell r="G364" t="str">
            <v>Capital</v>
          </cell>
          <cell r="H364" t="str">
            <v>Balance per GL</v>
          </cell>
          <cell r="J364" t="str">
            <v>Profit/Loss on Exchange</v>
          </cell>
          <cell r="O364" t="str">
            <v>Rate</v>
          </cell>
          <cell r="P364" t="str">
            <v>CURR</v>
          </cell>
          <cell r="R364" t="str">
            <v>CURR</v>
          </cell>
          <cell r="S364" t="str">
            <v>GBP</v>
          </cell>
          <cell r="T364" t="str">
            <v>(Rec)/Paid</v>
          </cell>
          <cell r="X364" t="str">
            <v>Bal per Accr</v>
          </cell>
          <cell r="Y364" t="str">
            <v>Bal per Accr</v>
          </cell>
        </row>
        <row r="365">
          <cell r="E365" t="str">
            <v>GBP</v>
          </cell>
          <cell r="G365" t="str">
            <v>GBP</v>
          </cell>
          <cell r="J365" t="str">
            <v>Realised</v>
          </cell>
          <cell r="K365" t="str">
            <v>Unrealised</v>
          </cell>
          <cell r="R365" t="str">
            <v>Cumul</v>
          </cell>
          <cell r="S365" t="str">
            <v>Cumul</v>
          </cell>
          <cell r="W365" t="str">
            <v>Amount</v>
          </cell>
          <cell r="X365" t="str">
            <v>Cumul</v>
          </cell>
          <cell r="Y365" t="str">
            <v>Cumul</v>
          </cell>
        </row>
        <row r="366">
          <cell r="C366" t="str">
            <v>Period</v>
          </cell>
          <cell r="N366" t="str">
            <v>Period</v>
          </cell>
          <cell r="P366" t="str">
            <v>From</v>
          </cell>
          <cell r="Q366" t="str">
            <v>To</v>
          </cell>
          <cell r="T366" t="str">
            <v>From</v>
          </cell>
          <cell r="U366" t="str">
            <v>To</v>
          </cell>
          <cell r="V366" t="str">
            <v>CURR</v>
          </cell>
          <cell r="W366" t="str">
            <v>GBP</v>
          </cell>
          <cell r="X366" t="str">
            <v>CURR</v>
          </cell>
          <cell r="Y366" t="str">
            <v>GBP</v>
          </cell>
        </row>
        <row r="367">
          <cell r="B367">
            <v>0</v>
          </cell>
          <cell r="D367" t="str">
            <v>Opening Bal</v>
          </cell>
          <cell r="F367">
            <v>1</v>
          </cell>
          <cell r="G367">
            <v>0</v>
          </cell>
          <cell r="H367">
            <v>0</v>
          </cell>
        </row>
        <row r="368">
          <cell r="B368">
            <v>1</v>
          </cell>
          <cell r="C368">
            <v>38718</v>
          </cell>
          <cell r="F368">
            <v>1</v>
          </cell>
          <cell r="G368">
            <v>0</v>
          </cell>
          <cell r="H368">
            <v>0</v>
          </cell>
          <cell r="K368">
            <v>0</v>
          </cell>
          <cell r="N368">
            <v>38718</v>
          </cell>
          <cell r="R368">
            <v>0</v>
          </cell>
          <cell r="S368">
            <v>0</v>
          </cell>
          <cell r="X368">
            <v>0</v>
          </cell>
          <cell r="Y368">
            <v>0</v>
          </cell>
        </row>
        <row r="370">
          <cell r="B370">
            <v>2</v>
          </cell>
          <cell r="C370">
            <v>38749</v>
          </cell>
          <cell r="F370">
            <v>1</v>
          </cell>
          <cell r="G370">
            <v>0</v>
          </cell>
          <cell r="H370">
            <v>0</v>
          </cell>
          <cell r="K370">
            <v>0</v>
          </cell>
          <cell r="N370">
            <v>38749</v>
          </cell>
          <cell r="R370">
            <v>0</v>
          </cell>
          <cell r="S370">
            <v>0</v>
          </cell>
          <cell r="X370">
            <v>0</v>
          </cell>
          <cell r="Y370">
            <v>0</v>
          </cell>
        </row>
        <row r="372">
          <cell r="B372">
            <v>3</v>
          </cell>
          <cell r="C372">
            <v>38777</v>
          </cell>
          <cell r="E372">
            <v>974762.23</v>
          </cell>
          <cell r="F372">
            <v>1</v>
          </cell>
          <cell r="G372">
            <v>974762.23</v>
          </cell>
          <cell r="H372">
            <v>974762.23</v>
          </cell>
          <cell r="K372">
            <v>0</v>
          </cell>
          <cell r="N372">
            <v>38777</v>
          </cell>
          <cell r="R372">
            <v>0</v>
          </cell>
          <cell r="S372">
            <v>0</v>
          </cell>
          <cell r="X372">
            <v>0</v>
          </cell>
          <cell r="Y372">
            <v>0</v>
          </cell>
        </row>
        <row r="374">
          <cell r="B374">
            <v>4</v>
          </cell>
          <cell r="C374">
            <v>38808</v>
          </cell>
          <cell r="E374">
            <v>974762.23</v>
          </cell>
          <cell r="F374">
            <v>1</v>
          </cell>
          <cell r="G374">
            <v>974762.23</v>
          </cell>
          <cell r="H374">
            <v>974762.23</v>
          </cell>
          <cell r="K374">
            <v>0</v>
          </cell>
          <cell r="N374">
            <v>38808</v>
          </cell>
          <cell r="R374">
            <v>0</v>
          </cell>
          <cell r="S374">
            <v>0</v>
          </cell>
          <cell r="X374">
            <v>0</v>
          </cell>
          <cell r="Y374">
            <v>0</v>
          </cell>
        </row>
        <row r="376">
          <cell r="B376">
            <v>5</v>
          </cell>
          <cell r="C376">
            <v>38838</v>
          </cell>
          <cell r="E376">
            <v>974762.23</v>
          </cell>
          <cell r="F376">
            <v>1</v>
          </cell>
          <cell r="G376">
            <v>974762.23</v>
          </cell>
          <cell r="H376">
            <v>974762.23</v>
          </cell>
          <cell r="K376">
            <v>0</v>
          </cell>
          <cell r="N376">
            <v>38838</v>
          </cell>
          <cell r="R376">
            <v>0</v>
          </cell>
          <cell r="S376">
            <v>0</v>
          </cell>
          <cell r="X376">
            <v>0</v>
          </cell>
          <cell r="Y376">
            <v>0</v>
          </cell>
        </row>
        <row r="378">
          <cell r="B378">
            <v>6</v>
          </cell>
          <cell r="C378">
            <v>38869</v>
          </cell>
          <cell r="E378">
            <v>974762.23</v>
          </cell>
          <cell r="F378">
            <v>1</v>
          </cell>
          <cell r="G378">
            <v>974762.23</v>
          </cell>
          <cell r="H378">
            <v>974762.23</v>
          </cell>
          <cell r="K378">
            <v>0</v>
          </cell>
          <cell r="N378">
            <v>38869</v>
          </cell>
          <cell r="R378">
            <v>0</v>
          </cell>
          <cell r="S378">
            <v>0</v>
          </cell>
          <cell r="X378">
            <v>0</v>
          </cell>
          <cell r="Y378">
            <v>0</v>
          </cell>
        </row>
        <row r="380">
          <cell r="B380">
            <v>7</v>
          </cell>
          <cell r="C380">
            <v>38899</v>
          </cell>
          <cell r="F380">
            <v>1</v>
          </cell>
          <cell r="G380">
            <v>0</v>
          </cell>
          <cell r="H380">
            <v>0</v>
          </cell>
          <cell r="K380">
            <v>0</v>
          </cell>
          <cell r="N380">
            <v>38899</v>
          </cell>
          <cell r="R380">
            <v>0</v>
          </cell>
          <cell r="S380">
            <v>0</v>
          </cell>
          <cell r="X380">
            <v>0</v>
          </cell>
          <cell r="Y380">
            <v>0</v>
          </cell>
        </row>
        <row r="382">
          <cell r="B382">
            <v>8</v>
          </cell>
          <cell r="C382">
            <v>38930</v>
          </cell>
          <cell r="F382">
            <v>1</v>
          </cell>
          <cell r="G382">
            <v>0</v>
          </cell>
          <cell r="H382">
            <v>0</v>
          </cell>
          <cell r="K382">
            <v>0</v>
          </cell>
          <cell r="N382">
            <v>38930</v>
          </cell>
          <cell r="R382">
            <v>0</v>
          </cell>
          <cell r="S382">
            <v>0</v>
          </cell>
          <cell r="X382">
            <v>0</v>
          </cell>
          <cell r="Y382">
            <v>0</v>
          </cell>
        </row>
        <row r="384">
          <cell r="B384">
            <v>9</v>
          </cell>
          <cell r="C384">
            <v>38961</v>
          </cell>
          <cell r="F384">
            <v>1</v>
          </cell>
          <cell r="G384">
            <v>0</v>
          </cell>
          <cell r="H384">
            <v>0</v>
          </cell>
          <cell r="K384">
            <v>0</v>
          </cell>
          <cell r="N384">
            <v>38961</v>
          </cell>
          <cell r="R384">
            <v>0</v>
          </cell>
          <cell r="S384">
            <v>0</v>
          </cell>
          <cell r="X384">
            <v>0</v>
          </cell>
          <cell r="Y384">
            <v>0</v>
          </cell>
        </row>
        <row r="386">
          <cell r="B386">
            <v>10</v>
          </cell>
          <cell r="C386">
            <v>38991</v>
          </cell>
          <cell r="F386">
            <v>1</v>
          </cell>
          <cell r="G386">
            <v>0</v>
          </cell>
          <cell r="H386">
            <v>0</v>
          </cell>
          <cell r="K386">
            <v>0</v>
          </cell>
          <cell r="N386">
            <v>38991</v>
          </cell>
          <cell r="R386">
            <v>0</v>
          </cell>
          <cell r="S386">
            <v>0</v>
          </cell>
          <cell r="X386">
            <v>0</v>
          </cell>
          <cell r="Y386">
            <v>0</v>
          </cell>
        </row>
        <row r="388">
          <cell r="B388">
            <v>11</v>
          </cell>
          <cell r="C388">
            <v>39022</v>
          </cell>
          <cell r="F388">
            <v>1</v>
          </cell>
          <cell r="G388">
            <v>0</v>
          </cell>
          <cell r="H388">
            <v>0</v>
          </cell>
          <cell r="K388">
            <v>0</v>
          </cell>
          <cell r="N388">
            <v>39022</v>
          </cell>
          <cell r="R388">
            <v>0</v>
          </cell>
          <cell r="S388">
            <v>0</v>
          </cell>
          <cell r="X388">
            <v>0</v>
          </cell>
          <cell r="Y388">
            <v>0</v>
          </cell>
        </row>
        <row r="390">
          <cell r="B390">
            <v>12</v>
          </cell>
          <cell r="C390">
            <v>39052</v>
          </cell>
          <cell r="F390">
            <v>1</v>
          </cell>
          <cell r="G390">
            <v>0</v>
          </cell>
          <cell r="H390">
            <v>0</v>
          </cell>
          <cell r="K390">
            <v>0</v>
          </cell>
          <cell r="N390">
            <v>39052</v>
          </cell>
          <cell r="R390">
            <v>0</v>
          </cell>
          <cell r="S390">
            <v>0</v>
          </cell>
          <cell r="X390">
            <v>0</v>
          </cell>
          <cell r="Y390">
            <v>0</v>
          </cell>
        </row>
      </sheetData>
      <sheetData sheetId="57" refreshError="1">
        <row r="3">
          <cell r="E3">
            <v>1</v>
          </cell>
        </row>
        <row r="37">
          <cell r="B37">
            <v>1</v>
          </cell>
          <cell r="C37" t="str">
            <v>January 2006</v>
          </cell>
        </row>
        <row r="38">
          <cell r="B38">
            <v>2</v>
          </cell>
          <cell r="C38" t="str">
            <v>February 2006</v>
          </cell>
        </row>
        <row r="39">
          <cell r="B39">
            <v>3</v>
          </cell>
          <cell r="C39" t="str">
            <v>March 2006</v>
          </cell>
        </row>
        <row r="40">
          <cell r="B40">
            <v>4</v>
          </cell>
          <cell r="C40" t="str">
            <v>April 2006</v>
          </cell>
        </row>
        <row r="41">
          <cell r="B41">
            <v>5</v>
          </cell>
          <cell r="C41" t="str">
            <v>May 2006</v>
          </cell>
        </row>
        <row r="42">
          <cell r="B42">
            <v>6</v>
          </cell>
          <cell r="C42" t="str">
            <v>June 2006</v>
          </cell>
        </row>
        <row r="43">
          <cell r="B43">
            <v>7</v>
          </cell>
          <cell r="C43" t="str">
            <v>July 2006</v>
          </cell>
        </row>
        <row r="44">
          <cell r="B44">
            <v>8</v>
          </cell>
          <cell r="C44" t="str">
            <v>August 2006</v>
          </cell>
        </row>
        <row r="45">
          <cell r="B45">
            <v>9</v>
          </cell>
          <cell r="C45" t="str">
            <v>September 2006</v>
          </cell>
        </row>
        <row r="46">
          <cell r="B46">
            <v>10</v>
          </cell>
          <cell r="C46" t="str">
            <v>October 2006</v>
          </cell>
        </row>
        <row r="47">
          <cell r="B47">
            <v>11</v>
          </cell>
          <cell r="C47" t="str">
            <v>November 2006</v>
          </cell>
        </row>
        <row r="48">
          <cell r="B48">
            <v>12</v>
          </cell>
          <cell r="C48" t="str">
            <v>December 2006</v>
          </cell>
        </row>
        <row r="49">
          <cell r="B49">
            <v>0</v>
          </cell>
          <cell r="C49" t="str">
            <v>December 2005</v>
          </cell>
        </row>
        <row r="52">
          <cell r="B52">
            <v>1</v>
          </cell>
          <cell r="C52">
            <v>38748</v>
          </cell>
        </row>
        <row r="53">
          <cell r="B53">
            <v>2</v>
          </cell>
          <cell r="C53">
            <v>38776</v>
          </cell>
        </row>
        <row r="54">
          <cell r="B54">
            <v>3</v>
          </cell>
          <cell r="C54">
            <v>38807</v>
          </cell>
        </row>
        <row r="55">
          <cell r="B55">
            <v>4</v>
          </cell>
          <cell r="C55">
            <v>38837</v>
          </cell>
        </row>
        <row r="56">
          <cell r="B56">
            <v>5</v>
          </cell>
          <cell r="C56">
            <v>38868</v>
          </cell>
        </row>
        <row r="57">
          <cell r="B57">
            <v>6</v>
          </cell>
          <cell r="C57">
            <v>38898</v>
          </cell>
        </row>
        <row r="58">
          <cell r="B58">
            <v>7</v>
          </cell>
          <cell r="C58">
            <v>38929</v>
          </cell>
        </row>
        <row r="59">
          <cell r="B59">
            <v>8</v>
          </cell>
          <cell r="C59">
            <v>38960</v>
          </cell>
        </row>
        <row r="60">
          <cell r="B60">
            <v>9</v>
          </cell>
          <cell r="C60">
            <v>38990</v>
          </cell>
        </row>
        <row r="61">
          <cell r="B61">
            <v>10</v>
          </cell>
          <cell r="C61">
            <v>39021</v>
          </cell>
        </row>
        <row r="62">
          <cell r="B62">
            <v>11</v>
          </cell>
          <cell r="C62">
            <v>39051</v>
          </cell>
        </row>
        <row r="63">
          <cell r="B63">
            <v>12</v>
          </cell>
          <cell r="C63">
            <v>39082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bill India"/>
      <sheetName val="Playsheet"/>
      <sheetName val="Sheet1"/>
      <sheetName val="Manualformat"/>
      <sheetName val="AutoFamisformat"/>
      <sheetName val="AutoA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GROUP"/>
      <sheetName val="DEPR"/>
      <sheetName val="3cd"/>
      <sheetName val="s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005"/>
      <sheetName val="2004 Deferred"/>
      <sheetName val="Master"/>
      <sheetName val="Scope of Work"/>
      <sheetName val="Scope of Work (2)"/>
      <sheetName val="Deferred"/>
    </sheetNames>
    <sheetDataSet>
      <sheetData sheetId="0" refreshError="1"/>
      <sheetData sheetId="1" refreshError="1"/>
      <sheetData sheetId="2" refreshError="1"/>
      <sheetData sheetId="3" refreshError="1">
        <row r="4">
          <cell r="E4" t="str">
            <v>CKC Breakout Room Relocation (from 59F to 61F)</v>
          </cell>
          <cell r="F4">
            <v>2</v>
          </cell>
          <cell r="G4" t="str">
            <v>Project</v>
          </cell>
          <cell r="H4">
            <v>38412</v>
          </cell>
          <cell r="I4">
            <v>38565</v>
          </cell>
          <cell r="J4" t="str">
            <v>N/A</v>
          </cell>
          <cell r="K4" t="str">
            <v>U609</v>
          </cell>
          <cell r="L4">
            <v>250000</v>
          </cell>
          <cell r="N4">
            <v>10000</v>
          </cell>
          <cell r="P4">
            <v>260000</v>
          </cell>
        </row>
        <row r="5">
          <cell r="E5" t="str">
            <v>CKC FICC / Equities Restack (62F &amp; 65F)</v>
          </cell>
          <cell r="F5">
            <v>1</v>
          </cell>
          <cell r="G5" t="str">
            <v>Churn</v>
          </cell>
          <cell r="H5">
            <v>38412</v>
          </cell>
          <cell r="I5">
            <v>38473</v>
          </cell>
          <cell r="J5" t="str">
            <v>N/A</v>
          </cell>
          <cell r="K5" t="str">
            <v>FICC / EQUITIES</v>
          </cell>
          <cell r="L5">
            <v>7500</v>
          </cell>
          <cell r="N5">
            <v>22500</v>
          </cell>
          <cell r="P5">
            <v>30000</v>
          </cell>
        </row>
        <row r="6">
          <cell r="E6" t="str">
            <v>CKC IMD Consolidation (GSAM &amp; PCS)</v>
          </cell>
          <cell r="F6">
            <v>1</v>
          </cell>
          <cell r="G6" t="str">
            <v>Project</v>
          </cell>
          <cell r="H6">
            <v>38412</v>
          </cell>
          <cell r="I6">
            <v>38473</v>
          </cell>
          <cell r="J6" t="str">
            <v>N/A</v>
          </cell>
          <cell r="K6" t="str">
            <v>GSAM / PCS</v>
          </cell>
          <cell r="L6">
            <v>85000</v>
          </cell>
          <cell r="N6">
            <v>5000</v>
          </cell>
          <cell r="P6">
            <v>90000</v>
          </cell>
        </row>
        <row r="7">
          <cell r="E7" t="str">
            <v>CKC LCM Restack</v>
          </cell>
          <cell r="F7">
            <v>1</v>
          </cell>
          <cell r="G7" t="str">
            <v>Churn</v>
          </cell>
          <cell r="H7">
            <v>38412</v>
          </cell>
          <cell r="I7">
            <v>38473</v>
          </cell>
          <cell r="J7" t="str">
            <v>N/A</v>
          </cell>
          <cell r="K7" t="str">
            <v>LCM</v>
          </cell>
          <cell r="L7">
            <v>4000</v>
          </cell>
          <cell r="N7">
            <v>4000</v>
          </cell>
          <cell r="P7">
            <v>8000</v>
          </cell>
        </row>
        <row r="8">
          <cell r="E8" t="str">
            <v>Raffles Link Processing Center (GSAM Ops, ASD and other Ops about 40-50 people) and to restack our existing space</v>
          </cell>
          <cell r="F8">
            <v>1</v>
          </cell>
          <cell r="G8" t="str">
            <v>Project</v>
          </cell>
          <cell r="H8">
            <v>38504</v>
          </cell>
          <cell r="I8">
            <v>38565</v>
          </cell>
          <cell r="J8" t="str">
            <v>N/A</v>
          </cell>
          <cell r="K8" t="str">
            <v>U609</v>
          </cell>
          <cell r="L8">
            <v>100000</v>
          </cell>
          <cell r="N8">
            <v>5000</v>
          </cell>
          <cell r="P8">
            <v>105000</v>
          </cell>
        </row>
        <row r="9">
          <cell r="E9" t="str">
            <v>Hungkuk Building Restack</v>
          </cell>
          <cell r="F9">
            <v>1</v>
          </cell>
          <cell r="G9" t="str">
            <v>Project</v>
          </cell>
          <cell r="H9">
            <v>38325</v>
          </cell>
          <cell r="I9">
            <v>38473</v>
          </cell>
          <cell r="J9" t="str">
            <v>N/A</v>
          </cell>
          <cell r="K9" t="str">
            <v>U602</v>
          </cell>
          <cell r="L9">
            <v>85000</v>
          </cell>
          <cell r="N9">
            <v>10000</v>
          </cell>
          <cell r="P9">
            <v>95000</v>
          </cell>
        </row>
        <row r="10">
          <cell r="E10" t="str">
            <v>Taipei Metro 11/12 Fitout &amp; Restack</v>
          </cell>
          <cell r="F10">
            <v>1</v>
          </cell>
          <cell r="G10" t="str">
            <v>Project 2082</v>
          </cell>
          <cell r="H10">
            <v>38504</v>
          </cell>
          <cell r="I10">
            <v>38657</v>
          </cell>
          <cell r="J10">
            <v>7512</v>
          </cell>
          <cell r="K10" t="str">
            <v>U601</v>
          </cell>
          <cell r="L10">
            <v>3145000</v>
          </cell>
          <cell r="M10">
            <v>600000</v>
          </cell>
          <cell r="N10">
            <v>5000</v>
          </cell>
          <cell r="P10">
            <v>3750000</v>
          </cell>
        </row>
        <row r="11">
          <cell r="E11" t="str">
            <v>Beijing CWT II 10/F Fitout (2,644 s.f.)</v>
          </cell>
          <cell r="F11">
            <v>1</v>
          </cell>
          <cell r="G11" t="str">
            <v>Project</v>
          </cell>
          <cell r="H11">
            <v>38325</v>
          </cell>
          <cell r="I11">
            <v>38384</v>
          </cell>
          <cell r="J11">
            <v>2644</v>
          </cell>
          <cell r="K11" t="str">
            <v>U601</v>
          </cell>
          <cell r="L11">
            <v>500000</v>
          </cell>
          <cell r="N11">
            <v>2000</v>
          </cell>
          <cell r="P11">
            <v>502000</v>
          </cell>
        </row>
        <row r="12">
          <cell r="E12" t="str">
            <v>Beijing CWT II 37F Renovation &amp; Restack</v>
          </cell>
          <cell r="F12">
            <v>1</v>
          </cell>
          <cell r="G12" t="str">
            <v>Project</v>
          </cell>
          <cell r="H12">
            <v>38412</v>
          </cell>
          <cell r="I12">
            <v>38473</v>
          </cell>
          <cell r="J12">
            <v>8319</v>
          </cell>
          <cell r="K12" t="str">
            <v>U601</v>
          </cell>
          <cell r="L12">
            <v>95000</v>
          </cell>
          <cell r="N12">
            <v>1000</v>
          </cell>
          <cell r="P12">
            <v>96000</v>
          </cell>
        </row>
        <row r="13">
          <cell r="E13" t="str">
            <v>Shanghai office expansion for GSAM and IBD</v>
          </cell>
          <cell r="F13">
            <v>1</v>
          </cell>
          <cell r="G13" t="str">
            <v>Project 3671</v>
          </cell>
          <cell r="H13">
            <v>38412</v>
          </cell>
          <cell r="I13">
            <v>38565</v>
          </cell>
          <cell r="J13">
            <v>5000</v>
          </cell>
          <cell r="K13" t="str">
            <v>U601</v>
          </cell>
          <cell r="L13">
            <v>1300000</v>
          </cell>
          <cell r="M13">
            <v>325000</v>
          </cell>
          <cell r="N13">
            <v>10000</v>
          </cell>
          <cell r="P13">
            <v>1635000</v>
          </cell>
        </row>
        <row r="14">
          <cell r="E14" t="str">
            <v>Bangkok New Office</v>
          </cell>
          <cell r="F14">
            <v>2</v>
          </cell>
          <cell r="G14" t="str">
            <v>Churn 3783</v>
          </cell>
          <cell r="H14">
            <v>38412</v>
          </cell>
          <cell r="I14">
            <v>38443</v>
          </cell>
          <cell r="J14">
            <v>500</v>
          </cell>
          <cell r="K14" t="str">
            <v>U601</v>
          </cell>
          <cell r="L14">
            <v>40000</v>
          </cell>
          <cell r="M14">
            <v>10000</v>
          </cell>
          <cell r="N14">
            <v>1000</v>
          </cell>
          <cell r="O14">
            <v>2500</v>
          </cell>
          <cell r="P14">
            <v>53500</v>
          </cell>
        </row>
        <row r="15">
          <cell r="E15" t="str">
            <v>2005 AEJ Churn</v>
          </cell>
          <cell r="F15">
            <v>1</v>
          </cell>
          <cell r="G15" t="str">
            <v>Churn</v>
          </cell>
          <cell r="H15">
            <v>38322</v>
          </cell>
          <cell r="I15">
            <v>38657</v>
          </cell>
          <cell r="J15" t="str">
            <v>N/A</v>
          </cell>
          <cell r="K15" t="str">
            <v>Depts</v>
          </cell>
          <cell r="N15">
            <v>150000</v>
          </cell>
          <cell r="P15">
            <v>150000</v>
          </cell>
        </row>
        <row r="16">
          <cell r="O16" t="str">
            <v>D&amp;C CAPITAL PROJECTS COST US$</v>
          </cell>
          <cell r="P16">
            <v>6774500</v>
          </cell>
        </row>
        <row r="17">
          <cell r="E17" t="str">
            <v>Building Emergency Response Procedure (BERP) HK</v>
          </cell>
          <cell r="F17">
            <v>1</v>
          </cell>
          <cell r="G17" t="str">
            <v>Occupancy</v>
          </cell>
          <cell r="H17">
            <v>38325</v>
          </cell>
          <cell r="I17">
            <v>38565</v>
          </cell>
          <cell r="J17" t="str">
            <v>N/A</v>
          </cell>
          <cell r="K17" t="str">
            <v>U609</v>
          </cell>
          <cell r="P17">
            <v>100000</v>
          </cell>
        </row>
        <row r="18">
          <cell r="E18" t="str">
            <v>Building Emergency Response Procedure (BERP) SGP</v>
          </cell>
          <cell r="F18">
            <v>1</v>
          </cell>
          <cell r="G18" t="str">
            <v>Occupancy</v>
          </cell>
          <cell r="H18">
            <v>38412</v>
          </cell>
          <cell r="I18">
            <v>38657</v>
          </cell>
          <cell r="J18" t="str">
            <v>N/A</v>
          </cell>
          <cell r="K18" t="str">
            <v>U609</v>
          </cell>
          <cell r="P18">
            <v>160000</v>
          </cell>
        </row>
        <row r="19">
          <cell r="E19" t="str">
            <v>Building Emergency Response Procedure (BERP) SEOUL</v>
          </cell>
          <cell r="F19">
            <v>1</v>
          </cell>
          <cell r="G19" t="str">
            <v>Occupancy</v>
          </cell>
          <cell r="H19">
            <v>38504</v>
          </cell>
          <cell r="I19">
            <v>38657</v>
          </cell>
          <cell r="J19" t="str">
            <v>N/A</v>
          </cell>
          <cell r="K19" t="str">
            <v>U602</v>
          </cell>
          <cell r="P19">
            <v>71000</v>
          </cell>
        </row>
        <row r="20">
          <cell r="E20" t="str">
            <v>Building Emergency Response Procedure (BERP) TP</v>
          </cell>
          <cell r="F20">
            <v>1</v>
          </cell>
          <cell r="G20" t="str">
            <v>Occupancy</v>
          </cell>
          <cell r="H20">
            <v>38504</v>
          </cell>
          <cell r="I20">
            <v>38657</v>
          </cell>
          <cell r="J20" t="str">
            <v>N/A</v>
          </cell>
          <cell r="K20" t="str">
            <v>U601</v>
          </cell>
          <cell r="P20">
            <v>32100</v>
          </cell>
        </row>
        <row r="21">
          <cell r="E21" t="str">
            <v>Single point of failure (SPOF) - Phase II implementation</v>
          </cell>
          <cell r="F21">
            <v>1</v>
          </cell>
          <cell r="G21" t="str">
            <v>Project 3779</v>
          </cell>
          <cell r="H21">
            <v>38325</v>
          </cell>
          <cell r="I21">
            <v>38657</v>
          </cell>
          <cell r="J21" t="str">
            <v>N/A</v>
          </cell>
          <cell r="K21" t="str">
            <v>U609</v>
          </cell>
          <cell r="P21">
            <v>480000</v>
          </cell>
        </row>
        <row r="22">
          <cell r="E22" t="str">
            <v>Single point of failure (SPOF) - Phase I Feasibilities Study SG</v>
          </cell>
          <cell r="F22">
            <v>1</v>
          </cell>
          <cell r="G22" t="str">
            <v>Occupancy</v>
          </cell>
          <cell r="H22">
            <v>38325</v>
          </cell>
          <cell r="I22">
            <v>38657</v>
          </cell>
          <cell r="J22" t="str">
            <v>N/A</v>
          </cell>
          <cell r="K22" t="str">
            <v>U609</v>
          </cell>
          <cell r="P22">
            <v>150000</v>
          </cell>
        </row>
        <row r="23">
          <cell r="E23" t="str">
            <v>Single point of failure (SPOF) - Phase I Feasibilities Study SEOUL</v>
          </cell>
          <cell r="F23">
            <v>1</v>
          </cell>
          <cell r="G23" t="str">
            <v>Occupancy</v>
          </cell>
          <cell r="H23">
            <v>38325</v>
          </cell>
          <cell r="I23">
            <v>38657</v>
          </cell>
          <cell r="J23" t="str">
            <v>N/A</v>
          </cell>
          <cell r="K23" t="str">
            <v>U602</v>
          </cell>
          <cell r="P23">
            <v>150000</v>
          </cell>
        </row>
        <row r="24">
          <cell r="E24" t="str">
            <v>Single point of failure (SPOF) - Phase I Feasibilities Study TP</v>
          </cell>
          <cell r="F24">
            <v>1</v>
          </cell>
          <cell r="G24" t="str">
            <v>Occupancy</v>
          </cell>
          <cell r="H24">
            <v>38325</v>
          </cell>
          <cell r="I24">
            <v>38657</v>
          </cell>
          <cell r="J24" t="str">
            <v>N/A</v>
          </cell>
          <cell r="K24" t="str">
            <v>U601</v>
          </cell>
          <cell r="P24">
            <v>50000</v>
          </cell>
        </row>
        <row r="25">
          <cell r="E25" t="str">
            <v>Singapore Infrastructure/LTMs</v>
          </cell>
          <cell r="F25">
            <v>1</v>
          </cell>
          <cell r="G25" t="str">
            <v>Project 2078</v>
          </cell>
          <cell r="H25">
            <v>38504</v>
          </cell>
          <cell r="I25">
            <v>38657</v>
          </cell>
          <cell r="J25" t="str">
            <v>N/A</v>
          </cell>
          <cell r="K25" t="str">
            <v>U609</v>
          </cell>
          <cell r="L25">
            <v>1398000</v>
          </cell>
          <cell r="N25">
            <v>2000</v>
          </cell>
          <cell r="P25">
            <v>1500000</v>
          </cell>
        </row>
        <row r="26">
          <cell r="E26" t="str">
            <v>Seoul Infrastructure/LTMs</v>
          </cell>
          <cell r="F26">
            <v>2</v>
          </cell>
          <cell r="G26" t="str">
            <v>Project 2085</v>
          </cell>
          <cell r="H26">
            <v>38504</v>
          </cell>
          <cell r="I26">
            <v>38657</v>
          </cell>
          <cell r="J26" t="str">
            <v>N/A</v>
          </cell>
          <cell r="K26" t="str">
            <v>U602</v>
          </cell>
          <cell r="L26">
            <v>890000</v>
          </cell>
          <cell r="N26">
            <v>10000</v>
          </cell>
          <cell r="P26">
            <v>1600000</v>
          </cell>
        </row>
        <row r="27">
          <cell r="E27" t="str">
            <v>Taipei Infrastructure/LTMs</v>
          </cell>
          <cell r="F27">
            <v>3</v>
          </cell>
          <cell r="G27" t="str">
            <v>Project 2084</v>
          </cell>
          <cell r="H27">
            <v>38504</v>
          </cell>
          <cell r="I27">
            <v>38657</v>
          </cell>
          <cell r="J27" t="str">
            <v>N/A</v>
          </cell>
          <cell r="K27" t="str">
            <v>U601</v>
          </cell>
          <cell r="L27">
            <v>325000</v>
          </cell>
          <cell r="N27">
            <v>5000</v>
          </cell>
          <cell r="P27">
            <v>100000</v>
          </cell>
        </row>
        <row r="28">
          <cell r="E28" t="str">
            <v>Proper testing &amp; commissioning setup for Annual maintenance (a/c performace test &amp; integrated system test) HK</v>
          </cell>
          <cell r="F28">
            <v>1</v>
          </cell>
          <cell r="G28" t="str">
            <v>Occupancy</v>
          </cell>
          <cell r="H28">
            <v>38325</v>
          </cell>
          <cell r="I28">
            <v>38384</v>
          </cell>
          <cell r="J28" t="str">
            <v>N/A</v>
          </cell>
          <cell r="K28" t="str">
            <v>U609</v>
          </cell>
          <cell r="P28">
            <v>0</v>
          </cell>
        </row>
        <row r="29">
          <cell r="E29" t="str">
            <v>Proper testing &amp; commissioning setup for Annual maintenance (a/c performace test &amp; integrated system test) SGP</v>
          </cell>
          <cell r="F29">
            <v>1</v>
          </cell>
          <cell r="G29" t="str">
            <v>Occupancy</v>
          </cell>
          <cell r="H29">
            <v>38412</v>
          </cell>
          <cell r="I29">
            <v>38657</v>
          </cell>
          <cell r="J29" t="str">
            <v>N/A</v>
          </cell>
          <cell r="K29" t="str">
            <v>U609</v>
          </cell>
          <cell r="P29">
            <v>0</v>
          </cell>
        </row>
        <row r="30">
          <cell r="E30" t="str">
            <v>Proper testing &amp; commissioning setup for Annual maintenance (a/c performace test &amp; integrated system test) SL</v>
          </cell>
          <cell r="F30">
            <v>1</v>
          </cell>
          <cell r="G30" t="str">
            <v>Occupancy</v>
          </cell>
          <cell r="H30">
            <v>38412</v>
          </cell>
          <cell r="I30">
            <v>38657</v>
          </cell>
          <cell r="J30" t="str">
            <v>N/A</v>
          </cell>
          <cell r="K30" t="str">
            <v>U602</v>
          </cell>
          <cell r="P30">
            <v>0</v>
          </cell>
        </row>
        <row r="31">
          <cell r="E31" t="str">
            <v>UPS Batteries replacement (Phase II) 30%</v>
          </cell>
          <cell r="F31" t="str">
            <v>1</v>
          </cell>
          <cell r="G31" t="str">
            <v>Project</v>
          </cell>
          <cell r="H31">
            <v>38325</v>
          </cell>
          <cell r="I31">
            <v>38565</v>
          </cell>
          <cell r="J31" t="str">
            <v>N/A</v>
          </cell>
          <cell r="K31" t="str">
            <v>U609</v>
          </cell>
          <cell r="P31">
            <v>400000</v>
          </cell>
        </row>
        <row r="32">
          <cell r="E32" t="str">
            <v>UPS Batteries replacement (Phase I) 25%</v>
          </cell>
          <cell r="F32" t="str">
            <v>1</v>
          </cell>
          <cell r="G32" t="str">
            <v>Project</v>
          </cell>
          <cell r="H32">
            <v>38412</v>
          </cell>
          <cell r="I32">
            <v>38657</v>
          </cell>
          <cell r="J32" t="str">
            <v>N/A</v>
          </cell>
          <cell r="K32" t="str">
            <v>U609</v>
          </cell>
          <cell r="P32">
            <v>100000</v>
          </cell>
        </row>
        <row r="33">
          <cell r="E33" t="str">
            <v>UPS Batteries replacement (Phase II) 50%</v>
          </cell>
          <cell r="F33" t="str">
            <v>2</v>
          </cell>
          <cell r="G33" t="str">
            <v>Project</v>
          </cell>
          <cell r="H33">
            <v>38504</v>
          </cell>
          <cell r="I33">
            <v>38657</v>
          </cell>
          <cell r="J33" t="str">
            <v>N/A</v>
          </cell>
          <cell r="K33" t="str">
            <v>U601</v>
          </cell>
          <cell r="P33">
            <v>50000</v>
          </cell>
        </row>
        <row r="34">
          <cell r="E34" t="str">
            <v>Seoul Genset Battery Replacement</v>
          </cell>
          <cell r="F34" t="str">
            <v>1</v>
          </cell>
          <cell r="G34" t="str">
            <v>Occupancy</v>
          </cell>
          <cell r="H34">
            <v>38322</v>
          </cell>
          <cell r="I34">
            <v>38657</v>
          </cell>
          <cell r="J34" t="str">
            <v>N/A</v>
          </cell>
          <cell r="K34" t="str">
            <v>U602</v>
          </cell>
          <cell r="P34">
            <v>0</v>
          </cell>
        </row>
        <row r="35">
          <cell r="E35" t="str">
            <v>Parts replacement - Florescent lamps HK</v>
          </cell>
          <cell r="F35">
            <v>2</v>
          </cell>
          <cell r="G35" t="str">
            <v>Occupancy</v>
          </cell>
          <cell r="H35">
            <v>38325</v>
          </cell>
          <cell r="I35">
            <v>38384</v>
          </cell>
          <cell r="J35" t="str">
            <v>N/A</v>
          </cell>
          <cell r="K35" t="str">
            <v>U609</v>
          </cell>
          <cell r="P35">
            <v>0</v>
          </cell>
        </row>
        <row r="36">
          <cell r="E36" t="str">
            <v>Parts replacement - Florescent lamps SGP</v>
          </cell>
          <cell r="F36">
            <v>2</v>
          </cell>
          <cell r="G36" t="str">
            <v>Occupancy</v>
          </cell>
          <cell r="H36">
            <v>38412</v>
          </cell>
          <cell r="I36">
            <v>38473</v>
          </cell>
          <cell r="J36" t="str">
            <v>N/A</v>
          </cell>
          <cell r="K36" t="str">
            <v>U609</v>
          </cell>
          <cell r="P36">
            <v>0</v>
          </cell>
        </row>
        <row r="37">
          <cell r="E37" t="str">
            <v>Parts replacement - Other (VESDA filter, Pre-action Solenoid, Sump Pumps, LCD display, heat exchanger,etc)</v>
          </cell>
          <cell r="F37">
            <v>1</v>
          </cell>
          <cell r="G37" t="str">
            <v>Occupancy</v>
          </cell>
          <cell r="H37">
            <v>38325</v>
          </cell>
          <cell r="I37">
            <v>38657</v>
          </cell>
          <cell r="J37" t="str">
            <v>N/A</v>
          </cell>
          <cell r="K37" t="str">
            <v>U-dept</v>
          </cell>
          <cell r="P37">
            <v>0</v>
          </cell>
        </row>
        <row r="38">
          <cell r="E38" t="str">
            <v>Energy management for power bars (Rack Power Usage Monitoring) HK</v>
          </cell>
          <cell r="F38">
            <v>1</v>
          </cell>
          <cell r="G38" t="str">
            <v>Occupancy 3778</v>
          </cell>
          <cell r="H38">
            <v>38412</v>
          </cell>
          <cell r="I38">
            <v>38565</v>
          </cell>
          <cell r="J38" t="str">
            <v>N/A</v>
          </cell>
          <cell r="K38" t="str">
            <v>U609</v>
          </cell>
          <cell r="L38">
            <v>35000</v>
          </cell>
          <cell r="P38">
            <v>190000</v>
          </cell>
        </row>
        <row r="39">
          <cell r="E39" t="str">
            <v>Energy management for power bars (Rack Power Usage Monitoring) TP</v>
          </cell>
          <cell r="F39">
            <v>1</v>
          </cell>
          <cell r="G39" t="str">
            <v>Occupancy 1200003669</v>
          </cell>
          <cell r="H39">
            <v>38412</v>
          </cell>
          <cell r="I39">
            <v>38565</v>
          </cell>
          <cell r="J39" t="str">
            <v>N/A</v>
          </cell>
          <cell r="K39" t="str">
            <v>U601</v>
          </cell>
          <cell r="L39">
            <v>18000</v>
          </cell>
          <cell r="P39">
            <v>28000</v>
          </cell>
        </row>
        <row r="40">
          <cell r="E40" t="str">
            <v>Improvement of air ventilation in the equipment rack - Implementation (Equipment room a/c distribution improvement work) HK</v>
          </cell>
          <cell r="F40">
            <v>1</v>
          </cell>
          <cell r="G40" t="str">
            <v>Project 3777</v>
          </cell>
          <cell r="H40">
            <v>38504</v>
          </cell>
          <cell r="I40">
            <v>38657</v>
          </cell>
          <cell r="J40" t="str">
            <v>N/A</v>
          </cell>
          <cell r="K40" t="str">
            <v>U609</v>
          </cell>
          <cell r="L40">
            <v>32000</v>
          </cell>
          <cell r="P40">
            <v>50000</v>
          </cell>
        </row>
        <row r="41">
          <cell r="E41" t="str">
            <v>UPS Battery Monitoring System (HK)</v>
          </cell>
          <cell r="F41">
            <v>2</v>
          </cell>
          <cell r="G41" t="str">
            <v>Occupancy - Equipment</v>
          </cell>
          <cell r="H41">
            <v>38504</v>
          </cell>
          <cell r="I41">
            <v>38657</v>
          </cell>
          <cell r="J41" t="str">
            <v>N/A</v>
          </cell>
          <cell r="K41" t="str">
            <v>U609</v>
          </cell>
          <cell r="L41">
            <v>26000</v>
          </cell>
          <cell r="P41">
            <v>26000</v>
          </cell>
        </row>
        <row r="42">
          <cell r="E42" t="str">
            <v>UPS Battery Monitoring System (SG)</v>
          </cell>
          <cell r="F42">
            <v>2</v>
          </cell>
          <cell r="G42" t="str">
            <v>Occupancy - Equipment</v>
          </cell>
          <cell r="H42">
            <v>38504</v>
          </cell>
          <cell r="I42">
            <v>38657</v>
          </cell>
          <cell r="J42" t="str">
            <v>N/A</v>
          </cell>
          <cell r="K42" t="str">
            <v>U609</v>
          </cell>
          <cell r="L42">
            <v>28000</v>
          </cell>
          <cell r="P42">
            <v>28000</v>
          </cell>
        </row>
        <row r="43">
          <cell r="E43" t="str">
            <v>Replacement of ballast for the hanging cabinet lighting</v>
          </cell>
          <cell r="F43">
            <v>1</v>
          </cell>
          <cell r="G43" t="str">
            <v>Project</v>
          </cell>
          <cell r="H43">
            <v>38325</v>
          </cell>
          <cell r="I43">
            <v>38384</v>
          </cell>
          <cell r="J43" t="str">
            <v>N/A</v>
          </cell>
          <cell r="K43" t="str">
            <v>U609</v>
          </cell>
          <cell r="L43">
            <v>100000</v>
          </cell>
          <cell r="P43">
            <v>100000</v>
          </cell>
        </row>
        <row r="44">
          <cell r="E44" t="str">
            <v>Emergency battery kit replacement (On-going)</v>
          </cell>
          <cell r="F44">
            <v>1</v>
          </cell>
          <cell r="G44" t="str">
            <v>Occupancy</v>
          </cell>
          <cell r="H44">
            <v>38325</v>
          </cell>
          <cell r="I44">
            <v>38657</v>
          </cell>
          <cell r="J44" t="str">
            <v>N/A</v>
          </cell>
          <cell r="K44" t="str">
            <v>U609</v>
          </cell>
          <cell r="P44">
            <v>0</v>
          </cell>
        </row>
        <row r="45">
          <cell r="E45" t="str">
            <v>CKC 68F air con improvement work (Exec Admin / Dining)</v>
          </cell>
          <cell r="F45">
            <v>1</v>
          </cell>
          <cell r="G45" t="str">
            <v>Project</v>
          </cell>
          <cell r="H45">
            <v>38322</v>
          </cell>
          <cell r="I45">
            <v>38473</v>
          </cell>
          <cell r="J45" t="str">
            <v>N/A</v>
          </cell>
          <cell r="K45" t="str">
            <v>U609</v>
          </cell>
          <cell r="L45">
            <v>75000</v>
          </cell>
          <cell r="P45">
            <v>75000</v>
          </cell>
        </row>
        <row r="46">
          <cell r="E46" t="str">
            <v>Purchase proper instruments &amp; tools for checking &amp; maintenance</v>
          </cell>
          <cell r="F46">
            <v>1</v>
          </cell>
          <cell r="G46" t="str">
            <v>Occupancy</v>
          </cell>
          <cell r="H46">
            <v>38325</v>
          </cell>
          <cell r="I46">
            <v>38657</v>
          </cell>
          <cell r="J46" t="str">
            <v>N/A</v>
          </cell>
          <cell r="K46" t="str">
            <v>U609</v>
          </cell>
          <cell r="P46">
            <v>0</v>
          </cell>
        </row>
        <row r="47">
          <cell r="E47" t="str">
            <v>Asia Regional integrated BMS system (Tokyo, Bangalore, Singapore)</v>
          </cell>
          <cell r="F47">
            <v>1</v>
          </cell>
          <cell r="G47" t="str">
            <v>Project 3672</v>
          </cell>
          <cell r="H47">
            <v>38596</v>
          </cell>
          <cell r="I47">
            <v>38657</v>
          </cell>
          <cell r="J47" t="str">
            <v>N/A</v>
          </cell>
          <cell r="K47" t="str">
            <v>U-dept</v>
          </cell>
          <cell r="L47">
            <v>185000</v>
          </cell>
          <cell r="P47">
            <v>325000</v>
          </cell>
        </row>
        <row r="48">
          <cell r="E48" t="str">
            <v>Replace defective emergency lighting &amp; exit signs</v>
          </cell>
          <cell r="F48">
            <v>1</v>
          </cell>
          <cell r="G48" t="str">
            <v>Occupancy</v>
          </cell>
          <cell r="H48">
            <v>38412</v>
          </cell>
          <cell r="I48">
            <v>38565</v>
          </cell>
          <cell r="J48" t="str">
            <v>N/A</v>
          </cell>
          <cell r="K48" t="str">
            <v>U609</v>
          </cell>
          <cell r="P48">
            <v>0</v>
          </cell>
        </row>
        <row r="49">
          <cell r="E49" t="str">
            <v>Replace condenser coils compressor of CRAC units</v>
          </cell>
          <cell r="F49">
            <v>1</v>
          </cell>
          <cell r="G49" t="str">
            <v>Occupancy</v>
          </cell>
          <cell r="H49">
            <v>38325</v>
          </cell>
          <cell r="I49">
            <v>38473</v>
          </cell>
          <cell r="J49" t="str">
            <v>N/A</v>
          </cell>
          <cell r="K49" t="str">
            <v>U602</v>
          </cell>
          <cell r="P49">
            <v>0</v>
          </cell>
        </row>
        <row r="50">
          <cell r="E50" t="str">
            <v>Seoul GIR Fan Coil installation</v>
          </cell>
          <cell r="F50">
            <v>1</v>
          </cell>
          <cell r="G50" t="str">
            <v>Occupancy</v>
          </cell>
          <cell r="H50">
            <v>38412</v>
          </cell>
          <cell r="I50">
            <v>38473</v>
          </cell>
          <cell r="J50" t="str">
            <v>N/A</v>
          </cell>
          <cell r="K50" t="str">
            <v>U602</v>
          </cell>
          <cell r="P50">
            <v>38000</v>
          </cell>
        </row>
        <row r="51">
          <cell r="E51" t="str">
            <v>Generator power upgrade (i.e. backing up UPS &amp; CRAC)</v>
          </cell>
          <cell r="F51">
            <v>2</v>
          </cell>
          <cell r="G51" t="str">
            <v>Occupancy</v>
          </cell>
          <cell r="H51">
            <v>38412</v>
          </cell>
          <cell r="I51">
            <v>38473</v>
          </cell>
          <cell r="J51" t="str">
            <v>N/A</v>
          </cell>
          <cell r="K51" t="str">
            <v>U601</v>
          </cell>
          <cell r="L51">
            <v>70000</v>
          </cell>
          <cell r="P51">
            <v>70000</v>
          </cell>
        </row>
        <row r="52">
          <cell r="E52" t="str">
            <v>Supply and install inverters for CRAC System</v>
          </cell>
          <cell r="F52">
            <v>1</v>
          </cell>
          <cell r="G52" t="str">
            <v>Project</v>
          </cell>
          <cell r="H52">
            <v>38412</v>
          </cell>
          <cell r="I52">
            <v>38657</v>
          </cell>
          <cell r="J52" t="str">
            <v>N/A</v>
          </cell>
          <cell r="K52" t="str">
            <v>U609</v>
          </cell>
          <cell r="P52">
            <v>118000</v>
          </cell>
        </row>
        <row r="53">
          <cell r="O53" t="str">
            <v>ENGINEERING PROJECTS COST US$</v>
          </cell>
          <cell r="P53">
            <v>5991100</v>
          </cell>
        </row>
        <row r="54">
          <cell r="O54" t="str">
            <v>OCCUPANCY COST US$</v>
          </cell>
          <cell r="P54">
            <v>1093100</v>
          </cell>
        </row>
        <row r="55">
          <cell r="O55" t="str">
            <v>PROJECTS COST US$</v>
          </cell>
          <cell r="P55">
            <v>4898000</v>
          </cell>
        </row>
        <row r="56">
          <cell r="E56" t="str">
            <v>CKC CCTV System Upgrade</v>
          </cell>
          <cell r="F56">
            <v>1</v>
          </cell>
          <cell r="G56" t="str">
            <v>Project</v>
          </cell>
          <cell r="H56">
            <v>38596</v>
          </cell>
          <cell r="I56">
            <v>38657</v>
          </cell>
          <cell r="J56" t="str">
            <v>N/A</v>
          </cell>
          <cell r="K56" t="str">
            <v>U609</v>
          </cell>
          <cell r="L56">
            <v>75000</v>
          </cell>
          <cell r="P56">
            <v>75000</v>
          </cell>
        </row>
        <row r="57">
          <cell r="E57" t="str">
            <v>Taipei CCTV Upgrade</v>
          </cell>
          <cell r="F57">
            <v>1</v>
          </cell>
          <cell r="G57" t="str">
            <v>Occupancy 3698</v>
          </cell>
          <cell r="H57">
            <v>38596</v>
          </cell>
          <cell r="I57">
            <v>38657</v>
          </cell>
          <cell r="J57" t="str">
            <v>N/A</v>
          </cell>
          <cell r="K57" t="str">
            <v>U601</v>
          </cell>
          <cell r="L57">
            <v>10000</v>
          </cell>
          <cell r="P57">
            <v>10000</v>
          </cell>
        </row>
        <row r="58">
          <cell r="E58" t="str">
            <v>Beijing CCTV Upgrade</v>
          </cell>
          <cell r="F58">
            <v>1</v>
          </cell>
          <cell r="G58" t="str">
            <v>Occupancy 3775</v>
          </cell>
          <cell r="H58">
            <v>38596</v>
          </cell>
          <cell r="I58">
            <v>38657</v>
          </cell>
          <cell r="J58" t="str">
            <v>N/A</v>
          </cell>
          <cell r="K58" t="str">
            <v>U601</v>
          </cell>
          <cell r="L58">
            <v>10000</v>
          </cell>
          <cell r="P58">
            <v>10000</v>
          </cell>
        </row>
        <row r="59">
          <cell r="O59" t="str">
            <v>SECURITY PROJECTS COST US$</v>
          </cell>
          <cell r="P59">
            <v>95000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Non-Statistical Sampling"/>
      <sheetName val="Instructions"/>
      <sheetName val="First Sample Results"/>
      <sheetName val="DropDown"/>
      <sheetName val="Currency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Random</v>
          </cell>
          <cell r="H2" t="str">
            <v>Difference Estimation</v>
          </cell>
        </row>
        <row r="3">
          <cell r="B3" t="str">
            <v>Moderate</v>
          </cell>
          <cell r="D3" t="str">
            <v>Haphazard</v>
          </cell>
        </row>
        <row r="4">
          <cell r="B4" t="str">
            <v>High</v>
          </cell>
          <cell r="D4" t="str">
            <v>Systematic</v>
          </cell>
        </row>
      </sheetData>
      <sheetData sheetId="5" refreshError="1">
        <row r="3">
          <cell r="C3" t="str">
            <v>Currency?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Deduction_and_Rebate"/>
      <sheetName val="words"/>
      <sheetName val="addition_I_TAX"/>
      <sheetName val="addition_I_TAX1"/>
      <sheetName val="addition_I_TAX2"/>
      <sheetName val="addition_I_TAX3"/>
      <sheetName val="Workbook Inputs"/>
      <sheetName val="FX Inputs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"/>
      <sheetName val="#REF"/>
      <sheetName val="Attachment"/>
    </sheetNames>
    <sheetDataSet>
      <sheetData sheetId="0" refreshError="1">
        <row r="1">
          <cell r="A1" t="str">
            <v>Note 3:</v>
          </cell>
          <cell r="B1" t="str">
            <v>The WDVs appearing in the tax depreciation computation of the tax audit report, excludes items capitalised in scrutiny assessments of prior years.  Without prejudice to our claim that</v>
          </cell>
        </row>
        <row r="2">
          <cell r="B2" t="str">
            <v>these items are revenue in nature, we have included in the opening WDVs listed below, items capitalised in prior years.</v>
          </cell>
        </row>
        <row r="4">
          <cell r="A4" t="str">
            <v>JARDINE FLEMING INDIA ASSET MANAGEMENT LIMITED</v>
          </cell>
        </row>
        <row r="7">
          <cell r="A7" t="str">
            <v>ASSESSMENT YEAR 2000-2001</v>
          </cell>
        </row>
        <row r="11">
          <cell r="A11" t="str">
            <v>Sr</v>
          </cell>
          <cell r="B11" t="str">
            <v>Description</v>
          </cell>
          <cell r="C11" t="str">
            <v>Opening WDV</v>
          </cell>
          <cell r="D11" t="str">
            <v>Additions</v>
          </cell>
          <cell r="F11" t="str">
            <v>Total</v>
          </cell>
          <cell r="G11" t="str">
            <v>Sale</v>
          </cell>
          <cell r="H11" t="str">
            <v>Balance</v>
          </cell>
          <cell r="I11" t="str">
            <v>Rate</v>
          </cell>
          <cell r="J11" t="str">
            <v>Depreciation allowable</v>
          </cell>
          <cell r="N11" t="str">
            <v>Closing</v>
          </cell>
        </row>
        <row r="12">
          <cell r="A12" t="str">
            <v>No</v>
          </cell>
          <cell r="D12" t="str">
            <v>Upto</v>
          </cell>
          <cell r="E12" t="str">
            <v>After</v>
          </cell>
          <cell r="F12" t="str">
            <v>Additions</v>
          </cell>
          <cell r="I12" t="str">
            <v>%</v>
          </cell>
          <cell r="J12" t="str">
            <v>On WDV</v>
          </cell>
          <cell r="K12" t="str">
            <v>On additions</v>
          </cell>
          <cell r="L12" t="str">
            <v>On additions</v>
          </cell>
          <cell r="M12" t="str">
            <v>Total</v>
          </cell>
          <cell r="N12" t="str">
            <v>WDV</v>
          </cell>
        </row>
        <row r="13">
          <cell r="C13" t="str">
            <v>1-Apr-1999</v>
          </cell>
          <cell r="D13" t="str">
            <v>30-Sep-1999</v>
          </cell>
          <cell r="E13" t="str">
            <v>30-Sep-1999</v>
          </cell>
          <cell r="K13" t="str">
            <v>Upto</v>
          </cell>
          <cell r="L13" t="str">
            <v>After</v>
          </cell>
          <cell r="M13" t="str">
            <v>Depreciation</v>
          </cell>
        </row>
        <row r="14">
          <cell r="J14" t="str">
            <v>1-Apr-1999</v>
          </cell>
          <cell r="K14" t="str">
            <v>30-Sep-1999</v>
          </cell>
          <cell r="L14" t="str">
            <v>30-Sep-1999</v>
          </cell>
        </row>
        <row r="15">
          <cell r="C15" t="str">
            <v>(Rs)</v>
          </cell>
          <cell r="D15" t="str">
            <v>(Rs)</v>
          </cell>
          <cell r="E15" t="str">
            <v>(Rs)</v>
          </cell>
          <cell r="F15" t="str">
            <v>(Rs)</v>
          </cell>
          <cell r="G15" t="str">
            <v>(Rs)</v>
          </cell>
          <cell r="H15" t="str">
            <v>(Rs)</v>
          </cell>
          <cell r="J15" t="str">
            <v>(Rs)</v>
          </cell>
          <cell r="K15" t="str">
            <v>(Rs)</v>
          </cell>
          <cell r="L15" t="str">
            <v>(Rs)</v>
          </cell>
          <cell r="M15" t="str">
            <v>(Rs)</v>
          </cell>
          <cell r="N15" t="str">
            <v>(Rs)</v>
          </cell>
        </row>
        <row r="16">
          <cell r="C16" t="str">
            <v>A</v>
          </cell>
          <cell r="D16" t="str">
            <v>B</v>
          </cell>
          <cell r="E16" t="str">
            <v>C</v>
          </cell>
          <cell r="F16" t="str">
            <v>D = B + C</v>
          </cell>
          <cell r="G16" t="str">
            <v>E</v>
          </cell>
          <cell r="H16" t="str">
            <v>F = A + D - E</v>
          </cell>
          <cell r="J16" t="str">
            <v>G = A - E</v>
          </cell>
          <cell r="K16" t="str">
            <v>H</v>
          </cell>
          <cell r="L16" t="str">
            <v>I</v>
          </cell>
          <cell r="M16" t="str">
            <v>J = G + H + I</v>
          </cell>
          <cell r="N16" t="str">
            <v>K = F - J</v>
          </cell>
        </row>
        <row r="18">
          <cell r="A18">
            <v>1</v>
          </cell>
          <cell r="B18" t="str">
            <v>Plant and Machinery</v>
          </cell>
          <cell r="C18">
            <v>3314003</v>
          </cell>
          <cell r="D18">
            <v>0</v>
          </cell>
          <cell r="E18">
            <v>60600</v>
          </cell>
          <cell r="F18">
            <v>60600</v>
          </cell>
          <cell r="G18">
            <v>2500</v>
          </cell>
          <cell r="H18">
            <v>3372103</v>
          </cell>
          <cell r="I18">
            <v>25</v>
          </cell>
          <cell r="J18">
            <v>827875.75</v>
          </cell>
          <cell r="K18">
            <v>0</v>
          </cell>
          <cell r="L18">
            <v>7575</v>
          </cell>
          <cell r="M18">
            <v>835450.75</v>
          </cell>
          <cell r="N18">
            <v>2536652.25</v>
          </cell>
        </row>
        <row r="19">
          <cell r="B19" t="str">
            <v>(Note)</v>
          </cell>
        </row>
        <row r="20">
          <cell r="A20">
            <v>2</v>
          </cell>
          <cell r="B20" t="str">
            <v>Computers</v>
          </cell>
          <cell r="C20">
            <v>307381</v>
          </cell>
          <cell r="D20">
            <v>0</v>
          </cell>
          <cell r="E20">
            <v>66000</v>
          </cell>
          <cell r="F20">
            <v>66000</v>
          </cell>
          <cell r="G20">
            <v>0</v>
          </cell>
          <cell r="H20">
            <v>373381</v>
          </cell>
          <cell r="I20">
            <v>60</v>
          </cell>
          <cell r="J20">
            <v>184428.6</v>
          </cell>
          <cell r="K20">
            <v>0</v>
          </cell>
          <cell r="L20">
            <v>19800</v>
          </cell>
          <cell r="M20">
            <v>204228.6</v>
          </cell>
          <cell r="N20">
            <v>169152.4</v>
          </cell>
        </row>
        <row r="21">
          <cell r="K21">
            <v>0</v>
          </cell>
        </row>
        <row r="22">
          <cell r="A22">
            <v>3</v>
          </cell>
          <cell r="B22" t="str">
            <v>Motor Vehicles</v>
          </cell>
          <cell r="C22" t="str">
            <v>-</v>
          </cell>
          <cell r="D22">
            <v>0</v>
          </cell>
          <cell r="E22">
            <v>0</v>
          </cell>
          <cell r="F22">
            <v>0</v>
          </cell>
          <cell r="G22" t="str">
            <v>-</v>
          </cell>
          <cell r="H22" t="str">
            <v>-</v>
          </cell>
          <cell r="I22">
            <v>20</v>
          </cell>
          <cell r="K22">
            <v>0</v>
          </cell>
          <cell r="L22">
            <v>0</v>
          </cell>
          <cell r="M22">
            <v>0</v>
          </cell>
          <cell r="N22" t="str">
            <v>-</v>
          </cell>
        </row>
        <row r="24">
          <cell r="A24">
            <v>3</v>
          </cell>
          <cell r="B24" t="str">
            <v>Motor Vehicles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6">
          <cell r="A26">
            <v>4</v>
          </cell>
          <cell r="B26" t="str">
            <v>Furniture and fixtures</v>
          </cell>
          <cell r="C26">
            <v>2783693</v>
          </cell>
          <cell r="D26">
            <v>0</v>
          </cell>
          <cell r="E26">
            <v>117109</v>
          </cell>
          <cell r="F26">
            <v>117109</v>
          </cell>
          <cell r="G26">
            <v>58728</v>
          </cell>
          <cell r="H26">
            <v>2842074</v>
          </cell>
          <cell r="I26">
            <v>10</v>
          </cell>
          <cell r="J26">
            <v>272496.5</v>
          </cell>
          <cell r="K26">
            <v>0</v>
          </cell>
          <cell r="L26">
            <v>5855.4500000000007</v>
          </cell>
          <cell r="M26">
            <v>278351.95</v>
          </cell>
          <cell r="N26">
            <v>2563722.0499999998</v>
          </cell>
        </row>
        <row r="28">
          <cell r="A28">
            <v>5</v>
          </cell>
          <cell r="B28" t="str">
            <v>Property improvements</v>
          </cell>
          <cell r="C28">
            <v>832583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832583</v>
          </cell>
          <cell r="I28">
            <v>10</v>
          </cell>
          <cell r="J28">
            <v>83258.3</v>
          </cell>
          <cell r="K28">
            <v>0</v>
          </cell>
          <cell r="L28">
            <v>0</v>
          </cell>
          <cell r="M28">
            <v>83258.3</v>
          </cell>
          <cell r="N28">
            <v>749325.7</v>
          </cell>
        </row>
        <row r="30">
          <cell r="B30" t="str">
            <v>TOTAL</v>
          </cell>
          <cell r="C30">
            <v>7237660</v>
          </cell>
          <cell r="D30">
            <v>0</v>
          </cell>
          <cell r="E30">
            <v>243709</v>
          </cell>
          <cell r="F30">
            <v>243709</v>
          </cell>
          <cell r="G30">
            <v>61228</v>
          </cell>
          <cell r="H30">
            <v>7420141</v>
          </cell>
          <cell r="J30">
            <v>1368059.1500000001</v>
          </cell>
          <cell r="K30">
            <v>0</v>
          </cell>
          <cell r="L30">
            <v>33230.449999999997</v>
          </cell>
          <cell r="M30">
            <v>1401289.6</v>
          </cell>
          <cell r="N30">
            <v>6018852.3999999994</v>
          </cell>
        </row>
        <row r="33">
          <cell r="A33" t="str">
            <v xml:space="preserve">Note: </v>
          </cell>
          <cell r="B33" t="str">
            <v xml:space="preserve">An amount of Rs 768,110 has been added to the opening WDV of plant and machinery, which relates to items capitalised in the scrutiny assessment order for AY 1997-98 (see Attachment). </v>
          </cell>
        </row>
        <row r="34">
          <cell r="B34" t="str">
            <v>Further, an amount of Rs Rs 86,700 has been removed from the opening WDV in respect of software expenses of AY 1996-97 subsequently allowed as revenue, which was added to the WDV in AY 1999-2000.</v>
          </cell>
        </row>
      </sheetData>
      <sheetData sheetId="1" refreshError="1"/>
      <sheetData sheetId="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ccounts payable "/>
      <sheetName val="Deposit"/>
      <sheetName val="Advance to vendors"/>
      <sheetName val="Prepaid-detail"/>
      <sheetName val="Accruedexpenses"/>
      <sheetName val="Q-100-2-2_Current_Taxes"/>
      <sheetName val="D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2-07-2003 tb"/>
      <sheetName val="TB"/>
      <sheetName val="Adj TB"/>
      <sheetName val="Clients&amp;staff"/>
      <sheetName val="NSE"/>
      <sheetName val="BSE"/>
      <sheetName val="Brokerage"/>
      <sheetName val="Brokerage F&amp;O"/>
      <sheetName val="Int - Fd"/>
      <sheetName val="Int CreditLine"/>
      <sheetName val="BANK BALANCE"/>
      <sheetName val="FD"/>
      <sheetName val="Staff Trav Advance"/>
      <sheetName val="Acc Dep"/>
      <sheetName val="Fixed Assets"/>
      <sheetName val="Dep"/>
      <sheetName val="Sundry Debtors"/>
      <sheetName val="Sundry Creditors"/>
      <sheetName val="Sundry Expenses"/>
      <sheetName val="Adv Tax"/>
      <sheetName val="TDS Payable"/>
      <sheetName val="Settlement Cost"/>
      <sheetName val="PL on House Trade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F"/>
      <sheetName val="Sheet1"/>
      <sheetName val="Narrative vs Prior Year"/>
      <sheetName val="Narrative vs Forecast"/>
      <sheetName val="Inter-company"/>
      <sheetName val="Divisions"/>
      <sheetName val="FORM-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LG&amp;C</v>
          </cell>
        </row>
        <row r="2">
          <cell r="A2" t="str">
            <v>Civil Government</v>
          </cell>
        </row>
        <row r="3">
          <cell r="A3" t="str">
            <v>DSN</v>
          </cell>
        </row>
        <row r="4">
          <cell r="A4" t="str">
            <v>Group</v>
          </cell>
        </row>
        <row r="5">
          <cell r="A5" t="str">
            <v>AMEAA</v>
          </cell>
        </row>
        <row r="6">
          <cell r="A6" t="str">
            <v>Americas</v>
          </cell>
        </row>
      </sheetData>
      <sheetData sheetId="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Inv"/>
      <sheetName val="Cash"/>
      <sheetName val="IS"/>
      <sheetName val="Grand Total"/>
      <sheetName val="30300"/>
      <sheetName val="30310"/>
      <sheetName val="30312"/>
      <sheetName val="30315"/>
      <sheetName val="30220"/>
      <sheetName val="30410"/>
      <sheetName val="30540"/>
      <sheetName val="30610"/>
      <sheetName val="30710"/>
      <sheetName val="30720"/>
      <sheetName val="30810"/>
      <sheetName val="30820"/>
      <sheetName val="30900"/>
      <sheetName val="BS"/>
      <sheetName val="B-1"/>
      <sheetName val="Interco US"/>
      <sheetName val="ICO UK"/>
      <sheetName val="ICO France"/>
      <sheetName val="ICO Germany"/>
      <sheetName val="ICO Italy"/>
      <sheetName val="ICO Swiss"/>
      <sheetName val="ICO Austria"/>
      <sheetName val="ICO Ireland"/>
      <sheetName val="ICO Spain"/>
      <sheetName val="Commission"/>
      <sheetName val="ESPP"/>
      <sheetName val="EXH E-1"/>
      <sheetName val="DAI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"/>
      <sheetName val="Simulator Consolidated"/>
      <sheetName val="Simulator Detail"/>
      <sheetName val="Matlab"/>
      <sheetName val="Mentor Graphics"/>
      <sheetName val="Matrix-X"/>
      <sheetName val="Grand Total"/>
      <sheetName val="Tools"/>
      <sheetName val="Power Hawk"/>
      <sheetName val="cover for tax"/>
      <sheetName val="DF"/>
      <sheetName val="Dividend (Annex19)-FINAL"/>
      <sheetName val="Data"/>
      <sheetName val="OpServicesDetail"/>
      <sheetName val="Total DTH Forecast"/>
      <sheetName val="Total Distribution Forecast"/>
      <sheetName val="mapping"/>
      <sheetName val="gen ledger data"/>
      <sheetName val="BS Groupings"/>
      <sheetName val="PL Groupings"/>
      <sheetName val="debitnote-CT1"/>
      <sheetName val="Balance Sheet "/>
      <sheetName val="Cash"/>
      <sheetName val="Sales Inv"/>
      <sheetName val="HIGHLIGHTS"/>
      <sheetName val="Basic Details"/>
      <sheetName val="Grid Sim"/>
      <sheetName val="Calc"/>
      <sheetName val="Simulator_Consolidated"/>
      <sheetName val="Simulator_Detail"/>
      <sheetName val="Mentor_Graphics"/>
      <sheetName val="Grand_Total"/>
      <sheetName val="Power_Hawk"/>
      <sheetName val="Total_DTH_Forecast"/>
      <sheetName val="Total_Distribution_Forecast"/>
      <sheetName val="P&amp;L_February"/>
      <sheetName val="P&amp;L_Feb_2001_cumulative"/>
      <sheetName val="Dec resp"/>
      <sheetName val="Jan HC"/>
      <sheetName val="DataInput1"/>
      <sheetName val="Pathspeed CR"/>
      <sheetName val="TOP Sheet (2)"/>
      <sheetName val="TOP Sheet _2_"/>
      <sheetName val="Balance Sheet"/>
      <sheetName val="Simulator_Consolidated1"/>
      <sheetName val="Simulator_Detail1"/>
      <sheetName val="Mentor_Graphics1"/>
      <sheetName val="Grand_Total1"/>
      <sheetName val="Power_Hawk1"/>
      <sheetName val="Total_DTH_Forecast1"/>
      <sheetName val="Total_Distribution_Forecast1"/>
      <sheetName val="gen_ledger_data"/>
      <sheetName val="BS_Groupings"/>
      <sheetName val="PL_Groupings"/>
      <sheetName val="Grid_Sim"/>
      <sheetName val="Basic_Details"/>
      <sheetName val="Balance_Sheet_"/>
      <sheetName val="Sales_Inv"/>
      <sheetName val="Dec_resp"/>
      <sheetName val="Jan_HC"/>
      <sheetName val="Pathspeed_CR"/>
      <sheetName val="TOP_Sheet_(2)"/>
      <sheetName val="TOP_Sheet__2_"/>
      <sheetName val="Balance_Sheet"/>
      <sheetName val="cover_for_tax"/>
      <sheetName val="Dividend_(Annex19)-FINAL"/>
      <sheetName val="Index"/>
      <sheetName val="Codes"/>
      <sheetName val="Cash Flow"/>
      <sheetName val="lov-COAct"/>
      <sheetName val="lov-cspl"/>
      <sheetName val="Customize Your Invoice"/>
      <sheetName val="CON"/>
      <sheetName val="Sheet2"/>
      <sheetName val="BS Schdl- 1 &amp; 2"/>
      <sheetName val="Fixed Assets-Last year"/>
      <sheetName val="Customize Your Purchase Order"/>
      <sheetName val="Exch Rates"/>
      <sheetName val="north amer"/>
      <sheetName val="serc invst BV"/>
      <sheetName val="serc IAL"/>
      <sheetName val="serc aust PTY"/>
      <sheetName val="serc SPA(Italy)"/>
      <sheetName val="serc equip(imatn)"/>
      <sheetName val="ser franc SAS"/>
      <sheetName val="germany"/>
      <sheetName val="leisu"/>
      <sheetName val="CCM Irel Edu"/>
      <sheetName val="serc facilit (holland)"/>
      <sheetName val="serc docklnd"/>
      <sheetName val="serc HK asia  pac"/>
      <sheetName val="serc ser irelnd(pvt)"/>
      <sheetName val="serc europe"/>
      <sheetName val="serc belgium"/>
      <sheetName val="metroservice"/>
      <sheetName val="serc intl ltd"/>
      <sheetName val="Serc Rail"/>
      <sheetName val="TIS"/>
      <sheetName val="serc leasing"/>
      <sheetName val="serc systm"/>
      <sheetName val="premier"/>
      <sheetName val="serc contrct serv"/>
      <sheetName val="1501"/>
      <sheetName val="ccm singpore EDU"/>
      <sheetName val="serc malaysia"/>
      <sheetName val="serc ltd"/>
      <sheetName val="serc serve"/>
      <sheetName val="CCM Edu softwr"/>
      <sheetName val="SSC"/>
      <sheetName val="RH Info. Detail."/>
    </sheetNames>
    <sheetDataSet>
      <sheetData sheetId="0" refreshError="1"/>
      <sheetData sheetId="1" refreshError="1"/>
      <sheetData sheetId="2" refreshError="1">
        <row r="1">
          <cell r="K1">
            <v>49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case"/>
      <sheetName val="Drivers"/>
      <sheetName val="DCF"/>
      <sheetName val="Module1"/>
      <sheetName val="Module2"/>
      <sheetName val="Accounts payable "/>
      <sheetName val="Manual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K-NEW"/>
      <sheetName val="ACK_NEW"/>
      <sheetName val="Dropdown"/>
      <sheetName val="Calendar"/>
      <sheetName val="4.1 a"/>
      <sheetName val="4.2"/>
      <sheetName val="4.3"/>
      <sheetName val="4.4_4.7"/>
      <sheetName val="4.8 FA"/>
      <sheetName val="4.9_4.12"/>
      <sheetName val="4.13_4.14"/>
      <sheetName val="SUMMARY"/>
      <sheetName val="Sheet3"/>
      <sheetName val="Trial balance"/>
      <sheetName val="NTA"/>
      <sheetName val="BS "/>
      <sheetName val="Sheet2"/>
      <sheetName val="Breadown"/>
      <sheetName val="Breadown-Nop"/>
      <sheetName val="MTO REV.2(ARMOR)"/>
      <sheetName val="Sheet1"/>
      <sheetName val="chitimc"/>
      <sheetName val="CRA-Detail"/>
      <sheetName val="DAILY REPORT"/>
      <sheetName val="CPLAN"/>
      <sheetName val="#REF!"/>
      <sheetName val="4_1_a"/>
      <sheetName val="4_2"/>
      <sheetName val="4_3"/>
      <sheetName val="4_4_4_7"/>
      <sheetName val="4_8_FA"/>
      <sheetName val="4_9_4_12"/>
      <sheetName val="4_13_4_14"/>
      <sheetName val="Trial_balance"/>
      <sheetName val="FORM-16"/>
      <sheetName val="Lists"/>
      <sheetName val="Challan"/>
      <sheetName val="Portfolio_Data"/>
      <sheetName val="Definition"/>
      <sheetName val="SCVPIVOT"/>
      <sheetName val="Dep"/>
      <sheetName val="Accounts"/>
      <sheetName val="coil rec jack"/>
      <sheetName val="DRG INDEX"/>
      <sheetName val="April_00"/>
      <sheetName val="Balance Sheet_US$"/>
      <sheetName val="Inventory"/>
      <sheetName val="Ins Erection"/>
    </sheetNames>
    <sheetDataSet>
      <sheetData sheetId="0" refreshError="1">
        <row r="1">
          <cell r="A1" t="str">
            <v>Assessee's Copy</v>
          </cell>
        </row>
        <row r="2">
          <cell r="A2" t="str">
            <v xml:space="preserve">  To be  filled by the assessee in</v>
          </cell>
          <cell r="AL2" t="str">
            <v>ITS 3</v>
          </cell>
        </row>
        <row r="3">
          <cell r="A3" t="str">
            <v xml:space="preserve">   duplicate in BLOCK LETTERS</v>
          </cell>
          <cell r="L3" t="str">
            <v>ACKNOWLEDGEMENT</v>
          </cell>
          <cell r="AD3" t="str">
            <v>Return form No. 3</v>
          </cell>
        </row>
        <row r="4">
          <cell r="A4" t="str">
            <v>1. Assessment Year</v>
          </cell>
          <cell r="H4">
            <v>1</v>
          </cell>
          <cell r="I4">
            <v>9</v>
          </cell>
          <cell r="J4">
            <v>9</v>
          </cell>
          <cell r="K4">
            <v>5</v>
          </cell>
          <cell r="L4" t="str">
            <v>-</v>
          </cell>
          <cell r="M4">
            <v>9</v>
          </cell>
          <cell r="N4">
            <v>6</v>
          </cell>
          <cell r="O4" t="str">
            <v>2. PANo/GIR No</v>
          </cell>
          <cell r="U4" t="str">
            <v>N</v>
          </cell>
          <cell r="V4" t="str">
            <v>O</v>
          </cell>
          <cell r="W4" t="str">
            <v>T</v>
          </cell>
          <cell r="Y4" t="str">
            <v>A</v>
          </cell>
          <cell r="Z4" t="str">
            <v>L</v>
          </cell>
          <cell r="AA4" t="str">
            <v>L</v>
          </cell>
          <cell r="AB4" t="str">
            <v>O</v>
          </cell>
          <cell r="AC4" t="str">
            <v>T</v>
          </cell>
          <cell r="AD4" t="str">
            <v>T</v>
          </cell>
          <cell r="AE4" t="str">
            <v>E</v>
          </cell>
          <cell r="AF4" t="str">
            <v>D</v>
          </cell>
        </row>
        <row r="5">
          <cell r="A5" t="str">
            <v>3. Ward/Circle/Special Range</v>
          </cell>
          <cell r="K5" t="str">
            <v>DC SPL RG 11</v>
          </cell>
          <cell r="T5" t="str">
            <v>4. Sex (male-M, female-F)</v>
          </cell>
          <cell r="AE5" t="str">
            <v>M</v>
          </cell>
          <cell r="AF5" t="str">
            <v>5. Status</v>
          </cell>
          <cell r="AJ5">
            <v>0</v>
          </cell>
          <cell r="AK5">
            <v>1</v>
          </cell>
          <cell r="AL5" t="str">
            <v/>
          </cell>
          <cell r="AM5" t="str">
            <v/>
          </cell>
        </row>
        <row r="6">
          <cell r="A6" t="str">
            <v>6. Return:[original(O)/revised(R)</v>
          </cell>
          <cell r="L6" t="str">
            <v>O</v>
          </cell>
          <cell r="M6" t="str">
            <v>u/s (139/142/148)</v>
          </cell>
          <cell r="S6" t="str">
            <v>139(1)</v>
          </cell>
          <cell r="V6" t="str">
            <v>7. Date of birth</v>
          </cell>
          <cell r="AA6" t="str">
            <v>0</v>
          </cell>
          <cell r="AB6" t="str">
            <v>2</v>
          </cell>
          <cell r="AC6" t="str">
            <v>/</v>
          </cell>
          <cell r="AD6" t="str">
            <v>1</v>
          </cell>
          <cell r="AE6" t="str">
            <v>2</v>
          </cell>
          <cell r="AF6" t="str">
            <v>/</v>
          </cell>
          <cell r="AG6" t="str">
            <v>1</v>
          </cell>
          <cell r="AH6" t="str">
            <v>9</v>
          </cell>
          <cell r="AI6" t="str">
            <v>6</v>
          </cell>
          <cell r="AJ6" t="str">
            <v>0</v>
          </cell>
        </row>
        <row r="7">
          <cell r="A7" t="str">
            <v>8. Name (Last name, first</v>
          </cell>
          <cell r="J7" t="str">
            <v>M</v>
          </cell>
          <cell r="K7" t="str">
            <v>A</v>
          </cell>
          <cell r="L7" t="str">
            <v>S</v>
          </cell>
          <cell r="M7" t="str">
            <v>T</v>
          </cell>
          <cell r="N7" t="str">
            <v>E</v>
          </cell>
          <cell r="O7" t="str">
            <v>N</v>
          </cell>
          <cell r="P7" t="str">
            <v/>
          </cell>
          <cell r="Q7" t="str">
            <v>M</v>
          </cell>
          <cell r="R7" t="str">
            <v>A</v>
          </cell>
          <cell r="S7" t="str">
            <v>R</v>
          </cell>
          <cell r="T7" t="str">
            <v>K</v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8">
          <cell r="A8" t="str">
            <v xml:space="preserve">    name &amp; middle name)</v>
          </cell>
        </row>
        <row r="9">
          <cell r="A9" t="str">
            <v>9. Residential Address</v>
          </cell>
          <cell r="J9" t="str">
            <v>C</v>
          </cell>
          <cell r="K9" t="str">
            <v>/</v>
          </cell>
          <cell r="L9" t="str">
            <v>O</v>
          </cell>
          <cell r="N9">
            <v>6</v>
          </cell>
          <cell r="O9">
            <v>6</v>
          </cell>
          <cell r="Q9" t="str">
            <v>M</v>
          </cell>
          <cell r="R9" t="str">
            <v>A</v>
          </cell>
          <cell r="S9" t="str">
            <v>K</v>
          </cell>
          <cell r="T9" t="str">
            <v>E</v>
          </cell>
          <cell r="U9" t="str">
            <v>R</v>
          </cell>
          <cell r="W9" t="str">
            <v>T</v>
          </cell>
          <cell r="X9" t="str">
            <v>O</v>
          </cell>
          <cell r="Y9" t="str">
            <v>W</v>
          </cell>
          <cell r="Z9" t="str">
            <v>E</v>
          </cell>
          <cell r="AA9" t="str">
            <v>R</v>
          </cell>
          <cell r="AB9" t="str">
            <v>S</v>
          </cell>
          <cell r="AD9" t="str">
            <v>F</v>
          </cell>
        </row>
        <row r="10">
          <cell r="N10" t="str">
            <v>C</v>
          </cell>
          <cell r="O10" t="str">
            <v>U</v>
          </cell>
          <cell r="P10" t="str">
            <v>F</v>
          </cell>
          <cell r="Q10" t="str">
            <v>F</v>
          </cell>
          <cell r="R10" t="str">
            <v>E</v>
          </cell>
          <cell r="T10" t="str">
            <v>P</v>
          </cell>
          <cell r="U10" t="str">
            <v>A</v>
          </cell>
          <cell r="V10" t="str">
            <v>R</v>
          </cell>
          <cell r="W10" t="str">
            <v>A</v>
          </cell>
          <cell r="X10" t="str">
            <v>D</v>
          </cell>
          <cell r="Y10" t="str">
            <v>E</v>
          </cell>
          <cell r="AN10" t="str">
            <v/>
          </cell>
        </row>
        <row r="11">
          <cell r="N11" t="str">
            <v>B</v>
          </cell>
          <cell r="O11" t="str">
            <v>O</v>
          </cell>
          <cell r="P11" t="str">
            <v>M</v>
          </cell>
          <cell r="Q11" t="str">
            <v>B</v>
          </cell>
          <cell r="R11" t="str">
            <v>A</v>
          </cell>
          <cell r="S11" t="str">
            <v>Y</v>
          </cell>
        </row>
        <row r="12">
          <cell r="R12" t="str">
            <v xml:space="preserve">  Pin</v>
          </cell>
          <cell r="T12">
            <v>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5</v>
          </cell>
          <cell r="Z12" t="str">
            <v xml:space="preserve">    Telephone</v>
          </cell>
        </row>
        <row r="13">
          <cell r="A13" t="str">
            <v>10. Father's name (last name,</v>
          </cell>
          <cell r="J13" t="str">
            <v>M</v>
          </cell>
          <cell r="K13" t="str">
            <v>A</v>
          </cell>
          <cell r="L13" t="str">
            <v>S</v>
          </cell>
          <cell r="M13" t="str">
            <v>T</v>
          </cell>
          <cell r="N13" t="str">
            <v>E</v>
          </cell>
          <cell r="O13" t="str">
            <v>N</v>
          </cell>
          <cell r="P13" t="str">
            <v/>
          </cell>
          <cell r="Q13" t="str">
            <v>C</v>
          </cell>
          <cell r="R13" t="str">
            <v>A</v>
          </cell>
          <cell r="S13" t="str">
            <v>R</v>
          </cell>
          <cell r="T13" t="str">
            <v>L</v>
          </cell>
          <cell r="U13" t="str">
            <v>E</v>
          </cell>
          <cell r="V13" t="str">
            <v>T</v>
          </cell>
          <cell r="W13" t="str">
            <v>O</v>
          </cell>
          <cell r="X13" t="str">
            <v>N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</row>
        <row r="14">
          <cell r="A14" t="str">
            <v xml:space="preserve">       first name &amp; middle name</v>
          </cell>
        </row>
        <row r="15">
          <cell r="F15" t="str">
            <v>Income</v>
          </cell>
          <cell r="M15" t="str">
            <v>Code</v>
          </cell>
          <cell r="O15" t="str">
            <v xml:space="preserve">    Amount (Rs)</v>
          </cell>
          <cell r="U15" t="str">
            <v>22. Rebate u/s 88</v>
          </cell>
          <cell r="AE15">
            <v>601</v>
          </cell>
          <cell r="AG15" t="str">
            <v>NIL</v>
          </cell>
        </row>
        <row r="16">
          <cell r="A16" t="str">
            <v>11. Income from salary (net)</v>
          </cell>
          <cell r="M16">
            <v>110</v>
          </cell>
          <cell r="O16">
            <v>3030591</v>
          </cell>
          <cell r="U16" t="str">
            <v>23. Rebate u/s 88b</v>
          </cell>
          <cell r="AE16">
            <v>605</v>
          </cell>
          <cell r="AG16" t="str">
            <v>NIL</v>
          </cell>
        </row>
        <row r="17">
          <cell r="A17" t="str">
            <v>12. Income from house property</v>
          </cell>
          <cell r="M17">
            <v>130</v>
          </cell>
          <cell r="O17" t="str">
            <v>NIL</v>
          </cell>
          <cell r="U17" t="str">
            <v>24. Tax payable [21.c-(22+23)]</v>
          </cell>
          <cell r="AE17">
            <v>380</v>
          </cell>
          <cell r="AG17">
            <v>1187236</v>
          </cell>
        </row>
        <row r="18">
          <cell r="A18" t="str">
            <v xml:space="preserve">13.a Capital gains </v>
          </cell>
          <cell r="I18" t="str">
            <v>Short term</v>
          </cell>
          <cell r="P18" t="str">
            <v>Long term</v>
          </cell>
          <cell r="U18" t="str">
            <v>25. Relief u/s 89/90/91</v>
          </cell>
          <cell r="AE18">
            <v>610</v>
          </cell>
          <cell r="AG18" t="str">
            <v>NIL</v>
          </cell>
        </row>
        <row r="19">
          <cell r="B19" t="str">
            <v xml:space="preserve"> Upto 15 / 9</v>
          </cell>
          <cell r="F19">
            <v>181</v>
          </cell>
          <cell r="H19" t="str">
            <v>NIL</v>
          </cell>
          <cell r="M19">
            <v>185</v>
          </cell>
          <cell r="O19" t="str">
            <v>NIL</v>
          </cell>
          <cell r="U19" t="str">
            <v>26. Tax collected at source</v>
          </cell>
          <cell r="AE19">
            <v>335</v>
          </cell>
          <cell r="AG19" t="str">
            <v>NIL</v>
          </cell>
        </row>
        <row r="20">
          <cell r="A20" t="str">
            <v xml:space="preserve"> 16 / 9 - 15 / 12</v>
          </cell>
          <cell r="F20">
            <v>182</v>
          </cell>
          <cell r="H20" t="str">
            <v>NIL</v>
          </cell>
          <cell r="M20">
            <v>186</v>
          </cell>
          <cell r="O20" t="str">
            <v>NIL</v>
          </cell>
          <cell r="U20" t="str">
            <v>27. Tax deducted at source</v>
          </cell>
          <cell r="AE20">
            <v>340</v>
          </cell>
          <cell r="AG20">
            <v>1187236</v>
          </cell>
        </row>
        <row r="21">
          <cell r="A21" t="str">
            <v xml:space="preserve"> 16 / 12 - 15 / 3</v>
          </cell>
          <cell r="F21">
            <v>183</v>
          </cell>
          <cell r="H21" t="str">
            <v>NIL</v>
          </cell>
          <cell r="M21">
            <v>187</v>
          </cell>
          <cell r="O21" t="str">
            <v>NIL</v>
          </cell>
          <cell r="U21" t="str">
            <v>28.  Advance tax paid :</v>
          </cell>
          <cell r="AC21" t="str">
            <v>16/ 12 - 15 / 3 16 / 3-31/ 3</v>
          </cell>
        </row>
        <row r="22">
          <cell r="A22" t="str">
            <v xml:space="preserve">   16 / 3 - 31 / 3 </v>
          </cell>
          <cell r="F22">
            <v>184</v>
          </cell>
          <cell r="H22" t="str">
            <v>NIL</v>
          </cell>
          <cell r="M22">
            <v>188</v>
          </cell>
          <cell r="O22" t="str">
            <v>NIL</v>
          </cell>
          <cell r="U22" t="str">
            <v xml:space="preserve">   Upto 15/9 16/9 - 15/12</v>
          </cell>
          <cell r="AC22">
            <v>353</v>
          </cell>
          <cell r="AG22">
            <v>354</v>
          </cell>
        </row>
        <row r="23">
          <cell r="D23" t="str">
            <v>Total</v>
          </cell>
          <cell r="F23">
            <v>153</v>
          </cell>
          <cell r="H23" t="str">
            <v>NIL</v>
          </cell>
          <cell r="M23">
            <v>154</v>
          </cell>
          <cell r="O23" t="str">
            <v>NIL</v>
          </cell>
          <cell r="U23">
            <v>351</v>
          </cell>
          <cell r="Y23">
            <v>352</v>
          </cell>
          <cell r="AC23" t="str">
            <v>NIL</v>
          </cell>
          <cell r="AG23" t="str">
            <v>NIL</v>
          </cell>
        </row>
        <row r="24">
          <cell r="A24" t="str">
            <v xml:space="preserve">13.b B/f capital loss adjusted </v>
          </cell>
          <cell r="M24" t="str">
            <v>175</v>
          </cell>
          <cell r="O24" t="str">
            <v>NIL</v>
          </cell>
          <cell r="U24" t="str">
            <v>NIL</v>
          </cell>
          <cell r="Y24" t="str">
            <v>NIL</v>
          </cell>
          <cell r="AC24" t="str">
            <v>Total</v>
          </cell>
          <cell r="AE24">
            <v>350</v>
          </cell>
          <cell r="AG24" t="str">
            <v>NIL</v>
          </cell>
        </row>
        <row r="25">
          <cell r="A25" t="str">
            <v>13.c Balance</v>
          </cell>
          <cell r="I25" t="str">
            <v xml:space="preserve">   Short term</v>
          </cell>
          <cell r="M25" t="str">
            <v>151</v>
          </cell>
          <cell r="O25" t="str">
            <v>NIL</v>
          </cell>
          <cell r="U25" t="str">
            <v>29. Balance tax payable</v>
          </cell>
        </row>
        <row r="26">
          <cell r="A26" t="str">
            <v xml:space="preserve">        capital gains :</v>
          </cell>
          <cell r="I26" t="str">
            <v xml:space="preserve">   Long term</v>
          </cell>
          <cell r="M26" t="str">
            <v>152</v>
          </cell>
          <cell r="O26" t="str">
            <v>NIL</v>
          </cell>
          <cell r="U26" t="str">
            <v xml:space="preserve">       [24 - (25 +26 + 27 + 28)]</v>
          </cell>
          <cell r="AE26">
            <v>392</v>
          </cell>
          <cell r="AG26" t="str">
            <v>NIL</v>
          </cell>
        </row>
        <row r="27">
          <cell r="A27" t="str">
            <v>14.a  Income from other sources</v>
          </cell>
          <cell r="U27" t="str">
            <v>30. Interest payable u/s 234 A</v>
          </cell>
          <cell r="AE27" t="str">
            <v>311</v>
          </cell>
          <cell r="AG27" t="str">
            <v>NIL</v>
          </cell>
        </row>
        <row r="28">
          <cell r="B28" t="str">
            <v xml:space="preserve">   (excluding income at sl. no. 14.b)</v>
          </cell>
          <cell r="M28" t="str">
            <v>160</v>
          </cell>
          <cell r="O28">
            <v>0</v>
          </cell>
          <cell r="U28" t="str">
            <v>31. Interest payable u/s 234 B</v>
          </cell>
          <cell r="AE28">
            <v>312</v>
          </cell>
          <cell r="AG28" t="str">
            <v>NIL</v>
          </cell>
        </row>
        <row r="29">
          <cell r="A29" t="str">
            <v>14.b Income from race horses</v>
          </cell>
          <cell r="M29" t="str">
            <v>068</v>
          </cell>
          <cell r="O29" t="str">
            <v>NIL</v>
          </cell>
          <cell r="U29" t="str">
            <v>32. Interest payable u/s 234 C</v>
          </cell>
          <cell r="AE29">
            <v>313</v>
          </cell>
          <cell r="AG29" t="str">
            <v>NIL</v>
          </cell>
        </row>
        <row r="30">
          <cell r="A30" t="str">
            <v>14.c B/f loss adjusted against 14.b</v>
          </cell>
          <cell r="M30">
            <v>178</v>
          </cell>
          <cell r="O30" t="str">
            <v>NIL</v>
          </cell>
          <cell r="U30" t="str">
            <v>33. Self-assessment tax paid</v>
          </cell>
          <cell r="AG30" t="str">
            <v/>
          </cell>
        </row>
        <row r="31">
          <cell r="A31" t="str">
            <v>14.d Balance (14.b-14.c)</v>
          </cell>
          <cell r="M31">
            <v>168</v>
          </cell>
          <cell r="O31" t="str">
            <v>NIL</v>
          </cell>
          <cell r="U31" t="str">
            <v xml:space="preserve">          Date :</v>
          </cell>
          <cell r="Y31" t="str">
            <v>-</v>
          </cell>
          <cell r="AE31">
            <v>333</v>
          </cell>
          <cell r="AG31" t="str">
            <v>NIL</v>
          </cell>
        </row>
        <row r="32">
          <cell r="A32" t="str">
            <v>15.   B/f house property loss adjusted</v>
          </cell>
          <cell r="M32">
            <v>174</v>
          </cell>
          <cell r="O32" t="str">
            <v>NIL</v>
          </cell>
          <cell r="U32" t="str">
            <v>34. Tax and interest payable</v>
          </cell>
          <cell r="AE32">
            <v>360</v>
          </cell>
          <cell r="AG32" t="str">
            <v>NIL</v>
          </cell>
        </row>
        <row r="33">
          <cell r="A33" t="str">
            <v>16.  Gross total income</v>
          </cell>
          <cell r="M33">
            <v>101</v>
          </cell>
          <cell r="O33">
            <v>3030591</v>
          </cell>
          <cell r="U33" t="str">
            <v>35. Amount of refund due</v>
          </cell>
          <cell r="AE33">
            <v>361</v>
          </cell>
          <cell r="AG33" t="str">
            <v>NIL</v>
          </cell>
        </row>
        <row r="34">
          <cell r="A34" t="str">
            <v>17.  Deductions u/ch. VIA :</v>
          </cell>
          <cell r="K34" t="str">
            <v xml:space="preserve"> Section</v>
          </cell>
          <cell r="N34" t="str">
            <v>Code</v>
          </cell>
          <cell r="P34" t="str">
            <v xml:space="preserve">   Deduction</v>
          </cell>
          <cell r="U34" t="str">
            <v>36. Losses to be carried forward</v>
          </cell>
        </row>
        <row r="35">
          <cell r="B35" t="str">
            <v xml:space="preserve"> Section</v>
          </cell>
          <cell r="E35" t="str">
            <v>Code</v>
          </cell>
          <cell r="G35" t="str">
            <v xml:space="preserve">   Deduction</v>
          </cell>
          <cell r="K35" t="str">
            <v xml:space="preserve">  80L</v>
          </cell>
          <cell r="N35">
            <v>260</v>
          </cell>
          <cell r="P35" t="str">
            <v>NIL</v>
          </cell>
          <cell r="V35" t="str">
            <v xml:space="preserve"> Source of loss</v>
          </cell>
          <cell r="AB35" t="str">
            <v xml:space="preserve">   under section</v>
          </cell>
          <cell r="AH35" t="str">
            <v>amount</v>
          </cell>
        </row>
        <row r="36">
          <cell r="B36" t="str">
            <v xml:space="preserve">  80D</v>
          </cell>
          <cell r="E36">
            <v>236</v>
          </cell>
          <cell r="G36" t="str">
            <v>NIL</v>
          </cell>
          <cell r="K36" t="str">
            <v xml:space="preserve">  80R</v>
          </cell>
          <cell r="N36">
            <v>277</v>
          </cell>
          <cell r="P36" t="str">
            <v>NIL</v>
          </cell>
        </row>
        <row r="37">
          <cell r="B37" t="str">
            <v xml:space="preserve">  80DD</v>
          </cell>
          <cell r="E37">
            <v>237</v>
          </cell>
          <cell r="G37" t="str">
            <v>NIL</v>
          </cell>
          <cell r="K37" t="str">
            <v xml:space="preserve">  80RRA</v>
          </cell>
          <cell r="N37">
            <v>281</v>
          </cell>
          <cell r="P37" t="str">
            <v>NIL</v>
          </cell>
          <cell r="U37" t="str">
            <v>NOT APPLICABLE</v>
          </cell>
        </row>
        <row r="38">
          <cell r="B38" t="str">
            <v xml:space="preserve">  80G</v>
          </cell>
          <cell r="E38">
            <v>242</v>
          </cell>
          <cell r="G38" t="str">
            <v>NIL</v>
          </cell>
          <cell r="K38" t="str">
            <v xml:space="preserve">  80U</v>
          </cell>
          <cell r="N38">
            <v>283</v>
          </cell>
          <cell r="P38" t="str">
            <v>NIL</v>
          </cell>
          <cell r="U38" t="str">
            <v>37. Number of documents attached</v>
          </cell>
          <cell r="AH38" t="str">
            <v>FOUR (4)</v>
          </cell>
        </row>
        <row r="39">
          <cell r="B39" t="str">
            <v xml:space="preserve">  80GG</v>
          </cell>
          <cell r="E39">
            <v>243</v>
          </cell>
          <cell r="G39" t="str">
            <v>NIL</v>
          </cell>
          <cell r="K39" t="str">
            <v xml:space="preserve">  80V</v>
          </cell>
          <cell r="N39">
            <v>294</v>
          </cell>
          <cell r="P39" t="str">
            <v>NIL</v>
          </cell>
          <cell r="U39" t="str">
            <v xml:space="preserve"> Date</v>
          </cell>
          <cell r="W39" t="str">
            <v>JUNE 28, 1995</v>
          </cell>
          <cell r="AC39" t="str">
            <v/>
          </cell>
          <cell r="AE39" t="str">
            <v>Assessee's Signature</v>
          </cell>
        </row>
        <row r="40">
          <cell r="B40" t="str">
            <v xml:space="preserve">  80GGA</v>
          </cell>
          <cell r="E40">
            <v>248</v>
          </cell>
          <cell r="G40" t="str">
            <v>NIL</v>
          </cell>
          <cell r="K40" t="str">
            <v xml:space="preserve"> Total</v>
          </cell>
          <cell r="M40" t="str">
            <v>200</v>
          </cell>
          <cell r="O40" t="str">
            <v>NIL</v>
          </cell>
        </row>
        <row r="41">
          <cell r="A41" t="str">
            <v>18.  Total income (16-17) (rounded off)</v>
          </cell>
          <cell r="M41">
            <v>102</v>
          </cell>
          <cell r="O41">
            <v>3030590</v>
          </cell>
        </row>
        <row r="42">
          <cell r="A42" t="str">
            <v xml:space="preserve">       In words : Lakhs      Thousands          Hundreds         Tens </v>
          </cell>
          <cell r="X42" t="str">
            <v>To be filled in by the receiving official</v>
          </cell>
        </row>
        <row r="43">
          <cell r="F43" t="str">
            <v>ONE</v>
          </cell>
          <cell r="K43" t="str">
            <v>EIGHTY FIVE</v>
          </cell>
          <cell r="N43" t="str">
            <v>SEVEN</v>
          </cell>
          <cell r="Q43" t="str">
            <v>ZERO</v>
          </cell>
          <cell r="U43" t="str">
            <v/>
          </cell>
        </row>
        <row r="44">
          <cell r="A44" t="str">
            <v>19. Income for rate purposes u/ch. VII</v>
          </cell>
          <cell r="M44">
            <v>104</v>
          </cell>
          <cell r="O44" t="str">
            <v>NIL</v>
          </cell>
          <cell r="U44" t="str">
            <v xml:space="preserve">   Receipt No.</v>
          </cell>
          <cell r="AF44" t="str">
            <v>Date :</v>
          </cell>
        </row>
        <row r="45">
          <cell r="A45" t="str">
            <v>20. Net agricultural income</v>
          </cell>
          <cell r="M45">
            <v>105</v>
          </cell>
          <cell r="O45" t="str">
            <v>NIL</v>
          </cell>
          <cell r="U45" t="str">
            <v xml:space="preserve">   Name :</v>
          </cell>
        </row>
        <row r="46">
          <cell r="A46" t="str">
            <v>21. Tax on total income :</v>
          </cell>
          <cell r="U46" t="str">
            <v xml:space="preserve">   Desisgnation :</v>
          </cell>
        </row>
        <row r="47">
          <cell r="A47" t="str">
            <v xml:space="preserve">      a. Tax on total income subject to special rates:</v>
          </cell>
          <cell r="U47" t="str">
            <v xml:space="preserve">   Signature :</v>
          </cell>
        </row>
        <row r="48">
          <cell r="A48" t="str">
            <v xml:space="preserve">    Income :  </v>
          </cell>
          <cell r="E48">
            <v>190</v>
          </cell>
          <cell r="G48" t="str">
            <v>NIL</v>
          </cell>
          <cell r="L48" t="str">
            <v xml:space="preserve"> Tax : </v>
          </cell>
          <cell r="N48">
            <v>390</v>
          </cell>
          <cell r="P48" t="str">
            <v>NIL</v>
          </cell>
          <cell r="U48" t="str">
            <v xml:space="preserve">   A.O. Code :</v>
          </cell>
        </row>
        <row r="49">
          <cell r="A49" t="str">
            <v xml:space="preserve">      b. Tax on balance total income at normal rates :</v>
          </cell>
        </row>
        <row r="50">
          <cell r="A50" t="str">
            <v xml:space="preserve">          Income (18 - 21.a)</v>
          </cell>
          <cell r="I50">
            <v>3030590</v>
          </cell>
          <cell r="N50" t="str">
            <v xml:space="preserve"> Tax :</v>
          </cell>
          <cell r="P50">
            <v>1187236</v>
          </cell>
        </row>
        <row r="51">
          <cell r="A51" t="str">
            <v xml:space="preserve">     c.  Total tax (a + b + surcharge, if any)</v>
          </cell>
          <cell r="N51">
            <v>310</v>
          </cell>
          <cell r="P51">
            <v>1187236</v>
          </cell>
          <cell r="U51" t="str">
            <v xml:space="preserve">   Stamp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換気計算"/>
      <sheetName val="揚程"/>
      <sheetName val="引込径"/>
      <sheetName val="排煙設備"/>
      <sheetName val="給水計算"/>
      <sheetName val="静圧計算"/>
      <sheetName val="電気室換気"/>
      <sheetName val="負荷計算"/>
      <sheetName val="Currency"/>
      <sheetName val="DropDown"/>
    </sheetNames>
    <sheetDataSet>
      <sheetData sheetId="0" refreshError="1">
        <row r="1">
          <cell r="A1">
            <v>0</v>
          </cell>
        </row>
        <row r="2">
          <cell r="A2" t="str">
            <v>系 統</v>
          </cell>
          <cell r="B2" t="str">
            <v>階</v>
          </cell>
          <cell r="C2" t="str">
            <v>室　名</v>
          </cell>
          <cell r="D2" t="str">
            <v>換気</v>
          </cell>
          <cell r="E2" t="str">
            <v>面積</v>
          </cell>
          <cell r="F2" t="str">
            <v>高さ</v>
          </cell>
          <cell r="G2" t="str">
            <v>体積</v>
          </cell>
          <cell r="H2" t="str">
            <v>人員</v>
          </cell>
          <cell r="I2">
            <v>0</v>
          </cell>
          <cell r="J2" t="str">
            <v>必要換気量</v>
          </cell>
          <cell r="L2" t="str">
            <v>ｶﾞｽ消費量</v>
          </cell>
          <cell r="M2" t="str">
            <v>発熱量</v>
          </cell>
          <cell r="N2" t="str">
            <v>換気量</v>
          </cell>
          <cell r="O2" t="str">
            <v>　 　   設計換気量</v>
          </cell>
          <cell r="Q2" t="str">
            <v>備　　 考</v>
          </cell>
        </row>
        <row r="3">
          <cell r="A3" t="str">
            <v>番 号</v>
          </cell>
          <cell r="D3" t="str">
            <v>種別</v>
          </cell>
          <cell r="E3" t="str">
            <v>㎡</v>
          </cell>
          <cell r="F3" t="str">
            <v>m</v>
          </cell>
          <cell r="G3" t="str">
            <v>㎡･m</v>
          </cell>
          <cell r="H3" t="str">
            <v>人</v>
          </cell>
          <cell r="I3" t="str">
            <v>㎡･m/H･人</v>
          </cell>
          <cell r="J3" t="str">
            <v>㎡･m/H･㎡</v>
          </cell>
          <cell r="K3" t="str">
            <v>回/H</v>
          </cell>
          <cell r="L3" t="str">
            <v>kcal/H</v>
          </cell>
          <cell r="M3" t="str">
            <v>kw</v>
          </cell>
          <cell r="N3" t="str">
            <v>CMH</v>
          </cell>
          <cell r="O3" t="str">
            <v xml:space="preserve"> 給気</v>
          </cell>
          <cell r="P3" t="str">
            <v xml:space="preserve"> 排気</v>
          </cell>
        </row>
        <row r="4">
          <cell r="G4">
            <v>0</v>
          </cell>
          <cell r="N4">
            <v>0</v>
          </cell>
        </row>
        <row r="5">
          <cell r="G5">
            <v>0</v>
          </cell>
          <cell r="N5">
            <v>0</v>
          </cell>
        </row>
        <row r="6">
          <cell r="G6">
            <v>0</v>
          </cell>
          <cell r="N6">
            <v>0</v>
          </cell>
        </row>
        <row r="7">
          <cell r="G7">
            <v>0</v>
          </cell>
          <cell r="N7">
            <v>0</v>
          </cell>
        </row>
        <row r="8">
          <cell r="G8">
            <v>0</v>
          </cell>
          <cell r="N8">
            <v>0</v>
          </cell>
        </row>
        <row r="9">
          <cell r="G9">
            <v>0</v>
          </cell>
          <cell r="N9">
            <v>0</v>
          </cell>
        </row>
        <row r="10">
          <cell r="G10">
            <v>0</v>
          </cell>
          <cell r="N10">
            <v>0</v>
          </cell>
        </row>
        <row r="11">
          <cell r="G11">
            <v>0</v>
          </cell>
          <cell r="N11">
            <v>0</v>
          </cell>
        </row>
        <row r="12">
          <cell r="G12">
            <v>0</v>
          </cell>
          <cell r="N12">
            <v>0</v>
          </cell>
        </row>
        <row r="13">
          <cell r="G13">
            <v>0</v>
          </cell>
          <cell r="N13">
            <v>0</v>
          </cell>
        </row>
        <row r="14">
          <cell r="G14">
            <v>0</v>
          </cell>
          <cell r="N14">
            <v>0</v>
          </cell>
        </row>
        <row r="15">
          <cell r="G15">
            <v>0</v>
          </cell>
          <cell r="N15">
            <v>0</v>
          </cell>
        </row>
        <row r="16">
          <cell r="G16">
            <v>0</v>
          </cell>
          <cell r="N16">
            <v>0</v>
          </cell>
        </row>
        <row r="17">
          <cell r="G17">
            <v>0</v>
          </cell>
          <cell r="N17">
            <v>0</v>
          </cell>
        </row>
        <row r="18">
          <cell r="G18">
            <v>0</v>
          </cell>
          <cell r="N18">
            <v>0</v>
          </cell>
        </row>
        <row r="19">
          <cell r="G19">
            <v>0</v>
          </cell>
          <cell r="N19">
            <v>0</v>
          </cell>
        </row>
        <row r="20">
          <cell r="G20">
            <v>0</v>
          </cell>
          <cell r="N20">
            <v>0</v>
          </cell>
        </row>
        <row r="21">
          <cell r="A21">
            <v>0</v>
          </cell>
          <cell r="G21">
            <v>0</v>
          </cell>
          <cell r="N21">
            <v>0</v>
          </cell>
        </row>
        <row r="22">
          <cell r="A22">
            <v>0</v>
          </cell>
          <cell r="G22">
            <v>0</v>
          </cell>
          <cell r="N22">
            <v>0</v>
          </cell>
        </row>
        <row r="23">
          <cell r="A23">
            <v>0</v>
          </cell>
          <cell r="G23">
            <v>0</v>
          </cell>
          <cell r="N23">
            <v>0</v>
          </cell>
        </row>
        <row r="24">
          <cell r="A24">
            <v>0</v>
          </cell>
          <cell r="G24">
            <v>0</v>
          </cell>
          <cell r="N24">
            <v>0</v>
          </cell>
        </row>
        <row r="25">
          <cell r="A25">
            <v>0</v>
          </cell>
          <cell r="G25">
            <v>0</v>
          </cell>
          <cell r="N25">
            <v>0</v>
          </cell>
        </row>
        <row r="26">
          <cell r="G26">
            <v>0</v>
          </cell>
          <cell r="N26">
            <v>0</v>
          </cell>
        </row>
        <row r="27">
          <cell r="G27">
            <v>0</v>
          </cell>
          <cell r="N27">
            <v>0</v>
          </cell>
        </row>
        <row r="28">
          <cell r="G28">
            <v>0</v>
          </cell>
          <cell r="N28">
            <v>0</v>
          </cell>
        </row>
        <row r="29">
          <cell r="G29">
            <v>0</v>
          </cell>
          <cell r="N29">
            <v>0</v>
          </cell>
        </row>
        <row r="30">
          <cell r="G30">
            <v>0</v>
          </cell>
          <cell r="N30">
            <v>0</v>
          </cell>
        </row>
        <row r="31">
          <cell r="G31">
            <v>0</v>
          </cell>
          <cell r="N31">
            <v>0</v>
          </cell>
        </row>
        <row r="32">
          <cell r="G32">
            <v>0</v>
          </cell>
          <cell r="N32">
            <v>0</v>
          </cell>
        </row>
        <row r="33">
          <cell r="G33">
            <v>0</v>
          </cell>
          <cell r="N33">
            <v>0</v>
          </cell>
        </row>
        <row r="34">
          <cell r="G34">
            <v>0</v>
          </cell>
          <cell r="N34">
            <v>0</v>
          </cell>
        </row>
        <row r="35">
          <cell r="G35">
            <v>0</v>
          </cell>
          <cell r="N35">
            <v>0</v>
          </cell>
        </row>
        <row r="36">
          <cell r="G36">
            <v>0</v>
          </cell>
          <cell r="N36">
            <v>0</v>
          </cell>
        </row>
        <row r="37">
          <cell r="G37">
            <v>0</v>
          </cell>
          <cell r="N37">
            <v>0</v>
          </cell>
        </row>
        <row r="38">
          <cell r="G38">
            <v>0</v>
          </cell>
          <cell r="N38">
            <v>0</v>
          </cell>
        </row>
        <row r="39">
          <cell r="G39">
            <v>0</v>
          </cell>
          <cell r="N39">
            <v>0</v>
          </cell>
        </row>
        <row r="40">
          <cell r="G40">
            <v>0</v>
          </cell>
          <cell r="N40">
            <v>0</v>
          </cell>
        </row>
        <row r="41">
          <cell r="G41">
            <v>0</v>
          </cell>
          <cell r="N41">
            <v>0</v>
          </cell>
        </row>
        <row r="42">
          <cell r="G42">
            <v>0</v>
          </cell>
          <cell r="N4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Executive Summary Copy"/>
      <sheetName val="Executive Summary"/>
      <sheetName val="P &amp; L"/>
      <sheetName val="M-o-PM"/>
      <sheetName val="NETWORK"/>
      <sheetName val="CONSOL"/>
      <sheetName val="Region I"/>
      <sheetName val="Malar"/>
      <sheetName val="Vashi"/>
      <sheetName val="S L Raheja"/>
      <sheetName val="Region 2"/>
      <sheetName val="EHIRCL(Consol)"/>
      <sheetName val="EHIRCL"/>
      <sheetName val="Raipur"/>
      <sheetName val="Mohali"/>
      <sheetName val="Amritsar"/>
      <sheetName val="Lafemme"/>
      <sheetName val="VK"/>
      <sheetName val="Region 3"/>
      <sheetName val="Noida"/>
      <sheetName val="FBD"/>
      <sheetName val="Jaipur"/>
      <sheetName val="Jessaram"/>
      <sheetName val="Kota"/>
      <sheetName val="SB"/>
      <sheetName val="CORPORATE"/>
      <sheetName val="HO"/>
      <sheetName val="OSCAR"/>
      <sheetName val="RD1"/>
      <sheetName val="RD2"/>
      <sheetName val="RD3"/>
      <sheetName val="FESL"/>
      <sheetName val="ADJ-M"/>
      <sheetName val="ADJ-S"/>
      <sheetName val="Monthwise"/>
      <sheetName val="Analysis"/>
      <sheetName val="Budget 2010-11"/>
      <sheetName val="Actual 2010-11"/>
      <sheetName val="Actual 2009-10"/>
      <sheetName val="Bar Chart - FHL (M)"/>
      <sheetName val="A-DOIM-E"/>
      <sheetName val="A-EISYS"/>
      <sheetName val="A-TSEH"/>
      <sheetName val="B-DOIM-E"/>
      <sheetName val="B-EIS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7">
          <cell r="D7">
            <v>40268</v>
          </cell>
        </row>
        <row r="59">
          <cell r="C59" t="str">
            <v>Particulars</v>
          </cell>
        </row>
        <row r="60">
          <cell r="D60">
            <v>40268</v>
          </cell>
          <cell r="E60">
            <v>40298</v>
          </cell>
          <cell r="F60">
            <v>40329</v>
          </cell>
          <cell r="G60">
            <v>40359</v>
          </cell>
          <cell r="H60">
            <v>40390</v>
          </cell>
          <cell r="I60">
            <v>40421</v>
          </cell>
          <cell r="J60">
            <v>40451</v>
          </cell>
          <cell r="K60">
            <v>40482</v>
          </cell>
          <cell r="L60">
            <v>40512</v>
          </cell>
          <cell r="M60">
            <v>40543</v>
          </cell>
          <cell r="N60">
            <v>40574</v>
          </cell>
          <cell r="O60">
            <v>40602</v>
          </cell>
          <cell r="P60">
            <v>40633</v>
          </cell>
          <cell r="Q60" t="str">
            <v>Total</v>
          </cell>
        </row>
      </sheetData>
      <sheetData sheetId="38" refreshError="1"/>
      <sheetData sheetId="39" refreshError="1"/>
      <sheetData sheetId="40" refreshError="1">
        <row r="1">
          <cell r="F1">
            <v>40359</v>
          </cell>
        </row>
        <row r="9">
          <cell r="A9">
            <v>40298</v>
          </cell>
        </row>
        <row r="10">
          <cell r="A10">
            <v>40329</v>
          </cell>
        </row>
        <row r="11">
          <cell r="A11">
            <v>40359</v>
          </cell>
        </row>
        <row r="12">
          <cell r="A12">
            <v>40390</v>
          </cell>
        </row>
        <row r="13">
          <cell r="A13">
            <v>40421</v>
          </cell>
        </row>
        <row r="14">
          <cell r="A14">
            <v>40451</v>
          </cell>
        </row>
        <row r="15">
          <cell r="A15">
            <v>40482</v>
          </cell>
        </row>
        <row r="16">
          <cell r="A16">
            <v>40512</v>
          </cell>
        </row>
        <row r="17">
          <cell r="A17">
            <v>40543</v>
          </cell>
        </row>
        <row r="18">
          <cell r="A18">
            <v>40574</v>
          </cell>
        </row>
        <row r="19">
          <cell r="A19">
            <v>40602</v>
          </cell>
        </row>
        <row r="20">
          <cell r="A20">
            <v>40633</v>
          </cell>
        </row>
        <row r="29">
          <cell r="A29">
            <v>40298</v>
          </cell>
        </row>
        <row r="30">
          <cell r="A30">
            <v>40329</v>
          </cell>
        </row>
        <row r="31">
          <cell r="A31">
            <v>40359</v>
          </cell>
        </row>
        <row r="32">
          <cell r="A32">
            <v>40390</v>
          </cell>
        </row>
        <row r="33">
          <cell r="A33">
            <v>40421</v>
          </cell>
        </row>
        <row r="34">
          <cell r="A34">
            <v>40451</v>
          </cell>
        </row>
        <row r="35">
          <cell r="A35">
            <v>40482</v>
          </cell>
        </row>
        <row r="36">
          <cell r="A36">
            <v>40512</v>
          </cell>
        </row>
        <row r="37">
          <cell r="A37">
            <v>40543</v>
          </cell>
        </row>
        <row r="38">
          <cell r="A38">
            <v>40574</v>
          </cell>
        </row>
        <row r="39">
          <cell r="A39">
            <v>40602</v>
          </cell>
        </row>
        <row r="40">
          <cell r="A40">
            <v>40633</v>
          </cell>
        </row>
        <row r="48">
          <cell r="A48">
            <v>40298</v>
          </cell>
        </row>
        <row r="49">
          <cell r="A49">
            <v>40329</v>
          </cell>
        </row>
        <row r="50">
          <cell r="A50">
            <v>40359</v>
          </cell>
        </row>
        <row r="51">
          <cell r="A51">
            <v>40390</v>
          </cell>
        </row>
        <row r="52">
          <cell r="A52">
            <v>40421</v>
          </cell>
        </row>
        <row r="53">
          <cell r="A53">
            <v>40451</v>
          </cell>
        </row>
        <row r="54">
          <cell r="A54">
            <v>40482</v>
          </cell>
        </row>
        <row r="55">
          <cell r="A55">
            <v>40512</v>
          </cell>
        </row>
        <row r="56">
          <cell r="A56">
            <v>40543</v>
          </cell>
        </row>
        <row r="57">
          <cell r="A57">
            <v>40574</v>
          </cell>
        </row>
        <row r="58">
          <cell r="A58">
            <v>40602</v>
          </cell>
        </row>
        <row r="59">
          <cell r="A59">
            <v>40633</v>
          </cell>
        </row>
        <row r="65">
          <cell r="A65">
            <v>40298</v>
          </cell>
        </row>
        <row r="66">
          <cell r="A66">
            <v>40329</v>
          </cell>
        </row>
        <row r="67">
          <cell r="A67">
            <v>40359</v>
          </cell>
        </row>
        <row r="68">
          <cell r="A68">
            <v>40390</v>
          </cell>
        </row>
        <row r="69">
          <cell r="A69">
            <v>40421</v>
          </cell>
        </row>
        <row r="70">
          <cell r="A70">
            <v>40451</v>
          </cell>
        </row>
        <row r="71">
          <cell r="A71">
            <v>40482</v>
          </cell>
        </row>
        <row r="72">
          <cell r="A72">
            <v>40512</v>
          </cell>
        </row>
        <row r="73">
          <cell r="A73">
            <v>40543</v>
          </cell>
        </row>
        <row r="74">
          <cell r="A74">
            <v>40574</v>
          </cell>
        </row>
        <row r="75">
          <cell r="A75">
            <v>40602</v>
          </cell>
        </row>
        <row r="76">
          <cell r="A76">
            <v>40633</v>
          </cell>
        </row>
        <row r="84">
          <cell r="A84">
            <v>40298</v>
          </cell>
        </row>
        <row r="85">
          <cell r="A85">
            <v>40329</v>
          </cell>
        </row>
        <row r="86">
          <cell r="A86">
            <v>40359</v>
          </cell>
        </row>
        <row r="87">
          <cell r="A87">
            <v>40390</v>
          </cell>
        </row>
        <row r="88">
          <cell r="A88">
            <v>40421</v>
          </cell>
        </row>
        <row r="89">
          <cell r="A89">
            <v>40451</v>
          </cell>
        </row>
        <row r="90">
          <cell r="A90">
            <v>40482</v>
          </cell>
        </row>
        <row r="91">
          <cell r="A91">
            <v>40512</v>
          </cell>
        </row>
        <row r="92">
          <cell r="A92">
            <v>40543</v>
          </cell>
        </row>
        <row r="93">
          <cell r="A93">
            <v>40574</v>
          </cell>
        </row>
        <row r="94">
          <cell r="A94">
            <v>40602</v>
          </cell>
        </row>
        <row r="95">
          <cell r="A95">
            <v>40633</v>
          </cell>
        </row>
        <row r="103">
          <cell r="A103">
            <v>40298</v>
          </cell>
        </row>
        <row r="104">
          <cell r="A104">
            <v>40329</v>
          </cell>
        </row>
        <row r="105">
          <cell r="A105">
            <v>40359</v>
          </cell>
        </row>
        <row r="106">
          <cell r="A106">
            <v>40390</v>
          </cell>
        </row>
        <row r="107">
          <cell r="A107">
            <v>40421</v>
          </cell>
        </row>
        <row r="108">
          <cell r="A108">
            <v>40451</v>
          </cell>
        </row>
        <row r="109">
          <cell r="A109">
            <v>40482</v>
          </cell>
        </row>
        <row r="110">
          <cell r="A110">
            <v>40512</v>
          </cell>
        </row>
        <row r="111">
          <cell r="A111">
            <v>40543</v>
          </cell>
        </row>
        <row r="112">
          <cell r="A112">
            <v>40574</v>
          </cell>
        </row>
        <row r="113">
          <cell r="A113">
            <v>40602</v>
          </cell>
        </row>
        <row r="114">
          <cell r="A114">
            <v>40633</v>
          </cell>
        </row>
        <row r="149">
          <cell r="T149" t="str">
            <v>Consol</v>
          </cell>
        </row>
        <row r="150">
          <cell r="T150" t="str">
            <v>Network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heet"/>
      <sheetName val="DCF"/>
      <sheetName val="Empl List"/>
      <sheetName val="Accounts payable "/>
    </sheetNames>
    <sheetDataSet>
      <sheetData sheetId="0" refreshError="1">
        <row r="1001">
          <cell r="A1001" t="str">
            <v>Edwin Harrell</v>
          </cell>
        </row>
        <row r="1002">
          <cell r="A1002" t="str">
            <v>Hortense Frisby</v>
          </cell>
        </row>
        <row r="1003">
          <cell r="A1003" t="str">
            <v>Janis Benton</v>
          </cell>
        </row>
        <row r="1004">
          <cell r="A1004" t="str">
            <v>Katherine Epsom</v>
          </cell>
        </row>
        <row r="1005">
          <cell r="A1005" t="str">
            <v>Kerry-Anne Lyme</v>
          </cell>
        </row>
        <row r="1006">
          <cell r="A1006" t="str">
            <v>Mark Hensel</v>
          </cell>
        </row>
        <row r="1007">
          <cell r="A1007" t="str">
            <v>Rob Turner</v>
          </cell>
        </row>
        <row r="1008">
          <cell r="A1008" t="str">
            <v>Sarah Nobbs</v>
          </cell>
        </row>
        <row r="1009">
          <cell r="A1009" t="str">
            <v>Steve Townend</v>
          </cell>
        </row>
        <row r="1010">
          <cell r="A1010" t="str">
            <v>Victoria White</v>
          </cell>
        </row>
        <row r="1026">
          <cell r="A1026">
            <v>38159</v>
          </cell>
        </row>
        <row r="1027">
          <cell r="A1027">
            <v>38166</v>
          </cell>
        </row>
        <row r="1028">
          <cell r="A1028">
            <v>38173</v>
          </cell>
        </row>
        <row r="1029">
          <cell r="A1029">
            <v>38180</v>
          </cell>
        </row>
        <row r="1030">
          <cell r="A1030">
            <v>38187</v>
          </cell>
        </row>
        <row r="1031">
          <cell r="A1031">
            <v>38194</v>
          </cell>
        </row>
        <row r="1032">
          <cell r="A1032">
            <v>38201</v>
          </cell>
        </row>
        <row r="1033">
          <cell r="A1033">
            <v>38208</v>
          </cell>
        </row>
        <row r="1034">
          <cell r="A1034">
            <v>38215</v>
          </cell>
        </row>
        <row r="1035">
          <cell r="A1035">
            <v>38222</v>
          </cell>
        </row>
        <row r="1036">
          <cell r="A1036">
            <v>38229</v>
          </cell>
        </row>
        <row r="1037">
          <cell r="A1037">
            <v>38236</v>
          </cell>
        </row>
        <row r="1038">
          <cell r="A1038">
            <v>38243</v>
          </cell>
        </row>
        <row r="1039">
          <cell r="A1039">
            <v>38250</v>
          </cell>
        </row>
        <row r="1040">
          <cell r="A1040">
            <v>38257</v>
          </cell>
        </row>
        <row r="1041">
          <cell r="A1041">
            <v>38264</v>
          </cell>
        </row>
        <row r="1042">
          <cell r="A1042">
            <v>38271</v>
          </cell>
        </row>
        <row r="1043">
          <cell r="A1043">
            <v>38278</v>
          </cell>
        </row>
        <row r="1044">
          <cell r="A1044">
            <v>38285</v>
          </cell>
        </row>
        <row r="1045">
          <cell r="A1045">
            <v>38292</v>
          </cell>
        </row>
        <row r="1046">
          <cell r="A1046">
            <v>38299</v>
          </cell>
        </row>
        <row r="1047">
          <cell r="A1047">
            <v>38306</v>
          </cell>
        </row>
        <row r="1048">
          <cell r="A1048">
            <v>38313</v>
          </cell>
        </row>
        <row r="1049">
          <cell r="A1049">
            <v>38320</v>
          </cell>
        </row>
        <row r="1050">
          <cell r="A1050">
            <v>38327</v>
          </cell>
        </row>
        <row r="1051">
          <cell r="A1051">
            <v>38334</v>
          </cell>
        </row>
        <row r="1052">
          <cell r="A1052">
            <v>38341</v>
          </cell>
        </row>
        <row r="1053">
          <cell r="A1053">
            <v>38348</v>
          </cell>
        </row>
        <row r="1054">
          <cell r="A1054">
            <v>38355</v>
          </cell>
        </row>
        <row r="1055">
          <cell r="A1055">
            <v>38362</v>
          </cell>
        </row>
        <row r="1056">
          <cell r="A1056">
            <v>38369</v>
          </cell>
        </row>
        <row r="1057">
          <cell r="A1057">
            <v>38376</v>
          </cell>
        </row>
        <row r="1058">
          <cell r="A1058">
            <v>38383</v>
          </cell>
        </row>
        <row r="1059">
          <cell r="A1059">
            <v>38390</v>
          </cell>
        </row>
        <row r="1060">
          <cell r="A1060">
            <v>38397</v>
          </cell>
        </row>
        <row r="1061">
          <cell r="A1061">
            <v>38404</v>
          </cell>
        </row>
        <row r="1062">
          <cell r="A1062">
            <v>38411</v>
          </cell>
        </row>
        <row r="1063">
          <cell r="A1063">
            <v>38418</v>
          </cell>
        </row>
        <row r="1064">
          <cell r="A1064">
            <v>38425</v>
          </cell>
        </row>
        <row r="1065">
          <cell r="A1065">
            <v>38432</v>
          </cell>
        </row>
        <row r="1066">
          <cell r="A1066">
            <v>38439</v>
          </cell>
        </row>
        <row r="1067">
          <cell r="A1067">
            <v>38446</v>
          </cell>
        </row>
        <row r="1068">
          <cell r="A1068">
            <v>38453</v>
          </cell>
        </row>
        <row r="1069">
          <cell r="A1069">
            <v>38460</v>
          </cell>
        </row>
        <row r="1070">
          <cell r="A1070">
            <v>38467</v>
          </cell>
        </row>
        <row r="1071">
          <cell r="A1071">
            <v>38474</v>
          </cell>
        </row>
        <row r="1072">
          <cell r="A1072">
            <v>38481</v>
          </cell>
        </row>
        <row r="1073">
          <cell r="A1073">
            <v>38488</v>
          </cell>
        </row>
        <row r="1074">
          <cell r="A1074">
            <v>38495</v>
          </cell>
        </row>
        <row r="1075">
          <cell r="A1075">
            <v>38502</v>
          </cell>
        </row>
        <row r="1076">
          <cell r="A1076">
            <v>38509</v>
          </cell>
        </row>
        <row r="1077">
          <cell r="A1077">
            <v>38516</v>
          </cell>
        </row>
        <row r="1078">
          <cell r="A1078">
            <v>38523</v>
          </cell>
        </row>
        <row r="1079">
          <cell r="A1079">
            <v>38530</v>
          </cell>
        </row>
        <row r="1080">
          <cell r="A1080">
            <v>38537</v>
          </cell>
        </row>
        <row r="1081">
          <cell r="A1081">
            <v>38544</v>
          </cell>
        </row>
        <row r="1082">
          <cell r="A1082">
            <v>38551</v>
          </cell>
        </row>
        <row r="1083">
          <cell r="A1083">
            <v>38558</v>
          </cell>
        </row>
        <row r="1084">
          <cell r="A1084">
            <v>38565</v>
          </cell>
        </row>
        <row r="1085">
          <cell r="A1085">
            <v>38572</v>
          </cell>
        </row>
        <row r="1086">
          <cell r="A1086">
            <v>38579</v>
          </cell>
        </row>
        <row r="1087">
          <cell r="A1087">
            <v>38586</v>
          </cell>
        </row>
        <row r="1088">
          <cell r="A1088">
            <v>38593</v>
          </cell>
        </row>
        <row r="1089">
          <cell r="A1089">
            <v>38600</v>
          </cell>
        </row>
        <row r="1090">
          <cell r="A1090">
            <v>38607</v>
          </cell>
        </row>
        <row r="1091">
          <cell r="A1091">
            <v>38614</v>
          </cell>
        </row>
        <row r="1092">
          <cell r="A1092">
            <v>38621</v>
          </cell>
        </row>
        <row r="1093">
          <cell r="A1093">
            <v>38628</v>
          </cell>
        </row>
        <row r="1094">
          <cell r="A1094">
            <v>38635</v>
          </cell>
        </row>
        <row r="1095">
          <cell r="A1095">
            <v>38642</v>
          </cell>
        </row>
        <row r="1096">
          <cell r="A1096">
            <v>38649</v>
          </cell>
        </row>
        <row r="1097">
          <cell r="A1097">
            <v>38656</v>
          </cell>
        </row>
        <row r="1098">
          <cell r="A1098">
            <v>38663</v>
          </cell>
        </row>
        <row r="1099">
          <cell r="A1099">
            <v>38670</v>
          </cell>
        </row>
        <row r="1100">
          <cell r="A1100">
            <v>38677</v>
          </cell>
        </row>
        <row r="1101">
          <cell r="A1101">
            <v>38684</v>
          </cell>
        </row>
        <row r="1102">
          <cell r="A1102">
            <v>38691</v>
          </cell>
        </row>
        <row r="1103">
          <cell r="A1103">
            <v>38698</v>
          </cell>
        </row>
        <row r="1104">
          <cell r="A1104">
            <v>38705</v>
          </cell>
        </row>
        <row r="1105">
          <cell r="A1105">
            <v>38712</v>
          </cell>
        </row>
        <row r="1106">
          <cell r="A1106">
            <v>38719</v>
          </cell>
        </row>
        <row r="1107">
          <cell r="A1107">
            <v>38726</v>
          </cell>
        </row>
        <row r="1108">
          <cell r="A1108">
            <v>38733</v>
          </cell>
        </row>
        <row r="1109">
          <cell r="A1109">
            <v>38740</v>
          </cell>
        </row>
        <row r="1110">
          <cell r="A1110">
            <v>38747</v>
          </cell>
        </row>
        <row r="1111">
          <cell r="A1111">
            <v>38754</v>
          </cell>
        </row>
        <row r="1112">
          <cell r="A1112">
            <v>38761</v>
          </cell>
        </row>
        <row r="1113">
          <cell r="A1113">
            <v>38768</v>
          </cell>
        </row>
        <row r="1114">
          <cell r="A1114">
            <v>38775</v>
          </cell>
        </row>
        <row r="1115">
          <cell r="A1115">
            <v>38782</v>
          </cell>
        </row>
        <row r="1116">
          <cell r="A1116">
            <v>38789</v>
          </cell>
        </row>
        <row r="1117">
          <cell r="A1117">
            <v>38796</v>
          </cell>
        </row>
        <row r="1118">
          <cell r="A1118">
            <v>38803</v>
          </cell>
        </row>
        <row r="1119">
          <cell r="A1119">
            <v>38810</v>
          </cell>
        </row>
        <row r="1120">
          <cell r="A1120">
            <v>38817</v>
          </cell>
        </row>
        <row r="1121">
          <cell r="A1121">
            <v>38824</v>
          </cell>
        </row>
        <row r="1122">
          <cell r="A1122">
            <v>38831</v>
          </cell>
        </row>
        <row r="1123">
          <cell r="A1123">
            <v>38838</v>
          </cell>
        </row>
        <row r="1124">
          <cell r="A1124">
            <v>38845</v>
          </cell>
        </row>
        <row r="1125">
          <cell r="A1125">
            <v>38852</v>
          </cell>
        </row>
        <row r="1126">
          <cell r="A1126">
            <v>38859</v>
          </cell>
        </row>
        <row r="1127">
          <cell r="A1127">
            <v>38866</v>
          </cell>
        </row>
        <row r="1128">
          <cell r="A1128">
            <v>38873</v>
          </cell>
        </row>
        <row r="1129">
          <cell r="A1129">
            <v>38880</v>
          </cell>
        </row>
        <row r="1130">
          <cell r="A1130">
            <v>38887</v>
          </cell>
        </row>
        <row r="1131">
          <cell r="A1131">
            <v>38894</v>
          </cell>
        </row>
        <row r="1132">
          <cell r="A1132">
            <v>38901</v>
          </cell>
        </row>
        <row r="1133">
          <cell r="A1133">
            <v>38908</v>
          </cell>
        </row>
        <row r="1134">
          <cell r="A1134">
            <v>38915</v>
          </cell>
        </row>
        <row r="1135">
          <cell r="A1135">
            <v>38922</v>
          </cell>
        </row>
        <row r="1136">
          <cell r="A1136">
            <v>38929</v>
          </cell>
        </row>
        <row r="1137">
          <cell r="A1137">
            <v>38936</v>
          </cell>
        </row>
        <row r="1138">
          <cell r="A1138">
            <v>38943</v>
          </cell>
        </row>
        <row r="1139">
          <cell r="A1139">
            <v>38950</v>
          </cell>
        </row>
        <row r="1140">
          <cell r="A1140">
            <v>38957</v>
          </cell>
        </row>
        <row r="1141">
          <cell r="A1141">
            <v>38964</v>
          </cell>
        </row>
        <row r="1142">
          <cell r="A1142">
            <v>38971</v>
          </cell>
        </row>
        <row r="1143">
          <cell r="A1143">
            <v>38978</v>
          </cell>
        </row>
        <row r="1144">
          <cell r="A1144">
            <v>38985</v>
          </cell>
        </row>
        <row r="1145">
          <cell r="A1145">
            <v>38992</v>
          </cell>
        </row>
        <row r="1146">
          <cell r="A1146">
            <v>38999</v>
          </cell>
        </row>
        <row r="1147">
          <cell r="A1147">
            <v>39006</v>
          </cell>
        </row>
        <row r="1148">
          <cell r="A1148">
            <v>39013</v>
          </cell>
        </row>
        <row r="1149">
          <cell r="A1149">
            <v>39020</v>
          </cell>
        </row>
        <row r="1150">
          <cell r="A1150">
            <v>39027</v>
          </cell>
        </row>
        <row r="1151">
          <cell r="A1151">
            <v>39034</v>
          </cell>
        </row>
        <row r="1152">
          <cell r="A1152">
            <v>39041</v>
          </cell>
        </row>
        <row r="1153">
          <cell r="A1153">
            <v>39048</v>
          </cell>
        </row>
        <row r="1154">
          <cell r="A1154">
            <v>39055</v>
          </cell>
        </row>
        <row r="1155">
          <cell r="A1155">
            <v>39062</v>
          </cell>
        </row>
        <row r="1156">
          <cell r="A1156">
            <v>39069</v>
          </cell>
        </row>
        <row r="1157">
          <cell r="A1157">
            <v>39076</v>
          </cell>
        </row>
        <row r="1158">
          <cell r="A1158">
            <v>39083</v>
          </cell>
        </row>
        <row r="1159">
          <cell r="A1159">
            <v>39090</v>
          </cell>
        </row>
        <row r="1160">
          <cell r="A1160">
            <v>39097</v>
          </cell>
        </row>
        <row r="1161">
          <cell r="A1161">
            <v>39104</v>
          </cell>
        </row>
        <row r="1162">
          <cell r="A1162">
            <v>39111</v>
          </cell>
        </row>
        <row r="1163">
          <cell r="A1163">
            <v>39118</v>
          </cell>
        </row>
        <row r="1164">
          <cell r="A1164">
            <v>39125</v>
          </cell>
        </row>
        <row r="1165">
          <cell r="A1165">
            <v>39132</v>
          </cell>
        </row>
        <row r="1166">
          <cell r="A1166">
            <v>39139</v>
          </cell>
        </row>
        <row r="1167">
          <cell r="A1167">
            <v>39146</v>
          </cell>
        </row>
        <row r="1168">
          <cell r="A1168">
            <v>39153</v>
          </cell>
        </row>
        <row r="1169">
          <cell r="A1169">
            <v>39160</v>
          </cell>
        </row>
        <row r="1170">
          <cell r="A1170">
            <v>39167</v>
          </cell>
        </row>
        <row r="1171">
          <cell r="A1171">
            <v>39174</v>
          </cell>
        </row>
        <row r="1172">
          <cell r="A1172">
            <v>39181</v>
          </cell>
        </row>
        <row r="1173">
          <cell r="A1173">
            <v>39188</v>
          </cell>
        </row>
        <row r="1174">
          <cell r="A1174">
            <v>39195</v>
          </cell>
        </row>
        <row r="1175">
          <cell r="A1175">
            <v>39202</v>
          </cell>
        </row>
        <row r="1176">
          <cell r="A1176">
            <v>39209</v>
          </cell>
        </row>
        <row r="1177">
          <cell r="A1177">
            <v>39216</v>
          </cell>
        </row>
        <row r="1178">
          <cell r="A1178">
            <v>39223</v>
          </cell>
        </row>
        <row r="1179">
          <cell r="A1179">
            <v>39230</v>
          </cell>
        </row>
        <row r="1180">
          <cell r="A1180">
            <v>39237</v>
          </cell>
        </row>
        <row r="1181">
          <cell r="A1181">
            <v>39244</v>
          </cell>
        </row>
        <row r="1182">
          <cell r="A1182">
            <v>39251</v>
          </cell>
        </row>
        <row r="1183">
          <cell r="A1183">
            <v>39258</v>
          </cell>
        </row>
        <row r="1184">
          <cell r="A1184">
            <v>39265</v>
          </cell>
        </row>
        <row r="1185">
          <cell r="A1185">
            <v>39272</v>
          </cell>
        </row>
        <row r="1186">
          <cell r="A1186">
            <v>39279</v>
          </cell>
        </row>
        <row r="1187">
          <cell r="A1187">
            <v>39286</v>
          </cell>
        </row>
        <row r="1188">
          <cell r="A1188">
            <v>39293</v>
          </cell>
        </row>
        <row r="1189">
          <cell r="A1189">
            <v>39300</v>
          </cell>
        </row>
        <row r="1190">
          <cell r="A1190">
            <v>39307</v>
          </cell>
        </row>
        <row r="1191">
          <cell r="A1191">
            <v>39314</v>
          </cell>
        </row>
        <row r="1192">
          <cell r="A1192">
            <v>39321</v>
          </cell>
        </row>
        <row r="1193">
          <cell r="A1193">
            <v>39328</v>
          </cell>
        </row>
        <row r="1194">
          <cell r="A1194">
            <v>39335</v>
          </cell>
        </row>
        <row r="1195">
          <cell r="A1195">
            <v>39342</v>
          </cell>
        </row>
        <row r="1196">
          <cell r="A1196">
            <v>39349</v>
          </cell>
        </row>
        <row r="1197">
          <cell r="A1197">
            <v>39356</v>
          </cell>
        </row>
        <row r="1198">
          <cell r="A1198">
            <v>39363</v>
          </cell>
        </row>
        <row r="1199">
          <cell r="A1199">
            <v>39370</v>
          </cell>
        </row>
        <row r="1200">
          <cell r="A1200">
            <v>39377</v>
          </cell>
        </row>
        <row r="1201">
          <cell r="A1201">
            <v>39384</v>
          </cell>
        </row>
        <row r="1202">
          <cell r="A1202">
            <v>39391</v>
          </cell>
        </row>
        <row r="1203">
          <cell r="A1203">
            <v>39398</v>
          </cell>
        </row>
        <row r="1204">
          <cell r="A1204">
            <v>39405</v>
          </cell>
        </row>
        <row r="1205">
          <cell r="A1205">
            <v>39412</v>
          </cell>
        </row>
        <row r="1206">
          <cell r="A1206">
            <v>39419</v>
          </cell>
        </row>
        <row r="1207">
          <cell r="A1207">
            <v>39426</v>
          </cell>
        </row>
        <row r="1208">
          <cell r="A1208">
            <v>39433</v>
          </cell>
        </row>
        <row r="1209">
          <cell r="A1209">
            <v>39440</v>
          </cell>
        </row>
        <row r="1210">
          <cell r="A1210">
            <v>39447</v>
          </cell>
        </row>
        <row r="1211">
          <cell r="A1211">
            <v>39454</v>
          </cell>
        </row>
        <row r="1212">
          <cell r="A1212">
            <v>39461</v>
          </cell>
        </row>
        <row r="1213">
          <cell r="A1213">
            <v>39468</v>
          </cell>
        </row>
        <row r="1214">
          <cell r="A1214">
            <v>39475</v>
          </cell>
        </row>
        <row r="1215">
          <cell r="A1215">
            <v>39482</v>
          </cell>
        </row>
        <row r="1216">
          <cell r="A1216">
            <v>39489</v>
          </cell>
        </row>
        <row r="1217">
          <cell r="A1217">
            <v>39496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results"/>
      <sheetName val="Frango Work sheet"/>
      <sheetName val="personnel"/>
      <sheetName val="Bs"/>
      <sheetName val="Group"/>
      <sheetName val="TCMO (2)"/>
      <sheetName val="TCMO"/>
      <sheetName val="FC2"/>
      <sheetName val="Advance tax"/>
      <sheetName val="DeprYTD"/>
      <sheetName val="Cashflow "/>
      <sheetName val="Variance"/>
      <sheetName val="Bud99"/>
      <sheetName val="ITCOMP"/>
      <sheetName val="ITDEP"/>
      <sheetName val="ITDEP revised"/>
      <sheetName val="Deferred tax"/>
      <sheetName val="GRP"/>
      <sheetName val="Temp"/>
      <sheetName val="Bud2000"/>
      <sheetName val="FD"/>
      <sheetName val="TB"/>
      <sheetName val="grp "/>
      <sheetName val="Debtors Ageing "/>
      <sheetName val="fasch"/>
      <sheetName val="notes"/>
      <sheetName val="part-IV"/>
      <sheetName val="MS Loan repayments"/>
      <sheetName val="Sheet2"/>
      <sheetName val="BS-203"/>
      <sheetName val="BL Staff"/>
      <sheetName val="EXPL.AGUA"/>
      <sheetName val="EMPMASTER"/>
      <sheetName val="COSTMAR"/>
      <sheetName val="Timesheet"/>
      <sheetName val="1-10"/>
      <sheetName val="PRECAST lightconc-II"/>
      <sheetName val="Frango_Work_sheet"/>
      <sheetName val="TCMO_(2)"/>
      <sheetName val="Advance_tax"/>
      <sheetName val="Cashflow_"/>
      <sheetName val="ITDEP_revised"/>
      <sheetName val="Deferred_tax"/>
      <sheetName val="grp_"/>
      <sheetName val="Debtors_Ageing_"/>
      <sheetName val="MS_Loan_repayments"/>
      <sheetName val="China"/>
      <sheetName val="Prod Anal"/>
      <sheetName val="Sheet1"/>
      <sheetName val="DSM checkbook"/>
      <sheetName val="Groupings BS"/>
      <sheetName val="data"/>
      <sheetName val="Data Entry Sheet"/>
      <sheetName val="ASSUMPT"/>
      <sheetName val="Parameters"/>
      <sheetName val="Masters"/>
      <sheetName val="schedules"/>
      <sheetName val="BS-2005"/>
      <sheetName val=" Back up Enc 3A"/>
      <sheetName val="????"/>
      <sheetName val="?????"/>
      <sheetName val="RG-A"/>
      <sheetName val="Rates"/>
      <sheetName val="PL"/>
      <sheetName val="Financials"/>
      <sheetName val="LEGAL GUJ"/>
      <sheetName val="K5-1"/>
      <sheetName val="Input Screen"/>
      <sheetName val="F-C-2"/>
      <sheetName val="F-C"/>
      <sheetName val="PRECAST-conc-II"/>
      <sheetName val="Miscellaneous-civil"/>
      <sheetName val="Cleaning &amp; Grubbing"/>
      <sheetName val="basic"/>
      <sheetName val="GN-ST-10"/>
      <sheetName val="PRECAST lightconc_II"/>
      <sheetName val="CF-det"/>
      <sheetName val="GN_ST_10"/>
      <sheetName val="Friends"/>
      <sheetName val="College Details"/>
      <sheetName val="Personal "/>
      <sheetName val="Office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PIPING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Sheet3"/>
      <sheetName val="SITE OVERHEADS"/>
      <sheetName val="labour coeff"/>
      <sheetName val="VCH-SLC"/>
      <sheetName val="Supplier"/>
      <sheetName val="SILICATE"/>
      <sheetName val="Costing Upto Mar'11 (2)"/>
      <sheetName val="Tender Summary"/>
      <sheetName val="p&amp;m"/>
      <sheetName val="BOQ (2)"/>
      <sheetName val="八幡"/>
      <sheetName val="300x500"/>
      <sheetName val="A"/>
      <sheetName val="Expenditure plan"/>
      <sheetName val="ORDER BOOKING"/>
      <sheetName val="Design"/>
      <sheetName val="#REF!"/>
      <sheetName val="Boq Block A"/>
      <sheetName val="scurve calc (2)"/>
      <sheetName val="Direct cost shed A-2 "/>
      <sheetName val="Site Dev BOQ"/>
      <sheetName val="concrete"/>
      <sheetName val="beam-reinft-IIInd floor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dBase"/>
      <sheetName val="zone-8"/>
      <sheetName val="MHNO_LEV"/>
      <sheetName val="M-Book for Conc"/>
      <sheetName val="M-Book for FW"/>
      <sheetName val="upa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Civil Boq"/>
      <sheetName val="factors"/>
      <sheetName val="22.12.2011"/>
      <sheetName val="Meas.-Hotel Part"/>
      <sheetName val="2gii"/>
      <sheetName val="Headings"/>
      <sheetName val="List"/>
      <sheetName val="BOQ_Direct_selling cost"/>
      <sheetName val="Fill this out first..."/>
      <sheetName val="Project Details.."/>
      <sheetName val="Detail"/>
      <sheetName val="Lead"/>
      <sheetName val="Ave.wtd.rates"/>
      <sheetName val="Material "/>
      <sheetName val="Labour &amp; Plant"/>
      <sheetName val="Cashflow projection"/>
      <sheetName val="Item- Compact"/>
      <sheetName val="Fee Rate Summary"/>
      <sheetName val="Contract Night Staff"/>
      <sheetName val="Contract Day Staff"/>
      <sheetName val="Day Shift"/>
      <sheetName val="Night Shift"/>
      <sheetName val="beam-reinft"/>
      <sheetName val=" 09.07.10 M顅ᎆ뤀ᨇ԰_x0000_缀_x0000_"/>
      <sheetName val="PA- Consutant "/>
      <sheetName val="final abstract"/>
      <sheetName val="TBAL9697 _group wise  sdpl"/>
      <sheetName val="Intake"/>
      <sheetName val="inWords"/>
      <sheetName val="BS8007"/>
      <sheetName val="St.co.91.5lvl"/>
      <sheetName val="Civil Works"/>
      <sheetName val="IO List"/>
      <sheetName val="Build-up"/>
      <sheetName val="SP Break Up"/>
      <sheetName val="GBW"/>
      <sheetName val="HEAD"/>
      <sheetName val="Labour productivity"/>
      <sheetName val="INPUT SHEET"/>
      <sheetName val="공장별판관비배부"/>
      <sheetName val="master"/>
      <sheetName val="Meas__Hotel Part"/>
      <sheetName val="DataInput"/>
      <sheetName val="DataInput-1"/>
      <sheetName val="DI Rate Analysis"/>
      <sheetName val="Economic RisingMain  Ph-I"/>
      <sheetName val="Sales &amp; Prod"/>
      <sheetName val="Assumptions"/>
      <sheetName val=" 09.07.10 M顅ᎆ뤀ᨇ԰?缀?"/>
      <sheetName val="Cost Index"/>
      <sheetName val="cash in flow Summary JV "/>
      <sheetName val="water prop."/>
      <sheetName val="GR.slab-reinft"/>
      <sheetName val="section"/>
      <sheetName val="08.07.10헾】_x0005__x0000__x0000__x0000__x0000_ꎋ"/>
      <sheetName val="HVAC"/>
      <sheetName val="Voucher"/>
      <sheetName val="Staff Acco."/>
      <sheetName val="Costing"/>
      <sheetName val="col-reinft1"/>
      <sheetName val="Prelims Breakup"/>
      <sheetName val="PRECAST_lightconc-II2"/>
      <sheetName val="PRECAST_lightconc_II2"/>
      <sheetName val="Cleaning_&amp;_Grubbing2"/>
      <sheetName val="College_Details2"/>
      <sheetName val="Personal_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SPT_vs_PHI2"/>
      <sheetName val="TBAL9697_-group_wise__sdpl2"/>
      <sheetName val="TAX_BILLS"/>
      <sheetName val="CASH_BILLS"/>
      <sheetName val="LABOUR_BILLS"/>
      <sheetName val="puch_order"/>
      <sheetName val="Sheet1_(2)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OVERHEADS"/>
      <sheetName val="labour_coeff"/>
      <sheetName val="Site_Dev_BOQ"/>
      <sheetName val="Expenditure_plan"/>
      <sheetName val="ORDER_BOOKING"/>
      <sheetName val="Costing_Upto_Mar'11_(2)"/>
      <sheetName val="Tender_Summary"/>
      <sheetName val="beam-reinft-IIInd_floor"/>
      <sheetName val="Prelims_Breakup"/>
      <sheetName val="Boq_Block_A"/>
      <sheetName val="M-Book_for_Conc"/>
      <sheetName val="M-Book_for_FW"/>
      <sheetName val="Rate analysis- BOQ 1 "/>
      <sheetName val="box-12"/>
      <sheetName val="MN T.B."/>
      <sheetName val=" _x000a_¢_x0002_&amp;_x0000__x0000__x0000_ú5#_x0000__x0000__x0000__x0000__x0000__x0000__x0000_"/>
      <sheetName val=""/>
      <sheetName val="AOR"/>
      <sheetName val="F20 Risk Analysis"/>
      <sheetName val="Change Order Log"/>
      <sheetName val="lookups"/>
      <sheetName val="ref"/>
      <sheetName val="Bin"/>
      <sheetName val="2000 MOR"/>
      <sheetName val="Driveway Beams"/>
      <sheetName val="Analy_7-10"/>
      <sheetName val="INDIGINEOUS ITEMS "/>
      <sheetName val="Meas_-Hotel_Part"/>
      <sheetName val="22_12_2011"/>
      <sheetName val="BOQ_(2)"/>
      <sheetName val="_24_07_10_RS_&amp;_SECURITY"/>
      <sheetName val="24_07_10_CIVIL_WET"/>
      <sheetName val="_24_07_10_CIVIL"/>
      <sheetName val="_24_07_10_MECH-FAB"/>
      <sheetName val="_24_07_10_MECH-TANK"/>
      <sheetName val="_23_07_10_N_SHIFT_MECH-FAB"/>
      <sheetName val="Project Ignite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Income Statement"/>
      <sheetName val="_22_07_10_CIVIL"/>
      <sheetName val="PRELIM5"/>
      <sheetName val="Rate Analysis"/>
      <sheetName val="gen"/>
      <sheetName val="Cover"/>
      <sheetName val="Data Sheet"/>
      <sheetName val="dlvoid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1.Civil-RA"/>
      <sheetName val="3cd Annexure"/>
      <sheetName val="08.07.10헾】_x0005_????ꎋ"/>
      <sheetName val="estm_mech"/>
      <sheetName val="SUMMARY(E)"/>
      <sheetName val="T-P1, FINISHES WORKING "/>
      <sheetName val="Assumption &amp; Exclusion"/>
      <sheetName val="querries"/>
      <sheetName val="Structure Bills Qty"/>
      <sheetName val="Labour"/>
      <sheetName val=" 09.07.10 M顅ᎆ뤀ᨇ԰"/>
      <sheetName val=" 09.07.10 M顅ᎆ뤀ᨇ԰_缀_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Admin"/>
      <sheetName val="sheeet7"/>
      <sheetName val="B3-B4-B5-B6"/>
      <sheetName val="AutoOpen Stub Data"/>
      <sheetName val="Phase 1"/>
      <sheetName val=" _x000a_¢_x0002_&amp;???ú5#???????"/>
      <sheetName val="Pacakges split"/>
      <sheetName val="Assumption Inputs"/>
      <sheetName val="Background"/>
      <sheetName val="L+M"/>
      <sheetName val="COST"/>
      <sheetName val="RA-markate"/>
      <sheetName val="wordsdata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run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x-items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Theo Cons-June'10"/>
      <sheetName val="CABLERET"/>
      <sheetName val="Grade Slab -1"/>
      <sheetName val="Grade Slab -2"/>
      <sheetName val="Grade slab-3"/>
      <sheetName val="Grade slab -4"/>
      <sheetName val="Grade slab -5"/>
      <sheetName val="Grade slab -6"/>
      <sheetName val="Cat A Change Control"/>
      <sheetName val="Eqpmnt Plng"/>
      <sheetName val="LABOUR RATE"/>
      <sheetName val="Material Rate"/>
      <sheetName val="ACS(1)"/>
      <sheetName val="FAS-C(4)"/>
      <sheetName val="CCTV(old)"/>
      <sheetName val="Makro1"/>
      <sheetName val="Final"/>
      <sheetName val="Summary-Price_New"/>
      <sheetName val="AN-2K"/>
      <sheetName val="Switch V16"/>
      <sheetName val="External Doors"/>
      <sheetName val="T&amp;M"/>
      <sheetName val="COLUMN"/>
      <sheetName val="DEINKING(ANNEX 1)"/>
      <sheetName val="BOQ_Direct_selling_cost"/>
      <sheetName val="DI_Rate_Analysis"/>
      <sheetName val="Economic_RisingMain__Ph-I"/>
      <sheetName val="Factor Sheet"/>
      <sheetName val="Code"/>
      <sheetName val="Debits as on 12.04.08"/>
      <sheetName val="Wire"/>
      <sheetName val="InputPO_Del"/>
      <sheetName val="Summary WG"/>
      <sheetName val="detail'02"/>
      <sheetName val="Cal"/>
      <sheetName val="환율"/>
      <sheetName val="UNIT"/>
      <sheetName val="CCY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Deduction of assets"/>
      <sheetName val="  ¢_x0002_&amp;_x0000__x0000__x0000_ú5#_x0000__x0000__x0000__x0000__x0000__x0000__x0000_"/>
      <sheetName val="  ¢_x0002_&amp;???ú5#???????"/>
      <sheetName val="08.07.10헾】_x0005_??_x0005__x0000__x0000_"/>
      <sheetName val="analysis"/>
      <sheetName val="pol-60"/>
      <sheetName val="STAFFSCHED "/>
      <sheetName val="08.07.10헾】_x0005_"/>
      <sheetName val=" _¢_x0002_&amp;"/>
      <sheetName val="08.07.10헾】_x0005_____ꎋ"/>
      <sheetName val=" _¢_x0002_&amp;___ú5#_______"/>
      <sheetName val="Estimate"/>
      <sheetName val="DP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scurve_calc_(2)"/>
      <sheetName val="Contract_Night_Staff"/>
      <sheetName val="Contract_Day_Staff"/>
      <sheetName val="Day_Shift"/>
      <sheetName val="Night_Shift"/>
      <sheetName val="Direct_cost_shed_A-2_"/>
      <sheetName val="Fee_Rate_Summary"/>
      <sheetName val="Civil_Boq"/>
      <sheetName val="22_12_20111"/>
      <sheetName val="BOQ_(2)1"/>
      <sheetName val="INPUT_SHEET"/>
      <sheetName val="final_abstract"/>
      <sheetName val="Meas__Hotel_Part"/>
      <sheetName val="Ave_wtd_rates"/>
      <sheetName val="Material_"/>
      <sheetName val="Labour_&amp;_Plant"/>
      <sheetName val="Cashflow_projection"/>
      <sheetName val="_09_07_10_M顅ᎆ뤀ᨇ԰缀"/>
      <sheetName val="Item-_Compact"/>
      <sheetName val="St_co_91_5lvl"/>
      <sheetName val="Fill_this_out_first___"/>
      <sheetName val="cash_in_flow_Summary_JV_"/>
      <sheetName val="water_prop_"/>
      <sheetName val="GR_slab-reinft"/>
      <sheetName val="Cost_Index"/>
      <sheetName val="Sales_&amp;_Prod"/>
      <sheetName val="IO_List"/>
      <sheetName val="Staff_Acco_"/>
      <sheetName val="08_07_10헾】ꎋ"/>
      <sheetName val="PA-_Consutant_"/>
      <sheetName val="3cd_Annexure"/>
      <sheetName val="DI_Rate_Analysis1"/>
      <sheetName val="Economic_RisingMain__Ph-I1"/>
      <sheetName val="Civil_Works"/>
      <sheetName val="TBAL9697__group_wise__sdpl"/>
      <sheetName val="MN_T_B_"/>
      <sheetName val="SP_Break_Up"/>
      <sheetName val="Labour_productivity"/>
      <sheetName val="_09_07_10_M顅ᎆ뤀ᨇ԰?缀?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Project_Details_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Blr hire"/>
      <sheetName val="d-safe specs"/>
      <sheetName val="PRECAST-conc-AI"/>
      <sheetName val="Miscellan%ous_x0008_civil"/>
      <sheetName val="b`sic"/>
      <sheetName val="PRECAST lig(tconc_II"/>
      <sheetName val="08.07.10헾】_x0005_????菈_x0013_"/>
      <sheetName val="08.07.10헾】_x0005__x0000__x0000"/>
      <sheetName val="FT-05-02IsoBOM"/>
      <sheetName val="LMP"/>
      <sheetName val="sc-mar2000"/>
      <sheetName val="Invoice Tracker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currency"/>
      <sheetName val="Index"/>
      <sheetName val="BHANDUP"/>
      <sheetName val="预算"/>
      <sheetName val="電気設備表"/>
      <sheetName val="Projects"/>
      <sheetName val="_21_07_10_N_SHIFT_MECH-FA"/>
      <sheetName val="Report"/>
      <sheetName val="BOQ LT"/>
      <sheetName val="08.07.10헾】_x0005_??壀&quot;夌&quot;"/>
      <sheetName val="Cost Basis"/>
      <sheetName val="08.07.10헾】_x0005_??헾⿂_x0005__x0000_"/>
      <sheetName val="08.07.10헾】_x0005_????懇"/>
      <sheetName val="08.07.10헾】_x0005_????癠'"/>
      <sheetName val="08.07.10헾】_x0005_??ꮸ⽚_x0005__x0000_"/>
      <sheetName val="08.07.10헾】_x0005_??丵⼽_x0005__x0000_"/>
      <sheetName val="Sqn_Abs"/>
      <sheetName val="calcul"/>
      <sheetName val="08.07.10헾】_x0005_??헾⽀_x0005__x0000_"/>
      <sheetName val="Quote Sheet"/>
      <sheetName val="08.07.10헾】_x0005_??헾⾑_x0005__x0000_"/>
      <sheetName val="girder"/>
      <sheetName val="Rocker"/>
      <sheetName val="DSLP"/>
      <sheetName val="Load Details(B2)"/>
      <sheetName val="Works - Quote Sheet"/>
      <sheetName val="segment_topsheet"/>
      <sheetName val="CON"/>
      <sheetName val="B3-B4-B5-_x0006__x0000_"/>
      <sheetName val="_x0000__x0017__x0000__x0012__x0000__x000f__x0000__x0012__x0000__x0013__x0000__x000a__x0000__x001a__x0000__x001b__x0000__x0017__x0000_"/>
      <sheetName val="ᬀᜀሀༀሀ_x0000__x0000__x0000__x0000__x0000__x0000__x0000__x0000__x0000__x0000__x0000__x0000__x0000_"/>
      <sheetName val="Intro."/>
      <sheetName val="Gate 2"/>
      <sheetName val="Lab"/>
      <sheetName val="MASTER_RATE ANALYSIS"/>
      <sheetName val="Name List"/>
      <sheetName val="starter"/>
      <sheetName val="est"/>
      <sheetName val="BLOCK-A (MEA.SHEET)"/>
      <sheetName val="MG"/>
      <sheetName val="VALIDATIONS"/>
      <sheetName val="Mat_Cost"/>
      <sheetName val="目录"/>
      <sheetName val="F&amp;B"/>
      <sheetName val="#REF"/>
      <sheetName val="Kitchen"/>
      <sheetName val="98Price"/>
      <sheetName val="PRECAST_lightconc-II4"/>
      <sheetName val="PRECAST_lightconc_II4"/>
      <sheetName val="College_Details4"/>
      <sheetName val="Personal_4"/>
      <sheetName val="Cleaning_&amp;_Grubbing4"/>
      <sheetName val="jidal_dam4"/>
      <sheetName val="fran_temp4"/>
      <sheetName val="kona_swit4"/>
      <sheetName val="template_(8)4"/>
      <sheetName val="template_(9)4"/>
      <sheetName val="Cover_Sheet4"/>
      <sheetName val="BOQ_REV_A4"/>
      <sheetName val="PTB_(IO)4"/>
      <sheetName val="BMS_4"/>
      <sheetName val="OVER_HEADS4"/>
      <sheetName val="SPT_vs_PHI4"/>
      <sheetName val="TBAL9697_-group_wise__sdpl4"/>
      <sheetName val="Quantity_Schedule3"/>
      <sheetName val="Revenue__Schedule_3"/>
      <sheetName val="Balance_works_-_Direct_Cost3"/>
      <sheetName val="Balance_works_-_Indirect_Cost3"/>
      <sheetName val="Fund_Plan3"/>
      <sheetName val="Bill_of_Resources3"/>
      <sheetName val="SITE_OVERHEADS2"/>
      <sheetName val="labour_coeff2"/>
      <sheetName val="Expenditure_plan2"/>
      <sheetName val="ORDER_BOOKING2"/>
      <sheetName val="Site_Dev_BOQ2"/>
      <sheetName val="beam-reinft-IIInd_floor2"/>
      <sheetName val="M-Book_for_Conc2"/>
      <sheetName val="M-Book_for_FW2"/>
      <sheetName val="Costing_Upto_Mar'11_(2)2"/>
      <sheetName val="Tender_Summary2"/>
      <sheetName val="TAX_BILLS2"/>
      <sheetName val="CASH_BILLS2"/>
      <sheetName val="LABOUR_BILLS2"/>
      <sheetName val="puch_order2"/>
      <sheetName val="Sheet1_(2)2"/>
      <sheetName val="Boq_Block_A2"/>
      <sheetName val="_24_07_10_RS_&amp;_SECURITY2"/>
      <sheetName val="24_07_10_CIVIL_WET2"/>
      <sheetName val="_24_07_10_CIVIL2"/>
      <sheetName val="_24_07_10_MECH-FAB2"/>
      <sheetName val="_24_07_10_MECH-TANK2"/>
      <sheetName val="_23_07_10_N_SHIFT_MECH-FAB2"/>
      <sheetName val="_23_07_10_N_SHIFT_MECH-TANK2"/>
      <sheetName val="_23_07_10_RS_&amp;_SECURITY2"/>
      <sheetName val="23_07_10_CIVIL_WET2"/>
      <sheetName val="_23_07_10_CIVIL2"/>
      <sheetName val="_23_07_10_MECH-FAB2"/>
      <sheetName val="_23_07_10_MECH-TANK2"/>
      <sheetName val="_22_07_10_N_SHIFT_MECH-FAB2"/>
      <sheetName val="_22_07_10_N_SHIFT_MECH-TANK2"/>
      <sheetName val="_22_07_10_RS_&amp;_SECURITY2"/>
      <sheetName val="22_07_10_CIVIL_WET2"/>
      <sheetName val="_22_07_10_CIVIL2"/>
      <sheetName val="_22_07_10_MECH-FAB2"/>
      <sheetName val="_22_07_10_MECH-TANK2"/>
      <sheetName val="_21_07_10_N_SHIFT_MECH-FAB2"/>
      <sheetName val="_21_07_10_N_SHIFT_MECH-TANK2"/>
      <sheetName val="_21_07_10_RS_&amp;_SECURITY2"/>
      <sheetName val="21_07_10_CIVIL_WET2"/>
      <sheetName val="_21_07_10_CIVIL2"/>
      <sheetName val="_21_07_10_MECH-FAB2"/>
      <sheetName val="_21_07_10_MECH-TANK2"/>
      <sheetName val="_20_07_10_N_SHIFT_MECH-FAB2"/>
      <sheetName val="_20_07_10_N_SHIFT_MECH-TANK2"/>
      <sheetName val="_20_07_10_RS_&amp;_SECURITY2"/>
      <sheetName val="20_07_10_CIVIL_WET2"/>
      <sheetName val="_20_07_10_CIVIL2"/>
      <sheetName val="_20_07_10_MECH-FAB2"/>
      <sheetName val="_20_07_10_MECH-TANK2"/>
      <sheetName val="_19_07_10_N_SHIFT_MECH-FAB2"/>
      <sheetName val="_19_07_10_N_SHIFT_MECH-TANK2"/>
      <sheetName val="_19_07_10_RS_&amp;_SECURITY2"/>
      <sheetName val="19_07_10_CIVIL_WET2"/>
      <sheetName val="_19_07_10_CIVIL2"/>
      <sheetName val="_19_07_10_MECH-FAB2"/>
      <sheetName val="_19_07_10_MECH-TANK2"/>
      <sheetName val="_18_07_10_N_SHIFT_MECH-FAB2"/>
      <sheetName val="_18_07_10_N_SHIFT_MECH-TANK2"/>
      <sheetName val="_18_07_10_RS_&amp;_SECURITY2"/>
      <sheetName val="18_07_10_CIVIL_WET2"/>
      <sheetName val="_18_07_10_CIVIL2"/>
      <sheetName val="_18_07_10_MECH-FAB2"/>
      <sheetName val="_18_07_10_MECH-TANK2"/>
      <sheetName val="_17_07_10_N_SHIFT_MECH-FAB2"/>
      <sheetName val="_17_07_10_N_SHIFT_MECH-TANK2"/>
      <sheetName val="_17_07_10_RS_&amp;_SECURITY2"/>
      <sheetName val="17_07_10_CIVIL_WET2"/>
      <sheetName val="_17_07_10_CIVIL2"/>
      <sheetName val="_17_07_10_MECH-FAB2"/>
      <sheetName val="_17_07_10_MECH-TANK2"/>
      <sheetName val="_16_07_10_N_SHIFT_MECH-FAB1"/>
      <sheetName val="_16_07_10_N_SHIFT_MECH-TANK1"/>
      <sheetName val="_16_07_10_RS_&amp;_SECURITY1"/>
      <sheetName val="16_07_10_CIVIL_WET1"/>
      <sheetName val="_16_07_10_CIVIL1"/>
      <sheetName val="_16_07_10_MECH-FAB1"/>
      <sheetName val="_16_07_10_MECH-TANK1"/>
      <sheetName val="_15_07_10_N_SHIFT_MECH-FAB1"/>
      <sheetName val="_15_07_10_N_SHIFT_MECH-TANK1"/>
      <sheetName val="_15_07_10_RS_&amp;_SECURITY1"/>
      <sheetName val="15_07_10_CIVIL_WET1"/>
      <sheetName val="_15_07_10_CIVIL1"/>
      <sheetName val="_15_07_10_MECH-FAB1"/>
      <sheetName val="_15_07_10_MECH-TANK1"/>
      <sheetName val="_14_07_10_N_SHIFT_MECH-FAB1"/>
      <sheetName val="_14_07_10_N_SHIFT_MECH-TANK1"/>
      <sheetName val="_14_07_10_RS_&amp;_SECURITY1"/>
      <sheetName val="14_07_10_CIVIL_WET1"/>
      <sheetName val="_14_07_10_CIVIL1"/>
      <sheetName val="_14_07_10_MECH-FAB1"/>
      <sheetName val="_14_07_10_MECH-TANK1"/>
      <sheetName val="_13_07_10_N_SHIFT_MECH-FAB1"/>
      <sheetName val="_13_07_10_N_SHIFT_MECH-TANK1"/>
      <sheetName val="_13_07_10_RS_&amp;_SECURITY1"/>
      <sheetName val="13_07_10_CIVIL_WET1"/>
      <sheetName val="_13_07_10_CIVIL1"/>
      <sheetName val="_13_07_10_MECH-FAB1"/>
      <sheetName val="_13_07_10_MECH-TANK1"/>
      <sheetName val="_12_07_10_N_SHIFT_MECH-FAB1"/>
      <sheetName val="_12_07_10_N_SHIFT_MECH-TANK1"/>
      <sheetName val="_12_07_10_RS_&amp;_SECURITY1"/>
      <sheetName val="12_07_10_CIVIL_WET1"/>
      <sheetName val="_12_07_10_CIVIL1"/>
      <sheetName val="_12_07_10_MECH-FAB1"/>
      <sheetName val="_12_07_10_MECH-TANK1"/>
      <sheetName val="_11_07_10_N_SHIFT_MECH-FAB1"/>
      <sheetName val="_11_07_10_N_SHIFT_MECH-TANK1"/>
      <sheetName val="_11_07_10_RS_&amp;_SECURITY1"/>
      <sheetName val="11_07_10_CIVIL_WET1"/>
      <sheetName val="_11_07_10_CIVIL1"/>
      <sheetName val="_11_07_10_MECH-FAB1"/>
      <sheetName val="_11_07_10_MECH-TANK1"/>
      <sheetName val="_10_07_10_N_SHIFT_MECH-FAB1"/>
      <sheetName val="_10_07_10_N_SHIFT_MECH-TANK1"/>
      <sheetName val="_10_07_10_RS_&amp;_SECURITY1"/>
      <sheetName val="10_07_10_CIVIL_WET1"/>
      <sheetName val="_10_07_10_CIVIL1"/>
      <sheetName val="_10_07_10_MECH-FAB1"/>
      <sheetName val="_10_07_10_MECH-TANK1"/>
      <sheetName val="_09_07_10_N_SHIFT_MECH-FAB1"/>
      <sheetName val="_09_07_10_N_SHIFT_MECH-TANK1"/>
      <sheetName val="_09_07_10_RS_&amp;_SECURITY1"/>
      <sheetName val="09_07_10_CIVIL_WET1"/>
      <sheetName val="_09_07_10_CIVIL1"/>
      <sheetName val="_09_07_10_MECH-FAB1"/>
      <sheetName val="_09_07_10_MECH-TANK1"/>
      <sheetName val="_08_07_10_N_SHIFT_MECH-FAB1"/>
      <sheetName val="_08_07_10_N_SHIFT_MECH-TANK1"/>
      <sheetName val="_08_07_10_RS_&amp;_SECURITY1"/>
      <sheetName val="08_07_10_CIVIL_WET1"/>
      <sheetName val="_08_07_10_CIVIL1"/>
      <sheetName val="_08_07_10_MECH-FAB1"/>
      <sheetName val="_08_07_10_MECH-TANK1"/>
      <sheetName val="_07_07_10_N_SHIFT_MECH-FAB1"/>
      <sheetName val="_07_07_10_N_SHIFT_MECH-TANK1"/>
      <sheetName val="_07_07_10_RS_&amp;_SECURITY1"/>
      <sheetName val="07_07_10_CIVIL_WET1"/>
      <sheetName val="_07_07_10_CIVIL1"/>
      <sheetName val="_07_07_10_MECH-FAB1"/>
      <sheetName val="_07_07_10_MECH-TANK1"/>
      <sheetName val="_06_07_10_N_SHIFT_MECH-FAB1"/>
      <sheetName val="_06_07_10_N_SHIFT_MECH-TANK1"/>
      <sheetName val="_06_07_10_RS_&amp;_SECURITY1"/>
      <sheetName val="06_07_10_CIVIL_WET1"/>
      <sheetName val="_06_07_10_CIVIL1"/>
      <sheetName val="_06_07_10_MECH-FAB1"/>
      <sheetName val="_06_07_10_MECH-TANK1"/>
      <sheetName val="_05_07_10_N_SHIFT_MECH-FAB1"/>
      <sheetName val="_05_07_10_N_SHIFT_MECH-TANK1"/>
      <sheetName val="_05_07_10_RS_&amp;_SECURITY1"/>
      <sheetName val="05_07_10_CIVIL_WET1"/>
      <sheetName val="_05_07_10_CIVIL1"/>
      <sheetName val="_05_07_10_MECH-FAB1"/>
      <sheetName val="_05_07_10_MECH-TANK1"/>
      <sheetName val="_04_07_10_N_SHIFT_MECH-FAB1"/>
      <sheetName val="_04_07_10_N_SHIFT_MECH-TANK1"/>
      <sheetName val="_04_07_10_RS_&amp;_SECURITY1"/>
      <sheetName val="04_07_10_CIVIL_WET1"/>
      <sheetName val="_04_07_10_CIVIL1"/>
      <sheetName val="_04_07_10_MECH-FAB1"/>
      <sheetName val="_04_07_10_MECH-TANK1"/>
      <sheetName val="_03_07_10_N_SHIFT_MECH-FAB1"/>
      <sheetName val="_03_07_10_N_SHIFT_MECH-TANK1"/>
      <sheetName val="_03_07_10_RS_&amp;_SECURITY_1"/>
      <sheetName val="03_07_10_CIVIL_WET_1"/>
      <sheetName val="_03_07_10_CIVIL_1"/>
      <sheetName val="_03_07_10_MECH-FAB_1"/>
      <sheetName val="_03_07_10_MECH-TANK_1"/>
      <sheetName val="_02_07_10_N_SHIFT_MECH-FAB_1"/>
      <sheetName val="_02_07_10_N_SHIFT_MECH-TANK_1"/>
      <sheetName val="_02_07_10_RS_&amp;_SECURITY1"/>
      <sheetName val="02_07_10_CIVIL_WET1"/>
      <sheetName val="_02_07_10_CIVIL1"/>
      <sheetName val="_02_07_10_MECH-FAB1"/>
      <sheetName val="_02_07_10_MECH-TANK1"/>
      <sheetName val="_01_07_10_N_SHIFT_MECH-FAB1"/>
      <sheetName val="_01_07_10_N_SHIFT_MECH-TANK1"/>
      <sheetName val="_01_07_10_RS_&amp;_SECURITY1"/>
      <sheetName val="01_07_10_CIVIL_WET1"/>
      <sheetName val="_01_07_10_CIVIL1"/>
      <sheetName val="_01_07_10_MECH-FAB1"/>
      <sheetName val="_01_07_10_MECH-TANK1"/>
      <sheetName val="_30_06_10_N_SHIFT_MECH-FAB1"/>
      <sheetName val="_30_06_10_N_SHIFT_MECH-TANK1"/>
      <sheetName val="scurve_calc_(2)1"/>
      <sheetName val="Direct_cost_shed_A-2_1"/>
      <sheetName val="Meas_-Hotel_Part2"/>
      <sheetName val="BOQ_Direct_selling_cost1"/>
      <sheetName val="Ave_wtd_rates1"/>
      <sheetName val="Material_1"/>
      <sheetName val="Labour_&amp;_Plant1"/>
      <sheetName val="22_12_20112"/>
      <sheetName val="BOQ_(2)2"/>
      <sheetName val="Contract_Night_Staff1"/>
      <sheetName val="Contract_Day_Staff1"/>
      <sheetName val="Day_Shift1"/>
      <sheetName val="Night_Shift1"/>
      <sheetName val="Cashflow_projection1"/>
      <sheetName val="PA-_Consutant_1"/>
      <sheetName val="Item-_Compact1"/>
      <sheetName val="Fee_Rate_Summary1"/>
      <sheetName val="Civil_Boq1"/>
      <sheetName val="final_abstract1"/>
      <sheetName val="TBAL9697__group_wise__sdpl1"/>
      <sheetName val="St_co_91_5lvl1"/>
      <sheetName val="Civil_Works1"/>
      <sheetName val="IO_List1"/>
      <sheetName val="Fill_this_out_first___1"/>
      <sheetName val="SP_Break_Up1"/>
      <sheetName val="Labour_productivity1"/>
      <sheetName val="INPUT_SHEET1"/>
      <sheetName val="Meas__Hotel_Part1"/>
      <sheetName val="DI_Rate_Analysis2"/>
      <sheetName val="Economic_RisingMain__Ph-I2"/>
      <sheetName val="_09_07_10_M顅ᎆ뤀ᨇ԰?缀?1"/>
      <sheetName val="Cost_Index1"/>
      <sheetName val="cash_in_flow_Summary_JV_1"/>
      <sheetName val="water_prop_1"/>
      <sheetName val="GR_slab-reinft1"/>
      <sheetName val="Sales_&amp;_Prod1"/>
      <sheetName val="Rate_analysis-_BOQ_1_1"/>
      <sheetName val="MN_T_B_1"/>
      <sheetName val="Staff_Acco_1"/>
      <sheetName val="Project_Details__1"/>
      <sheetName val="F20_Risk_Analysis1"/>
      <sheetName val="Change_Order_Log1"/>
      <sheetName val="2000_MOR1"/>
      <sheetName val="Driveway_Beams1"/>
      <sheetName val="Structure_Bills_Qty1"/>
      <sheetName val="Prelims_Breakup2"/>
      <sheetName val="INDIGINEOUS_ITEMS_1"/>
      <sheetName val="3cd_Annexure1"/>
      <sheetName val="1_Civil-RA1"/>
      <sheetName val="Rate_Analysis1"/>
      <sheetName val="Fin__Assumpt__-_Sensitivities1"/>
      <sheetName val="Bill_11"/>
      <sheetName val="Bill_21"/>
      <sheetName val="Bill_31"/>
      <sheetName val="Bill_41"/>
      <sheetName val="Bill_51"/>
      <sheetName val="Bill_61"/>
      <sheetName val="Bill_71"/>
      <sheetName val="_09_07_10_M顅ᎆ뤀ᨇ԰1"/>
      <sheetName val="_09_07_10_M顅ᎆ뤀ᨇ԰_缀_1"/>
      <sheetName val="Assumption_Inputs1"/>
      <sheetName val="Phase_11"/>
      <sheetName val="Pacakges_split1"/>
      <sheetName val="DEINKING(ANNEX_1)1"/>
      <sheetName val="AutoOpen_Stub_Data1"/>
      <sheetName val="Eqpmnt_Plng1"/>
      <sheetName val="Debits_as_on_12_04_08"/>
      <sheetName val="Data_Sheet"/>
      <sheetName val="T-P1,_FINISHES_WORKING_1"/>
      <sheetName val="Assumption_&amp;_Exclusion1"/>
      <sheetName val="External_Doors1"/>
      <sheetName val="STAFFSCHED_"/>
      <sheetName val="LABOUR_RATE1"/>
      <sheetName val="Material_Rate1"/>
      <sheetName val="Switch_V161"/>
      <sheetName val="India_F&amp;S_Template"/>
      <sheetName val="_bus_bay"/>
      <sheetName val="doq_4"/>
      <sheetName val="doq_2"/>
      <sheetName val="Grade_Slab_-11"/>
      <sheetName val="Grade_Slab_-21"/>
      <sheetName val="Grade_slab-31"/>
      <sheetName val="Grade_slab_-41"/>
      <sheetName val="Grade_slab_-51"/>
      <sheetName val="Grade_slab_-61"/>
      <sheetName val="Cat_A_Change_Control1"/>
      <sheetName val="Factor_Sheet1"/>
      <sheetName val="11B_"/>
      <sheetName val="Theo_Cons-June'10"/>
      <sheetName val="ACAD_Finishes"/>
      <sheetName val="Site_Details"/>
      <sheetName val="Site_Area_Statement"/>
      <sheetName val="14_07_10@&amp;Ò:"/>
      <sheetName val="14_07_10Á&amp;î&lt;"/>
      <sheetName val="¸:;b+/î&lt;î:&amp;&amp;"/>
      <sheetName val="Summary_WG"/>
      <sheetName val="BOQ_LT"/>
      <sheetName val="14_07_10_CIVIL_W ["/>
      <sheetName val="Invoice_Tracker"/>
      <sheetName val="Income_Statement"/>
      <sheetName val="__¢&amp;ú5#"/>
      <sheetName val="__¢&amp;???ú5#???????"/>
      <sheetName val="BLOCK-A_(MEA_SHEET)"/>
      <sheetName val="Load_Details(B2)"/>
      <sheetName val="Works_-_Quote_Sheet"/>
      <sheetName val="AFAS_"/>
      <sheetName val="RDS_&amp;_WLD"/>
      <sheetName val="PA_System"/>
      <sheetName val="Server_&amp;_PAC_Room"/>
      <sheetName val="HVAC_BOQ"/>
      <sheetName val="08_07_10헾】????菈"/>
      <sheetName val="08_07_10헾】??"/>
      <sheetName val="14_07_10@^\&amp;8"/>
      <sheetName val="Ü5)bÝ/8)6)&amp;&amp;"/>
      <sheetName val="08_07_10헾】??壀&quot;夌&quot;"/>
      <sheetName val="Top_Sheet"/>
      <sheetName val="Col_NUM"/>
      <sheetName val="COLUMN_RC_"/>
      <sheetName val="STILT_Floor_Slab_NUM"/>
      <sheetName val="First_Floor_Slab_RC"/>
      <sheetName val="FIRST_FLOOR_SLAB_WT_SUMMARY"/>
      <sheetName val="Stilt_Floor_Beam_NUM"/>
      <sheetName val="STILT_BEAM_NUM"/>
      <sheetName val="STILT_BEAM_RC"/>
      <sheetName val="Stilt_wall_Num"/>
      <sheetName val="STILT_WALL_RC"/>
      <sheetName val="Z-DETAILS_ABOVE_RAFT_UPTO_+0_05"/>
      <sheetName val="Z-DETAILS_ABOVE_RAFT_UPTO_+_(2"/>
      <sheetName val="TOTAL_CHECK"/>
      <sheetName val="TYP___wall_Num"/>
      <sheetName val="Z-DETAILS_TYP__+2_85_TO_+8_85"/>
      <sheetName val="VF Full Recon"/>
      <sheetName val="PITP3 COPY"/>
      <sheetName val="Meas."/>
      <sheetName val="Expenses Actual Vs. Budgeted"/>
      <sheetName val="Col up to plinth"/>
      <sheetName val="Footing"/>
      <sheetName val="Inputs"/>
      <sheetName val="Publicbuilding"/>
      <sheetName val="RCC,Ret. Wall"/>
      <sheetName val="FORM7"/>
      <sheetName val="08.07.10헾】_x0005_??壀$夌$"/>
      <sheetName val="eq"/>
      <sheetName val=" _x000d_¢_x0002_&amp;_x0000__x0000__x0000_ú5#_x0000__x0000__x0000__x0000__x0000__x0000__x0000_"/>
      <sheetName val=" _x000d_¢_x0002_&amp;???ú5#???????"/>
      <sheetName val="Misc. Data"/>
      <sheetName val="Customize Your Invoice"/>
      <sheetName val="Fin. Assumpt. - SensitivitieH"/>
      <sheetName val="ancillary"/>
      <sheetName val="Fin. Assumpt. - Sensitivitie"/>
      <sheetName val="C-12"/>
      <sheetName val="SEW4"/>
      <sheetName val="RMG.-ABS"/>
      <sheetName val="RMG-MB"/>
      <sheetName val="T.P.-ABS"/>
      <sheetName val="T.P.-MB"/>
      <sheetName val="Mixer-ABS"/>
      <sheetName val="Mixer-MB"/>
      <sheetName val="E.P.R-ABS"/>
      <sheetName val="E..R-MB"/>
      <sheetName val="Bldg.6-ABS"/>
      <sheetName val="Bldg.6-MB"/>
      <sheetName val="Kz Grid Press foundation ABS"/>
      <sheetName val="Kz Grid Press foundation_meas"/>
      <sheetName val="600-1200T  ABS"/>
      <sheetName val="600-1200T Meas"/>
      <sheetName val="BSR-II ABS"/>
      <sheetName val="BSR-II meas"/>
      <sheetName val="Misc.ABS"/>
      <sheetName val="Misc.MB"/>
      <sheetName val="This Bill"/>
      <sheetName val="Upto Previous"/>
      <sheetName val="Up to date"/>
      <sheetName val="Grand Abstract"/>
      <sheetName val="Blank MB"/>
      <sheetName val="cement summary"/>
      <sheetName val="Reinforcement Steel"/>
      <sheetName val="P-I CEMENT RECONCILIATION "/>
      <sheetName val="Ra-38 area wise summary"/>
      <sheetName val="P-II Cement Reconciliation"/>
      <sheetName val="Ra-16 P-II"/>
      <sheetName val="RA 16- GH"/>
      <sheetName val="CT"/>
      <sheetName val="PT"/>
      <sheetName val="9"/>
      <sheetName val="Raw Data"/>
      <sheetName val="Revised_2_fc4a"/>
      <sheetName val="Option"/>
      <sheetName val="Construction"/>
      <sheetName val="CPA33-34"/>
      <sheetName val="P&amp;L"/>
      <sheetName val="Paramètres"/>
      <sheetName val="Divers"/>
      <sheetName val="Zuschläge"/>
      <sheetName val="curlocal"/>
      <sheetName val="Civil-BOQ"/>
      <sheetName val="Elec-BOQ"/>
      <sheetName val="Plumb-BOQ"/>
      <sheetName val="Lifts &amp; Escal-BOQ"/>
      <sheetName val="FIRE BOQ"/>
      <sheetName val="Costcal"/>
      <sheetName val="SOR"/>
      <sheetName val="08.07.10_x0000__x0000_ⴠ_x0000__x0000__x0000_㭮㢝輜_x0018_"/>
      <sheetName val="INTRO"/>
      <sheetName val="2.civil-RA"/>
      <sheetName val="Rate analysis civil"/>
      <sheetName val="경비공통"/>
      <sheetName val="Conc&amp;steel-assets"/>
      <sheetName val="STP"/>
      <sheetName val="Cash Flow Input Data_ISC"/>
      <sheetName val="Interface_SC"/>
      <sheetName val="Calc_ISC"/>
      <sheetName val="Calc_SC"/>
      <sheetName val="Interface_ISC"/>
      <sheetName val="GD"/>
      <sheetName val="Eqpmnt Pln_x0000_"/>
      <sheetName val="Eqpmnt PlnH"/>
      <sheetName val="Eqpmnt PlnÄ"/>
      <sheetName val="grid"/>
      <sheetName val="CCTV_EST1"/>
      <sheetName val="KSt - Analysis "/>
      <sheetName val="Section Catalogue"/>
      <sheetName val="공사비 내역 (가)"/>
      <sheetName val="beam-reinft-machine rm"/>
      <sheetName val="Codes"/>
      <sheetName val="CPIPE2"/>
      <sheetName val="BLK2"/>
      <sheetName val="BLK3"/>
      <sheetName val="E &amp; R"/>
      <sheetName val="radar"/>
      <sheetName val="UG"/>
      <sheetName val="LEVEL SHEET"/>
      <sheetName val="DOOR-WIND"/>
      <sheetName val="Form 6"/>
      <sheetName val="Material&amp;equipment"/>
      <sheetName val="_ ¢&amp;ú5#"/>
      <sheetName val="_ ¢&amp;???ú5#???????"/>
      <sheetName val="Master data"/>
      <sheetName val="PROCTOR"/>
      <sheetName val="ETC Plant Cost"/>
      <sheetName val="basdat"/>
      <sheetName val="maing1"/>
      <sheetName val="CIF COST ITEM"/>
      <sheetName val="08.07.10헾】_x0005_??헾　_x0005__x0000_"/>
      <sheetName val="08.07.10헾】_x0005_??苈ô헾⼤"/>
      <sheetName val="Deprec."/>
      <sheetName val="RA BILL - 1"/>
      <sheetName val="Tax Inv"/>
      <sheetName val="Tax Inv (Client)"/>
      <sheetName val="precast RC element"/>
      <sheetName val="General Input"/>
      <sheetName val="d-safe_specs"/>
      <sheetName val="08_07_10헾】_x0000"/>
      <sheetName val="08_07_10헾】____ꎋ"/>
      <sheetName val="Deduction_of_assets"/>
      <sheetName val="Cost_Basis"/>
      <sheetName val="08_07_10헾】??헾⿂"/>
      <sheetName val="08_07_10헾】????懇"/>
      <sheetName val="08_07_10헾】"/>
      <sheetName val="08_07_10헾】??ꮸ⽚"/>
      <sheetName val="08_07_10헾】??丵⼽"/>
      <sheetName val="08_07_10헾】????癠'"/>
      <sheetName val="Blr_hire"/>
      <sheetName val="Miscellan%ouscivil"/>
      <sheetName val="PRECAST_lig(tconc_II"/>
      <sheetName val="08_07_10헾】??헾⽀"/>
      <sheetName val="Quote_Sheet"/>
      <sheetName val="__¢&amp;"/>
      <sheetName val="__¢&amp;___ú5#_______"/>
      <sheetName val="08_07_10헾】??헾⾑"/>
      <sheetName val="B3-B4-B5-"/>
      <sheetName val="_x000a_"/>
      <sheetName val="ᬀᜀሀༀሀ"/>
      <sheetName val="Misc__Data"/>
      <sheetName val="Intro_"/>
      <sheetName val="Gate_2"/>
      <sheetName val="MASTER_RATE_ANALYSIS"/>
      <sheetName val="Name_List"/>
      <sheetName val="Project_Ignite"/>
      <sheetName val="Customize_Your_Invoice"/>
      <sheetName val="08_07_10헾】??壀$夌$"/>
      <sheetName val="_22_07_10_MECH-FþÕ"/>
      <sheetName val="월선수금"/>
      <sheetName val="foot-slab reinft"/>
      <sheetName val="PRECAST_lightconc-II5"/>
      <sheetName val="Cleaning_&amp;_Grubbing5"/>
      <sheetName val="PRECAST_lightconc_II5"/>
      <sheetName val="College_Details5"/>
      <sheetName val="Personal_5"/>
      <sheetName val="jidal_dam5"/>
      <sheetName val="fran_temp5"/>
      <sheetName val="kona_swit5"/>
      <sheetName val="template_(8)5"/>
      <sheetName val="template_(9)5"/>
      <sheetName val="OVER_HEADS5"/>
      <sheetName val="Cover_Sheet5"/>
      <sheetName val="BOQ_REV_A5"/>
      <sheetName val="PTB_(IO)5"/>
      <sheetName val="BMS_5"/>
      <sheetName val="SPT_vs_PHI5"/>
      <sheetName val="TBAL9697_-group_wise__sdpl5"/>
      <sheetName val="Quantity_Schedule4"/>
      <sheetName val="Revenue__Schedule_4"/>
      <sheetName val="Balance_works_-_Direct_Cost4"/>
      <sheetName val="Balance_works_-_Indirect_Cost4"/>
      <sheetName val="Fund_Plan4"/>
      <sheetName val="Bill_of_Resources4"/>
      <sheetName val="SITE_OVERHEADS3"/>
      <sheetName val="labour_coeff3"/>
      <sheetName val="Expenditure_plan3"/>
      <sheetName val="ORDER_BOOKING3"/>
      <sheetName val="Site_Dev_BOQ3"/>
      <sheetName val="beam-reinft-IIInd_floor3"/>
      <sheetName val="M-Book_for_Conc3"/>
      <sheetName val="M-Book_for_FW3"/>
      <sheetName val="Costing_Upto_Mar'11_(2)3"/>
      <sheetName val="Tender_Summary3"/>
      <sheetName val="TAX_BILLS3"/>
      <sheetName val="CASH_BILLS3"/>
      <sheetName val="LABOUR_BILLS3"/>
      <sheetName val="puch_order3"/>
      <sheetName val="Sheet1_(2)3"/>
      <sheetName val="Boq_Block_A3"/>
      <sheetName val="_24_07_10_RS_&amp;_SECURITY3"/>
      <sheetName val="24_07_10_CIVIL_WET3"/>
      <sheetName val="_24_07_10_CIVIL3"/>
      <sheetName val="_24_07_10_MECH-FAB3"/>
      <sheetName val="_24_07_10_MECH-TANK3"/>
      <sheetName val="_23_07_10_N_SHIFT_MECH-FAB3"/>
      <sheetName val="_23_07_10_N_SHIFT_MECH-TANK3"/>
      <sheetName val="_23_07_10_RS_&amp;_SECURITY3"/>
      <sheetName val="23_07_10_CIVIL_WET3"/>
      <sheetName val="_23_07_10_CIVIL3"/>
      <sheetName val="_23_07_10_MECH-FAB3"/>
      <sheetName val="_23_07_10_MECH-TANK3"/>
      <sheetName val="_22_07_10_N_SHIFT_MECH-FAB3"/>
      <sheetName val="_22_07_10_N_SHIFT_MECH-TANK3"/>
      <sheetName val="_22_07_10_RS_&amp;_SECURITY3"/>
      <sheetName val="22_07_10_CIVIL_WET3"/>
      <sheetName val="_22_07_10_CIVIL3"/>
      <sheetName val="_22_07_10_MECH-FAB3"/>
      <sheetName val="_22_07_10_MECH-TANK3"/>
      <sheetName val="_21_07_10_N_SHIFT_MECH-FAB3"/>
      <sheetName val="_21_07_10_N_SHIFT_MECH-TANK3"/>
      <sheetName val="_21_07_10_RS_&amp;_SECURITY3"/>
      <sheetName val="21_07_10_CIVIL_WET3"/>
      <sheetName val="_21_07_10_CIVIL3"/>
      <sheetName val="_21_07_10_MECH-FAB3"/>
      <sheetName val="_21_07_10_MECH-TANK3"/>
      <sheetName val="_20_07_10_N_SHIFT_MECH-FAB3"/>
      <sheetName val="_20_07_10_N_SHIFT_MECH-TANK3"/>
      <sheetName val="_20_07_10_RS_&amp;_SECURITY3"/>
      <sheetName val="20_07_10_CIVIL_WET3"/>
      <sheetName val="_20_07_10_CIVIL3"/>
      <sheetName val="_20_07_10_MECH-FAB3"/>
      <sheetName val="_20_07_10_MECH-TANK3"/>
      <sheetName val="_19_07_10_N_SHIFT_MECH-FAB3"/>
      <sheetName val="_19_07_10_N_SHIFT_MECH-TANK3"/>
      <sheetName val="_19_07_10_RS_&amp;_SECURITY3"/>
      <sheetName val="19_07_10_CIVIL_WET3"/>
      <sheetName val="_19_07_10_CIVIL3"/>
      <sheetName val="_19_07_10_MECH-FAB3"/>
      <sheetName val="_19_07_10_MECH-TANK3"/>
      <sheetName val="_18_07_10_N_SHIFT_MECH-FAB3"/>
      <sheetName val="_18_07_10_N_SHIFT_MECH-TANK3"/>
      <sheetName val="_18_07_10_RS_&amp;_SECURITY3"/>
      <sheetName val="18_07_10_CIVIL_WET3"/>
      <sheetName val="_18_07_10_CIVIL3"/>
      <sheetName val="_18_07_10_MECH-FAB3"/>
      <sheetName val="_18_07_10_MECH-TANK3"/>
      <sheetName val="_17_07_10_N_SHIFT_MECH-FAB3"/>
      <sheetName val="_17_07_10_N_SHIFT_MECH-TANK3"/>
      <sheetName val="_17_07_10_RS_&amp;_SECURITY3"/>
      <sheetName val="17_07_10_CIVIL_WET3"/>
      <sheetName val="_17_07_10_CIVIL3"/>
      <sheetName val="_17_07_10_MECH-FAB3"/>
      <sheetName val="_17_07_10_MECH-TANK3"/>
      <sheetName val="_16_07_10_N_SHIFT_MECH-FAB2"/>
      <sheetName val="_16_07_10_N_SHIFT_MECH-TANK2"/>
      <sheetName val="_16_07_10_RS_&amp;_SECURITY2"/>
      <sheetName val="16_07_10_CIVIL_WET2"/>
      <sheetName val="_16_07_10_CIVIL2"/>
      <sheetName val="_16_07_10_MECH-FAB2"/>
      <sheetName val="_16_07_10_MECH-TANK2"/>
      <sheetName val="_15_07_10_N_SHIFT_MECH-FAB2"/>
      <sheetName val="_15_07_10_N_SHIFT_MECH-TANK2"/>
      <sheetName val="_15_07_10_RS_&amp;_SECURITY2"/>
      <sheetName val="15_07_10_CIVIL_WET2"/>
      <sheetName val="_15_07_10_CIVIL2"/>
      <sheetName val="_15_07_10_MECH-FAB2"/>
      <sheetName val="_15_07_10_MECH-TANK2"/>
      <sheetName val="_14_07_10_N_SHIFT_MECH-FAB2"/>
      <sheetName val="_14_07_10_N_SHIFT_MECH-TANK2"/>
      <sheetName val="_14_07_10_RS_&amp;_SECURITY2"/>
      <sheetName val="14_07_10_CIVIL_WET2"/>
      <sheetName val="_14_07_10_CIVIL2"/>
      <sheetName val="_14_07_10_MECH-FAB2"/>
      <sheetName val="_14_07_10_MECH-TANK2"/>
      <sheetName val="_13_07_10_N_SHIFT_MECH-FAB2"/>
      <sheetName val="_13_07_10_N_SHIFT_MECH-TANK2"/>
      <sheetName val="_13_07_10_RS_&amp;_SECURITY2"/>
      <sheetName val="13_07_10_CIVIL_WET2"/>
      <sheetName val="_13_07_10_CIVIL2"/>
      <sheetName val="_13_07_10_MECH-FAB2"/>
      <sheetName val="_13_07_10_MECH-TANK2"/>
      <sheetName val="_12_07_10_N_SHIFT_MECH-FAB2"/>
      <sheetName val="_12_07_10_N_SHIFT_MECH-TANK2"/>
      <sheetName val="_12_07_10_RS_&amp;_SECURITY2"/>
      <sheetName val="12_07_10_CIVIL_WET2"/>
      <sheetName val="_12_07_10_CIVIL2"/>
      <sheetName val="_12_07_10_MECH-FAB2"/>
      <sheetName val="_12_07_10_MECH-TANK2"/>
      <sheetName val="_11_07_10_N_SHIFT_MECH-FAB2"/>
      <sheetName val="_11_07_10_N_SHIFT_MECH-TANK2"/>
      <sheetName val="_11_07_10_RS_&amp;_SECURITY2"/>
      <sheetName val="11_07_10_CIVIL_WET2"/>
      <sheetName val="_11_07_10_CIVIL2"/>
      <sheetName val="_11_07_10_MECH-FAB2"/>
      <sheetName val="_11_07_10_MECH-TANK2"/>
      <sheetName val="_10_07_10_N_SHIFT_MECH-FAB2"/>
      <sheetName val="_10_07_10_N_SHIFT_MECH-TANK2"/>
      <sheetName val="_10_07_10_RS_&amp;_SECURITY2"/>
      <sheetName val="10_07_10_CIVIL_WET2"/>
      <sheetName val="_10_07_10_CIVIL2"/>
      <sheetName val="_10_07_10_MECH-FAB2"/>
      <sheetName val="_10_07_10_MECH-TANK2"/>
      <sheetName val="_09_07_10_N_SHIFT_MECH-FAB2"/>
      <sheetName val="_09_07_10_N_SHIFT_MECH-TANK2"/>
      <sheetName val="_09_07_10_RS_&amp;_SECURITY2"/>
      <sheetName val="09_07_10_CIVIL_WET2"/>
      <sheetName val="_09_07_10_CIVIL2"/>
      <sheetName val="_09_07_10_MECH-FAB2"/>
      <sheetName val="_09_07_10_MECH-TANK2"/>
      <sheetName val="_08_07_10_N_SHIFT_MECH-FAB2"/>
      <sheetName val="_08_07_10_N_SHIFT_MECH-TANK2"/>
      <sheetName val="_08_07_10_RS_&amp;_SECURITY2"/>
      <sheetName val="08_07_10_CIVIL_WET2"/>
      <sheetName val="_08_07_10_CIVIL2"/>
      <sheetName val="_08_07_10_MECH-FAB2"/>
      <sheetName val="_08_07_10_MECH-TANK2"/>
      <sheetName val="_07_07_10_N_SHIFT_MECH-FAB2"/>
      <sheetName val="_07_07_10_N_SHIFT_MECH-TANK2"/>
      <sheetName val="_07_07_10_RS_&amp;_SECURITY2"/>
      <sheetName val="07_07_10_CIVIL_WET2"/>
      <sheetName val="_07_07_10_CIVIL2"/>
      <sheetName val="_07_07_10_MECH-FAB2"/>
      <sheetName val="_07_07_10_MECH-TANK2"/>
      <sheetName val="_06_07_10_N_SHIFT_MECH-FAB2"/>
      <sheetName val="_06_07_10_N_SHIFT_MECH-TANK2"/>
      <sheetName val="_06_07_10_RS_&amp;_SECURITY2"/>
      <sheetName val="06_07_10_CIVIL_WET2"/>
      <sheetName val="_06_07_10_CIVIL2"/>
      <sheetName val="_06_07_10_MECH-FAB2"/>
      <sheetName val="_06_07_10_MECH-TANK2"/>
      <sheetName val="_05_07_10_N_SHIFT_MECH-FAB2"/>
      <sheetName val="_05_07_10_N_SHIFT_MECH-TANK2"/>
      <sheetName val="_05_07_10_RS_&amp;_SECURITY2"/>
      <sheetName val="05_07_10_CIVIL_WET2"/>
      <sheetName val="_05_07_10_CIVIL2"/>
      <sheetName val="_05_07_10_MECH-FAB2"/>
      <sheetName val="_05_07_10_MECH-TANK2"/>
      <sheetName val="_04_07_10_N_SHIFT_MECH-FAB2"/>
      <sheetName val="_04_07_10_N_SHIFT_MECH-TANK2"/>
      <sheetName val="_04_07_10_RS_&amp;_SECURITY2"/>
      <sheetName val="04_07_10_CIVIL_WET2"/>
      <sheetName val="_04_07_10_CIVIL2"/>
      <sheetName val="_04_07_10_MECH-FAB2"/>
      <sheetName val="_04_07_10_MECH-TANK2"/>
      <sheetName val="_03_07_10_N_SHIFT_MECH-FAB2"/>
      <sheetName val="_03_07_10_N_SHIFT_MECH-TANK2"/>
      <sheetName val="_03_07_10_RS_&amp;_SECURITY_2"/>
      <sheetName val="03_07_10_CIVIL_WET_2"/>
      <sheetName val="_03_07_10_CIVIL_2"/>
      <sheetName val="_03_07_10_MECH-FAB_2"/>
      <sheetName val="_03_07_10_MECH-TANK_2"/>
      <sheetName val="_02_07_10_N_SHIFT_MECH-FAB_2"/>
      <sheetName val="_02_07_10_N_SHIFT_MECH-TANK_2"/>
      <sheetName val="_02_07_10_RS_&amp;_SECURITY2"/>
      <sheetName val="02_07_10_CIVIL_WET2"/>
      <sheetName val="_02_07_10_CIVIL2"/>
      <sheetName val="_02_07_10_MECH-FAB2"/>
      <sheetName val="_02_07_10_MECH-TANK2"/>
      <sheetName val="_01_07_10_N_SHIFT_MECH-FAB2"/>
      <sheetName val="_01_07_10_N_SHIFT_MECH-TANK2"/>
      <sheetName val="_01_07_10_RS_&amp;_SECURITY2"/>
      <sheetName val="01_07_10_CIVIL_WET2"/>
      <sheetName val="_01_07_10_CIVIL2"/>
      <sheetName val="_01_07_10_MECH-FAB2"/>
      <sheetName val="_01_07_10_MECH-TANK2"/>
      <sheetName val="_30_06_10_N_SHIFT_MECH-FAB2"/>
      <sheetName val="_30_06_10_N_SHIFT_MECH-TANK2"/>
      <sheetName val="scurve_calc_(2)2"/>
      <sheetName val="Meas_-Hotel_Part3"/>
      <sheetName val="BOQ_Direct_selling_cost2"/>
      <sheetName val="Direct_cost_shed_A-2_2"/>
      <sheetName val="Contract_Night_Staff2"/>
      <sheetName val="Contract_Day_Staff2"/>
      <sheetName val="Day_Shift2"/>
      <sheetName val="Night_Shift2"/>
      <sheetName val="Ave_wtd_rates2"/>
      <sheetName val="Material_2"/>
      <sheetName val="Labour_&amp;_Plant2"/>
      <sheetName val="22_12_20113"/>
      <sheetName val="BOQ_(2)3"/>
      <sheetName val="Cashflow_projection2"/>
      <sheetName val="PA-_Consutant_2"/>
      <sheetName val="Civil_Boq2"/>
      <sheetName val="Fee_Rate_Summary2"/>
      <sheetName val="Item-_Compact2"/>
      <sheetName val="final_abstract2"/>
      <sheetName val="TBAL9697__group_wise__sdpl2"/>
      <sheetName val="St_co_91_5lvl2"/>
      <sheetName val="Civil_Works2"/>
      <sheetName val="IO_List2"/>
      <sheetName val="Fill_this_out_first___2"/>
      <sheetName val="Meas__Hotel_Part2"/>
      <sheetName val="INPUT_SHEET2"/>
      <sheetName val="DI_Rate_Analysis3"/>
      <sheetName val="Economic_RisingMain__Ph-I3"/>
      <sheetName val="SP_Break_Up2"/>
      <sheetName val="Labour_productivity2"/>
      <sheetName val="_09_07_10_M顅ᎆ뤀ᨇ԰?缀?2"/>
      <sheetName val="Sales_&amp;_Prod2"/>
      <sheetName val="Cost_Index2"/>
      <sheetName val="cash_in_flow_Summary_JV_2"/>
      <sheetName val="water_prop_2"/>
      <sheetName val="GR_slab-reinft2"/>
      <sheetName val="Staff_Acco_2"/>
      <sheetName val="Rate_analysis-_BOQ_1_2"/>
      <sheetName val="MN_T_B_2"/>
      <sheetName val="Project_Details__2"/>
      <sheetName val="F20_Risk_Analysis2"/>
      <sheetName val="Change_Order_Log2"/>
      <sheetName val="2000_MOR2"/>
      <sheetName val="Driveway_Beams2"/>
      <sheetName val="Structure_Bills_Qty2"/>
      <sheetName val="Prelims_Breakup3"/>
      <sheetName val="INDIGINEOUS_ITEMS_2"/>
      <sheetName val="3cd_Annexure2"/>
      <sheetName val="Rate_Analysis2"/>
      <sheetName val="Fin__Assumpt__-_Sensitivities2"/>
      <sheetName val="Bill_12"/>
      <sheetName val="Bill_22"/>
      <sheetName val="Bill_32"/>
      <sheetName val="Bill_42"/>
      <sheetName val="Bill_52"/>
      <sheetName val="Bill_62"/>
      <sheetName val="Bill_72"/>
      <sheetName val="_09_07_10_M顅ᎆ뤀ᨇ԰2"/>
      <sheetName val="_09_07_10_M顅ᎆ뤀ᨇ԰_缀_2"/>
      <sheetName val="1_Civil-RA2"/>
      <sheetName val="Assumption_Inputs2"/>
      <sheetName val="Phase_12"/>
      <sheetName val="Pacakges_split2"/>
      <sheetName val="DEINKING(ANNEX_1)2"/>
      <sheetName val="AutoOpen_Stub_Data2"/>
      <sheetName val="Eqpmnt_Plng2"/>
      <sheetName val="Debits_as_on_12_04_081"/>
      <sheetName val="Data_Sheet1"/>
      <sheetName val="T-P1,_FINISHES_WORKING_2"/>
      <sheetName val="Assumption_&amp;_Exclusion2"/>
      <sheetName val="External_Doors2"/>
      <sheetName val="STAFFSCHED_1"/>
      <sheetName val="LABOUR_RATE2"/>
      <sheetName val="Material_Rate2"/>
      <sheetName val="Switch_V162"/>
      <sheetName val="India_F&amp;S_Template1"/>
      <sheetName val="_bus_bay1"/>
      <sheetName val="doq_41"/>
      <sheetName val="doq_21"/>
      <sheetName val="Grade_Slab_-12"/>
      <sheetName val="Grade_Slab_-22"/>
      <sheetName val="Grade_slab-32"/>
      <sheetName val="Grade_slab_-42"/>
      <sheetName val="Grade_slab_-52"/>
      <sheetName val="Grade_slab_-62"/>
      <sheetName val="Cat_A_Change_Control2"/>
      <sheetName val="Factor_Sheet2"/>
      <sheetName val="Theo_Cons-June'101"/>
      <sheetName val="11B_1"/>
      <sheetName val="ACAD_Finishes1"/>
      <sheetName val="Site_Details1"/>
      <sheetName val="Site_Area_Statement1"/>
      <sheetName val="Summary_WG1"/>
      <sheetName val="BOQ_LT1"/>
      <sheetName val="14_07_10_CIVIL_W [1"/>
      <sheetName val="AFAS_1"/>
      <sheetName val="RDS_&amp;_WLD1"/>
      <sheetName val="PA_System1"/>
      <sheetName val="Server_&amp;_PAC_Room1"/>
      <sheetName val="HVAC_BOQ1"/>
      <sheetName val="Invoice_Tracker1"/>
      <sheetName val="Income_Statement1"/>
      <sheetName val="Load_Details(B2)1"/>
      <sheetName val="Works_-_Quote_Sheet1"/>
      <sheetName val="BLOCK-A_(MEA_SHEET)1"/>
      <sheetName val="Top_Sheet1"/>
      <sheetName val="Col_NUM1"/>
      <sheetName val="COLUMN_RC_1"/>
      <sheetName val="STILT_Floor_Slab_NUM1"/>
      <sheetName val="First_Floor_Slab_RC1"/>
      <sheetName val="FIRST_FLOOR_SLAB_WT_SUMMARY1"/>
      <sheetName val="Stilt_Floor_Beam_NUM1"/>
      <sheetName val="STILT_BEAM_NUM1"/>
      <sheetName val="STILT_BEAM_RC1"/>
      <sheetName val="Stilt_wall_Num1"/>
      <sheetName val="STILT_WALL_RC1"/>
      <sheetName val="Z-DETAILS_ABOVE_RAFT_UPTO_+0_01"/>
      <sheetName val="Z-DETAILS_ABOVE_RAFT_UPTO_+_(21"/>
      <sheetName val="TOTAL_CHECK1"/>
      <sheetName val="TYP___wall_Num1"/>
      <sheetName val="Z-DETAILS_TYP__+2_85_TO_+8_851"/>
      <sheetName val="VF_Full_Recon"/>
      <sheetName val="PITP3_COPY"/>
      <sheetName val="Meas_"/>
      <sheetName val="Expenses_Actual_Vs__Budgeted"/>
      <sheetName val="Col_up_to_plinth"/>
      <sheetName val="RMG_-ABS"/>
      <sheetName val="T_P_-ABS"/>
      <sheetName val="T_P_-MB"/>
      <sheetName val="E_P_R-ABS"/>
      <sheetName val="E__R-MB"/>
      <sheetName val="Bldg_6-ABS"/>
      <sheetName val="Bldg_6-MB"/>
      <sheetName val="Kz_Grid_Press_foundation_ABS"/>
      <sheetName val="Kz_Grid_Press_foundation_meas"/>
      <sheetName val="600-1200T__ABS"/>
      <sheetName val="600-1200T_Meas"/>
      <sheetName val="BSR-II_ABS"/>
      <sheetName val="BSR-II_meas"/>
      <sheetName val="Misc_ABS"/>
      <sheetName val="Misc_MB"/>
      <sheetName val="This_Bill"/>
      <sheetName val="Upto_Previous"/>
      <sheetName val="Up_to_date"/>
      <sheetName val="Grand_Abstract"/>
      <sheetName val="Blank_MB"/>
      <sheetName val="cement_summary"/>
      <sheetName val="Reinforcement_Steel"/>
      <sheetName val="P-I_CEMENT_RECONCILIATION_"/>
      <sheetName val="Ra-38_area_wise_summary"/>
      <sheetName val="P-II_Cement_Reconciliation"/>
      <sheetName val="Ra-16_P-II"/>
      <sheetName val="RA_16-_GH"/>
      <sheetName val="RCC,Ret__Wall"/>
      <sheetName val="E_&amp;_R"/>
      <sheetName val="beam-reinft-machine_rm"/>
      <sheetName val="Cash_Flow_Input_Data_ISC"/>
      <sheetName val="Fin__Assumpt__-_SensitivitieH"/>
      <sheetName val="PRECAST_lightconc-II7"/>
      <sheetName val="Cleaning_&amp;_Grubbing7"/>
      <sheetName val="PRECAST_lightconc_II7"/>
      <sheetName val="College_Details7"/>
      <sheetName val="Personal_7"/>
      <sheetName val="jidal_dam7"/>
      <sheetName val="fran_temp7"/>
      <sheetName val="kona_swit7"/>
      <sheetName val="template_(8)7"/>
      <sheetName val="template_(9)7"/>
      <sheetName val="OVER_HEADS7"/>
      <sheetName val="Cover_Sheet7"/>
      <sheetName val="BOQ_REV_A7"/>
      <sheetName val="PTB_(IO)7"/>
      <sheetName val="BMS_7"/>
      <sheetName val="SPT_vs_PHI7"/>
      <sheetName val="TBAL9697_-group_wise__sdpl7"/>
      <sheetName val="Quantity_Schedule6"/>
      <sheetName val="Revenue__Schedule_6"/>
      <sheetName val="Balance_works_-_Direct_Cost6"/>
      <sheetName val="Balance_works_-_Indirect_Cost6"/>
      <sheetName val="Fund_Plan6"/>
      <sheetName val="Bill_of_Resources6"/>
      <sheetName val="SITE_OVERHEADS5"/>
      <sheetName val="labour_coeff5"/>
      <sheetName val="Expenditure_plan5"/>
      <sheetName val="ORDER_BOOKING5"/>
      <sheetName val="Site_Dev_BOQ5"/>
      <sheetName val="beam-reinft-IIInd_floor5"/>
      <sheetName val="M-Book_for_Conc5"/>
      <sheetName val="M-Book_for_FW5"/>
      <sheetName val="Costing_Upto_Mar'11_(2)5"/>
      <sheetName val="Tender_Summary5"/>
      <sheetName val="TAX_BILLS5"/>
      <sheetName val="CASH_BILLS5"/>
      <sheetName val="LABOUR_BILLS5"/>
      <sheetName val="puch_order5"/>
      <sheetName val="Sheet1_(2)5"/>
      <sheetName val="Boq_Block_A5"/>
      <sheetName val="_24_07_10_RS_&amp;_SECURITY5"/>
      <sheetName val="24_07_10_CIVIL_WET5"/>
      <sheetName val="_24_07_10_CIVIL5"/>
      <sheetName val="_24_07_10_MECH-FAB5"/>
      <sheetName val="_24_07_10_MECH-TANK5"/>
      <sheetName val="_23_07_10_N_SHIFT_MECH-FAB5"/>
      <sheetName val="_23_07_10_N_SHIFT_MECH-TANK5"/>
      <sheetName val="_23_07_10_RS_&amp;_SECURITY5"/>
      <sheetName val="23_07_10_CIVIL_WET5"/>
      <sheetName val="_23_07_10_CIVIL5"/>
      <sheetName val="_23_07_10_MECH-FAB5"/>
      <sheetName val="_23_07_10_MECH-TANK5"/>
      <sheetName val="_22_07_10_N_SHIFT_MECH-FAB5"/>
      <sheetName val="_22_07_10_N_SHIFT_MECH-TANK5"/>
      <sheetName val="_22_07_10_RS_&amp;_SECURITY5"/>
      <sheetName val="22_07_10_CIVIL_WET5"/>
      <sheetName val="_22_07_10_CIVIL5"/>
      <sheetName val="_22_07_10_MECH-FAB5"/>
      <sheetName val="_22_07_10_MECH-TANK5"/>
      <sheetName val="_21_07_10_N_SHIFT_MECH-FAB5"/>
      <sheetName val="_21_07_10_N_SHIFT_MECH-TANK5"/>
      <sheetName val="_21_07_10_RS_&amp;_SECURITY5"/>
      <sheetName val="21_07_10_CIVIL_WET5"/>
      <sheetName val="_21_07_10_CIVIL5"/>
      <sheetName val="_21_07_10_MECH-FAB5"/>
      <sheetName val="_21_07_10_MECH-TANK5"/>
      <sheetName val="_20_07_10_N_SHIFT_MECH-FAB5"/>
      <sheetName val="_20_07_10_N_SHIFT_MECH-TANK5"/>
      <sheetName val="_20_07_10_RS_&amp;_SECURITY5"/>
      <sheetName val="20_07_10_CIVIL_WET5"/>
      <sheetName val="_20_07_10_CIVIL5"/>
      <sheetName val="_20_07_10_MECH-FAB5"/>
      <sheetName val="_20_07_10_MECH-TANK5"/>
      <sheetName val="_19_07_10_N_SHIFT_MECH-FAB5"/>
      <sheetName val="_19_07_10_N_SHIFT_MECH-TANK5"/>
      <sheetName val="_19_07_10_RS_&amp;_SECURITY5"/>
      <sheetName val="19_07_10_CIVIL_WET5"/>
      <sheetName val="_19_07_10_CIVIL5"/>
      <sheetName val="_19_07_10_MECH-FAB5"/>
      <sheetName val="_19_07_10_MECH-TANK5"/>
      <sheetName val="_18_07_10_N_SHIFT_MECH-FAB5"/>
      <sheetName val="_18_07_10_N_SHIFT_MECH-TANK5"/>
      <sheetName val="_18_07_10_RS_&amp;_SECURITY5"/>
      <sheetName val="18_07_10_CIVIL_WET5"/>
      <sheetName val="_18_07_10_CIVIL5"/>
      <sheetName val="_18_07_10_MECH-FAB5"/>
      <sheetName val="_18_07_10_MECH-TANK5"/>
      <sheetName val="_17_07_10_N_SHIFT_MECH-FAB5"/>
      <sheetName val="_17_07_10_N_SHIFT_MECH-TANK5"/>
      <sheetName val="_17_07_10_RS_&amp;_SECURITY5"/>
      <sheetName val="17_07_10_CIVIL_WET5"/>
      <sheetName val="_17_07_10_CIVIL5"/>
      <sheetName val="_17_07_10_MECH-FAB5"/>
      <sheetName val="_17_07_10_MECH-TANK5"/>
      <sheetName val="_16_07_10_N_SHIFT_MECH-FAB4"/>
      <sheetName val="_16_07_10_N_SHIFT_MECH-TANK4"/>
      <sheetName val="_16_07_10_RS_&amp;_SECURITY4"/>
      <sheetName val="16_07_10_CIVIL_WET4"/>
      <sheetName val="_16_07_10_CIVIL4"/>
      <sheetName val="_16_07_10_MECH-FAB4"/>
      <sheetName val="_16_07_10_MECH-TANK4"/>
      <sheetName val="_15_07_10_N_SHIFT_MECH-FAB4"/>
      <sheetName val="_15_07_10_N_SHIFT_MECH-TANK4"/>
      <sheetName val="_15_07_10_RS_&amp;_SECURITY4"/>
      <sheetName val="15_07_10_CIVIL_WET4"/>
      <sheetName val="_15_07_10_CIVIL4"/>
      <sheetName val="_15_07_10_MECH-FAB4"/>
      <sheetName val="_15_07_10_MECH-TANK4"/>
      <sheetName val="_14_07_10_N_SHIFT_MECH-FAB4"/>
      <sheetName val="_14_07_10_N_SHIFT_MECH-TANK4"/>
      <sheetName val="_14_07_10_RS_&amp;_SECURITY4"/>
      <sheetName val="14_07_10_CIVIL_WET4"/>
      <sheetName val="_14_07_10_CIVIL4"/>
      <sheetName val="_14_07_10_MECH-FAB4"/>
      <sheetName val="_14_07_10_MECH-TANK4"/>
      <sheetName val="_13_07_10_N_SHIFT_MECH-FAB4"/>
      <sheetName val="_13_07_10_N_SHIFT_MECH-TANK4"/>
      <sheetName val="_13_07_10_RS_&amp;_SECURITY4"/>
      <sheetName val="13_07_10_CIVIL_WET4"/>
      <sheetName val="_13_07_10_CIVIL4"/>
      <sheetName val="_13_07_10_MECH-FAB4"/>
      <sheetName val="_13_07_10_MECH-TANK4"/>
      <sheetName val="_12_07_10_N_SHIFT_MECH-FAB4"/>
      <sheetName val="_12_07_10_N_SHIFT_MECH-TANK4"/>
      <sheetName val="_12_07_10_RS_&amp;_SECURITY4"/>
      <sheetName val="12_07_10_CIVIL_WET4"/>
      <sheetName val="_12_07_10_CIVIL4"/>
      <sheetName val="_12_07_10_MECH-FAB4"/>
      <sheetName val="_12_07_10_MECH-TANK4"/>
      <sheetName val="_11_07_10_N_SHIFT_MECH-FAB4"/>
      <sheetName val="_11_07_10_N_SHIFT_MECH-TANK4"/>
      <sheetName val="_11_07_10_RS_&amp;_SECURITY4"/>
      <sheetName val="11_07_10_CIVIL_WET4"/>
      <sheetName val="_11_07_10_CIVIL4"/>
      <sheetName val="_11_07_10_MECH-FAB4"/>
      <sheetName val="_11_07_10_MECH-TANK4"/>
      <sheetName val="_10_07_10_N_SHIFT_MECH-FAB4"/>
      <sheetName val="_10_07_10_N_SHIFT_MECH-TANK4"/>
      <sheetName val="_10_07_10_RS_&amp;_SECURITY4"/>
      <sheetName val="10_07_10_CIVIL_WET4"/>
      <sheetName val="_10_07_10_CIVIL4"/>
      <sheetName val="_10_07_10_MECH-FAB4"/>
      <sheetName val="_10_07_10_MECH-TANK4"/>
      <sheetName val="_09_07_10_N_SHIFT_MECH-FAB4"/>
      <sheetName val="_09_07_10_N_SHIFT_MECH-TANK4"/>
      <sheetName val="_09_07_10_RS_&amp;_SECURITY4"/>
      <sheetName val="09_07_10_CIVIL_WET4"/>
      <sheetName val="_09_07_10_CIVIL4"/>
      <sheetName val="_09_07_10_MECH-FAB4"/>
      <sheetName val="_09_07_10_MECH-TANK4"/>
      <sheetName val="_08_07_10_N_SHIFT_MECH-FAB4"/>
      <sheetName val="_08_07_10_N_SHIFT_MECH-TANK4"/>
      <sheetName val="_08_07_10_RS_&amp;_SECURITY4"/>
      <sheetName val="08_07_10_CIVIL_WET4"/>
      <sheetName val="_08_07_10_CIVIL4"/>
      <sheetName val="_08_07_10_MECH-FAB4"/>
      <sheetName val="_08_07_10_MECH-TANK4"/>
      <sheetName val="_07_07_10_N_SHIFT_MECH-FAB4"/>
      <sheetName val="_07_07_10_N_SHIFT_MECH-TANK4"/>
      <sheetName val="_07_07_10_RS_&amp;_SECURITY4"/>
      <sheetName val="07_07_10_CIVIL_WET4"/>
      <sheetName val="_07_07_10_CIVIL4"/>
      <sheetName val="_07_07_10_MECH-FAB4"/>
      <sheetName val="_07_07_10_MECH-TANK4"/>
      <sheetName val="_06_07_10_N_SHIFT_MECH-FAB4"/>
      <sheetName val="_06_07_10_N_SHIFT_MECH-TANK4"/>
      <sheetName val="_06_07_10_RS_&amp;_SECURITY4"/>
      <sheetName val="06_07_10_CIVIL_WET4"/>
      <sheetName val="_06_07_10_CIVIL4"/>
      <sheetName val="_06_07_10_MECH-FAB4"/>
      <sheetName val="_06_07_10_MECH-TANK4"/>
      <sheetName val="_05_07_10_N_SHIFT_MECH-FAB4"/>
      <sheetName val="_05_07_10_N_SHIFT_MECH-TANK4"/>
      <sheetName val="_05_07_10_RS_&amp;_SECURITY4"/>
      <sheetName val="05_07_10_CIVIL_WET4"/>
      <sheetName val="_05_07_10_CIVIL4"/>
      <sheetName val="_05_07_10_MECH-FAB4"/>
      <sheetName val="_05_07_10_MECH-TANK4"/>
      <sheetName val="_04_07_10_N_SHIFT_MECH-FAB4"/>
      <sheetName val="_04_07_10_N_SHIFT_MECH-TANK4"/>
      <sheetName val="_04_07_10_RS_&amp;_SECURITY4"/>
      <sheetName val="04_07_10_CIVIL_WET4"/>
      <sheetName val="_04_07_10_CIVIL4"/>
      <sheetName val="_04_07_10_MECH-FAB4"/>
      <sheetName val="_04_07_10_MECH-TANK4"/>
      <sheetName val="_03_07_10_N_SHIFT_MECH-FAB4"/>
      <sheetName val="_03_07_10_N_SHIFT_MECH-TANK4"/>
      <sheetName val="_03_07_10_RS_&amp;_SECURITY_4"/>
      <sheetName val="03_07_10_CIVIL_WET_4"/>
      <sheetName val="_03_07_10_CIVIL_4"/>
      <sheetName val="_03_07_10_MECH-FAB_4"/>
      <sheetName val="_03_07_10_MECH-TANK_4"/>
      <sheetName val="_02_07_10_N_SHIFT_MECH-FAB_4"/>
      <sheetName val="_02_07_10_N_SHIFT_MECH-TANK_4"/>
      <sheetName val="_02_07_10_RS_&amp;_SECURITY4"/>
      <sheetName val="02_07_10_CIVIL_WET4"/>
      <sheetName val="_02_07_10_CIVIL4"/>
      <sheetName val="_02_07_10_MECH-FAB4"/>
      <sheetName val="_02_07_10_MECH-TANK4"/>
      <sheetName val="_01_07_10_N_SHIFT_MECH-FAB4"/>
      <sheetName val="_01_07_10_N_SHIFT_MECH-TANK4"/>
      <sheetName val="_01_07_10_RS_&amp;_SECURITY4"/>
      <sheetName val="01_07_10_CIVIL_WET4"/>
      <sheetName val="_01_07_10_CIVIL4"/>
      <sheetName val="_01_07_10_MECH-FAB4"/>
      <sheetName val="_01_07_10_MECH-TANK4"/>
      <sheetName val="_30_06_10_N_SHIFT_MECH-FAB4"/>
      <sheetName val="_30_06_10_N_SHIFT_MECH-TANK4"/>
      <sheetName val="scurve_calc_(2)4"/>
      <sheetName val="Meas_-Hotel_Part5"/>
      <sheetName val="BOQ_Direct_selling_cost4"/>
      <sheetName val="Direct_cost_shed_A-2_4"/>
      <sheetName val="Contract_Night_Staff4"/>
      <sheetName val="Contract_Day_Staff4"/>
      <sheetName val="Day_Shift4"/>
      <sheetName val="Night_Shift4"/>
      <sheetName val="Ave_wtd_rates4"/>
      <sheetName val="Material_4"/>
      <sheetName val="Labour_&amp;_Plant4"/>
      <sheetName val="22_12_20115"/>
      <sheetName val="BOQ_(2)5"/>
      <sheetName val="Cashflow_projection4"/>
      <sheetName val="PA-_Consutant_4"/>
      <sheetName val="Civil_Boq4"/>
      <sheetName val="Fee_Rate_Summary4"/>
      <sheetName val="Item-_Compact4"/>
      <sheetName val="final_abstract4"/>
      <sheetName val="TBAL9697__group_wise__sdpl4"/>
      <sheetName val="St_co_91_5lvl4"/>
      <sheetName val="Civil_Works4"/>
      <sheetName val="IO_List4"/>
      <sheetName val="Fill_this_out_first___4"/>
      <sheetName val="Meas__Hotel_Part4"/>
      <sheetName val="INPUT_SHEET4"/>
      <sheetName val="DI_Rate_Analysis5"/>
      <sheetName val="Economic_RisingMain__Ph-I5"/>
      <sheetName val="SP_Break_Up4"/>
      <sheetName val="Labour_productivity4"/>
      <sheetName val="_09_07_10_M顅ᎆ뤀ᨇ԰?缀?4"/>
      <sheetName val="Sales_&amp;_Prod4"/>
      <sheetName val="Cost_Index4"/>
      <sheetName val="cash_in_flow_Summary_JV_4"/>
      <sheetName val="water_prop_4"/>
      <sheetName val="GR_slab-reinft4"/>
      <sheetName val="Staff_Acco_4"/>
      <sheetName val="Rate_analysis-_BOQ_1_4"/>
      <sheetName val="MN_T_B_4"/>
      <sheetName val="Project_Details__4"/>
      <sheetName val="F20_Risk_Analysis4"/>
      <sheetName val="Change_Order_Log4"/>
      <sheetName val="2000_MOR4"/>
      <sheetName val="Driveway_Beams4"/>
      <sheetName val="Structure_Bills_Qty4"/>
      <sheetName val="Prelims_Breakup5"/>
      <sheetName val="INDIGINEOUS_ITEMS_4"/>
      <sheetName val="3cd_Annexure4"/>
      <sheetName val="Rate_Analysis4"/>
      <sheetName val="Fin__Assumpt__-_Sensitivities4"/>
      <sheetName val="Bill_14"/>
      <sheetName val="Bill_24"/>
      <sheetName val="Bill_34"/>
      <sheetName val="Bill_44"/>
      <sheetName val="Bill_54"/>
      <sheetName val="Bill_64"/>
      <sheetName val="Bill_74"/>
      <sheetName val="_09_07_10_M顅ᎆ뤀ᨇ԰4"/>
      <sheetName val="_09_07_10_M顅ᎆ뤀ᨇ԰_缀_4"/>
      <sheetName val="1_Civil-RA4"/>
      <sheetName val="Assumption_Inputs4"/>
      <sheetName val="Phase_14"/>
      <sheetName val="Pacakges_split4"/>
      <sheetName val="DEINKING(ANNEX_1)4"/>
      <sheetName val="AutoOpen_Stub_Data4"/>
      <sheetName val="Eqpmnt_Plng4"/>
      <sheetName val="Debits_as_on_12_04_083"/>
      <sheetName val="Data_Sheet3"/>
      <sheetName val="T-P1,_FINISHES_WORKING_4"/>
      <sheetName val="Assumption_&amp;_Exclusion4"/>
      <sheetName val="External_Doors4"/>
      <sheetName val="STAFFSCHED_3"/>
      <sheetName val="LABOUR_RATE4"/>
      <sheetName val="Material_Rate4"/>
      <sheetName val="Switch_V164"/>
      <sheetName val="India_F&amp;S_Template3"/>
      <sheetName val="_bus_bay3"/>
      <sheetName val="doq_43"/>
      <sheetName val="doq_23"/>
      <sheetName val="Grade_Slab_-14"/>
      <sheetName val="Grade_Slab_-24"/>
      <sheetName val="Grade_slab-34"/>
      <sheetName val="Grade_slab_-44"/>
      <sheetName val="Grade_slab_-54"/>
      <sheetName val="Grade_slab_-64"/>
      <sheetName val="Cat_A_Change_Control4"/>
      <sheetName val="Factor_Sheet4"/>
      <sheetName val="Theo_Cons-June'103"/>
      <sheetName val="11B_3"/>
      <sheetName val="ACAD_Finishes3"/>
      <sheetName val="Site_Details3"/>
      <sheetName val="Site_Area_Statement3"/>
      <sheetName val="Summary_WG3"/>
      <sheetName val="BOQ_LT3"/>
      <sheetName val="14_07_10_CIVIL_W [3"/>
      <sheetName val="AFAS_3"/>
      <sheetName val="RDS_&amp;_WLD3"/>
      <sheetName val="PA_System3"/>
      <sheetName val="Server_&amp;_PAC_Room3"/>
      <sheetName val="HVAC_BOQ3"/>
      <sheetName val="Invoice_Tracker3"/>
      <sheetName val="Income_Statement3"/>
      <sheetName val="Load_Details(B2)3"/>
      <sheetName val="Works_-_Quote_Sheet3"/>
      <sheetName val="BLOCK-A_(MEA_SHEET)3"/>
      <sheetName val="Cost_Basis2"/>
      <sheetName val="Top_Sheet3"/>
      <sheetName val="Col_NUM3"/>
      <sheetName val="COLUMN_RC_3"/>
      <sheetName val="STILT_Floor_Slab_NUM3"/>
      <sheetName val="First_Floor_Slab_RC3"/>
      <sheetName val="FIRST_FLOOR_SLAB_WT_SUMMARY3"/>
      <sheetName val="Stilt_Floor_Beam_NUM3"/>
      <sheetName val="STILT_BEAM_NUM3"/>
      <sheetName val="STILT_BEAM_RC3"/>
      <sheetName val="Stilt_wall_Num3"/>
      <sheetName val="STILT_WALL_RC3"/>
      <sheetName val="Z-DETAILS_ABOVE_RAFT_UPTO_+0_03"/>
      <sheetName val="Z-DETAILS_ABOVE_RAFT_UPTO_+_(23"/>
      <sheetName val="TOTAL_CHECK3"/>
      <sheetName val="TYP___wall_Num3"/>
      <sheetName val="Z-DETAILS_TYP__+2_85_TO_+8_853"/>
      <sheetName val="d-safe_specs2"/>
      <sheetName val="Deduction_of_assets2"/>
      <sheetName val="Blr_hire2"/>
      <sheetName val="PRECAST_lig(tconc_II2"/>
      <sheetName val="VF_Full_Recon2"/>
      <sheetName val="PITP3_COPY2"/>
      <sheetName val="Meas_2"/>
      <sheetName val="Expenses_Actual_Vs__Budgeted2"/>
      <sheetName val="Col_up_to_plinth2"/>
      <sheetName val="MASTER_RATE_ANALYSIS2"/>
      <sheetName val="RMG_-ABS2"/>
      <sheetName val="T_P_-ABS2"/>
      <sheetName val="T_P_-MB2"/>
      <sheetName val="E_P_R-ABS2"/>
      <sheetName val="E__R-MB2"/>
      <sheetName val="Bldg_6-ABS2"/>
      <sheetName val="Bldg_6-MB2"/>
      <sheetName val="Kz_Grid_Press_foundation_ABS2"/>
      <sheetName val="Kz_Grid_Press_foundation_meas2"/>
      <sheetName val="600-1200T__ABS2"/>
      <sheetName val="600-1200T_Meas2"/>
      <sheetName val="BSR-II_ABS2"/>
      <sheetName val="BSR-II_meas2"/>
      <sheetName val="Misc_ABS2"/>
      <sheetName val="Misc_MB2"/>
      <sheetName val="This_Bill2"/>
      <sheetName val="Upto_Previous2"/>
      <sheetName val="Up_to_date2"/>
      <sheetName val="Grand_Abstract2"/>
      <sheetName val="Blank_MB2"/>
      <sheetName val="cement_summary2"/>
      <sheetName val="Reinforcement_Steel2"/>
      <sheetName val="P-I_CEMENT_RECONCILIATION_2"/>
      <sheetName val="Ra-38_area_wise_summary2"/>
      <sheetName val="P-II_Cement_Reconciliation2"/>
      <sheetName val="Ra-16_P-II2"/>
      <sheetName val="RA_16-_GH2"/>
      <sheetName val="Quote_Sheet2"/>
      <sheetName val="RCC,Ret__Wall2"/>
      <sheetName val="Name_List2"/>
      <sheetName val="Intro_2"/>
      <sheetName val="Gate_22"/>
      <sheetName val="Project_Ignite2"/>
      <sheetName val="E_&amp;_R2"/>
      <sheetName val="Customize_Your_Invoice2"/>
      <sheetName val="Misc__Data2"/>
      <sheetName val="beam-reinft-machine_rm2"/>
      <sheetName val="Cash_Flow_Input_Data_ISC2"/>
      <sheetName val="Fin__Assumpt__-_SensitivitieH2"/>
      <sheetName val="PRECAST_lightconc-II6"/>
      <sheetName val="Cleaning_&amp;_Grubbing6"/>
      <sheetName val="PRECAST_lightconc_II6"/>
      <sheetName val="College_Details6"/>
      <sheetName val="Personal_6"/>
      <sheetName val="jidal_dam6"/>
      <sheetName val="fran_temp6"/>
      <sheetName val="kona_swit6"/>
      <sheetName val="template_(8)6"/>
      <sheetName val="template_(9)6"/>
      <sheetName val="OVER_HEADS6"/>
      <sheetName val="Cover_Sheet6"/>
      <sheetName val="BOQ_REV_A6"/>
      <sheetName val="PTB_(IO)6"/>
      <sheetName val="BMS_6"/>
      <sheetName val="SPT_vs_PHI6"/>
      <sheetName val="TBAL9697_-group_wise__sdpl6"/>
      <sheetName val="Quantity_Schedule5"/>
      <sheetName val="Revenue__Schedule_5"/>
      <sheetName val="Balance_works_-_Direct_Cost5"/>
      <sheetName val="Balance_works_-_Indirect_Cost5"/>
      <sheetName val="Fund_Plan5"/>
      <sheetName val="Bill_of_Resources5"/>
      <sheetName val="SITE_OVERHEADS4"/>
      <sheetName val="labour_coeff4"/>
      <sheetName val="Expenditure_plan4"/>
      <sheetName val="ORDER_BOOKING4"/>
      <sheetName val="Site_Dev_BOQ4"/>
      <sheetName val="beam-reinft-IIInd_floor4"/>
      <sheetName val="M-Book_for_Conc4"/>
      <sheetName val="M-Book_for_FW4"/>
      <sheetName val="Costing_Upto_Mar'11_(2)4"/>
      <sheetName val="Tender_Summary4"/>
      <sheetName val="TAX_BILLS4"/>
      <sheetName val="CASH_BILLS4"/>
      <sheetName val="LABOUR_BILLS4"/>
      <sheetName val="puch_order4"/>
      <sheetName val="Sheet1_(2)4"/>
      <sheetName val="Boq_Block_A4"/>
      <sheetName val="_24_07_10_RS_&amp;_SECURITY4"/>
      <sheetName val="24_07_10_CIVIL_WET4"/>
      <sheetName val="_24_07_10_CIVIL4"/>
      <sheetName val="_24_07_10_MECH-FAB4"/>
      <sheetName val="_24_07_10_MECH-TANK4"/>
      <sheetName val="_23_07_10_N_SHIFT_MECH-FAB4"/>
      <sheetName val="_23_07_10_N_SHIFT_MECH-TANK4"/>
      <sheetName val="_23_07_10_RS_&amp;_SECURITY4"/>
      <sheetName val="23_07_10_CIVIL_WET4"/>
      <sheetName val="_23_07_10_CIVIL4"/>
      <sheetName val="_23_07_10_MECH-FAB4"/>
      <sheetName val="_23_07_10_MECH-TANK4"/>
      <sheetName val="_22_07_10_N_SHIFT_MECH-FAB4"/>
      <sheetName val="_22_07_10_N_SHIFT_MECH-TANK4"/>
      <sheetName val="_22_07_10_RS_&amp;_SECURITY4"/>
      <sheetName val="22_07_10_CIVIL_WET4"/>
      <sheetName val="_22_07_10_CIVIL4"/>
      <sheetName val="_22_07_10_MECH-FAB4"/>
      <sheetName val="_22_07_10_MECH-TANK4"/>
      <sheetName val="_21_07_10_N_SHIFT_MECH-FAB4"/>
      <sheetName val="_21_07_10_N_SHIFT_MECH-TANK4"/>
      <sheetName val="_21_07_10_RS_&amp;_SECURITY4"/>
      <sheetName val="21_07_10_CIVIL_WET4"/>
      <sheetName val="_21_07_10_CIVIL4"/>
      <sheetName val="_21_07_10_MECH-FAB4"/>
      <sheetName val="_21_07_10_MECH-TANK4"/>
      <sheetName val="_20_07_10_N_SHIFT_MECH-FAB4"/>
      <sheetName val="_20_07_10_N_SHIFT_MECH-TANK4"/>
      <sheetName val="_20_07_10_RS_&amp;_SECURITY4"/>
      <sheetName val="20_07_10_CIVIL_WET4"/>
      <sheetName val="_20_07_10_CIVIL4"/>
      <sheetName val="_20_07_10_MECH-FAB4"/>
      <sheetName val="_20_07_10_MECH-TANK4"/>
      <sheetName val="_19_07_10_N_SHIFT_MECH-FAB4"/>
      <sheetName val="_19_07_10_N_SHIFT_MECH-TANK4"/>
      <sheetName val="_19_07_10_RS_&amp;_SECURITY4"/>
      <sheetName val="19_07_10_CIVIL_WET4"/>
      <sheetName val="_19_07_10_CIVIL4"/>
      <sheetName val="_19_07_10_MECH-FAB4"/>
      <sheetName val="_19_07_10_MECH-TANK4"/>
      <sheetName val="_18_07_10_N_SHIFT_MECH-FAB4"/>
      <sheetName val="_18_07_10_N_SHIFT_MECH-TANK4"/>
      <sheetName val="_18_07_10_RS_&amp;_SECURITY4"/>
      <sheetName val="18_07_10_CIVIL_WET4"/>
      <sheetName val="_18_07_10_CIVIL4"/>
      <sheetName val="_18_07_10_MECH-FAB4"/>
      <sheetName val="_18_07_10_MECH-TANK4"/>
      <sheetName val="_17_07_10_N_SHIFT_MECH-FAB4"/>
      <sheetName val="_17_07_10_N_SHIFT_MECH-TANK4"/>
      <sheetName val="_17_07_10_RS_&amp;_SECURITY4"/>
      <sheetName val="17_07_10_CIVIL_WET4"/>
      <sheetName val="_17_07_10_CIVIL4"/>
      <sheetName val="_17_07_10_MECH-FAB4"/>
      <sheetName val="_17_07_10_MECH-TANK4"/>
      <sheetName val="_16_07_10_N_SHIFT_MECH-FAB3"/>
      <sheetName val="_16_07_10_N_SHIFT_MECH-TANK3"/>
      <sheetName val="_16_07_10_RS_&amp;_SECURITY3"/>
      <sheetName val="16_07_10_CIVIL_WET3"/>
      <sheetName val="_16_07_10_CIVIL3"/>
      <sheetName val="_16_07_10_MECH-FAB3"/>
      <sheetName val="_16_07_10_MECH-TANK3"/>
      <sheetName val="_15_07_10_N_SHIFT_MECH-FAB3"/>
      <sheetName val="_15_07_10_N_SHIFT_MECH-TANK3"/>
      <sheetName val="_15_07_10_RS_&amp;_SECURITY3"/>
      <sheetName val="15_07_10_CIVIL_WET3"/>
      <sheetName val="_15_07_10_CIVIL3"/>
      <sheetName val="_15_07_10_MECH-FAB3"/>
      <sheetName val="_15_07_10_MECH-TANK3"/>
      <sheetName val="_14_07_10_N_SHIFT_MECH-FAB3"/>
      <sheetName val="_14_07_10_N_SHIFT_MECH-TANK3"/>
      <sheetName val="_14_07_10_RS_&amp;_SECURITY3"/>
      <sheetName val="14_07_10_CIVIL_WET3"/>
      <sheetName val="_14_07_10_CIVIL3"/>
      <sheetName val="_14_07_10_MECH-FAB3"/>
      <sheetName val="_14_07_10_MECH-TANK3"/>
      <sheetName val="_13_07_10_N_SHIFT_MECH-FAB3"/>
      <sheetName val="_13_07_10_N_SHIFT_MECH-TANK3"/>
      <sheetName val="_13_07_10_RS_&amp;_SECURITY3"/>
      <sheetName val="13_07_10_CIVIL_WET3"/>
      <sheetName val="_13_07_10_CIVIL3"/>
      <sheetName val="_13_07_10_MECH-FAB3"/>
      <sheetName val="_13_07_10_MECH-TANK3"/>
      <sheetName val="_12_07_10_N_SHIFT_MECH-FAB3"/>
      <sheetName val="_12_07_10_N_SHIFT_MECH-TANK3"/>
      <sheetName val="_12_07_10_RS_&amp;_SECURITY3"/>
      <sheetName val="12_07_10_CIVIL_WET3"/>
      <sheetName val="_12_07_10_CIVIL3"/>
      <sheetName val="_12_07_10_MECH-FAB3"/>
      <sheetName val="_12_07_10_MECH-TANK3"/>
      <sheetName val="_11_07_10_N_SHIFT_MECH-FAB3"/>
      <sheetName val="_11_07_10_N_SHIFT_MECH-TANK3"/>
      <sheetName val="_11_07_10_RS_&amp;_SECURITY3"/>
      <sheetName val="11_07_10_CIVIL_WET3"/>
      <sheetName val="_11_07_10_CIVIL3"/>
      <sheetName val="_11_07_10_MECH-FAB3"/>
      <sheetName val="_11_07_10_MECH-TANK3"/>
      <sheetName val="_10_07_10_N_SHIFT_MECH-FAB3"/>
      <sheetName val="_10_07_10_N_SHIFT_MECH-TANK3"/>
      <sheetName val="_10_07_10_RS_&amp;_SECURITY3"/>
      <sheetName val="10_07_10_CIVIL_WET3"/>
      <sheetName val="_10_07_10_CIVIL3"/>
      <sheetName val="_10_07_10_MECH-FAB3"/>
      <sheetName val="_10_07_10_MECH-TANK3"/>
      <sheetName val="_09_07_10_N_SHIFT_MECH-FAB3"/>
      <sheetName val="_09_07_10_N_SHIFT_MECH-TANK3"/>
      <sheetName val="_09_07_10_RS_&amp;_SECURITY3"/>
      <sheetName val="09_07_10_CIVIL_WET3"/>
      <sheetName val="_09_07_10_CIVIL3"/>
      <sheetName val="_09_07_10_MECH-FAB3"/>
      <sheetName val="_09_07_10_MECH-TANK3"/>
      <sheetName val="_08_07_10_N_SHIFT_MECH-FAB3"/>
      <sheetName val="_08_07_10_N_SHIFT_MECH-TANK3"/>
      <sheetName val="_08_07_10_RS_&amp;_SECURITY3"/>
      <sheetName val="08_07_10_CIVIL_WET3"/>
      <sheetName val="_08_07_10_CIVIL3"/>
      <sheetName val="_08_07_10_MECH-FAB3"/>
      <sheetName val="_08_07_10_MECH-TANK3"/>
      <sheetName val="_07_07_10_N_SHIFT_MECH-FAB3"/>
      <sheetName val="_07_07_10_N_SHIFT_MECH-TANK3"/>
      <sheetName val="_07_07_10_RS_&amp;_SECURITY3"/>
      <sheetName val="07_07_10_CIVIL_WET3"/>
      <sheetName val="_07_07_10_CIVIL3"/>
      <sheetName val="_07_07_10_MECH-FAB3"/>
      <sheetName val="_07_07_10_MECH-TANK3"/>
      <sheetName val="_06_07_10_N_SHIFT_MECH-FAB3"/>
      <sheetName val="_06_07_10_N_SHIFT_MECH-TANK3"/>
      <sheetName val="_06_07_10_RS_&amp;_SECURITY3"/>
      <sheetName val="06_07_10_CIVIL_WET3"/>
      <sheetName val="_06_07_10_CIVIL3"/>
      <sheetName val="_06_07_10_MECH-FAB3"/>
      <sheetName val="_06_07_10_MECH-TANK3"/>
      <sheetName val="_05_07_10_N_SHIFT_MECH-FAB3"/>
      <sheetName val="_05_07_10_N_SHIFT_MECH-TANK3"/>
      <sheetName val="_05_07_10_RS_&amp;_SECURITY3"/>
      <sheetName val="05_07_10_CIVIL_WET3"/>
      <sheetName val="_05_07_10_CIVIL3"/>
      <sheetName val="_05_07_10_MECH-FAB3"/>
      <sheetName val="_05_07_10_MECH-TANK3"/>
      <sheetName val="_04_07_10_N_SHIFT_MECH-FAB3"/>
      <sheetName val="_04_07_10_N_SHIFT_MECH-TANK3"/>
      <sheetName val="_04_07_10_RS_&amp;_SECURITY3"/>
      <sheetName val="04_07_10_CIVIL_WET3"/>
      <sheetName val="_04_07_10_CIVIL3"/>
      <sheetName val="_04_07_10_MECH-FAB3"/>
      <sheetName val="_04_07_10_MECH-TANK3"/>
      <sheetName val="_03_07_10_N_SHIFT_MECH-FAB3"/>
      <sheetName val="_03_07_10_N_SHIFT_MECH-TANK3"/>
      <sheetName val="_03_07_10_RS_&amp;_SECURITY_3"/>
      <sheetName val="03_07_10_CIVIL_WET_3"/>
      <sheetName val="_03_07_10_CIVIL_3"/>
      <sheetName val="_03_07_10_MECH-FAB_3"/>
      <sheetName val="_03_07_10_MECH-TANK_3"/>
      <sheetName val="_02_07_10_N_SHIFT_MECH-FAB_3"/>
      <sheetName val="_02_07_10_N_SHIFT_MECH-TANK_3"/>
      <sheetName val="_02_07_10_RS_&amp;_SECURITY3"/>
      <sheetName val="02_07_10_CIVIL_WET3"/>
      <sheetName val="_02_07_10_CIVIL3"/>
      <sheetName val="_02_07_10_MECH-FAB3"/>
      <sheetName val="_02_07_10_MECH-TANK3"/>
      <sheetName val="_01_07_10_N_SHIFT_MECH-FAB3"/>
      <sheetName val="_01_07_10_N_SHIFT_MECH-TANK3"/>
      <sheetName val="_01_07_10_RS_&amp;_SECURITY3"/>
      <sheetName val="01_07_10_CIVIL_WET3"/>
      <sheetName val="_01_07_10_CIVIL3"/>
      <sheetName val="_01_07_10_MECH-FAB3"/>
      <sheetName val="_01_07_10_MECH-TANK3"/>
      <sheetName val="_30_06_10_N_SHIFT_MECH-FAB3"/>
      <sheetName val="_30_06_10_N_SHIFT_MECH-TANK3"/>
      <sheetName val="scurve_calc_(2)3"/>
      <sheetName val="Meas_-Hotel_Part4"/>
      <sheetName val="BOQ_Direct_selling_cost3"/>
      <sheetName val="Direct_cost_shed_A-2_3"/>
      <sheetName val="Contract_Night_Staff3"/>
      <sheetName val="Contract_Day_Staff3"/>
      <sheetName val="Day_Shift3"/>
      <sheetName val="Night_Shift3"/>
      <sheetName val="Ave_wtd_rates3"/>
      <sheetName val="Material_3"/>
      <sheetName val="Labour_&amp;_Plant3"/>
      <sheetName val="22_12_20114"/>
      <sheetName val="BOQ_(2)4"/>
      <sheetName val="Cashflow_projection3"/>
      <sheetName val="PA-_Consutant_3"/>
      <sheetName val="Civil_Boq3"/>
      <sheetName val="Fee_Rate_Summary3"/>
      <sheetName val="Item-_Compact3"/>
      <sheetName val="final_abstract3"/>
      <sheetName val="TBAL9697__group_wise__sdpl3"/>
      <sheetName val="St_co_91_5lvl3"/>
      <sheetName val="Civil_Works3"/>
      <sheetName val="IO_List3"/>
      <sheetName val="Fill_this_out_first___3"/>
      <sheetName val="Meas__Hotel_Part3"/>
      <sheetName val="INPUT_SHEET3"/>
      <sheetName val="DI_Rate_Analysis4"/>
      <sheetName val="Economic_RisingMain__Ph-I4"/>
      <sheetName val="SP_Break_Up3"/>
      <sheetName val="Labour_productivity3"/>
      <sheetName val="_09_07_10_M顅ᎆ뤀ᨇ԰?缀?3"/>
      <sheetName val="Sales_&amp;_Prod3"/>
      <sheetName val="Cost_Index3"/>
      <sheetName val="cash_in_flow_Summary_JV_3"/>
      <sheetName val="water_prop_3"/>
      <sheetName val="GR_slab-reinft3"/>
      <sheetName val="Staff_Acco_3"/>
      <sheetName val="Rate_analysis-_BOQ_1_3"/>
      <sheetName val="MN_T_B_3"/>
      <sheetName val="Project_Details__3"/>
      <sheetName val="F20_Risk_Analysis3"/>
      <sheetName val="Change_Order_Log3"/>
      <sheetName val="2000_MOR3"/>
      <sheetName val="Driveway_Beams3"/>
      <sheetName val="Structure_Bills_Qty3"/>
      <sheetName val="Prelims_Breakup4"/>
      <sheetName val="INDIGINEOUS_ITEMS_3"/>
      <sheetName val="3cd_Annexure3"/>
      <sheetName val="Rate_Analysis3"/>
      <sheetName val="Fin__Assumpt__-_Sensitivities3"/>
      <sheetName val="Bill_13"/>
      <sheetName val="Bill_23"/>
      <sheetName val="Bill_33"/>
      <sheetName val="Bill_43"/>
      <sheetName val="Bill_53"/>
      <sheetName val="Bill_63"/>
      <sheetName val="Bill_73"/>
      <sheetName val="_09_07_10_M顅ᎆ뤀ᨇ԰3"/>
      <sheetName val="_09_07_10_M顅ᎆ뤀ᨇ԰_缀_3"/>
      <sheetName val="1_Civil-RA3"/>
      <sheetName val="Assumption_Inputs3"/>
      <sheetName val="Phase_13"/>
      <sheetName val="Pacakges_split3"/>
      <sheetName val="DEINKING(ANNEX_1)3"/>
      <sheetName val="AutoOpen_Stub_Data3"/>
      <sheetName val="Eqpmnt_Plng3"/>
      <sheetName val="Debits_as_on_12_04_082"/>
      <sheetName val="Data_Sheet2"/>
      <sheetName val="T-P1,_FINISHES_WORKING_3"/>
      <sheetName val="Assumption_&amp;_Exclusion3"/>
      <sheetName val="External_Doors3"/>
      <sheetName val="STAFFSCHED_2"/>
      <sheetName val="LABOUR_RATE3"/>
      <sheetName val="Material_Rate3"/>
      <sheetName val="Switch_V163"/>
      <sheetName val="India_F&amp;S_Template2"/>
      <sheetName val="_bus_bay2"/>
      <sheetName val="doq_42"/>
      <sheetName val="doq_22"/>
      <sheetName val="Grade_Slab_-13"/>
      <sheetName val="Grade_Slab_-23"/>
      <sheetName val="Grade_slab-33"/>
      <sheetName val="Grade_slab_-43"/>
      <sheetName val="Grade_slab_-53"/>
      <sheetName val="Grade_slab_-63"/>
      <sheetName val="Cat_A_Change_Control3"/>
      <sheetName val="Factor_Sheet3"/>
      <sheetName val="Theo_Cons-June'102"/>
      <sheetName val="11B_2"/>
      <sheetName val="ACAD_Finishes2"/>
      <sheetName val="Site_Details2"/>
      <sheetName val="Site_Area_Statement2"/>
      <sheetName val="Summary_WG2"/>
      <sheetName val="BOQ_LT2"/>
      <sheetName val="14_07_10_CIVIL_W [2"/>
      <sheetName val="AFAS_2"/>
      <sheetName val="RDS_&amp;_WLD2"/>
      <sheetName val="PA_System2"/>
      <sheetName val="Server_&amp;_PAC_Room2"/>
      <sheetName val="HVAC_BOQ2"/>
      <sheetName val="Invoice_Tracker2"/>
      <sheetName val="Income_Statement2"/>
      <sheetName val="Load_Details(B2)2"/>
      <sheetName val="Works_-_Quote_Sheet2"/>
      <sheetName val="BLOCK-A_(MEA_SHEET)2"/>
      <sheetName val="Cost_Basis1"/>
      <sheetName val="Top_Sheet2"/>
      <sheetName val="Col_NUM2"/>
      <sheetName val="COLUMN_RC_2"/>
      <sheetName val="STILT_Floor_Slab_NUM2"/>
      <sheetName val="First_Floor_Slab_RC2"/>
      <sheetName val="FIRST_FLOOR_SLAB_WT_SUMMARY2"/>
      <sheetName val="Stilt_Floor_Beam_NUM2"/>
      <sheetName val="STILT_BEAM_NUM2"/>
      <sheetName val="STILT_BEAM_RC2"/>
      <sheetName val="Stilt_wall_Num2"/>
      <sheetName val="STILT_WALL_RC2"/>
      <sheetName val="Z-DETAILS_ABOVE_RAFT_UPTO_+0_02"/>
      <sheetName val="Z-DETAILS_ABOVE_RAFT_UPTO_+_(22"/>
      <sheetName val="TOTAL_CHECK2"/>
      <sheetName val="TYP___wall_Num2"/>
      <sheetName val="Z-DETAILS_TYP__+2_85_TO_+8_852"/>
      <sheetName val="d-safe_specs1"/>
      <sheetName val="Deduction_of_assets1"/>
      <sheetName val="Blr_hire1"/>
      <sheetName val="PRECAST_lig(tconc_II1"/>
      <sheetName val="VF_Full_Recon1"/>
      <sheetName val="PITP3_COPY1"/>
      <sheetName val="Meas_1"/>
      <sheetName val="Expenses_Actual_Vs__Budgeted1"/>
      <sheetName val="Col_up_to_plinth1"/>
      <sheetName val="MASTER_RATE_ANALYSIS1"/>
      <sheetName val="RMG_-ABS1"/>
      <sheetName val="T_P_-ABS1"/>
      <sheetName val="T_P_-MB1"/>
      <sheetName val="E_P_R-ABS1"/>
      <sheetName val="E__R-MB1"/>
      <sheetName val="Bldg_6-ABS1"/>
      <sheetName val="Bldg_6-MB1"/>
      <sheetName val="Kz_Grid_Press_foundation_ABS1"/>
      <sheetName val="Kz_Grid_Press_foundation_meas1"/>
      <sheetName val="600-1200T__ABS1"/>
      <sheetName val="600-1200T_Meas1"/>
      <sheetName val="BSR-II_ABS1"/>
      <sheetName val="BSR-II_meas1"/>
      <sheetName val="Misc_ABS1"/>
      <sheetName val="Misc_MB1"/>
      <sheetName val="This_Bill1"/>
      <sheetName val="Upto_Previous1"/>
      <sheetName val="Up_to_date1"/>
      <sheetName val="Grand_Abstract1"/>
      <sheetName val="Blank_MB1"/>
      <sheetName val="cement_summary1"/>
      <sheetName val="Reinforcement_Steel1"/>
      <sheetName val="P-I_CEMENT_RECONCILIATION_1"/>
      <sheetName val="Ra-38_area_wise_summary1"/>
      <sheetName val="P-II_Cement_Reconciliation1"/>
      <sheetName val="Ra-16_P-II1"/>
      <sheetName val="RA_16-_GH1"/>
      <sheetName val="Quote_Sheet1"/>
      <sheetName val="RCC,Ret__Wall1"/>
      <sheetName val="Name_List1"/>
      <sheetName val="Intro_1"/>
      <sheetName val="Gate_21"/>
      <sheetName val="Project_Ignite1"/>
      <sheetName val="E_&amp;_R1"/>
      <sheetName val="Customize_Your_Invoice1"/>
      <sheetName val="Misc__Data1"/>
      <sheetName val="beam-reinft-machine_rm1"/>
      <sheetName val="Cash_Flow_Input_Data_ISC1"/>
      <sheetName val="Fin__Assumpt__-_SensitivitieH1"/>
      <sheetName val="PRECAST_lightconc-II8"/>
      <sheetName val="Cleaning_&amp;_Grubbing8"/>
      <sheetName val="PRECAST_lightconc_II8"/>
      <sheetName val="College_Details8"/>
      <sheetName val="Personal_8"/>
      <sheetName val="jidal_dam8"/>
      <sheetName val="fran_temp8"/>
      <sheetName val="kona_swit8"/>
      <sheetName val="template_(8)8"/>
      <sheetName val="template_(9)8"/>
      <sheetName val="OVER_HEADS8"/>
      <sheetName val="Cover_Sheet8"/>
      <sheetName val="BOQ_REV_A8"/>
      <sheetName val="PTB_(IO)8"/>
      <sheetName val="BMS_8"/>
      <sheetName val="SPT_vs_PHI8"/>
      <sheetName val="TBAL9697_-group_wise__sdpl8"/>
      <sheetName val="Quantity_Schedule7"/>
      <sheetName val="Revenue__Schedule_7"/>
      <sheetName val="Balance_works_-_Direct_Cost7"/>
      <sheetName val="Balance_works_-_Indirect_Cost7"/>
      <sheetName val="Fund_Plan7"/>
      <sheetName val="Bill_of_Resources7"/>
      <sheetName val="SITE_OVERHEADS6"/>
      <sheetName val="labour_coeff6"/>
      <sheetName val="Expenditure_plan6"/>
      <sheetName val="ORDER_BOOKING6"/>
      <sheetName val="Site_Dev_BOQ6"/>
      <sheetName val="beam-reinft-IIInd_floor6"/>
      <sheetName val="M-Book_for_Conc6"/>
      <sheetName val="M-Book_for_FW6"/>
      <sheetName val="Costing_Upto_Mar'11_(2)6"/>
      <sheetName val="Tender_Summary6"/>
      <sheetName val="TAX_BILLS6"/>
      <sheetName val="CASH_BILLS6"/>
      <sheetName val="LABOUR_BILLS6"/>
      <sheetName val="puch_order6"/>
      <sheetName val="Sheet1_(2)6"/>
      <sheetName val="Boq_Block_A6"/>
      <sheetName val="_24_07_10_RS_&amp;_SECURITY6"/>
      <sheetName val="24_07_10_CIVIL_WET6"/>
      <sheetName val="_24_07_10_CIVIL6"/>
      <sheetName val="_24_07_10_MECH-FAB6"/>
      <sheetName val="_24_07_10_MECH-TANK6"/>
      <sheetName val="_23_07_10_N_SHIFT_MECH-FAB6"/>
      <sheetName val="_23_07_10_N_SHIFT_MECH-TANK6"/>
      <sheetName val="_23_07_10_RS_&amp;_SECURITY6"/>
      <sheetName val="23_07_10_CIVIL_WET6"/>
      <sheetName val="_23_07_10_CIVIL6"/>
      <sheetName val="_23_07_10_MECH-FAB6"/>
      <sheetName val="_23_07_10_MECH-TANK6"/>
      <sheetName val="_22_07_10_N_SHIFT_MECH-FAB6"/>
      <sheetName val="_22_07_10_N_SHIFT_MECH-TANK6"/>
      <sheetName val="_22_07_10_RS_&amp;_SECURITY6"/>
      <sheetName val="22_07_10_CIVIL_WET6"/>
      <sheetName val="_22_07_10_CIVIL6"/>
      <sheetName val="_22_07_10_MECH-FAB6"/>
      <sheetName val="_22_07_10_MECH-TANK6"/>
      <sheetName val="_21_07_10_N_SHIFT_MECH-FAB6"/>
      <sheetName val="_21_07_10_N_SHIFT_MECH-TANK6"/>
      <sheetName val="_21_07_10_RS_&amp;_SECURITY6"/>
      <sheetName val="21_07_10_CIVIL_WET6"/>
      <sheetName val="_21_07_10_CIVIL6"/>
      <sheetName val="_21_07_10_MECH-FAB6"/>
      <sheetName val="_21_07_10_MECH-TANK6"/>
      <sheetName val="_20_07_10_N_SHIFT_MECH-FAB6"/>
      <sheetName val="_20_07_10_N_SHIFT_MECH-TANK6"/>
      <sheetName val="_20_07_10_RS_&amp;_SECURITY6"/>
      <sheetName val="20_07_10_CIVIL_WET6"/>
      <sheetName val="_20_07_10_CIVIL6"/>
      <sheetName val="_20_07_10_MECH-FAB6"/>
      <sheetName val="_20_07_10_MECH-TANK6"/>
      <sheetName val="_19_07_10_N_SHIFT_MECH-FAB6"/>
      <sheetName val="_19_07_10_N_SHIFT_MECH-TANK6"/>
      <sheetName val="_19_07_10_RS_&amp;_SECURITY6"/>
      <sheetName val="19_07_10_CIVIL_WET6"/>
      <sheetName val="_19_07_10_CIVIL6"/>
      <sheetName val="_19_07_10_MECH-FAB6"/>
      <sheetName val="_19_07_10_MECH-TANK6"/>
      <sheetName val="_18_07_10_N_SHIFT_MECH-FAB6"/>
      <sheetName val="_18_07_10_N_SHIFT_MECH-TANK6"/>
      <sheetName val="_18_07_10_RS_&amp;_SECURITY6"/>
      <sheetName val="18_07_10_CIVIL_WET6"/>
      <sheetName val="_18_07_10_CIVIL6"/>
      <sheetName val="_18_07_10_MECH-FAB6"/>
      <sheetName val="_18_07_10_MECH-TANK6"/>
      <sheetName val="_17_07_10_N_SHIFT_MECH-FAB6"/>
      <sheetName val="_17_07_10_N_SHIFT_MECH-TANK6"/>
      <sheetName val="_17_07_10_RS_&amp;_SECURITY6"/>
      <sheetName val="17_07_10_CIVIL_WET6"/>
      <sheetName val="_17_07_10_CIVIL6"/>
      <sheetName val="_17_07_10_MECH-FAB6"/>
      <sheetName val="_17_07_10_MECH-TANK6"/>
      <sheetName val="_16_07_10_N_SHIFT_MECH-FAB5"/>
      <sheetName val="_16_07_10_N_SHIFT_MECH-TANK5"/>
      <sheetName val="_16_07_10_RS_&amp;_SECURITY5"/>
      <sheetName val="16_07_10_CIVIL_WET5"/>
      <sheetName val="_16_07_10_CIVIL5"/>
      <sheetName val="_16_07_10_MECH-FAB5"/>
      <sheetName val="_16_07_10_MECH-TANK5"/>
      <sheetName val="_15_07_10_N_SHIFT_MECH-FAB5"/>
      <sheetName val="_15_07_10_N_SHIFT_MECH-TANK5"/>
      <sheetName val="_15_07_10_RS_&amp;_SECURITY5"/>
      <sheetName val="15_07_10_CIVIL_WET5"/>
      <sheetName val="_15_07_10_CIVIL5"/>
      <sheetName val="_15_07_10_MECH-FAB5"/>
      <sheetName val="_15_07_10_MECH-TANK5"/>
      <sheetName val="_14_07_10_N_SHIFT_MECH-FAB5"/>
      <sheetName val="_14_07_10_N_SHIFT_MECH-TANK5"/>
      <sheetName val="_14_07_10_RS_&amp;_SECURITY5"/>
      <sheetName val="14_07_10_CIVIL_WET5"/>
      <sheetName val="_14_07_10_CIVIL5"/>
      <sheetName val="_14_07_10_MECH-FAB5"/>
      <sheetName val="_14_07_10_MECH-TANK5"/>
      <sheetName val="_13_07_10_N_SHIFT_MECH-FAB5"/>
      <sheetName val="_13_07_10_N_SHIFT_MECH-TANK5"/>
      <sheetName val="_13_07_10_RS_&amp;_SECURITY5"/>
      <sheetName val="13_07_10_CIVIL_WET5"/>
      <sheetName val="_13_07_10_CIVIL5"/>
      <sheetName val="_13_07_10_MECH-FAB5"/>
      <sheetName val="_13_07_10_MECH-TANK5"/>
      <sheetName val="_12_07_10_N_SHIFT_MECH-FAB5"/>
      <sheetName val="_12_07_10_N_SHIFT_MECH-TANK5"/>
      <sheetName val="_12_07_10_RS_&amp;_SECURITY5"/>
      <sheetName val="12_07_10_CIVIL_WET5"/>
      <sheetName val="_12_07_10_CIVIL5"/>
      <sheetName val="_12_07_10_MECH-FAB5"/>
      <sheetName val="_12_07_10_MECH-TANK5"/>
      <sheetName val="_11_07_10_N_SHIFT_MECH-FAB5"/>
      <sheetName val="_11_07_10_N_SHIFT_MECH-TANK5"/>
      <sheetName val="_11_07_10_RS_&amp;_SECURITY5"/>
      <sheetName val="11_07_10_CIVIL_WET5"/>
      <sheetName val="_11_07_10_CIVIL5"/>
      <sheetName val="_11_07_10_MECH-FAB5"/>
      <sheetName val="_11_07_10_MECH-TANK5"/>
      <sheetName val="_10_07_10_N_SHIFT_MECH-FAB5"/>
      <sheetName val="_10_07_10_N_SHIFT_MECH-TANK5"/>
      <sheetName val="_10_07_10_RS_&amp;_SECURITY5"/>
      <sheetName val="10_07_10_CIVIL_WET5"/>
      <sheetName val="_10_07_10_CIVIL5"/>
      <sheetName val="_10_07_10_MECH-FAB5"/>
      <sheetName val="_10_07_10_MECH-TANK5"/>
      <sheetName val="_09_07_10_N_SHIFT_MECH-FAB5"/>
      <sheetName val="_09_07_10_N_SHIFT_MECH-TANK5"/>
      <sheetName val="_09_07_10_RS_&amp;_SECURITY5"/>
      <sheetName val="09_07_10_CIVIL_WET5"/>
      <sheetName val="_09_07_10_CIVIL5"/>
      <sheetName val="_09_07_10_MECH-FAB5"/>
      <sheetName val="_09_07_10_MECH-TANK5"/>
      <sheetName val="_08_07_10_N_SHIFT_MECH-FAB5"/>
      <sheetName val="_08_07_10_N_SHIFT_MECH-TANK5"/>
      <sheetName val="_08_07_10_RS_&amp;_SECURITY5"/>
      <sheetName val="08_07_10_CIVIL_WET5"/>
      <sheetName val="_08_07_10_CIVIL5"/>
      <sheetName val="_08_07_10_MECH-FAB5"/>
      <sheetName val="_08_07_10_MECH-TANK5"/>
      <sheetName val="_07_07_10_N_SHIFT_MECH-FAB5"/>
      <sheetName val="_07_07_10_N_SHIFT_MECH-TANK5"/>
      <sheetName val="_07_07_10_RS_&amp;_SECURITY5"/>
      <sheetName val="07_07_10_CIVIL_WET5"/>
      <sheetName val="_07_07_10_CIVIL5"/>
      <sheetName val="_07_07_10_MECH-FAB5"/>
      <sheetName val="_07_07_10_MECH-TANK5"/>
      <sheetName val="_06_07_10_N_SHIFT_MECH-FAB5"/>
      <sheetName val="_06_07_10_N_SHIFT_MECH-TANK5"/>
      <sheetName val="_06_07_10_RS_&amp;_SECURITY5"/>
      <sheetName val="06_07_10_CIVIL_WET5"/>
      <sheetName val="_06_07_10_CIVIL5"/>
      <sheetName val="_06_07_10_MECH-FAB5"/>
      <sheetName val="_06_07_10_MECH-TANK5"/>
      <sheetName val="_05_07_10_N_SHIFT_MECH-FAB5"/>
      <sheetName val="_05_07_10_N_SHIFT_MECH-TANK5"/>
      <sheetName val="_05_07_10_RS_&amp;_SECURITY5"/>
      <sheetName val="05_07_10_CIVIL_WET5"/>
      <sheetName val="_05_07_10_CIVIL5"/>
      <sheetName val="_05_07_10_MECH-FAB5"/>
      <sheetName val="_05_07_10_MECH-TANK5"/>
      <sheetName val="_04_07_10_N_SHIFT_MECH-FAB5"/>
      <sheetName val="_04_07_10_N_SHIFT_MECH-TANK5"/>
      <sheetName val="_04_07_10_RS_&amp;_SECURITY5"/>
      <sheetName val="04_07_10_CIVIL_WET5"/>
      <sheetName val="_04_07_10_CIVIL5"/>
      <sheetName val="_04_07_10_MECH-FAB5"/>
      <sheetName val="_04_07_10_MECH-TANK5"/>
      <sheetName val="_03_07_10_N_SHIFT_MECH-FAB5"/>
      <sheetName val="_03_07_10_N_SHIFT_MECH-TANK5"/>
      <sheetName val="_03_07_10_RS_&amp;_SECURITY_5"/>
      <sheetName val="03_07_10_CIVIL_WET_5"/>
      <sheetName val="_03_07_10_CIVIL_5"/>
      <sheetName val="_03_07_10_MECH-FAB_5"/>
      <sheetName val="_03_07_10_MECH-TANK_5"/>
      <sheetName val="_02_07_10_N_SHIFT_MECH-FAB_5"/>
      <sheetName val="_02_07_10_N_SHIFT_MECH-TANK_5"/>
      <sheetName val="_02_07_10_RS_&amp;_SECURITY5"/>
      <sheetName val="02_07_10_CIVIL_WET5"/>
      <sheetName val="_02_07_10_CIVIL5"/>
      <sheetName val="_02_07_10_MECH-FAB5"/>
      <sheetName val="_02_07_10_MECH-TANK5"/>
      <sheetName val="_01_07_10_N_SHIFT_MECH-FAB5"/>
      <sheetName val="_01_07_10_N_SHIFT_MECH-TANK5"/>
      <sheetName val="_01_07_10_RS_&amp;_SECURITY5"/>
      <sheetName val="01_07_10_CIVIL_WET5"/>
      <sheetName val="_01_07_10_CIVIL5"/>
      <sheetName val="_01_07_10_MECH-FAB5"/>
      <sheetName val="_01_07_10_MECH-TANK5"/>
      <sheetName val="_30_06_10_N_SHIFT_MECH-FAB5"/>
      <sheetName val="_30_06_10_N_SHIFT_MECH-TANK5"/>
      <sheetName val="scurve_calc_(2)5"/>
      <sheetName val="Meas_-Hotel_Part6"/>
      <sheetName val="BOQ_Direct_selling_cost5"/>
      <sheetName val="Direct_cost_shed_A-2_5"/>
      <sheetName val="Contract_Night_Staff5"/>
      <sheetName val="Contract_Day_Staff5"/>
      <sheetName val="Day_Shift5"/>
      <sheetName val="Night_Shift5"/>
      <sheetName val="Ave_wtd_rates5"/>
      <sheetName val="Material_5"/>
      <sheetName val="Labour_&amp;_Plant5"/>
      <sheetName val="22_12_20116"/>
      <sheetName val="BOQ_(2)6"/>
      <sheetName val="Cashflow_projection5"/>
      <sheetName val="PA-_Consutant_5"/>
      <sheetName val="Civil_Boq5"/>
      <sheetName val="Fee_Rate_Summary5"/>
      <sheetName val="Item-_Compact5"/>
      <sheetName val="final_abstract5"/>
      <sheetName val="TBAL9697__group_wise__sdpl5"/>
      <sheetName val="St_co_91_5lvl5"/>
      <sheetName val="Civil_Works5"/>
      <sheetName val="IO_List5"/>
      <sheetName val="Fill_this_out_first___5"/>
      <sheetName val="Meas__Hotel_Part5"/>
      <sheetName val="INPUT_SHEET5"/>
      <sheetName val="DI_Rate_Analysis6"/>
      <sheetName val="Economic_RisingMain__Ph-I6"/>
      <sheetName val="SP_Break_Up5"/>
      <sheetName val="Labour_productivity5"/>
      <sheetName val="_09_07_10_M顅ᎆ뤀ᨇ԰?缀?5"/>
      <sheetName val="Sales_&amp;_Prod5"/>
      <sheetName val="Cost_Index5"/>
      <sheetName val="cash_in_flow_Summary_JV_5"/>
      <sheetName val="water_prop_5"/>
      <sheetName val="GR_slab-reinft5"/>
      <sheetName val="Staff_Acco_5"/>
      <sheetName val="Rate_analysis-_BOQ_1_5"/>
      <sheetName val="MN_T_B_5"/>
      <sheetName val="Project_Details__5"/>
      <sheetName val="F20_Risk_Analysis5"/>
      <sheetName val="Change_Order_Log5"/>
      <sheetName val="2000_MOR5"/>
      <sheetName val="Driveway_Beams5"/>
      <sheetName val="Structure_Bills_Qty5"/>
      <sheetName val="Prelims_Breakup6"/>
      <sheetName val="INDIGINEOUS_ITEMS_5"/>
      <sheetName val="3cd_Annexure5"/>
      <sheetName val="Rate_Analysis5"/>
      <sheetName val="Fin__Assumpt__-_Sensitivities5"/>
      <sheetName val="Bill_15"/>
      <sheetName val="Bill_25"/>
      <sheetName val="Bill_35"/>
      <sheetName val="Bill_45"/>
      <sheetName val="Bill_55"/>
      <sheetName val="Bill_65"/>
      <sheetName val="Bill_75"/>
      <sheetName val="_09_07_10_M顅ᎆ뤀ᨇ԰5"/>
      <sheetName val="_09_07_10_M顅ᎆ뤀ᨇ԰_缀_5"/>
      <sheetName val="1_Civil-RA5"/>
      <sheetName val="Assumption_Inputs5"/>
      <sheetName val="Phase_15"/>
      <sheetName val="Pacakges_split5"/>
      <sheetName val="DEINKING(ANNEX_1)5"/>
      <sheetName val="AutoOpen_Stub_Data5"/>
      <sheetName val="Eqpmnt_Plng5"/>
      <sheetName val="Debits_as_on_12_04_084"/>
      <sheetName val="Data_Sheet4"/>
      <sheetName val="T-P1,_FINISHES_WORKING_5"/>
      <sheetName val="Assumption_&amp;_Exclusion5"/>
      <sheetName val="External_Doors5"/>
      <sheetName val="STAFFSCHED_4"/>
      <sheetName val="LABOUR_RATE5"/>
      <sheetName val="Material_Rate5"/>
      <sheetName val="Switch_V165"/>
      <sheetName val="India_F&amp;S_Template4"/>
      <sheetName val="_bus_bay4"/>
      <sheetName val="doq_44"/>
      <sheetName val="doq_24"/>
      <sheetName val="Grade_Slab_-15"/>
      <sheetName val="Grade_Slab_-25"/>
      <sheetName val="Grade_slab-35"/>
      <sheetName val="Grade_slab_-45"/>
      <sheetName val="Grade_slab_-55"/>
      <sheetName val="Grade_slab_-65"/>
      <sheetName val="Cat_A_Change_Control5"/>
      <sheetName val="Factor_Sheet5"/>
      <sheetName val="Theo_Cons-June'104"/>
      <sheetName val="11B_4"/>
      <sheetName val="ACAD_Finishes4"/>
      <sheetName val="Site_Details4"/>
      <sheetName val="Site_Area_Statement4"/>
      <sheetName val="Summary_WG4"/>
      <sheetName val="BOQ_LT4"/>
      <sheetName val="14_07_10_CIVIL_W [4"/>
      <sheetName val="AFAS_4"/>
      <sheetName val="RDS_&amp;_WLD4"/>
      <sheetName val="PA_System4"/>
      <sheetName val="Server_&amp;_PAC_Room4"/>
      <sheetName val="HVAC_BOQ4"/>
      <sheetName val="Invoice_Tracker4"/>
      <sheetName val="Income_Statement4"/>
      <sheetName val="Load_Details(B2)4"/>
      <sheetName val="Works_-_Quote_Sheet4"/>
      <sheetName val="BLOCK-A_(MEA_SHEET)4"/>
      <sheetName val="Cost_Basis3"/>
      <sheetName val="Top_Sheet4"/>
      <sheetName val="Col_NUM4"/>
      <sheetName val="COLUMN_RC_4"/>
      <sheetName val="STILT_Floor_Slab_NUM4"/>
      <sheetName val="First_Floor_Slab_RC4"/>
      <sheetName val="FIRST_FLOOR_SLAB_WT_SUMMARY4"/>
      <sheetName val="Stilt_Floor_Beam_NUM4"/>
      <sheetName val="STILT_BEAM_NUM4"/>
      <sheetName val="STILT_BEAM_RC4"/>
      <sheetName val="Stilt_wall_Num4"/>
      <sheetName val="STILT_WALL_RC4"/>
      <sheetName val="Z-DETAILS_ABOVE_RAFT_UPTO_+0_04"/>
      <sheetName val="Z-DETAILS_ABOVE_RAFT_UPTO_+_(24"/>
      <sheetName val="TOTAL_CHECK4"/>
      <sheetName val="TYP___wall_Num4"/>
      <sheetName val="Z-DETAILS_TYP__+2_85_TO_+8_854"/>
      <sheetName val="d-safe_specs3"/>
      <sheetName val="Deduction_of_assets3"/>
      <sheetName val="Blr_hire3"/>
      <sheetName val="PRECAST_lig(tconc_II3"/>
      <sheetName val="VF_Full_Recon3"/>
      <sheetName val="PITP3_COPY3"/>
      <sheetName val="Meas_3"/>
      <sheetName val="Expenses_Actual_Vs__Budgeted3"/>
      <sheetName val="Col_up_to_plinth3"/>
      <sheetName val="MASTER_RATE_ANALYSIS3"/>
      <sheetName val="RMG_-ABS3"/>
      <sheetName val="T_P_-ABS3"/>
      <sheetName val="T_P_-MB3"/>
      <sheetName val="E_P_R-ABS3"/>
      <sheetName val="E__R-MB3"/>
      <sheetName val="Bldg_6-ABS3"/>
      <sheetName val="Bldg_6-MB3"/>
      <sheetName val="Kz_Grid_Press_foundation_ABS3"/>
      <sheetName val="Kz_Grid_Press_foundation_meas3"/>
      <sheetName val="600-1200T__ABS3"/>
      <sheetName val="600-1200T_Meas3"/>
      <sheetName val="BSR-II_ABS3"/>
      <sheetName val="BSR-II_meas3"/>
      <sheetName val="Misc_ABS3"/>
      <sheetName val="Misc_MB3"/>
      <sheetName val="This_Bill3"/>
      <sheetName val="Upto_Previous3"/>
      <sheetName val="Up_to_date3"/>
      <sheetName val="Grand_Abstract3"/>
      <sheetName val="Blank_MB3"/>
      <sheetName val="cement_summary3"/>
      <sheetName val="Reinforcement_Steel3"/>
      <sheetName val="P-I_CEMENT_RECONCILIATION_3"/>
      <sheetName val="Ra-38_area_wise_summary3"/>
      <sheetName val="P-II_Cement_Reconciliation3"/>
      <sheetName val="Ra-16_P-II3"/>
      <sheetName val="RA_16-_GH3"/>
      <sheetName val="Quote_Sheet3"/>
      <sheetName val="RCC,Ret__Wall3"/>
      <sheetName val="Name_List3"/>
      <sheetName val="Intro_3"/>
      <sheetName val="Gate_23"/>
      <sheetName val="Project_Ignite3"/>
      <sheetName val="E_&amp;_R3"/>
      <sheetName val="Customize_Your_Invoice3"/>
      <sheetName val="Misc__Data3"/>
      <sheetName val="beam-reinft-machine_rm3"/>
      <sheetName val="Cash_Flow_Input_Data_ISC3"/>
      <sheetName val="Fin__Assumpt__-_SensitivitieH3"/>
      <sheetName val="PRECAST_lightconc-II9"/>
      <sheetName val="Cleaning_&amp;_Grubbing9"/>
      <sheetName val="PRECAST_lightconc_II9"/>
      <sheetName val="College_Details9"/>
      <sheetName val="Personal_9"/>
      <sheetName val="jidal_dam9"/>
      <sheetName val="fran_temp9"/>
      <sheetName val="kona_swit9"/>
      <sheetName val="template_(8)9"/>
      <sheetName val="template_(9)9"/>
      <sheetName val="OVER_HEADS9"/>
      <sheetName val="Cover_Sheet9"/>
      <sheetName val="BOQ_REV_A9"/>
      <sheetName val="PTB_(IO)9"/>
      <sheetName val="BMS_9"/>
      <sheetName val="SPT_vs_PHI9"/>
      <sheetName val="TBAL9697_-group_wise__sdpl9"/>
      <sheetName val="Quantity_Schedule8"/>
      <sheetName val="Revenue__Schedule_8"/>
      <sheetName val="Balance_works_-_Direct_Cost8"/>
      <sheetName val="Balance_works_-_Indirect_Cost8"/>
      <sheetName val="Fund_Plan8"/>
      <sheetName val="Bill_of_Resources8"/>
      <sheetName val="SITE_OVERHEADS7"/>
      <sheetName val="labour_coeff7"/>
      <sheetName val="Expenditure_plan7"/>
      <sheetName val="ORDER_BOOKING7"/>
      <sheetName val="Site_Dev_BOQ7"/>
      <sheetName val="beam-reinft-IIInd_floor7"/>
      <sheetName val="M-Book_for_Conc7"/>
      <sheetName val="M-Book_for_FW7"/>
      <sheetName val="Costing_Upto_Mar'11_(2)7"/>
      <sheetName val="Tender_Summary7"/>
      <sheetName val="TAX_BILLS7"/>
      <sheetName val="CASH_BILLS7"/>
      <sheetName val="LABOUR_BILLS7"/>
      <sheetName val="puch_order7"/>
      <sheetName val="Sheet1_(2)7"/>
      <sheetName val="Boq_Block_A7"/>
      <sheetName val="_24_07_10_RS_&amp;_SECURITY7"/>
      <sheetName val="24_07_10_CIVIL_WET7"/>
      <sheetName val="_24_07_10_CIVIL7"/>
      <sheetName val="_24_07_10_MECH-FAB7"/>
      <sheetName val="_24_07_10_MECH-TANK7"/>
      <sheetName val="_23_07_10_N_SHIFT_MECH-FAB7"/>
      <sheetName val="_23_07_10_N_SHIFT_MECH-TANK7"/>
      <sheetName val="_23_07_10_RS_&amp;_SECURITY7"/>
      <sheetName val="23_07_10_CIVIL_WET7"/>
      <sheetName val="_23_07_10_CIVIL7"/>
      <sheetName val="_23_07_10_MECH-FAB7"/>
      <sheetName val="_23_07_10_MECH-TANK7"/>
      <sheetName val="_22_07_10_N_SHIFT_MECH-FAB7"/>
      <sheetName val="_22_07_10_N_SHIFT_MECH-TANK7"/>
      <sheetName val="_22_07_10_RS_&amp;_SECURITY7"/>
      <sheetName val="22_07_10_CIVIL_WET7"/>
      <sheetName val="_22_07_10_CIVIL7"/>
      <sheetName val="_22_07_10_MECH-FAB7"/>
      <sheetName val="_22_07_10_MECH-TANK7"/>
      <sheetName val="_21_07_10_N_SHIFT_MECH-FAB7"/>
      <sheetName val="_21_07_10_N_SHIFT_MECH-TANK7"/>
      <sheetName val="_21_07_10_RS_&amp;_SECURITY7"/>
      <sheetName val="21_07_10_CIVIL_WET7"/>
      <sheetName val="_21_07_10_CIVIL7"/>
      <sheetName val="_21_07_10_MECH-FAB7"/>
      <sheetName val="_21_07_10_MECH-TANK7"/>
      <sheetName val="_20_07_10_N_SHIFT_MECH-FAB7"/>
      <sheetName val="_20_07_10_N_SHIFT_MECH-TANK7"/>
      <sheetName val="_20_07_10_RS_&amp;_SECURITY7"/>
      <sheetName val="20_07_10_CIVIL_WET7"/>
      <sheetName val="_20_07_10_CIVIL7"/>
      <sheetName val="_20_07_10_MECH-FAB7"/>
      <sheetName val="_20_07_10_MECH-TANK7"/>
      <sheetName val="_19_07_10_N_SHIFT_MECH-FAB7"/>
      <sheetName val="_19_07_10_N_SHIFT_MECH-TANK7"/>
      <sheetName val="_19_07_10_RS_&amp;_SECURITY7"/>
      <sheetName val="19_07_10_CIVIL_WET7"/>
      <sheetName val="_19_07_10_CIVIL7"/>
      <sheetName val="_19_07_10_MECH-FAB7"/>
      <sheetName val="_19_07_10_MECH-TANK7"/>
      <sheetName val="_18_07_10_N_SHIFT_MECH-FAB7"/>
      <sheetName val="_18_07_10_N_SHIFT_MECH-TANK7"/>
      <sheetName val="_18_07_10_RS_&amp;_SECURITY7"/>
      <sheetName val="18_07_10_CIVIL_WET7"/>
      <sheetName val="_18_07_10_CIVIL7"/>
      <sheetName val="_18_07_10_MECH-FAB7"/>
      <sheetName val="_18_07_10_MECH-TANK7"/>
      <sheetName val="_17_07_10_N_SHIFT_MECH-FAB7"/>
      <sheetName val="_17_07_10_N_SHIFT_MECH-TANK7"/>
      <sheetName val="_17_07_10_RS_&amp;_SECURITY7"/>
      <sheetName val="17_07_10_CIVIL_WET7"/>
      <sheetName val="_17_07_10_CIVIL7"/>
      <sheetName val="_17_07_10_MECH-FAB7"/>
      <sheetName val="_17_07_10_MECH-TANK7"/>
      <sheetName val="_16_07_10_N_SHIFT_MECH-FAB6"/>
      <sheetName val="_16_07_10_N_SHIFT_MECH-TANK6"/>
      <sheetName val="_16_07_10_RS_&amp;_SECURITY6"/>
      <sheetName val="16_07_10_CIVIL_WET6"/>
      <sheetName val="_16_07_10_CIVIL6"/>
      <sheetName val="_16_07_10_MECH-FAB6"/>
      <sheetName val="_16_07_10_MECH-TANK6"/>
      <sheetName val="_15_07_10_N_SHIFT_MECH-FAB6"/>
      <sheetName val="_15_07_10_N_SHIFT_MECH-TANK6"/>
      <sheetName val="_15_07_10_RS_&amp;_SECURITY6"/>
      <sheetName val="15_07_10_CIVIL_WET6"/>
      <sheetName val="_15_07_10_CIVIL6"/>
      <sheetName val="_15_07_10_MECH-FAB6"/>
      <sheetName val="_15_07_10_MECH-TANK6"/>
      <sheetName val="_14_07_10_N_SHIFT_MECH-FAB6"/>
      <sheetName val="_14_07_10_N_SHIFT_MECH-TANK6"/>
      <sheetName val="_14_07_10_RS_&amp;_SECURITY6"/>
      <sheetName val="14_07_10_CIVIL_WET6"/>
      <sheetName val="_14_07_10_CIVIL6"/>
      <sheetName val="_14_07_10_MECH-FAB6"/>
      <sheetName val="_14_07_10_MECH-TANK6"/>
      <sheetName val="_13_07_10_N_SHIFT_MECH-FAB6"/>
      <sheetName val="_13_07_10_N_SHIFT_MECH-TANK6"/>
      <sheetName val="_13_07_10_RS_&amp;_SECURITY6"/>
      <sheetName val="13_07_10_CIVIL_WET6"/>
      <sheetName val="_13_07_10_CIVIL6"/>
      <sheetName val="_13_07_10_MECH-FAB6"/>
      <sheetName val="_13_07_10_MECH-TANK6"/>
      <sheetName val="_12_07_10_N_SHIFT_MECH-FAB6"/>
      <sheetName val="_12_07_10_N_SHIFT_MECH-TANK6"/>
      <sheetName val="_12_07_10_RS_&amp;_SECURITY6"/>
      <sheetName val="12_07_10_CIVIL_WET6"/>
      <sheetName val="_12_07_10_CIVIL6"/>
      <sheetName val="_12_07_10_MECH-FAB6"/>
      <sheetName val="_12_07_10_MECH-TANK6"/>
      <sheetName val="_11_07_10_N_SHIFT_MECH-FAB6"/>
      <sheetName val="_11_07_10_N_SHIFT_MECH-TANK6"/>
      <sheetName val="_11_07_10_RS_&amp;_SECURITY6"/>
      <sheetName val="11_07_10_CIVIL_WET6"/>
      <sheetName val="_11_07_10_CIVIL6"/>
      <sheetName val="_11_07_10_MECH-FAB6"/>
      <sheetName val="_11_07_10_MECH-TANK6"/>
      <sheetName val="_10_07_10_N_SHIFT_MECH-FAB6"/>
      <sheetName val="_10_07_10_N_SHIFT_MECH-TANK6"/>
      <sheetName val="_10_07_10_RS_&amp;_SECURITY6"/>
      <sheetName val="10_07_10_CIVIL_WET6"/>
      <sheetName val="_10_07_10_CIVIL6"/>
      <sheetName val="_10_07_10_MECH-FAB6"/>
      <sheetName val="_10_07_10_MECH-TANK6"/>
      <sheetName val="_09_07_10_N_SHIFT_MECH-FAB6"/>
      <sheetName val="_09_07_10_N_SHIFT_MECH-TANK6"/>
      <sheetName val="_09_07_10_RS_&amp;_SECURITY6"/>
      <sheetName val="09_07_10_CIVIL_WET6"/>
      <sheetName val="_09_07_10_CIVIL6"/>
      <sheetName val="_09_07_10_MECH-FAB6"/>
      <sheetName val="_09_07_10_MECH-TANK6"/>
      <sheetName val="_08_07_10_N_SHIFT_MECH-FAB6"/>
      <sheetName val="_08_07_10_N_SHIFT_MECH-TANK6"/>
      <sheetName val="_08_07_10_RS_&amp;_SECURITY6"/>
      <sheetName val="08_07_10_CIVIL_WET6"/>
      <sheetName val="_08_07_10_CIVIL6"/>
      <sheetName val="_08_07_10_MECH-FAB6"/>
      <sheetName val="_08_07_10_MECH-TANK6"/>
      <sheetName val="_07_07_10_N_SHIFT_MECH-FAB6"/>
      <sheetName val="_07_07_10_N_SHIFT_MECH-TANK6"/>
      <sheetName val="_07_07_10_RS_&amp;_SECURITY6"/>
      <sheetName val="07_07_10_CIVIL_WET6"/>
      <sheetName val="_07_07_10_CIVIL6"/>
      <sheetName val="_07_07_10_MECH-FAB6"/>
      <sheetName val="_07_07_10_MECH-TANK6"/>
      <sheetName val="_06_07_10_N_SHIFT_MECH-FAB6"/>
      <sheetName val="_06_07_10_N_SHIFT_MECH-TANK6"/>
      <sheetName val="_06_07_10_RS_&amp;_SECURITY6"/>
      <sheetName val="06_07_10_CIVIL_WET6"/>
      <sheetName val="_06_07_10_CIVIL6"/>
      <sheetName val="_06_07_10_MECH-FAB6"/>
      <sheetName val="_06_07_10_MECH-TANK6"/>
      <sheetName val="_05_07_10_N_SHIFT_MECH-FAB6"/>
      <sheetName val="_05_07_10_N_SHIFT_MECH-TANK6"/>
      <sheetName val="_05_07_10_RS_&amp;_SECURITY6"/>
      <sheetName val="05_07_10_CIVIL_WET6"/>
      <sheetName val="_05_07_10_CIVIL6"/>
      <sheetName val="_05_07_10_MECH-FAB6"/>
      <sheetName val="_05_07_10_MECH-TANK6"/>
      <sheetName val="_04_07_10_N_SHIFT_MECH-FAB6"/>
      <sheetName val="_04_07_10_N_SHIFT_MECH-TANK6"/>
      <sheetName val="_04_07_10_RS_&amp;_SECURITY6"/>
      <sheetName val="04_07_10_CIVIL_WET6"/>
      <sheetName val="_04_07_10_CIVIL6"/>
      <sheetName val="_04_07_10_MECH-FAB6"/>
      <sheetName val="_04_07_10_MECH-TANK6"/>
      <sheetName val="_03_07_10_N_SHIFT_MECH-FAB6"/>
      <sheetName val="_03_07_10_N_SHIFT_MECH-TANK6"/>
      <sheetName val="_03_07_10_RS_&amp;_SECURITY_6"/>
      <sheetName val="03_07_10_CIVIL_WET_6"/>
      <sheetName val="_03_07_10_CIVIL_6"/>
      <sheetName val="_03_07_10_MECH-FAB_6"/>
      <sheetName val="_03_07_10_MECH-TANK_6"/>
      <sheetName val="_02_07_10_N_SHIFT_MECH-FAB_6"/>
      <sheetName val="_02_07_10_N_SHIFT_MECH-TANK_6"/>
      <sheetName val="_02_07_10_RS_&amp;_SECURITY6"/>
      <sheetName val="02_07_10_CIVIL_WET6"/>
      <sheetName val="_02_07_10_CIVIL6"/>
      <sheetName val="_02_07_10_MECH-FAB6"/>
      <sheetName val="_02_07_10_MECH-TANK6"/>
      <sheetName val="_01_07_10_N_SHIFT_MECH-FAB6"/>
      <sheetName val="_01_07_10_N_SHIFT_MECH-TANK6"/>
      <sheetName val="_01_07_10_RS_&amp;_SECURITY6"/>
      <sheetName val="01_07_10_CIVIL_WET6"/>
      <sheetName val="_01_07_10_CIVIL6"/>
      <sheetName val="_01_07_10_MECH-FAB6"/>
      <sheetName val="_01_07_10_MECH-TANK6"/>
      <sheetName val="_30_06_10_N_SHIFT_MECH-FAB6"/>
      <sheetName val="_30_06_10_N_SHIFT_MECH-TANK6"/>
      <sheetName val="scurve_calc_(2)6"/>
      <sheetName val="Meas_-Hotel_Part7"/>
      <sheetName val="BOQ_Direct_selling_cost6"/>
      <sheetName val="Direct_cost_shed_A-2_6"/>
      <sheetName val="Contract_Night_Staff6"/>
      <sheetName val="Contract_Day_Staff6"/>
      <sheetName val="Day_Shift6"/>
      <sheetName val="Night_Shift6"/>
      <sheetName val="Ave_wtd_rates6"/>
      <sheetName val="Material_6"/>
      <sheetName val="Labour_&amp;_Plant6"/>
      <sheetName val="22_12_20117"/>
      <sheetName val="BOQ_(2)7"/>
      <sheetName val="Cashflow_projection6"/>
      <sheetName val="PA-_Consutant_6"/>
      <sheetName val="Civil_Boq6"/>
      <sheetName val="Fee_Rate_Summary6"/>
      <sheetName val="Item-_Compact6"/>
      <sheetName val="final_abstract6"/>
      <sheetName val="TBAL9697__group_wise__sdpl6"/>
      <sheetName val="St_co_91_5lvl6"/>
      <sheetName val="Civil_Works6"/>
      <sheetName val="IO_List6"/>
      <sheetName val="Fill_this_out_first___6"/>
      <sheetName val="Meas__Hotel_Part6"/>
      <sheetName val="INPUT_SHEET6"/>
      <sheetName val="DI_Rate_Analysis7"/>
      <sheetName val="Economic_RisingMain__Ph-I7"/>
      <sheetName val="SP_Break_Up6"/>
      <sheetName val="Labour_productivity6"/>
      <sheetName val="_09_07_10_M顅ᎆ뤀ᨇ԰?缀?6"/>
      <sheetName val="Sales_&amp;_Prod6"/>
      <sheetName val="Cost_Index6"/>
      <sheetName val="cash_in_flow_Summary_JV_6"/>
      <sheetName val="water_prop_6"/>
      <sheetName val="GR_slab-reinft6"/>
      <sheetName val="Staff_Acco_6"/>
      <sheetName val="Rate_analysis-_BOQ_1_6"/>
      <sheetName val="MN_T_B_6"/>
      <sheetName val="Project_Details__6"/>
      <sheetName val="F20_Risk_Analysis6"/>
      <sheetName val="Change_Order_Log6"/>
      <sheetName val="2000_MOR6"/>
      <sheetName val="Driveway_Beams6"/>
      <sheetName val="Structure_Bills_Qty6"/>
      <sheetName val="Prelims_Breakup7"/>
      <sheetName val="INDIGINEOUS_ITEMS_6"/>
      <sheetName val="3cd_Annexure6"/>
      <sheetName val="Rate_Analysis6"/>
      <sheetName val="Fin__Assumpt__-_Sensitivities6"/>
      <sheetName val="Bill_16"/>
      <sheetName val="Bill_26"/>
      <sheetName val="Bill_36"/>
      <sheetName val="Bill_46"/>
      <sheetName val="Bill_56"/>
      <sheetName val="Bill_66"/>
      <sheetName val="Bill_76"/>
      <sheetName val="_09_07_10_M顅ᎆ뤀ᨇ԰6"/>
      <sheetName val="_09_07_10_M顅ᎆ뤀ᨇ԰_缀_6"/>
      <sheetName val="1_Civil-RA6"/>
      <sheetName val="Assumption_Inputs6"/>
      <sheetName val="Phase_16"/>
      <sheetName val="Pacakges_split6"/>
      <sheetName val="DEINKING(ANNEX_1)6"/>
      <sheetName val="AutoOpen_Stub_Data6"/>
      <sheetName val="Eqpmnt_Plng6"/>
      <sheetName val="Debits_as_on_12_04_085"/>
      <sheetName val="Data_Sheet5"/>
      <sheetName val="T-P1,_FINISHES_WORKING_6"/>
      <sheetName val="Assumption_&amp;_Exclusion6"/>
      <sheetName val="External_Doors6"/>
      <sheetName val="STAFFSCHED_5"/>
      <sheetName val="LABOUR_RATE6"/>
      <sheetName val="Material_Rate6"/>
      <sheetName val="Switch_V166"/>
      <sheetName val="India_F&amp;S_Template5"/>
      <sheetName val="_bus_bay5"/>
      <sheetName val="doq_45"/>
      <sheetName val="doq_25"/>
      <sheetName val="Grade_Slab_-16"/>
      <sheetName val="Grade_Slab_-26"/>
      <sheetName val="Grade_slab-36"/>
      <sheetName val="Grade_slab_-46"/>
      <sheetName val="Grade_slab_-56"/>
      <sheetName val="Grade_slab_-66"/>
      <sheetName val="Cat_A_Change_Control6"/>
      <sheetName val="Factor_Sheet6"/>
      <sheetName val="Theo_Cons-June'105"/>
      <sheetName val="11B_5"/>
      <sheetName val="ACAD_Finishes5"/>
      <sheetName val="Site_Details5"/>
      <sheetName val="Site_Area_Statement5"/>
      <sheetName val="Summary_WG5"/>
      <sheetName val="BOQ_LT5"/>
      <sheetName val="14_07_10_CIVIL_W [5"/>
      <sheetName val="AFAS_5"/>
      <sheetName val="RDS_&amp;_WLD5"/>
      <sheetName val="PA_System5"/>
      <sheetName val="Server_&amp;_PAC_Room5"/>
      <sheetName val="HVAC_BOQ5"/>
      <sheetName val="Invoice_Tracker5"/>
      <sheetName val="Income_Statement5"/>
      <sheetName val="Load_Details(B2)5"/>
      <sheetName val="Works_-_Quote_Sheet5"/>
      <sheetName val="BLOCK-A_(MEA_SHEET)5"/>
      <sheetName val="Cost_Basis4"/>
      <sheetName val="Top_Sheet5"/>
      <sheetName val="Col_NUM5"/>
      <sheetName val="COLUMN_RC_5"/>
      <sheetName val="STILT_Floor_Slab_NUM5"/>
      <sheetName val="First_Floor_Slab_RC5"/>
      <sheetName val="FIRST_FLOOR_SLAB_WT_SUMMARY5"/>
      <sheetName val="Stilt_Floor_Beam_NUM5"/>
      <sheetName val="STILT_BEAM_NUM5"/>
      <sheetName val="STILT_BEAM_RC5"/>
      <sheetName val="Stilt_wall_Num5"/>
      <sheetName val="STILT_WALL_RC5"/>
      <sheetName val="Z-DETAILS_ABOVE_RAFT_UPTO_+0_06"/>
      <sheetName val="Z-DETAILS_ABOVE_RAFT_UPTO_+_(25"/>
      <sheetName val="TOTAL_CHECK5"/>
      <sheetName val="TYP___wall_Num5"/>
      <sheetName val="Z-DETAILS_TYP__+2_85_TO_+8_855"/>
      <sheetName val="d-safe_specs4"/>
      <sheetName val="Deduction_of_assets4"/>
      <sheetName val="Blr_hire4"/>
      <sheetName val="PRECAST_lig(tconc_II4"/>
      <sheetName val="VF_Full_Recon4"/>
      <sheetName val="PITP3_COPY4"/>
      <sheetName val="Meas_4"/>
      <sheetName val="Expenses_Actual_Vs__Budgeted4"/>
      <sheetName val="Col_up_to_plinth4"/>
      <sheetName val="MASTER_RATE_ANALYSIS4"/>
      <sheetName val="RMG_-ABS4"/>
      <sheetName val="T_P_-ABS4"/>
      <sheetName val="T_P_-MB4"/>
      <sheetName val="E_P_R-ABS4"/>
      <sheetName val="E__R-MB4"/>
      <sheetName val="Bldg_6-ABS4"/>
      <sheetName val="Bldg_6-MB4"/>
      <sheetName val="Kz_Grid_Press_foundation_ABS4"/>
      <sheetName val="Kz_Grid_Press_foundation_meas4"/>
      <sheetName val="600-1200T__ABS4"/>
      <sheetName val="600-1200T_Meas4"/>
      <sheetName val="BSR-II_ABS4"/>
      <sheetName val="BSR-II_meas4"/>
      <sheetName val="Misc_ABS4"/>
      <sheetName val="Misc_MB4"/>
      <sheetName val="This_Bill4"/>
      <sheetName val="Upto_Previous4"/>
      <sheetName val="Up_to_date4"/>
      <sheetName val="Grand_Abstract4"/>
      <sheetName val="Blank_MB4"/>
      <sheetName val="cement_summary4"/>
      <sheetName val="Reinforcement_Steel4"/>
      <sheetName val="P-I_CEMENT_RECONCILIATION_4"/>
      <sheetName val="Ra-38_area_wise_summary4"/>
      <sheetName val="P-II_Cement_Reconciliation4"/>
      <sheetName val="Ra-16_P-II4"/>
      <sheetName val="RA_16-_GH4"/>
      <sheetName val="Quote_Sheet4"/>
      <sheetName val="RCC,Ret__Wall4"/>
      <sheetName val="Name_List4"/>
      <sheetName val="Intro_4"/>
      <sheetName val="Gate_24"/>
      <sheetName val="Project_Ignite4"/>
      <sheetName val="E_&amp;_R4"/>
      <sheetName val="Customize_Your_Invoice4"/>
      <sheetName val="Misc__Data4"/>
      <sheetName val="beam-reinft-machine_rm4"/>
      <sheetName val="Cash_Flow_Input_Data_ISC4"/>
      <sheetName val="Fin__Assumpt__-_SensitivitieH4"/>
      <sheetName val="PRECAST_lightconc-II10"/>
      <sheetName val="Cleaning_&amp;_Grubbing10"/>
      <sheetName val="PRECAST_lightconc_II10"/>
      <sheetName val="College_Details10"/>
      <sheetName val="Personal_10"/>
      <sheetName val="jidal_dam10"/>
      <sheetName val="fran_temp10"/>
      <sheetName val="kona_swit10"/>
      <sheetName val="template_(8)10"/>
      <sheetName val="template_(9)10"/>
      <sheetName val="OVER_HEADS10"/>
      <sheetName val="Cover_Sheet10"/>
      <sheetName val="BOQ_REV_A10"/>
      <sheetName val="PTB_(IO)10"/>
      <sheetName val="BMS_10"/>
      <sheetName val="SPT_vs_PHI10"/>
      <sheetName val="TBAL9697_-group_wise__sdpl10"/>
      <sheetName val="Quantity_Schedule9"/>
      <sheetName val="Revenue__Schedule_9"/>
      <sheetName val="Balance_works_-_Direct_Cost9"/>
      <sheetName val="Balance_works_-_Indirect_Cost9"/>
      <sheetName val="Fund_Plan9"/>
      <sheetName val="Bill_of_Resources9"/>
      <sheetName val="SITE_OVERHEADS8"/>
      <sheetName val="labour_coeff8"/>
      <sheetName val="Expenditure_plan8"/>
      <sheetName val="ORDER_BOOKING8"/>
      <sheetName val="Site_Dev_BOQ8"/>
      <sheetName val="beam-reinft-IIInd_floor8"/>
      <sheetName val="M-Book_for_Conc8"/>
      <sheetName val="M-Book_for_FW8"/>
      <sheetName val="Costing_Upto_Mar'11_(2)8"/>
      <sheetName val="Tender_Summary8"/>
      <sheetName val="TAX_BILLS8"/>
      <sheetName val="CASH_BILLS8"/>
      <sheetName val="LABOUR_BILLS8"/>
      <sheetName val="puch_order8"/>
      <sheetName val="Sheet1_(2)8"/>
      <sheetName val="Boq_Block_A8"/>
      <sheetName val="_24_07_10_RS_&amp;_SECURITY8"/>
      <sheetName val="24_07_10_CIVIL_WET8"/>
      <sheetName val="_24_07_10_CIVIL8"/>
      <sheetName val="_24_07_10_MECH-FAB8"/>
      <sheetName val="_24_07_10_MECH-TANK8"/>
      <sheetName val="_23_07_10_N_SHIFT_MECH-FAB8"/>
      <sheetName val="_23_07_10_N_SHIFT_MECH-TANK8"/>
      <sheetName val="_23_07_10_RS_&amp;_SECURITY8"/>
      <sheetName val="23_07_10_CIVIL_WET8"/>
      <sheetName val="_23_07_10_CIVIL8"/>
      <sheetName val="_23_07_10_MECH-FAB8"/>
      <sheetName val="_23_07_10_MECH-TANK8"/>
      <sheetName val="_22_07_10_N_SHIFT_MECH-FAB8"/>
      <sheetName val="_22_07_10_N_SHIFT_MECH-TANK8"/>
      <sheetName val="_22_07_10_RS_&amp;_SECURITY8"/>
      <sheetName val="22_07_10_CIVIL_WET8"/>
      <sheetName val="_22_07_10_CIVIL8"/>
      <sheetName val="_22_07_10_MECH-FAB8"/>
      <sheetName val="_22_07_10_MECH-TANK8"/>
      <sheetName val="_21_07_10_N_SHIFT_MECH-FAB8"/>
      <sheetName val="_21_07_10_N_SHIFT_MECH-TANK8"/>
      <sheetName val="_21_07_10_RS_&amp;_SECURITY8"/>
      <sheetName val="21_07_10_CIVIL_WET8"/>
      <sheetName val="_21_07_10_CIVIL8"/>
      <sheetName val="_21_07_10_MECH-FAB8"/>
      <sheetName val="_21_07_10_MECH-TANK8"/>
      <sheetName val="_20_07_10_N_SHIFT_MECH-FAB8"/>
      <sheetName val="_20_07_10_N_SHIFT_MECH-TANK8"/>
      <sheetName val="_20_07_10_RS_&amp;_SECURITY8"/>
      <sheetName val="20_07_10_CIVIL_WET8"/>
      <sheetName val="_20_07_10_CIVIL8"/>
      <sheetName val="_20_07_10_MECH-FAB8"/>
      <sheetName val="_20_07_10_MECH-TANK8"/>
      <sheetName val="_19_07_10_N_SHIFT_MECH-FAB8"/>
      <sheetName val="_19_07_10_N_SHIFT_MECH-TANK8"/>
      <sheetName val="_19_07_10_RS_&amp;_SECURITY8"/>
      <sheetName val="19_07_10_CIVIL_WET8"/>
      <sheetName val="_19_07_10_CIVIL8"/>
      <sheetName val="_19_07_10_MECH-FAB8"/>
      <sheetName val="_19_07_10_MECH-TANK8"/>
      <sheetName val="_18_07_10_N_SHIFT_MECH-FAB8"/>
      <sheetName val="_18_07_10_N_SHIFT_MECH-TANK8"/>
      <sheetName val="_18_07_10_RS_&amp;_SECURITY8"/>
      <sheetName val="18_07_10_CIVIL_WET8"/>
      <sheetName val="_18_07_10_CIVIL8"/>
      <sheetName val="_18_07_10_MECH-FAB8"/>
      <sheetName val="_18_07_10_MECH-TANK8"/>
      <sheetName val="_17_07_10_N_SHIFT_MECH-FAB8"/>
      <sheetName val="_17_07_10_N_SHIFT_MECH-TANK8"/>
      <sheetName val="_17_07_10_RS_&amp;_SECURITY8"/>
      <sheetName val="17_07_10_CIVIL_WET8"/>
      <sheetName val="_17_07_10_CIVIL8"/>
      <sheetName val="_17_07_10_MECH-FAB8"/>
      <sheetName val="_17_07_10_MECH-TANK8"/>
      <sheetName val="_16_07_10_N_SHIFT_MECH-FAB7"/>
      <sheetName val="_16_07_10_N_SHIFT_MECH-TANK7"/>
      <sheetName val="_16_07_10_RS_&amp;_SECURITY7"/>
      <sheetName val="16_07_10_CIVIL_WET7"/>
      <sheetName val="_16_07_10_CIVIL7"/>
      <sheetName val="_16_07_10_MECH-FAB7"/>
      <sheetName val="_16_07_10_MECH-TANK7"/>
      <sheetName val="_15_07_10_N_SHIFT_MECH-FAB7"/>
      <sheetName val="_15_07_10_N_SHIFT_MECH-TANK7"/>
      <sheetName val="_15_07_10_RS_&amp;_SECURITY7"/>
      <sheetName val="15_07_10_CIVIL_WET7"/>
      <sheetName val="_15_07_10_CIVIL7"/>
      <sheetName val="_15_07_10_MECH-FAB7"/>
      <sheetName val="_15_07_10_MECH-TANK7"/>
      <sheetName val="_14_07_10_N_SHIFT_MECH-FAB7"/>
      <sheetName val="_14_07_10_N_SHIFT_MECH-TANK7"/>
      <sheetName val="_14_07_10_RS_&amp;_SECURITY7"/>
      <sheetName val="14_07_10_CIVIL_WET7"/>
      <sheetName val="_14_07_10_CIVIL7"/>
      <sheetName val="_14_07_10_MECH-FAB7"/>
      <sheetName val="_14_07_10_MECH-TANK7"/>
      <sheetName val="_13_07_10_N_SHIFT_MECH-FAB7"/>
      <sheetName val="_13_07_10_N_SHIFT_MECH-TANK7"/>
      <sheetName val="_13_07_10_RS_&amp;_SECURITY7"/>
      <sheetName val="13_07_10_CIVIL_WET7"/>
      <sheetName val="_13_07_10_CIVIL7"/>
      <sheetName val="_13_07_10_MECH-FAB7"/>
      <sheetName val="_13_07_10_MECH-TANK7"/>
      <sheetName val="_12_07_10_N_SHIFT_MECH-FAB7"/>
      <sheetName val="_12_07_10_N_SHIFT_MECH-TANK7"/>
      <sheetName val="_12_07_10_RS_&amp;_SECURITY7"/>
      <sheetName val="12_07_10_CIVIL_WET7"/>
      <sheetName val="_12_07_10_CIVIL7"/>
      <sheetName val="_12_07_10_MECH-FAB7"/>
      <sheetName val="_12_07_10_MECH-TANK7"/>
      <sheetName val="_11_07_10_N_SHIFT_MECH-FAB7"/>
      <sheetName val="_11_07_10_N_SHIFT_MECH-TANK7"/>
      <sheetName val="_11_07_10_RS_&amp;_SECURITY7"/>
      <sheetName val="11_07_10_CIVIL_WET7"/>
      <sheetName val="_11_07_10_CIVIL7"/>
      <sheetName val="_11_07_10_MECH-FAB7"/>
      <sheetName val="_11_07_10_MECH-TANK7"/>
      <sheetName val="_10_07_10_N_SHIFT_MECH-FAB7"/>
      <sheetName val="_10_07_10_N_SHIFT_MECH-TANK7"/>
      <sheetName val="_10_07_10_RS_&amp;_SECURITY7"/>
      <sheetName val="10_07_10_CIVIL_WET7"/>
      <sheetName val="_10_07_10_CIVIL7"/>
      <sheetName val="_10_07_10_MECH-FAB7"/>
      <sheetName val="_10_07_10_MECH-TANK7"/>
      <sheetName val="_09_07_10_N_SHIFT_MECH-FAB7"/>
      <sheetName val="_09_07_10_N_SHIFT_MECH-TANK7"/>
      <sheetName val="_09_07_10_RS_&amp;_SECURITY7"/>
      <sheetName val="09_07_10_CIVIL_WET7"/>
      <sheetName val="_09_07_10_CIVIL7"/>
      <sheetName val="_09_07_10_MECH-FAB7"/>
      <sheetName val="_09_07_10_MECH-TANK7"/>
      <sheetName val="_08_07_10_N_SHIFT_MECH-FAB7"/>
      <sheetName val="_08_07_10_N_SHIFT_MECH-TANK7"/>
      <sheetName val="_08_07_10_RS_&amp;_SECURITY7"/>
      <sheetName val="08_07_10_CIVIL_WET7"/>
      <sheetName val="_08_07_10_CIVIL7"/>
      <sheetName val="_08_07_10_MECH-FAB7"/>
      <sheetName val="_08_07_10_MECH-TANK7"/>
      <sheetName val="_07_07_10_N_SHIFT_MECH-FAB7"/>
      <sheetName val="_07_07_10_N_SHIFT_MECH-TANK7"/>
      <sheetName val="_07_07_10_RS_&amp;_SECURITY7"/>
      <sheetName val="07_07_10_CIVIL_WET7"/>
      <sheetName val="_07_07_10_CIVIL7"/>
      <sheetName val="_07_07_10_MECH-FAB7"/>
      <sheetName val="_07_07_10_MECH-TANK7"/>
      <sheetName val="_06_07_10_N_SHIFT_MECH-FAB7"/>
      <sheetName val="_06_07_10_N_SHIFT_MECH-TANK7"/>
      <sheetName val="_06_07_10_RS_&amp;_SECURITY7"/>
      <sheetName val="06_07_10_CIVIL_WET7"/>
      <sheetName val="_06_07_10_CIVIL7"/>
      <sheetName val="_06_07_10_MECH-FAB7"/>
      <sheetName val="_06_07_10_MECH-TANK7"/>
      <sheetName val="_05_07_10_N_SHIFT_MECH-FAB7"/>
      <sheetName val="_05_07_10_N_SHIFT_MECH-TANK7"/>
      <sheetName val="_05_07_10_RS_&amp;_SECURITY7"/>
      <sheetName val="05_07_10_CIVIL_WET7"/>
      <sheetName val="_05_07_10_CIVIL7"/>
      <sheetName val="_05_07_10_MECH-FAB7"/>
      <sheetName val="_05_07_10_MECH-TANK7"/>
      <sheetName val="_04_07_10_N_SHIFT_MECH-FAB7"/>
      <sheetName val="_04_07_10_N_SHIFT_MECH-TANK7"/>
      <sheetName val="_04_07_10_RS_&amp;_SECURITY7"/>
      <sheetName val="04_07_10_CIVIL_WET7"/>
      <sheetName val="_04_07_10_CIVIL7"/>
      <sheetName val="_04_07_10_MECH-FAB7"/>
      <sheetName val="_04_07_10_MECH-TANK7"/>
      <sheetName val="_03_07_10_N_SHIFT_MECH-FAB7"/>
      <sheetName val="_03_07_10_N_SHIFT_MECH-TANK7"/>
      <sheetName val="_03_07_10_RS_&amp;_SECURITY_7"/>
      <sheetName val="03_07_10_CIVIL_WET_7"/>
      <sheetName val="_03_07_10_CIVIL_7"/>
      <sheetName val="_03_07_10_MECH-FAB_7"/>
      <sheetName val="_03_07_10_MECH-TANK_7"/>
      <sheetName val="_02_07_10_N_SHIFT_MECH-FAB_7"/>
      <sheetName val="_02_07_10_N_SHIFT_MECH-TANK_7"/>
      <sheetName val="_02_07_10_RS_&amp;_SECURITY7"/>
      <sheetName val="02_07_10_CIVIL_WET7"/>
      <sheetName val="_02_07_10_CIVIL7"/>
      <sheetName val="_02_07_10_MECH-FAB7"/>
      <sheetName val="_02_07_10_MECH-TANK7"/>
      <sheetName val="_01_07_10_N_SHIFT_MECH-FAB7"/>
      <sheetName val="_01_07_10_N_SHIFT_MECH-TANK7"/>
      <sheetName val="_01_07_10_RS_&amp;_SECURITY7"/>
      <sheetName val="01_07_10_CIVIL_WET7"/>
      <sheetName val="_01_07_10_CIVIL7"/>
      <sheetName val="_01_07_10_MECH-FAB7"/>
      <sheetName val="_01_07_10_MECH-TANK7"/>
      <sheetName val="_30_06_10_N_SHIFT_MECH-FAB7"/>
      <sheetName val="_30_06_10_N_SHIFT_MECH-TANK7"/>
      <sheetName val="scurve_calc_(2)7"/>
      <sheetName val="Meas_-Hotel_Part8"/>
      <sheetName val="BOQ_Direct_selling_cost7"/>
      <sheetName val="Direct_cost_shed_A-2_7"/>
      <sheetName val="Contract_Night_Staff7"/>
      <sheetName val="Contract_Day_Staff7"/>
      <sheetName val="Day_Shift7"/>
      <sheetName val="Night_Shift7"/>
      <sheetName val="Ave_wtd_rates7"/>
      <sheetName val="Material_7"/>
      <sheetName val="Labour_&amp;_Plant7"/>
      <sheetName val="22_12_20118"/>
      <sheetName val="BOQ_(2)8"/>
      <sheetName val="Cashflow_projection7"/>
      <sheetName val="PA-_Consutant_7"/>
      <sheetName val="Civil_Boq7"/>
      <sheetName val="Fee_Rate_Summary7"/>
      <sheetName val="Item-_Compact7"/>
      <sheetName val="final_abstract7"/>
      <sheetName val="TBAL9697__group_wise__sdpl7"/>
      <sheetName val="St_co_91_5lvl7"/>
      <sheetName val="Civil_Works7"/>
      <sheetName val="IO_List7"/>
      <sheetName val="Fill_this_out_first___7"/>
      <sheetName val="Meas__Hotel_Part7"/>
      <sheetName val="INPUT_SHEET7"/>
      <sheetName val="DI_Rate_Analysis8"/>
      <sheetName val="Economic_RisingMain__Ph-I8"/>
      <sheetName val="SP_Break_Up7"/>
      <sheetName val="Labour_productivity7"/>
      <sheetName val="_09_07_10_M顅ᎆ뤀ᨇ԰?缀?7"/>
      <sheetName val="Sales_&amp;_Prod7"/>
      <sheetName val="Cost_Index7"/>
      <sheetName val="cash_in_flow_Summary_JV_7"/>
      <sheetName val="water_prop_7"/>
      <sheetName val="GR_slab-reinft7"/>
      <sheetName val="Staff_Acco_7"/>
      <sheetName val="Rate_analysis-_BOQ_1_7"/>
      <sheetName val="MN_T_B_7"/>
      <sheetName val="Project_Details__7"/>
      <sheetName val="F20_Risk_Analysis7"/>
      <sheetName val="Change_Order_Log7"/>
      <sheetName val="2000_MOR7"/>
      <sheetName val="Driveway_Beams7"/>
      <sheetName val="Structure_Bills_Qty7"/>
      <sheetName val="Prelims_Breakup8"/>
      <sheetName val="INDIGINEOUS_ITEMS_7"/>
      <sheetName val="3cd_Annexure7"/>
      <sheetName val="Rate_Analysis7"/>
      <sheetName val="Fin__Assumpt__-_Sensitivities7"/>
      <sheetName val="Bill_17"/>
      <sheetName val="Bill_27"/>
      <sheetName val="Bill_37"/>
      <sheetName val="Bill_47"/>
      <sheetName val="Bill_57"/>
      <sheetName val="Bill_67"/>
      <sheetName val="Bill_77"/>
      <sheetName val="_09_07_10_M顅ᎆ뤀ᨇ԰7"/>
      <sheetName val="_09_07_10_M顅ᎆ뤀ᨇ԰_缀_7"/>
      <sheetName val="1_Civil-RA7"/>
      <sheetName val="Assumption_Inputs7"/>
      <sheetName val="Phase_17"/>
      <sheetName val="Pacakges_split7"/>
      <sheetName val="DEINKING(ANNEX_1)7"/>
      <sheetName val="AutoOpen_Stub_Data7"/>
      <sheetName val="Eqpmnt_Plng7"/>
      <sheetName val="Debits_as_on_12_04_086"/>
      <sheetName val="Data_Sheet6"/>
      <sheetName val="T-P1,_FINISHES_WORKING_7"/>
      <sheetName val="Assumption_&amp;_Exclusion7"/>
      <sheetName val="External_Doors7"/>
      <sheetName val="STAFFSCHED_6"/>
      <sheetName val="LABOUR_RATE7"/>
      <sheetName val="Material_Rate7"/>
      <sheetName val="Switch_V167"/>
      <sheetName val="India_F&amp;S_Template6"/>
      <sheetName val="_bus_bay6"/>
      <sheetName val="doq_46"/>
      <sheetName val="doq_26"/>
      <sheetName val="Grade_Slab_-17"/>
      <sheetName val="Grade_Slab_-27"/>
      <sheetName val="Grade_slab-37"/>
      <sheetName val="Grade_slab_-47"/>
      <sheetName val="Grade_slab_-57"/>
      <sheetName val="Grade_slab_-67"/>
      <sheetName val="Cat_A_Change_Control7"/>
      <sheetName val="Factor_Sheet7"/>
      <sheetName val="Theo_Cons-June'106"/>
      <sheetName val="11B_6"/>
      <sheetName val="ACAD_Finishes6"/>
      <sheetName val="Site_Details6"/>
      <sheetName val="Site_Area_Statement6"/>
      <sheetName val="Summary_WG6"/>
      <sheetName val="BOQ_LT6"/>
      <sheetName val="14_07_10_CIVIL_W [6"/>
      <sheetName val="AFAS_6"/>
      <sheetName val="RDS_&amp;_WLD6"/>
      <sheetName val="PA_System6"/>
      <sheetName val="Server_&amp;_PAC_Room6"/>
      <sheetName val="HVAC_BOQ6"/>
      <sheetName val="Invoice_Tracker6"/>
      <sheetName val="Income_Statement6"/>
      <sheetName val="Load_Details(B2)6"/>
      <sheetName val="Works_-_Quote_Sheet6"/>
      <sheetName val="BLOCK-A_(MEA_SHEET)6"/>
      <sheetName val="Cost_Basis5"/>
      <sheetName val="Top_Sheet6"/>
      <sheetName val="Col_NUM6"/>
      <sheetName val="COLUMN_RC_6"/>
      <sheetName val="STILT_Floor_Slab_NUM6"/>
      <sheetName val="First_Floor_Slab_RC6"/>
      <sheetName val="FIRST_FLOOR_SLAB_WT_SUMMARY6"/>
      <sheetName val="Stilt_Floor_Beam_NUM6"/>
      <sheetName val="STILT_BEAM_NUM6"/>
      <sheetName val="STILT_BEAM_RC6"/>
      <sheetName val="Stilt_wall_Num6"/>
      <sheetName val="STILT_WALL_RC6"/>
      <sheetName val="Z-DETAILS_ABOVE_RAFT_UPTO_+0_07"/>
      <sheetName val="Z-DETAILS_ABOVE_RAFT_UPTO_+_(26"/>
      <sheetName val="TOTAL_CHECK6"/>
      <sheetName val="TYP___wall_Num6"/>
      <sheetName val="Z-DETAILS_TYP__+2_85_TO_+8_856"/>
      <sheetName val="d-safe_specs5"/>
      <sheetName val="Deduction_of_assets5"/>
      <sheetName val="Blr_hire5"/>
      <sheetName val="PRECAST_lig(tconc_II5"/>
      <sheetName val="VF_Full_Recon5"/>
      <sheetName val="PITP3_COPY5"/>
      <sheetName val="Meas_5"/>
      <sheetName val="Expenses_Actual_Vs__Budgeted5"/>
      <sheetName val="Col_up_to_plinth5"/>
      <sheetName val="MASTER_RATE_ANALYSIS5"/>
      <sheetName val="RMG_-ABS5"/>
      <sheetName val="T_P_-ABS5"/>
      <sheetName val="T_P_-MB5"/>
      <sheetName val="E_P_R-ABS5"/>
      <sheetName val="E__R-MB5"/>
      <sheetName val="Bldg_6-ABS5"/>
      <sheetName val="Bldg_6-MB5"/>
      <sheetName val="Kz_Grid_Press_foundation_ABS5"/>
      <sheetName val="Kz_Grid_Press_foundation_meas5"/>
      <sheetName val="600-1200T__ABS5"/>
      <sheetName val="600-1200T_Meas5"/>
      <sheetName val="BSR-II_ABS5"/>
      <sheetName val="BSR-II_meas5"/>
      <sheetName val="Misc_ABS5"/>
      <sheetName val="Misc_MB5"/>
      <sheetName val="This_Bill5"/>
      <sheetName val="Upto_Previous5"/>
      <sheetName val="Up_to_date5"/>
      <sheetName val="Grand_Abstract5"/>
      <sheetName val="Blank_MB5"/>
      <sheetName val="cement_summary5"/>
      <sheetName val="Reinforcement_Steel5"/>
      <sheetName val="P-I_CEMENT_RECONCILIATION_5"/>
      <sheetName val="Ra-38_area_wise_summary5"/>
      <sheetName val="P-II_Cement_Reconciliation5"/>
      <sheetName val="Ra-16_P-II5"/>
      <sheetName val="RA_16-_GH5"/>
      <sheetName val="Quote_Sheet5"/>
      <sheetName val="RCC,Ret__Wall5"/>
      <sheetName val="Name_List5"/>
      <sheetName val="Intro_5"/>
      <sheetName val="Gate_25"/>
      <sheetName val="Project_Ignite5"/>
      <sheetName val="E_&amp;_R5"/>
      <sheetName val="Customize_Your_Invoice5"/>
      <sheetName val="Misc__Data5"/>
      <sheetName val="beam-reinft-machine_rm5"/>
      <sheetName val="Cash_Flow_Input_Data_ISC5"/>
      <sheetName val="Fin__Assumpt__-_SensitivitieH5"/>
      <sheetName val="PRECAST_lightconc-II11"/>
      <sheetName val="Cleaning_&amp;_Grubbing11"/>
      <sheetName val="PRECAST_lightconc_II11"/>
      <sheetName val="College_Details11"/>
      <sheetName val="Personal_11"/>
      <sheetName val="jidal_dam11"/>
      <sheetName val="fran_temp11"/>
      <sheetName val="kona_swit11"/>
      <sheetName val="template_(8)11"/>
      <sheetName val="template_(9)11"/>
      <sheetName val="OVER_HEADS11"/>
      <sheetName val="Cover_Sheet11"/>
      <sheetName val="BOQ_REV_A11"/>
      <sheetName val="PTB_(IO)11"/>
      <sheetName val="BMS_11"/>
      <sheetName val="SPT_vs_PHI11"/>
      <sheetName val="TBAL9697_-group_wise__sdpl11"/>
      <sheetName val="Quantity_Schedule10"/>
      <sheetName val="Revenue__Schedule_10"/>
      <sheetName val="Balance_works_-_Direct_Cost10"/>
      <sheetName val="Balance_works_-_Indirect_Cost10"/>
      <sheetName val="Fund_Plan10"/>
      <sheetName val="Bill_of_Resources10"/>
      <sheetName val="SITE_OVERHEADS9"/>
      <sheetName val="labour_coeff9"/>
      <sheetName val="Expenditure_plan9"/>
      <sheetName val="ORDER_BOOKING9"/>
      <sheetName val="Site_Dev_BOQ9"/>
      <sheetName val="beam-reinft-IIInd_floor9"/>
      <sheetName val="M-Book_for_Conc9"/>
      <sheetName val="M-Book_for_FW9"/>
      <sheetName val="Costing_Upto_Mar'11_(2)9"/>
      <sheetName val="Tender_Summary9"/>
      <sheetName val="TAX_BILLS9"/>
      <sheetName val="CASH_BILLS9"/>
      <sheetName val="LABOUR_BILLS9"/>
      <sheetName val="puch_order9"/>
      <sheetName val="Sheet1_(2)9"/>
      <sheetName val="Boq_Block_A9"/>
      <sheetName val="_24_07_10_RS_&amp;_SECURITY9"/>
      <sheetName val="24_07_10_CIVIL_WET9"/>
      <sheetName val="_24_07_10_CIVIL9"/>
      <sheetName val="_24_07_10_MECH-FAB9"/>
      <sheetName val="_24_07_10_MECH-TANK9"/>
      <sheetName val="_23_07_10_N_SHIFT_MECH-FAB9"/>
      <sheetName val="_23_07_10_N_SHIFT_MECH-TANK9"/>
      <sheetName val="_23_07_10_RS_&amp;_SECURITY9"/>
      <sheetName val="23_07_10_CIVIL_WET9"/>
      <sheetName val="_23_07_10_CIVIL9"/>
      <sheetName val="_23_07_10_MECH-FAB9"/>
      <sheetName val="_23_07_10_MECH-TANK9"/>
      <sheetName val="_22_07_10_N_SHIFT_MECH-FAB9"/>
      <sheetName val="_22_07_10_N_SHIFT_MECH-TANK9"/>
      <sheetName val="_22_07_10_RS_&amp;_SECURITY9"/>
      <sheetName val="22_07_10_CIVIL_WET9"/>
      <sheetName val="_22_07_10_CIVIL9"/>
      <sheetName val="_22_07_10_MECH-FAB9"/>
      <sheetName val="_22_07_10_MECH-TANK9"/>
      <sheetName val="_21_07_10_N_SHIFT_MECH-FAB9"/>
      <sheetName val="_21_07_10_N_SHIFT_MECH-TANK9"/>
      <sheetName val="_21_07_10_RS_&amp;_SECURITY9"/>
      <sheetName val="21_07_10_CIVIL_WET9"/>
      <sheetName val="_21_07_10_CIVIL9"/>
      <sheetName val="_21_07_10_MECH-FAB9"/>
      <sheetName val="_21_07_10_MECH-TANK9"/>
      <sheetName val="_20_07_10_N_SHIFT_MECH-FAB9"/>
      <sheetName val="_20_07_10_N_SHIFT_MECH-TANK9"/>
      <sheetName val="_20_07_10_RS_&amp;_SECURITY9"/>
      <sheetName val="20_07_10_CIVIL_WET9"/>
      <sheetName val="_20_07_10_CIVIL9"/>
      <sheetName val="_20_07_10_MECH-FAB9"/>
      <sheetName val="_20_07_10_MECH-TANK9"/>
      <sheetName val="_19_07_10_N_SHIFT_MECH-FAB9"/>
      <sheetName val="_19_07_10_N_SHIFT_MECH-TANK9"/>
      <sheetName val="_19_07_10_RS_&amp;_SECURITY9"/>
      <sheetName val="19_07_10_CIVIL_WET9"/>
      <sheetName val="_19_07_10_CIVIL9"/>
      <sheetName val="_19_07_10_MECH-FAB9"/>
      <sheetName val="_19_07_10_MECH-TANK9"/>
      <sheetName val="_18_07_10_N_SHIFT_MECH-FAB9"/>
      <sheetName val="_18_07_10_N_SHIFT_MECH-TANK9"/>
      <sheetName val="_18_07_10_RS_&amp;_SECURITY9"/>
      <sheetName val="18_07_10_CIVIL_WET9"/>
      <sheetName val="_18_07_10_CIVIL9"/>
      <sheetName val="_18_07_10_MECH-FAB9"/>
      <sheetName val="_18_07_10_MECH-TANK9"/>
      <sheetName val="_17_07_10_N_SHIFT_MECH-FAB9"/>
      <sheetName val="_17_07_10_N_SHIFT_MECH-TANK9"/>
      <sheetName val="_17_07_10_RS_&amp;_SECURITY9"/>
      <sheetName val="17_07_10_CIVIL_WET9"/>
      <sheetName val="_17_07_10_CIVIL9"/>
      <sheetName val="_17_07_10_MECH-FAB9"/>
      <sheetName val="_17_07_10_MECH-TANK9"/>
      <sheetName val="_16_07_10_N_SHIFT_MECH-FAB8"/>
      <sheetName val="_16_07_10_N_SHIFT_MECH-TANK8"/>
      <sheetName val="_16_07_10_RS_&amp;_SECURITY8"/>
      <sheetName val="16_07_10_CIVIL_WET8"/>
      <sheetName val="_16_07_10_CIVIL8"/>
      <sheetName val="_16_07_10_MECH-FAB8"/>
      <sheetName val="_16_07_10_MECH-TANK8"/>
      <sheetName val="_15_07_10_N_SHIFT_MECH-FAB8"/>
      <sheetName val="_15_07_10_N_SHIFT_MECH-TANK8"/>
      <sheetName val="_15_07_10_RS_&amp;_SECURITY8"/>
      <sheetName val="15_07_10_CIVIL_WET8"/>
      <sheetName val="_15_07_10_CIVIL8"/>
      <sheetName val="_15_07_10_MECH-FAB8"/>
      <sheetName val="_15_07_10_MECH-TANK8"/>
      <sheetName val="_14_07_10_N_SHIFT_MECH-FAB8"/>
      <sheetName val="_14_07_10_N_SHIFT_MECH-TANK8"/>
      <sheetName val="_14_07_10_RS_&amp;_SECURITY8"/>
      <sheetName val="14_07_10_CIVIL_WET8"/>
      <sheetName val="_14_07_10_CIVIL8"/>
      <sheetName val="_14_07_10_MECH-FAB8"/>
      <sheetName val="_14_07_10_MECH-TANK8"/>
      <sheetName val="_13_07_10_N_SHIFT_MECH-FAB8"/>
      <sheetName val="_13_07_10_N_SHIFT_MECH-TANK8"/>
      <sheetName val="_13_07_10_RS_&amp;_SECURITY8"/>
      <sheetName val="13_07_10_CIVIL_WET8"/>
      <sheetName val="_13_07_10_CIVIL8"/>
      <sheetName val="_13_07_10_MECH-FAB8"/>
      <sheetName val="_13_07_10_MECH-TANK8"/>
      <sheetName val="_12_07_10_N_SHIFT_MECH-FAB8"/>
      <sheetName val="_12_07_10_N_SHIFT_MECH-TANK8"/>
      <sheetName val="_12_07_10_RS_&amp;_SECURITY8"/>
      <sheetName val="12_07_10_CIVIL_WET8"/>
      <sheetName val="_12_07_10_CIVIL8"/>
      <sheetName val="_12_07_10_MECH-FAB8"/>
      <sheetName val="_12_07_10_MECH-TANK8"/>
      <sheetName val="_11_07_10_N_SHIFT_MECH-FAB8"/>
      <sheetName val="_11_07_10_N_SHIFT_MECH-TANK8"/>
      <sheetName val="_11_07_10_RS_&amp;_SECURITY8"/>
      <sheetName val="11_07_10_CIVIL_WET8"/>
      <sheetName val="_11_07_10_CIVIL8"/>
      <sheetName val="_11_07_10_MECH-FAB8"/>
      <sheetName val="_11_07_10_MECH-TANK8"/>
      <sheetName val="_10_07_10_N_SHIFT_MECH-FAB8"/>
      <sheetName val="_10_07_10_N_SHIFT_MECH-TANK8"/>
      <sheetName val="_10_07_10_RS_&amp;_SECURITY8"/>
      <sheetName val="10_07_10_CIVIL_WET8"/>
      <sheetName val="_10_07_10_CIVIL8"/>
      <sheetName val="_10_07_10_MECH-FAB8"/>
      <sheetName val="_10_07_10_MECH-TANK8"/>
      <sheetName val="_09_07_10_N_SHIFT_MECH-FAB8"/>
      <sheetName val="_09_07_10_N_SHIFT_MECH-TANK8"/>
      <sheetName val="_09_07_10_RS_&amp;_SECURITY8"/>
      <sheetName val="09_07_10_CIVIL_WET8"/>
      <sheetName val="_09_07_10_CIVIL8"/>
      <sheetName val="_09_07_10_MECH-FAB8"/>
      <sheetName val="_09_07_10_MECH-TANK8"/>
      <sheetName val="_08_07_10_N_SHIFT_MECH-FAB8"/>
      <sheetName val="_08_07_10_N_SHIFT_MECH-TANK8"/>
      <sheetName val="_08_07_10_RS_&amp;_SECURITY8"/>
      <sheetName val="08_07_10_CIVIL_WET8"/>
      <sheetName val="_08_07_10_CIVIL8"/>
      <sheetName val="_08_07_10_MECH-FAB8"/>
      <sheetName val="_08_07_10_MECH-TANK8"/>
      <sheetName val="_07_07_10_N_SHIFT_MECH-FAB8"/>
      <sheetName val="_07_07_10_N_SHIFT_MECH-TANK8"/>
      <sheetName val="_07_07_10_RS_&amp;_SECURITY8"/>
      <sheetName val="07_07_10_CIVIL_WET8"/>
      <sheetName val="_07_07_10_CIVIL8"/>
      <sheetName val="_07_07_10_MECH-FAB8"/>
      <sheetName val="_07_07_10_MECH-TANK8"/>
      <sheetName val="_06_07_10_N_SHIFT_MECH-FAB8"/>
      <sheetName val="_06_07_10_N_SHIFT_MECH-TANK8"/>
      <sheetName val="_06_07_10_RS_&amp;_SECURITY8"/>
      <sheetName val="06_07_10_CIVIL_WET8"/>
      <sheetName val="_06_07_10_CIVIL8"/>
      <sheetName val="_06_07_10_MECH-FAB8"/>
      <sheetName val="_06_07_10_MECH-TANK8"/>
      <sheetName val="_05_07_10_N_SHIFT_MECH-FAB8"/>
      <sheetName val="_05_07_10_N_SHIFT_MECH-TANK8"/>
      <sheetName val="_05_07_10_RS_&amp;_SECURITY8"/>
      <sheetName val="05_07_10_CIVIL_WET8"/>
      <sheetName val="_05_07_10_CIVIL8"/>
      <sheetName val="_05_07_10_MECH-FAB8"/>
      <sheetName val="_05_07_10_MECH-TANK8"/>
      <sheetName val="_04_07_10_N_SHIFT_MECH-FAB8"/>
      <sheetName val="_04_07_10_N_SHIFT_MECH-TANK8"/>
      <sheetName val="_04_07_10_RS_&amp;_SECURITY8"/>
      <sheetName val="04_07_10_CIVIL_WET8"/>
      <sheetName val="_04_07_10_CIVIL8"/>
      <sheetName val="_04_07_10_MECH-FAB8"/>
      <sheetName val="_04_07_10_MECH-TANK8"/>
      <sheetName val="_03_07_10_N_SHIFT_MECH-FAB8"/>
      <sheetName val="_03_07_10_N_SHIFT_MECH-TANK8"/>
      <sheetName val="_03_07_10_RS_&amp;_SECURITY_8"/>
      <sheetName val="03_07_10_CIVIL_WET_8"/>
      <sheetName val="_03_07_10_CIVIL_8"/>
      <sheetName val="_03_07_10_MECH-FAB_8"/>
      <sheetName val="_03_07_10_MECH-TANK_8"/>
      <sheetName val="_02_07_10_N_SHIFT_MECH-FAB_8"/>
      <sheetName val="_02_07_10_N_SHIFT_MECH-TANK_8"/>
      <sheetName val="_02_07_10_RS_&amp;_SECURITY8"/>
      <sheetName val="02_07_10_CIVIL_WET8"/>
      <sheetName val="_02_07_10_CIVIL8"/>
      <sheetName val="_02_07_10_MECH-FAB8"/>
      <sheetName val="_02_07_10_MECH-TANK8"/>
      <sheetName val="_01_07_10_N_SHIFT_MECH-FAB8"/>
      <sheetName val="_01_07_10_N_SHIFT_MECH-TANK8"/>
      <sheetName val="_01_07_10_RS_&amp;_SECURITY8"/>
      <sheetName val="01_07_10_CIVIL_WET8"/>
      <sheetName val="_01_07_10_CIVIL8"/>
      <sheetName val="_01_07_10_MECH-FAB8"/>
      <sheetName val="_01_07_10_MECH-TANK8"/>
      <sheetName val="_30_06_10_N_SHIFT_MECH-FAB8"/>
      <sheetName val="_30_06_10_N_SHIFT_MECH-TANK8"/>
      <sheetName val="scurve_calc_(2)8"/>
      <sheetName val="Meas_-Hotel_Part9"/>
      <sheetName val="BOQ_Direct_selling_cost8"/>
      <sheetName val="Direct_cost_shed_A-2_8"/>
      <sheetName val="Contract_Night_Staff8"/>
      <sheetName val="Contract_Day_Staff8"/>
      <sheetName val="Day_Shift8"/>
      <sheetName val="Night_Shift8"/>
      <sheetName val="Ave_wtd_rates8"/>
      <sheetName val="Material_8"/>
      <sheetName val="Labour_&amp;_Plant8"/>
      <sheetName val="22_12_20119"/>
      <sheetName val="BOQ_(2)9"/>
      <sheetName val="Cashflow_projection8"/>
      <sheetName val="PA-_Consutant_8"/>
      <sheetName val="Civil_Boq8"/>
      <sheetName val="Fee_Rate_Summary8"/>
      <sheetName val="Item-_Compact8"/>
      <sheetName val="final_abstract8"/>
      <sheetName val="TBAL9697__group_wise__sdpl8"/>
      <sheetName val="St_co_91_5lvl8"/>
      <sheetName val="Civil_Works8"/>
      <sheetName val="IO_List8"/>
      <sheetName val="Fill_this_out_first___8"/>
      <sheetName val="Meas__Hotel_Part8"/>
      <sheetName val="INPUT_SHEET8"/>
      <sheetName val="DI_Rate_Analysis9"/>
      <sheetName val="Economic_RisingMain__Ph-I9"/>
      <sheetName val="SP_Break_Up8"/>
      <sheetName val="Labour_productivity8"/>
      <sheetName val="_09_07_10_M顅ᎆ뤀ᨇ԰?缀?8"/>
      <sheetName val="Sales_&amp;_Prod8"/>
      <sheetName val="Cost_Index8"/>
      <sheetName val="cash_in_flow_Summary_JV_8"/>
      <sheetName val="water_prop_8"/>
      <sheetName val="GR_slab-reinft8"/>
      <sheetName val="Staff_Acco_8"/>
      <sheetName val="Rate_analysis-_BOQ_1_8"/>
      <sheetName val="MN_T_B_8"/>
      <sheetName val="Project_Details__8"/>
      <sheetName val="F20_Risk_Analysis8"/>
      <sheetName val="Change_Order_Log8"/>
      <sheetName val="2000_MOR8"/>
      <sheetName val="Driveway_Beams8"/>
      <sheetName val="Structure_Bills_Qty8"/>
      <sheetName val="Prelims_Breakup9"/>
      <sheetName val="INDIGINEOUS_ITEMS_8"/>
      <sheetName val="3cd_Annexure8"/>
      <sheetName val="Rate_Analysis8"/>
      <sheetName val="Fin__Assumpt__-_Sensitivities8"/>
      <sheetName val="Bill_18"/>
      <sheetName val="Bill_28"/>
      <sheetName val="Bill_38"/>
      <sheetName val="Bill_48"/>
      <sheetName val="Bill_58"/>
      <sheetName val="Bill_68"/>
      <sheetName val="Bill_78"/>
      <sheetName val="_09_07_10_M顅ᎆ뤀ᨇ԰8"/>
      <sheetName val="_09_07_10_M顅ᎆ뤀ᨇ԰_缀_8"/>
      <sheetName val="1_Civil-RA8"/>
      <sheetName val="Assumption_Inputs8"/>
      <sheetName val="Phase_18"/>
      <sheetName val="Pacakges_split8"/>
      <sheetName val="DEINKING(ANNEX_1)8"/>
      <sheetName val="AutoOpen_Stub_Data8"/>
      <sheetName val="Eqpmnt_Plng8"/>
      <sheetName val="Debits_as_on_12_04_087"/>
      <sheetName val="Data_Sheet7"/>
      <sheetName val="T-P1,_FINISHES_WORKING_8"/>
      <sheetName val="Assumption_&amp;_Exclusion8"/>
      <sheetName val="External_Doors8"/>
      <sheetName val="STAFFSCHED_7"/>
      <sheetName val="LABOUR_RATE8"/>
      <sheetName val="Material_Rate8"/>
      <sheetName val="Switch_V168"/>
      <sheetName val="India_F&amp;S_Template7"/>
      <sheetName val="_bus_bay7"/>
      <sheetName val="doq_47"/>
      <sheetName val="doq_27"/>
      <sheetName val="Grade_Slab_-18"/>
      <sheetName val="Grade_Slab_-28"/>
      <sheetName val="Grade_slab-38"/>
      <sheetName val="Grade_slab_-48"/>
      <sheetName val="Grade_slab_-58"/>
      <sheetName val="Grade_slab_-68"/>
      <sheetName val="Cat_A_Change_Control8"/>
      <sheetName val="Factor_Sheet8"/>
      <sheetName val="Theo_Cons-June'107"/>
      <sheetName val="11B_7"/>
      <sheetName val="ACAD_Finishes7"/>
      <sheetName val="Site_Details7"/>
      <sheetName val="Site_Area_Statement7"/>
      <sheetName val="Summary_WG7"/>
      <sheetName val="BOQ_LT7"/>
      <sheetName val="14_07_10_CIVIL_W [7"/>
      <sheetName val="AFAS_7"/>
      <sheetName val="RDS_&amp;_WLD7"/>
      <sheetName val="PA_System7"/>
      <sheetName val="Server_&amp;_PAC_Room7"/>
      <sheetName val="HVAC_BOQ7"/>
      <sheetName val="Invoice_Tracker7"/>
      <sheetName val="Income_Statement7"/>
      <sheetName val="Load_Details(B2)7"/>
      <sheetName val="Works_-_Quote_Sheet7"/>
      <sheetName val="BLOCK-A_(MEA_SHEET)7"/>
      <sheetName val="Cost_Basis6"/>
      <sheetName val="Top_Sheet7"/>
      <sheetName val="Col_NUM7"/>
      <sheetName val="COLUMN_RC_7"/>
      <sheetName val="STILT_Floor_Slab_NUM7"/>
      <sheetName val="First_Floor_Slab_RC7"/>
      <sheetName val="FIRST_FLOOR_SLAB_WT_SUMMARY7"/>
      <sheetName val="Stilt_Floor_Beam_NUM7"/>
      <sheetName val="STILT_BEAM_NUM7"/>
      <sheetName val="STILT_BEAM_RC7"/>
      <sheetName val="Stilt_wall_Num7"/>
      <sheetName val="STILT_WALL_RC7"/>
      <sheetName val="Z-DETAILS_ABOVE_RAFT_UPTO_+0_08"/>
      <sheetName val="Z-DETAILS_ABOVE_RAFT_UPTO_+_(27"/>
      <sheetName val="TOTAL_CHECK7"/>
      <sheetName val="TYP___wall_Num7"/>
      <sheetName val="Z-DETAILS_TYP__+2_85_TO_+8_857"/>
      <sheetName val="d-safe_specs6"/>
      <sheetName val="Deduction_of_assets6"/>
      <sheetName val="Blr_hire6"/>
      <sheetName val="PRECAST_lig(tconc_II6"/>
      <sheetName val="VF_Full_Recon6"/>
      <sheetName val="PITP3_COPY6"/>
      <sheetName val="Meas_6"/>
      <sheetName val="Expenses_Actual_Vs__Budgeted6"/>
      <sheetName val="Col_up_to_plinth6"/>
      <sheetName val="MASTER_RATE_ANALYSIS6"/>
      <sheetName val="RMG_-ABS6"/>
      <sheetName val="T_P_-ABS6"/>
      <sheetName val="T_P_-MB6"/>
      <sheetName val="E_P_R-ABS6"/>
      <sheetName val="E__R-MB6"/>
      <sheetName val="Bldg_6-ABS6"/>
      <sheetName val="Bldg_6-MB6"/>
      <sheetName val="Kz_Grid_Press_foundation_ABS6"/>
      <sheetName val="Kz_Grid_Press_foundation_meas6"/>
      <sheetName val="600-1200T__ABS6"/>
      <sheetName val="600-1200T_Meas6"/>
      <sheetName val="BSR-II_ABS6"/>
      <sheetName val="BSR-II_meas6"/>
      <sheetName val="Misc_ABS6"/>
      <sheetName val="Misc_MB6"/>
      <sheetName val="This_Bill6"/>
      <sheetName val="Upto_Previous6"/>
      <sheetName val="Up_to_date6"/>
      <sheetName val="Grand_Abstract6"/>
      <sheetName val="Blank_MB6"/>
      <sheetName val="cement_summary6"/>
      <sheetName val="Reinforcement_Steel6"/>
      <sheetName val="P-I_CEMENT_RECONCILIATION_6"/>
      <sheetName val="Ra-38_area_wise_summary6"/>
      <sheetName val="P-II_Cement_Reconciliation6"/>
      <sheetName val="Ra-16_P-II6"/>
      <sheetName val="RA_16-_GH6"/>
      <sheetName val="Quote_Sheet6"/>
      <sheetName val="RCC,Ret__Wall6"/>
      <sheetName val="Name_List6"/>
      <sheetName val="Intro_6"/>
      <sheetName val="Gate_26"/>
      <sheetName val="Project_Ignite6"/>
      <sheetName val="E_&amp;_R6"/>
      <sheetName val="Customize_Your_Invoice6"/>
      <sheetName val="Misc__Data6"/>
      <sheetName val="beam-reinft-machine_rm6"/>
      <sheetName val="Cash_Flow_Input_Data_ISC6"/>
      <sheetName val="Fin__Assumpt__-_SensitivitieH6"/>
      <sheetName val="PRECAST_lightconc-II12"/>
      <sheetName val="Cleaning_&amp;_Grubbing12"/>
      <sheetName val="PRECAST_lightconc_II12"/>
      <sheetName val="College_Details12"/>
      <sheetName val="Personal_12"/>
      <sheetName val="jidal_dam12"/>
      <sheetName val="fran_temp12"/>
      <sheetName val="kona_swit12"/>
      <sheetName val="template_(8)12"/>
      <sheetName val="template_(9)12"/>
      <sheetName val="OVER_HEADS12"/>
      <sheetName val="Cover_Sheet12"/>
      <sheetName val="BOQ_REV_A12"/>
      <sheetName val="PTB_(IO)12"/>
      <sheetName val="BMS_12"/>
      <sheetName val="SPT_vs_PHI12"/>
      <sheetName val="TBAL9697_-group_wise__sdpl12"/>
      <sheetName val="Quantity_Schedule11"/>
      <sheetName val="Revenue__Schedule_11"/>
      <sheetName val="Balance_works_-_Direct_Cost11"/>
      <sheetName val="Balance_works_-_Indirect_Cost11"/>
      <sheetName val="Fund_Plan11"/>
      <sheetName val="Bill_of_Resources11"/>
      <sheetName val="SITE_OVERHEADS10"/>
      <sheetName val="labour_coeff10"/>
      <sheetName val="Expenditure_plan10"/>
      <sheetName val="ORDER_BOOKING10"/>
      <sheetName val="Site_Dev_BOQ10"/>
      <sheetName val="beam-reinft-IIInd_floor10"/>
      <sheetName val="M-Book_for_Conc10"/>
      <sheetName val="M-Book_for_FW10"/>
      <sheetName val="Costing_Upto_Mar'11_(2)10"/>
      <sheetName val="Tender_Summary10"/>
      <sheetName val="TAX_BILLS10"/>
      <sheetName val="CASH_BILLS10"/>
      <sheetName val="LABOUR_BILLS10"/>
      <sheetName val="puch_order10"/>
      <sheetName val="Sheet1_(2)10"/>
      <sheetName val="Boq_Block_A10"/>
      <sheetName val="_24_07_10_RS_&amp;_SECURITY10"/>
      <sheetName val="24_07_10_CIVIL_WET10"/>
      <sheetName val="_24_07_10_CIVIL10"/>
      <sheetName val="_24_07_10_MECH-FAB10"/>
      <sheetName val="_24_07_10_MECH-TANK10"/>
      <sheetName val="_23_07_10_N_SHIFT_MECH-FAB10"/>
      <sheetName val="_23_07_10_N_SHIFT_MECH-TANK10"/>
      <sheetName val="_23_07_10_RS_&amp;_SECURITY10"/>
      <sheetName val="23_07_10_CIVIL_WET10"/>
      <sheetName val="_23_07_10_CIVIL10"/>
      <sheetName val="_23_07_10_MECH-FAB10"/>
      <sheetName val="_23_07_10_MECH-TANK10"/>
      <sheetName val="_22_07_10_N_SHIFT_MECH-FAB10"/>
      <sheetName val="_22_07_10_N_SHIFT_MECH-TANK10"/>
      <sheetName val="_22_07_10_RS_&amp;_SECURITY10"/>
      <sheetName val="22_07_10_CIVIL_WET10"/>
      <sheetName val="_22_07_10_CIVIL10"/>
      <sheetName val="_22_07_10_MECH-FAB10"/>
      <sheetName val="_22_07_10_MECH-TANK10"/>
      <sheetName val="_21_07_10_N_SHIFT_MECH-FAB10"/>
      <sheetName val="_21_07_10_N_SHIFT_MECH-TANK10"/>
      <sheetName val="_21_07_10_RS_&amp;_SECURITY10"/>
      <sheetName val="21_07_10_CIVIL_WET10"/>
      <sheetName val="_21_07_10_CIVIL10"/>
      <sheetName val="_21_07_10_MECH-FAB10"/>
      <sheetName val="_21_07_10_MECH-TANK10"/>
      <sheetName val="_20_07_10_N_SHIFT_MECH-FAB10"/>
      <sheetName val="_20_07_10_N_SHIFT_MECH-TANK10"/>
      <sheetName val="_20_07_10_RS_&amp;_SECURITY10"/>
      <sheetName val="20_07_10_CIVIL_WET10"/>
      <sheetName val="_20_07_10_CIVIL10"/>
      <sheetName val="_20_07_10_MECH-FAB10"/>
      <sheetName val="_20_07_10_MECH-TANK10"/>
      <sheetName val="_19_07_10_N_SHIFT_MECH-FAB10"/>
      <sheetName val="_19_07_10_N_SHIFT_MECH-TANK10"/>
      <sheetName val="_19_07_10_RS_&amp;_SECURITY10"/>
      <sheetName val="19_07_10_CIVIL_WET10"/>
      <sheetName val="_19_07_10_CIVIL10"/>
      <sheetName val="_19_07_10_MECH-FAB10"/>
      <sheetName val="_19_07_10_MECH-TANK10"/>
      <sheetName val="_18_07_10_N_SHIFT_MECH-FAB10"/>
      <sheetName val="_18_07_10_N_SHIFT_MECH-TANK10"/>
      <sheetName val="_18_07_10_RS_&amp;_SECURITY10"/>
      <sheetName val="18_07_10_CIVIL_WET10"/>
      <sheetName val="_18_07_10_CIVIL10"/>
      <sheetName val="_18_07_10_MECH-FAB10"/>
      <sheetName val="_18_07_10_MECH-TANK10"/>
      <sheetName val="_17_07_10_N_SHIFT_MECH-FAB10"/>
      <sheetName val="_17_07_10_N_SHIFT_MECH-TANK10"/>
      <sheetName val="_17_07_10_RS_&amp;_SECURITY10"/>
      <sheetName val="17_07_10_CIVIL_WET10"/>
      <sheetName val="_17_07_10_CIVIL10"/>
      <sheetName val="_17_07_10_MECH-FAB10"/>
      <sheetName val="_17_07_10_MECH-TANK10"/>
      <sheetName val="_16_07_10_N_SHIFT_MECH-FAB9"/>
      <sheetName val="_16_07_10_N_SHIFT_MECH-TANK9"/>
      <sheetName val="_16_07_10_RS_&amp;_SECURITY9"/>
      <sheetName val="16_07_10_CIVIL_WET9"/>
      <sheetName val="_16_07_10_CIVIL9"/>
      <sheetName val="_16_07_10_MECH-FAB9"/>
      <sheetName val="_16_07_10_MECH-TANK9"/>
      <sheetName val="_15_07_10_N_SHIFT_MECH-FAB9"/>
      <sheetName val="_15_07_10_N_SHIFT_MECH-TANK9"/>
      <sheetName val="_15_07_10_RS_&amp;_SECURITY9"/>
      <sheetName val="15_07_10_CIVIL_WET9"/>
      <sheetName val="_15_07_10_CIVIL9"/>
      <sheetName val="_15_07_10_MECH-FAB9"/>
      <sheetName val="_15_07_10_MECH-TANK9"/>
      <sheetName val="_14_07_10_N_SHIFT_MECH-FAB9"/>
      <sheetName val="_14_07_10_N_SHIFT_MECH-TANK9"/>
      <sheetName val="_14_07_10_RS_&amp;_SECURITY9"/>
      <sheetName val="14_07_10_CIVIL_WET9"/>
      <sheetName val="_14_07_10_CIVIL9"/>
      <sheetName val="_14_07_10_MECH-FAB9"/>
      <sheetName val="_14_07_10_MECH-TANK9"/>
      <sheetName val="_13_07_10_N_SHIFT_MECH-FAB9"/>
      <sheetName val="_13_07_10_N_SHIFT_MECH-TANK9"/>
      <sheetName val="_13_07_10_RS_&amp;_SECURITY9"/>
      <sheetName val="13_07_10_CIVIL_WET9"/>
      <sheetName val="_13_07_10_CIVIL9"/>
      <sheetName val="_13_07_10_MECH-FAB9"/>
      <sheetName val="_13_07_10_MECH-TANK9"/>
      <sheetName val="_12_07_10_N_SHIFT_MECH-FAB9"/>
      <sheetName val="_12_07_10_N_SHIFT_MECH-TANK9"/>
      <sheetName val="_12_07_10_RS_&amp;_SECURITY9"/>
      <sheetName val="12_07_10_CIVIL_WET9"/>
      <sheetName val="_12_07_10_CIVIL9"/>
      <sheetName val="_12_07_10_MECH-FAB9"/>
      <sheetName val="_12_07_10_MECH-TANK9"/>
      <sheetName val="_11_07_10_N_SHIFT_MECH-FAB9"/>
      <sheetName val="_11_07_10_N_SHIFT_MECH-TANK9"/>
      <sheetName val="_11_07_10_RS_&amp;_SECURITY9"/>
      <sheetName val="11_07_10_CIVIL_WET9"/>
      <sheetName val="_11_07_10_CIVIL9"/>
      <sheetName val="_11_07_10_MECH-FAB9"/>
      <sheetName val="_11_07_10_MECH-TANK9"/>
      <sheetName val="_10_07_10_N_SHIFT_MECH-FAB9"/>
      <sheetName val="_10_07_10_N_SHIFT_MECH-TANK9"/>
      <sheetName val="_10_07_10_RS_&amp;_SECURITY9"/>
      <sheetName val="10_07_10_CIVIL_WET9"/>
      <sheetName val="_10_07_10_CIVIL9"/>
      <sheetName val="_10_07_10_MECH-FAB9"/>
      <sheetName val="_10_07_10_MECH-TANK9"/>
      <sheetName val="_09_07_10_N_SHIFT_MECH-FAB9"/>
      <sheetName val="_09_07_10_N_SHIFT_MECH-TANK9"/>
      <sheetName val="_09_07_10_RS_&amp;_SECURITY9"/>
      <sheetName val="09_07_10_CIVIL_WET9"/>
      <sheetName val="_09_07_10_CIVIL9"/>
      <sheetName val="_09_07_10_MECH-FAB9"/>
      <sheetName val="_09_07_10_MECH-TANK9"/>
      <sheetName val="_08_07_10_N_SHIFT_MECH-FAB9"/>
      <sheetName val="_08_07_10_N_SHIFT_MECH-TANK9"/>
      <sheetName val="_08_07_10_RS_&amp;_SECURITY9"/>
      <sheetName val="08_07_10_CIVIL_WET9"/>
      <sheetName val="_08_07_10_CIVIL9"/>
      <sheetName val="_08_07_10_MECH-FAB9"/>
      <sheetName val="_08_07_10_MECH-TANK9"/>
      <sheetName val="_07_07_10_N_SHIFT_MECH-FAB9"/>
      <sheetName val="_07_07_10_N_SHIFT_MECH-TANK9"/>
      <sheetName val="_07_07_10_RS_&amp;_SECURITY9"/>
      <sheetName val="07_07_10_CIVIL_WET9"/>
      <sheetName val="_07_07_10_CIVIL9"/>
      <sheetName val="_07_07_10_MECH-FAB9"/>
      <sheetName val="_07_07_10_MECH-TANK9"/>
      <sheetName val="_06_07_10_N_SHIFT_MECH-FAB9"/>
      <sheetName val="_06_07_10_N_SHIFT_MECH-TANK9"/>
      <sheetName val="_06_07_10_RS_&amp;_SECURITY9"/>
      <sheetName val="06_07_10_CIVIL_WET9"/>
      <sheetName val="_06_07_10_CIVIL9"/>
      <sheetName val="_06_07_10_MECH-FAB9"/>
      <sheetName val="_06_07_10_MECH-TANK9"/>
      <sheetName val="_05_07_10_N_SHIFT_MECH-FAB9"/>
      <sheetName val="_05_07_10_N_SHIFT_MECH-TANK9"/>
      <sheetName val="_05_07_10_RS_&amp;_SECURITY9"/>
      <sheetName val="05_07_10_CIVIL_WET9"/>
      <sheetName val="_05_07_10_CIVIL9"/>
      <sheetName val="_05_07_10_MECH-FAB9"/>
      <sheetName val="_05_07_10_MECH-TANK9"/>
      <sheetName val="_04_07_10_N_SHIFT_MECH-FAB9"/>
      <sheetName val="_04_07_10_N_SHIFT_MECH-TANK9"/>
      <sheetName val="_04_07_10_RS_&amp;_SECURITY9"/>
      <sheetName val="04_07_10_CIVIL_WET9"/>
      <sheetName val="_04_07_10_CIVIL9"/>
      <sheetName val="_04_07_10_MECH-FAB9"/>
      <sheetName val="_04_07_10_MECH-TANK9"/>
      <sheetName val="_03_07_10_N_SHIFT_MECH-FAB9"/>
      <sheetName val="_03_07_10_N_SHIFT_MECH-TANK9"/>
      <sheetName val="_03_07_10_RS_&amp;_SECURITY_9"/>
      <sheetName val="03_07_10_CIVIL_WET_9"/>
      <sheetName val="_03_07_10_CIVIL_9"/>
      <sheetName val="_03_07_10_MECH-FAB_9"/>
      <sheetName val="_03_07_10_MECH-TANK_9"/>
      <sheetName val="_02_07_10_N_SHIFT_MECH-FAB_9"/>
      <sheetName val="_02_07_10_N_SHIFT_MECH-TANK_9"/>
      <sheetName val="_02_07_10_RS_&amp;_SECURITY9"/>
      <sheetName val="02_07_10_CIVIL_WET9"/>
      <sheetName val="_02_07_10_CIVIL9"/>
      <sheetName val="_02_07_10_MECH-FAB9"/>
      <sheetName val="_02_07_10_MECH-TANK9"/>
      <sheetName val="_01_07_10_N_SHIFT_MECH-FAB9"/>
      <sheetName val="_01_07_10_N_SHIFT_MECH-TANK9"/>
      <sheetName val="_01_07_10_RS_&amp;_SECURITY9"/>
      <sheetName val="01_07_10_CIVIL_WET9"/>
      <sheetName val="_01_07_10_CIVIL9"/>
      <sheetName val="_01_07_10_MECH-FAB9"/>
      <sheetName val="_01_07_10_MECH-TANK9"/>
      <sheetName val="_30_06_10_N_SHIFT_MECH-FAB9"/>
      <sheetName val="_30_06_10_N_SHIFT_MECH-TANK9"/>
      <sheetName val="scurve_calc_(2)9"/>
      <sheetName val="Meas_-Hotel_Part10"/>
      <sheetName val="BOQ_Direct_selling_cost9"/>
      <sheetName val="Direct_cost_shed_A-2_9"/>
      <sheetName val="Contract_Night_Staff9"/>
      <sheetName val="Contract_Day_Staff9"/>
      <sheetName val="Day_Shift9"/>
      <sheetName val="Night_Shift9"/>
      <sheetName val="Ave_wtd_rates9"/>
      <sheetName val="Material_9"/>
      <sheetName val="Labour_&amp;_Plant9"/>
      <sheetName val="22_12_201110"/>
      <sheetName val="BOQ_(2)10"/>
      <sheetName val="Cashflow_projection9"/>
      <sheetName val="PA-_Consutant_9"/>
      <sheetName val="Civil_Boq9"/>
      <sheetName val="Fee_Rate_Summary9"/>
      <sheetName val="Item-_Compact9"/>
      <sheetName val="final_abstract9"/>
      <sheetName val="TBAL9697__group_wise__sdpl9"/>
      <sheetName val="St_co_91_5lvl9"/>
      <sheetName val="Civil_Works9"/>
      <sheetName val="IO_List9"/>
      <sheetName val="Fill_this_out_first___9"/>
      <sheetName val="Meas__Hotel_Part9"/>
      <sheetName val="INPUT_SHEET9"/>
      <sheetName val="DI_Rate_Analysis10"/>
      <sheetName val="Economic_RisingMain__Ph-I10"/>
      <sheetName val="SP_Break_Up9"/>
      <sheetName val="Labour_productivity9"/>
      <sheetName val="_09_07_10_M顅ᎆ뤀ᨇ԰?缀?9"/>
      <sheetName val="Sales_&amp;_Prod9"/>
      <sheetName val="Cost_Index9"/>
      <sheetName val="cash_in_flow_Summary_JV_9"/>
      <sheetName val="water_prop_9"/>
      <sheetName val="GR_slab-reinft9"/>
      <sheetName val="Staff_Acco_9"/>
      <sheetName val="Rate_analysis-_BOQ_1_9"/>
      <sheetName val="MN_T_B_9"/>
      <sheetName val="Project_Details__9"/>
      <sheetName val="F20_Risk_Analysis9"/>
      <sheetName val="Change_Order_Log9"/>
      <sheetName val="2000_MOR9"/>
      <sheetName val="Driveway_Beams9"/>
      <sheetName val="Structure_Bills_Qty9"/>
      <sheetName val="Prelims_Breakup10"/>
      <sheetName val="INDIGINEOUS_ITEMS_9"/>
      <sheetName val="3cd_Annexure9"/>
      <sheetName val="Rate_Analysis9"/>
      <sheetName val="Fin__Assumpt__-_Sensitivities9"/>
      <sheetName val="Bill_19"/>
      <sheetName val="Bill_29"/>
      <sheetName val="Bill_39"/>
      <sheetName val="Bill_49"/>
      <sheetName val="Bill_59"/>
      <sheetName val="Bill_69"/>
      <sheetName val="Bill_79"/>
      <sheetName val="_09_07_10_M顅ᎆ뤀ᨇ԰9"/>
      <sheetName val="_09_07_10_M顅ᎆ뤀ᨇ԰_缀_9"/>
      <sheetName val="1_Civil-RA9"/>
      <sheetName val="Assumption_Inputs9"/>
      <sheetName val="Phase_19"/>
      <sheetName val="Pacakges_split9"/>
      <sheetName val="DEINKING(ANNEX_1)9"/>
      <sheetName val="AutoOpen_Stub_Data9"/>
      <sheetName val="Eqpmnt_Plng9"/>
      <sheetName val="Debits_as_on_12_04_088"/>
      <sheetName val="Data_Sheet8"/>
      <sheetName val="T-P1,_FINISHES_WORKING_9"/>
      <sheetName val="Assumption_&amp;_Exclusion9"/>
      <sheetName val="External_Doors9"/>
      <sheetName val="STAFFSCHED_8"/>
      <sheetName val="LABOUR_RATE9"/>
      <sheetName val="Material_Rate9"/>
      <sheetName val="Switch_V169"/>
      <sheetName val="India_F&amp;S_Template8"/>
      <sheetName val="_bus_bay8"/>
      <sheetName val="doq_48"/>
      <sheetName val="doq_28"/>
      <sheetName val="Grade_Slab_-19"/>
      <sheetName val="Grade_Slab_-29"/>
      <sheetName val="Grade_slab-39"/>
      <sheetName val="Grade_slab_-49"/>
      <sheetName val="Grade_slab_-59"/>
      <sheetName val="Grade_slab_-69"/>
      <sheetName val="Cat_A_Change_Control9"/>
      <sheetName val="Factor_Sheet9"/>
      <sheetName val="Theo_Cons-June'108"/>
      <sheetName val="11B_8"/>
      <sheetName val="ACAD_Finishes8"/>
      <sheetName val="Site_Details8"/>
      <sheetName val="Site_Area_Statement8"/>
      <sheetName val="Summary_WG8"/>
      <sheetName val="BOQ_LT8"/>
      <sheetName val="14_07_10_CIVIL_W [8"/>
      <sheetName val="AFAS_8"/>
      <sheetName val="RDS_&amp;_WLD8"/>
      <sheetName val="PA_System8"/>
      <sheetName val="Server_&amp;_PAC_Room8"/>
      <sheetName val="HVAC_BOQ8"/>
      <sheetName val="Invoice_Tracker8"/>
      <sheetName val="Income_Statement8"/>
      <sheetName val="Load_Details(B2)8"/>
      <sheetName val="Works_-_Quote_Sheet8"/>
      <sheetName val="BLOCK-A_(MEA_SHEET)8"/>
      <sheetName val="Cost_Basis7"/>
      <sheetName val="Top_Sheet8"/>
      <sheetName val="Col_NUM8"/>
      <sheetName val="COLUMN_RC_8"/>
      <sheetName val="STILT_Floor_Slab_NUM8"/>
      <sheetName val="First_Floor_Slab_RC8"/>
      <sheetName val="FIRST_FLOOR_SLAB_WT_SUMMARY8"/>
      <sheetName val="Stilt_Floor_Beam_NUM8"/>
      <sheetName val="STILT_BEAM_NUM8"/>
      <sheetName val="STILT_BEAM_RC8"/>
      <sheetName val="Stilt_wall_Num8"/>
      <sheetName val="STILT_WALL_RC8"/>
      <sheetName val="Z-DETAILS_ABOVE_RAFT_UPTO_+0_09"/>
      <sheetName val="Z-DETAILS_ABOVE_RAFT_UPTO_+_(28"/>
      <sheetName val="TOTAL_CHECK8"/>
      <sheetName val="TYP___wall_Num8"/>
      <sheetName val="Z-DETAILS_TYP__+2_85_TO_+8_858"/>
      <sheetName val="d-safe_specs7"/>
      <sheetName val="Deduction_of_assets7"/>
      <sheetName val="Blr_hire7"/>
      <sheetName val="PRECAST_lig(tconc_II7"/>
      <sheetName val="VF_Full_Recon7"/>
      <sheetName val="PITP3_COPY7"/>
      <sheetName val="Meas_7"/>
      <sheetName val="Expenses_Actual_Vs__Budgeted7"/>
      <sheetName val="Col_up_to_plinth7"/>
      <sheetName val="MASTER_RATE_ANALYSIS7"/>
      <sheetName val="RMG_-ABS7"/>
      <sheetName val="T_P_-ABS7"/>
      <sheetName val="T_P_-MB7"/>
      <sheetName val="E_P_R-ABS7"/>
      <sheetName val="E__R-MB7"/>
      <sheetName val="Bldg_6-ABS7"/>
      <sheetName val="Bldg_6-MB7"/>
      <sheetName val="Kz_Grid_Press_foundation_ABS7"/>
      <sheetName val="Kz_Grid_Press_foundation_meas7"/>
      <sheetName val="600-1200T__ABS7"/>
      <sheetName val="600-1200T_Meas7"/>
      <sheetName val="BSR-II_ABS7"/>
      <sheetName val="BSR-II_meas7"/>
      <sheetName val="Misc_ABS7"/>
      <sheetName val="Misc_MB7"/>
      <sheetName val="This_Bill7"/>
      <sheetName val="Upto_Previous7"/>
      <sheetName val="Up_to_date7"/>
      <sheetName val="Grand_Abstract7"/>
      <sheetName val="Blank_MB7"/>
      <sheetName val="cement_summary7"/>
      <sheetName val="Reinforcement_Steel7"/>
      <sheetName val="P-I_CEMENT_RECONCILIATION_7"/>
      <sheetName val="Ra-38_area_wise_summary7"/>
      <sheetName val="P-II_Cement_Reconciliation7"/>
      <sheetName val="Ra-16_P-II7"/>
      <sheetName val="RA_16-_GH7"/>
      <sheetName val="Quote_Sheet7"/>
      <sheetName val="RCC,Ret__Wall7"/>
      <sheetName val="Name_List7"/>
      <sheetName val="Intro_7"/>
      <sheetName val="Gate_27"/>
      <sheetName val="Project_Ignite7"/>
      <sheetName val="E_&amp;_R7"/>
      <sheetName val="Customize_Your_Invoice7"/>
      <sheetName val="Misc__Data7"/>
      <sheetName val="beam-reinft-machine_rm7"/>
      <sheetName val="Cash_Flow_Input_Data_ISC7"/>
      <sheetName val="Fin__Assumpt__-_SensitivitieH7"/>
      <sheetName val="PRECAST_lightconc-II13"/>
      <sheetName val="Cleaning_&amp;_Grubbing13"/>
      <sheetName val="PRECAST_lightconc_II13"/>
      <sheetName val="College_Details13"/>
      <sheetName val="Personal_13"/>
      <sheetName val="jidal_dam13"/>
      <sheetName val="fran_temp13"/>
      <sheetName val="kona_swit13"/>
      <sheetName val="template_(8)13"/>
      <sheetName val="template_(9)13"/>
      <sheetName val="OVER_HEADS13"/>
      <sheetName val="Cover_Sheet13"/>
      <sheetName val="BOQ_REV_A13"/>
      <sheetName val="PTB_(IO)13"/>
      <sheetName val="BMS_13"/>
      <sheetName val="SPT_vs_PHI13"/>
      <sheetName val="TBAL9697_-group_wise__sdpl13"/>
      <sheetName val="Quantity_Schedule12"/>
      <sheetName val="Revenue__Schedule_12"/>
      <sheetName val="Balance_works_-_Direct_Cost12"/>
      <sheetName val="Balance_works_-_Indirect_Cost12"/>
      <sheetName val="Fund_Plan12"/>
      <sheetName val="Bill_of_Resources12"/>
      <sheetName val="SITE_OVERHEADS11"/>
      <sheetName val="labour_coeff11"/>
      <sheetName val="Expenditure_plan11"/>
      <sheetName val="ORDER_BOOKING11"/>
      <sheetName val="Site_Dev_BOQ11"/>
      <sheetName val="beam-reinft-IIInd_floor11"/>
      <sheetName val="M-Book_for_Conc11"/>
      <sheetName val="M-Book_for_FW11"/>
      <sheetName val="Costing_Upto_Mar'11_(2)11"/>
      <sheetName val="Tender_Summary11"/>
      <sheetName val="TAX_BILLS11"/>
      <sheetName val="CASH_BILLS11"/>
      <sheetName val="LABOUR_BILLS11"/>
      <sheetName val="puch_order11"/>
      <sheetName val="Sheet1_(2)11"/>
      <sheetName val="Boq_Block_A11"/>
      <sheetName val="_24_07_10_RS_&amp;_SECURITY11"/>
      <sheetName val="24_07_10_CIVIL_WET11"/>
      <sheetName val="_24_07_10_CIVIL11"/>
      <sheetName val="_24_07_10_MECH-FAB11"/>
      <sheetName val="_24_07_10_MECH-TANK11"/>
      <sheetName val="_23_07_10_N_SHIFT_MECH-FAB11"/>
      <sheetName val="_23_07_10_N_SHIFT_MECH-TANK11"/>
      <sheetName val="_23_07_10_RS_&amp;_SECURITY11"/>
      <sheetName val="23_07_10_CIVIL_WET11"/>
      <sheetName val="_23_07_10_CIVIL11"/>
      <sheetName val="_23_07_10_MECH-FAB11"/>
      <sheetName val="_23_07_10_MECH-TANK11"/>
      <sheetName val="_22_07_10_N_SHIFT_MECH-FAB11"/>
      <sheetName val="_22_07_10_N_SHIFT_MECH-TANK11"/>
      <sheetName val="_22_07_10_RS_&amp;_SECURITY11"/>
      <sheetName val="22_07_10_CIVIL_WET11"/>
      <sheetName val="_22_07_10_CIVIL11"/>
      <sheetName val="_22_07_10_MECH-FAB11"/>
      <sheetName val="_22_07_10_MECH-TANK11"/>
      <sheetName val="_21_07_10_N_SHIFT_MECH-FAB11"/>
      <sheetName val="_21_07_10_N_SHIFT_MECH-TANK11"/>
      <sheetName val="_21_07_10_RS_&amp;_SECURITY11"/>
      <sheetName val="21_07_10_CIVIL_WET11"/>
      <sheetName val="_21_07_10_CIVIL11"/>
      <sheetName val="_21_07_10_MECH-FAB11"/>
      <sheetName val="_21_07_10_MECH-TANK11"/>
      <sheetName val="_20_07_10_N_SHIFT_MECH-FAB11"/>
      <sheetName val="_20_07_10_N_SHIFT_MECH-TANK11"/>
      <sheetName val="_20_07_10_RS_&amp;_SECURITY11"/>
      <sheetName val="20_07_10_CIVIL_WET11"/>
      <sheetName val="_20_07_10_CIVIL11"/>
      <sheetName val="_20_07_10_MECH-FAB11"/>
      <sheetName val="_20_07_10_MECH-TANK11"/>
      <sheetName val="_19_07_10_N_SHIFT_MECH-FAB11"/>
      <sheetName val="_19_07_10_N_SHIFT_MECH-TANK11"/>
      <sheetName val="_19_07_10_RS_&amp;_SECURITY11"/>
      <sheetName val="19_07_10_CIVIL_WET11"/>
      <sheetName val="_19_07_10_CIVIL11"/>
      <sheetName val="_19_07_10_MECH-FAB11"/>
      <sheetName val="_19_07_10_MECH-TANK11"/>
      <sheetName val="_18_07_10_N_SHIFT_MECH-FAB11"/>
      <sheetName val="_18_07_10_N_SHIFT_MECH-TANK11"/>
      <sheetName val="_18_07_10_RS_&amp;_SECURITY11"/>
      <sheetName val="18_07_10_CIVIL_WET11"/>
      <sheetName val="_18_07_10_CIVIL11"/>
      <sheetName val="_18_07_10_MECH-FAB11"/>
      <sheetName val="_18_07_10_MECH-TANK11"/>
      <sheetName val="_17_07_10_N_SHIFT_MECH-FAB11"/>
      <sheetName val="_17_07_10_N_SHIFT_MECH-TANK11"/>
      <sheetName val="_17_07_10_RS_&amp;_SECURITY11"/>
      <sheetName val="17_07_10_CIVIL_WET11"/>
      <sheetName val="_17_07_10_CIVIL11"/>
      <sheetName val="_17_07_10_MECH-FAB11"/>
      <sheetName val="_17_07_10_MECH-TANK11"/>
      <sheetName val="_16_07_10_N_SHIFT_MECH-FAB10"/>
      <sheetName val="_16_07_10_N_SHIFT_MECH-TANK10"/>
      <sheetName val="_16_07_10_RS_&amp;_SECURITY10"/>
      <sheetName val="16_07_10_CIVIL_WET10"/>
      <sheetName val="_16_07_10_CIVIL10"/>
      <sheetName val="_16_07_10_MECH-FAB10"/>
      <sheetName val="_16_07_10_MECH-TANK10"/>
      <sheetName val="_15_07_10_N_SHIFT_MECH-FAB10"/>
      <sheetName val="_15_07_10_N_SHIFT_MECH-TANK10"/>
      <sheetName val="_15_07_10_RS_&amp;_SECURITY10"/>
      <sheetName val="15_07_10_CIVIL_WET10"/>
      <sheetName val="_15_07_10_CIVIL10"/>
      <sheetName val="_15_07_10_MECH-FAB10"/>
      <sheetName val="_15_07_10_MECH-TANK10"/>
      <sheetName val="_14_07_10_N_SHIFT_MECH-FAB10"/>
      <sheetName val="_14_07_10_N_SHIFT_MECH-TANK10"/>
      <sheetName val="_14_07_10_RS_&amp;_SECURITY10"/>
      <sheetName val="14_07_10_CIVIL_WET10"/>
      <sheetName val="_14_07_10_CIVIL10"/>
      <sheetName val="_14_07_10_MECH-FAB10"/>
      <sheetName val="_14_07_10_MECH-TANK10"/>
      <sheetName val="_13_07_10_N_SHIFT_MECH-FAB10"/>
      <sheetName val="_13_07_10_N_SHIFT_MECH-TANK10"/>
      <sheetName val="_13_07_10_RS_&amp;_SECURITY10"/>
      <sheetName val="13_07_10_CIVIL_WET10"/>
      <sheetName val="_13_07_10_CIVIL10"/>
      <sheetName val="_13_07_10_MECH-FAB10"/>
      <sheetName val="_13_07_10_MECH-TANK10"/>
      <sheetName val="_12_07_10_N_SHIFT_MECH-FAB10"/>
      <sheetName val="_12_07_10_N_SHIFT_MECH-TANK10"/>
      <sheetName val="_12_07_10_RS_&amp;_SECURITY10"/>
      <sheetName val="12_07_10_CIVIL_WET10"/>
      <sheetName val="_12_07_10_CIVIL10"/>
      <sheetName val="_12_07_10_MECH-FAB10"/>
      <sheetName val="_12_07_10_MECH-TANK10"/>
      <sheetName val="_11_07_10_N_SHIFT_MECH-FAB10"/>
      <sheetName val="_11_07_10_N_SHIFT_MECH-TANK10"/>
      <sheetName val="_11_07_10_RS_&amp;_SECURITY10"/>
      <sheetName val="11_07_10_CIVIL_WET10"/>
      <sheetName val="_11_07_10_CIVIL10"/>
      <sheetName val="_11_07_10_MECH-FAB10"/>
      <sheetName val="_11_07_10_MECH-TANK10"/>
      <sheetName val="_10_07_10_N_SHIFT_MECH-FAB10"/>
      <sheetName val="_10_07_10_N_SHIFT_MECH-TANK10"/>
      <sheetName val="_10_07_10_RS_&amp;_SECURITY10"/>
      <sheetName val="10_07_10_CIVIL_WET10"/>
      <sheetName val="_10_07_10_CIVIL10"/>
      <sheetName val="_10_07_10_MECH-FAB10"/>
      <sheetName val="_10_07_10_MECH-TANK10"/>
      <sheetName val="_09_07_10_N_SHIFT_MECH-FAB10"/>
      <sheetName val="_09_07_10_N_SHIFT_MECH-TANK10"/>
      <sheetName val="_09_07_10_RS_&amp;_SECURITY10"/>
      <sheetName val="09_07_10_CIVIL_WET10"/>
      <sheetName val="_09_07_10_CIVIL10"/>
      <sheetName val="_09_07_10_MECH-FAB10"/>
      <sheetName val="_09_07_10_MECH-TANK10"/>
      <sheetName val="_08_07_10_N_SHIFT_MECH-FAB10"/>
      <sheetName val="_08_07_10_N_SHIFT_MECH-TANK10"/>
      <sheetName val="_08_07_10_RS_&amp;_SECURITY10"/>
      <sheetName val="08_07_10_CIVIL_WET10"/>
      <sheetName val="_08_07_10_CIVIL10"/>
      <sheetName val="_08_07_10_MECH-FAB10"/>
      <sheetName val="_08_07_10_MECH-TANK10"/>
      <sheetName val="_07_07_10_N_SHIFT_MECH-FAB10"/>
      <sheetName val="_07_07_10_N_SHIFT_MECH-TANK10"/>
      <sheetName val="_07_07_10_RS_&amp;_SECURITY10"/>
      <sheetName val="07_07_10_CIVIL_WET10"/>
      <sheetName val="_07_07_10_CIVIL10"/>
      <sheetName val="_07_07_10_MECH-FAB10"/>
      <sheetName val="_07_07_10_MECH-TANK10"/>
      <sheetName val="_06_07_10_N_SHIFT_MECH-FAB10"/>
      <sheetName val="_06_07_10_N_SHIFT_MECH-TANK10"/>
      <sheetName val="_06_07_10_RS_&amp;_SECURITY10"/>
      <sheetName val="06_07_10_CIVIL_WET10"/>
      <sheetName val="_06_07_10_CIVIL10"/>
      <sheetName val="_06_07_10_MECH-FAB10"/>
      <sheetName val="_06_07_10_MECH-TANK10"/>
      <sheetName val="_05_07_10_N_SHIFT_MECH-FAB10"/>
      <sheetName val="_05_07_10_N_SHIFT_MECH-TANK10"/>
      <sheetName val="_05_07_10_RS_&amp;_SECURITY10"/>
      <sheetName val="05_07_10_CIVIL_WET10"/>
      <sheetName val="_05_07_10_CIVIL10"/>
      <sheetName val="_05_07_10_MECH-FAB10"/>
      <sheetName val="_05_07_10_MECH-TANK10"/>
      <sheetName val="_04_07_10_N_SHIFT_MECH-FAB10"/>
      <sheetName val="_04_07_10_N_SHIFT_MECH-TANK10"/>
      <sheetName val="_04_07_10_RS_&amp;_SECURITY10"/>
      <sheetName val="04_07_10_CIVIL_WET10"/>
      <sheetName val="_04_07_10_CIVIL10"/>
      <sheetName val="_04_07_10_MECH-FAB10"/>
      <sheetName val="_04_07_10_MECH-TANK10"/>
      <sheetName val="_03_07_10_N_SHIFT_MECH-FAB10"/>
      <sheetName val="_03_07_10_N_SHIFT_MECH-TANK10"/>
      <sheetName val="_03_07_10_RS_&amp;_SECURITY_10"/>
      <sheetName val="03_07_10_CIVIL_WET_10"/>
      <sheetName val="_03_07_10_CIVIL_10"/>
      <sheetName val="_03_07_10_MECH-FAB_10"/>
      <sheetName val="_03_07_10_MECH-TANK_10"/>
      <sheetName val="_02_07_10_N_SHIFT_MECH-FAB_10"/>
      <sheetName val="_02_07_10_N_SHIFT_MECH-TANK_10"/>
      <sheetName val="_02_07_10_RS_&amp;_SECURITY10"/>
      <sheetName val="02_07_10_CIVIL_WET10"/>
      <sheetName val="_02_07_10_CIVIL10"/>
      <sheetName val="_02_07_10_MECH-FAB10"/>
      <sheetName val="_02_07_10_MECH-TANK10"/>
      <sheetName val="_01_07_10_N_SHIFT_MECH-FAB10"/>
      <sheetName val="_01_07_10_N_SHIFT_MECH-TANK10"/>
      <sheetName val="_01_07_10_RS_&amp;_SECURITY10"/>
      <sheetName val="01_07_10_CIVIL_WET10"/>
      <sheetName val="_01_07_10_CIVIL10"/>
      <sheetName val="_01_07_10_MECH-FAB10"/>
      <sheetName val="_01_07_10_MECH-TANK10"/>
      <sheetName val="_30_06_10_N_SHIFT_MECH-FAB10"/>
      <sheetName val="_30_06_10_N_SHIFT_MECH-TANK10"/>
      <sheetName val="scurve_calc_(2)10"/>
      <sheetName val="Meas_-Hotel_Part11"/>
      <sheetName val="BOQ_Direct_selling_cost10"/>
      <sheetName val="Direct_cost_shed_A-2_10"/>
      <sheetName val="Contract_Night_Staff10"/>
      <sheetName val="Contract_Day_Staff10"/>
      <sheetName val="Day_Shift10"/>
      <sheetName val="Night_Shift10"/>
      <sheetName val="Ave_wtd_rates10"/>
      <sheetName val="Material_10"/>
      <sheetName val="Labour_&amp;_Plant10"/>
      <sheetName val="22_12_201111"/>
      <sheetName val="BOQ_(2)11"/>
      <sheetName val="Cashflow_projection10"/>
      <sheetName val="PA-_Consutant_10"/>
      <sheetName val="Civil_Boq10"/>
      <sheetName val="Fee_Rate_Summary10"/>
      <sheetName val="Item-_Compact10"/>
      <sheetName val="final_abstract10"/>
      <sheetName val="TBAL9697__group_wise__sdpl10"/>
      <sheetName val="St_co_91_5lvl10"/>
      <sheetName val="Civil_Works10"/>
      <sheetName val="IO_List10"/>
      <sheetName val="Fill_this_out_first___10"/>
      <sheetName val="Meas__Hotel_Part10"/>
      <sheetName val="INPUT_SHEET10"/>
      <sheetName val="DI_Rate_Analysis11"/>
      <sheetName val="Economic_RisingMain__Ph-I11"/>
      <sheetName val="SP_Break_Up10"/>
      <sheetName val="Labour_productivity10"/>
      <sheetName val="_09_07_10_M顅ᎆ뤀ᨇ԰?缀?10"/>
      <sheetName val="Sales_&amp;_Prod10"/>
      <sheetName val="Cost_Index10"/>
      <sheetName val="cash_in_flow_Summary_JV_10"/>
      <sheetName val="water_prop_10"/>
      <sheetName val="GR_slab-reinft10"/>
      <sheetName val="Staff_Acco_10"/>
      <sheetName val="Rate_analysis-_BOQ_1_10"/>
      <sheetName val="MN_T_B_10"/>
      <sheetName val="Project_Details__10"/>
      <sheetName val="F20_Risk_Analysis10"/>
      <sheetName val="Change_Order_Log10"/>
      <sheetName val="2000_MOR10"/>
      <sheetName val="Driveway_Beams10"/>
      <sheetName val="Structure_Bills_Qty10"/>
      <sheetName val="Prelims_Breakup11"/>
      <sheetName val="INDIGINEOUS_ITEMS_10"/>
      <sheetName val="3cd_Annexure10"/>
      <sheetName val="Rate_Analysis10"/>
      <sheetName val="Fin__Assumpt__-_Sensitivities10"/>
      <sheetName val="Bill_110"/>
      <sheetName val="Bill_210"/>
      <sheetName val="Bill_310"/>
      <sheetName val="Bill_410"/>
      <sheetName val="Bill_510"/>
      <sheetName val="Bill_610"/>
      <sheetName val="Bill_710"/>
      <sheetName val="_09_07_10_M顅ᎆ뤀ᨇ԰10"/>
      <sheetName val="_09_07_10_M顅ᎆ뤀ᨇ԰_缀_10"/>
      <sheetName val="1_Civil-RA10"/>
      <sheetName val="Assumption_Inputs10"/>
      <sheetName val="Phase_110"/>
      <sheetName val="Pacakges_split10"/>
      <sheetName val="DEINKING(ANNEX_1)10"/>
      <sheetName val="AutoOpen_Stub_Data10"/>
      <sheetName val="Eqpmnt_Plng10"/>
      <sheetName val="Debits_as_on_12_04_089"/>
      <sheetName val="Data_Sheet9"/>
      <sheetName val="T-P1,_FINISHES_WORKING_10"/>
      <sheetName val="Assumption_&amp;_Exclusion10"/>
      <sheetName val="External_Doors10"/>
      <sheetName val="STAFFSCHED_9"/>
      <sheetName val="LABOUR_RATE10"/>
      <sheetName val="Material_Rate10"/>
      <sheetName val="Switch_V1610"/>
      <sheetName val="India_F&amp;S_Template9"/>
      <sheetName val="_bus_bay9"/>
      <sheetName val="doq_49"/>
      <sheetName val="doq_29"/>
      <sheetName val="Grade_Slab_-110"/>
      <sheetName val="Grade_Slab_-210"/>
      <sheetName val="Grade_slab-310"/>
      <sheetName val="Grade_slab_-410"/>
      <sheetName val="Grade_slab_-510"/>
      <sheetName val="Grade_slab_-610"/>
      <sheetName val="Cat_A_Change_Control10"/>
      <sheetName val="Factor_Sheet10"/>
      <sheetName val="Theo_Cons-June'109"/>
      <sheetName val="11B_9"/>
      <sheetName val="ACAD_Finishes9"/>
      <sheetName val="Site_Details9"/>
      <sheetName val="Site_Area_Statement9"/>
      <sheetName val="Summary_WG9"/>
      <sheetName val="BOQ_LT9"/>
      <sheetName val="14_07_10_CIVIL_W [9"/>
      <sheetName val="AFAS_9"/>
      <sheetName val="RDS_&amp;_WLD9"/>
      <sheetName val="PA_System9"/>
      <sheetName val="Server_&amp;_PAC_Room9"/>
      <sheetName val="HVAC_BOQ9"/>
      <sheetName val="Invoice_Tracker9"/>
      <sheetName val="Income_Statement9"/>
      <sheetName val="Load_Details(B2)9"/>
      <sheetName val="Works_-_Quote_Sheet9"/>
      <sheetName val="BLOCK-A_(MEA_SHEET)9"/>
      <sheetName val="Cost_Basis8"/>
      <sheetName val="Top_Sheet9"/>
      <sheetName val="Col_NUM9"/>
      <sheetName val="COLUMN_RC_9"/>
      <sheetName val="STILT_Floor_Slab_NUM9"/>
      <sheetName val="First_Floor_Slab_RC9"/>
      <sheetName val="FIRST_FLOOR_SLAB_WT_SUMMARY9"/>
      <sheetName val="Stilt_Floor_Beam_NUM9"/>
      <sheetName val="STILT_BEAM_NUM9"/>
      <sheetName val="STILT_BEAM_RC9"/>
      <sheetName val="Stilt_wall_Num9"/>
      <sheetName val="STILT_WALL_RC9"/>
      <sheetName val="Z-DETAILS_ABOVE_RAFT_UPTO_+0_10"/>
      <sheetName val="Z-DETAILS_ABOVE_RAFT_UPTO_+_(29"/>
      <sheetName val="TOTAL_CHECK9"/>
      <sheetName val="TYP___wall_Num9"/>
      <sheetName val="Z-DETAILS_TYP__+2_85_TO_+8_859"/>
      <sheetName val="d-safe_specs8"/>
      <sheetName val="Deduction_of_assets8"/>
      <sheetName val="Blr_hire8"/>
      <sheetName val="PRECAST_lig(tconc_II8"/>
      <sheetName val="VF_Full_Recon8"/>
      <sheetName val="PITP3_COPY8"/>
      <sheetName val="Meas_8"/>
      <sheetName val="Expenses_Actual_Vs__Budgeted8"/>
      <sheetName val="Col_up_to_plinth8"/>
      <sheetName val="MASTER_RATE_ANALYSIS8"/>
      <sheetName val="RMG_-ABS8"/>
      <sheetName val="T_P_-ABS8"/>
      <sheetName val="T_P_-MB8"/>
      <sheetName val="E_P_R-ABS8"/>
      <sheetName val="E__R-MB8"/>
      <sheetName val="Bldg_6-ABS8"/>
      <sheetName val="Bldg_6-MB8"/>
      <sheetName val="Kz_Grid_Press_foundation_ABS8"/>
      <sheetName val="Kz_Grid_Press_foundation_meas8"/>
      <sheetName val="600-1200T__ABS8"/>
      <sheetName val="600-1200T_Meas8"/>
      <sheetName val="BSR-II_ABS8"/>
      <sheetName val="BSR-II_meas8"/>
      <sheetName val="Misc_ABS8"/>
      <sheetName val="Misc_MB8"/>
      <sheetName val="This_Bill8"/>
      <sheetName val="Upto_Previous8"/>
      <sheetName val="Up_to_date8"/>
      <sheetName val="Grand_Abstract8"/>
      <sheetName val="Blank_MB8"/>
      <sheetName val="cement_summary8"/>
      <sheetName val="Reinforcement_Steel8"/>
      <sheetName val="P-I_CEMENT_RECONCILIATION_8"/>
      <sheetName val="Ra-38_area_wise_summary8"/>
      <sheetName val="P-II_Cement_Reconciliation8"/>
      <sheetName val="Ra-16_P-II8"/>
      <sheetName val="RA_16-_GH8"/>
      <sheetName val="Quote_Sheet8"/>
      <sheetName val="RCC,Ret__Wall8"/>
      <sheetName val="Name_List8"/>
      <sheetName val="Intro_8"/>
      <sheetName val="Gate_28"/>
      <sheetName val="Project_Ignite8"/>
      <sheetName val="E_&amp;_R8"/>
      <sheetName val="Customize_Your_Invoice8"/>
      <sheetName val="Misc__Data8"/>
      <sheetName val="beam-reinft-machine_rm8"/>
      <sheetName val="Cash_Flow_Input_Data_ISC8"/>
      <sheetName val="Fin__Assumpt__-_SensitivitieH8"/>
      <sheetName val="sheet6"/>
      <sheetName val="7 Other Costs"/>
      <sheetName val="Vind - BtB"/>
      <sheetName val="Guide"/>
      <sheetName val="_x0000__x0017__x0000__x0012__x0000__x000f__x0000__x0012__x0000__x0013__x0000_ _x0000__x001a__x0000__x001b__x0000__x0017__x0000_"/>
      <sheetName val="PointNo.5"/>
      <sheetName val="SALE&amp;COST"/>
      <sheetName val="Keyword"/>
      <sheetName val="R.A."/>
      <sheetName val="08.07.10 CIVIՌ_x0000_缀_x0000__x0000_"/>
      <sheetName val=" _¢_x0002_&amp;_x0000__x0000__x0000"/>
      <sheetName val="Array"/>
      <sheetName val="Array (2)"/>
      <sheetName val="PIPELINE"/>
      <sheetName val="CIVIL"/>
      <sheetName val=" _x000a_¢_x0002_&amp;"/>
      <sheetName val="TP Data"/>
      <sheetName val="Footing "/>
      <sheetName val="3BPA00132-5-3 W plan HVPNL"/>
      <sheetName val="WORK TABLE"/>
      <sheetName val="TEXT"/>
      <sheetName val="sept-plan"/>
      <sheetName val="Con0304"/>
      <sheetName val="inter"/>
      <sheetName val="PRECAST_lightconc-II19"/>
      <sheetName val="Cleaning_&amp;_Grubbing19"/>
      <sheetName val="PRECAST_lightconc_II19"/>
      <sheetName val="College_Details19"/>
      <sheetName val="Personal_19"/>
      <sheetName val="jidal_dam19"/>
      <sheetName val="fran_temp19"/>
      <sheetName val="kona_swit19"/>
      <sheetName val="template_(8)19"/>
      <sheetName val="template_(9)19"/>
      <sheetName val="OVER_HEADS19"/>
      <sheetName val="Cover_Sheet19"/>
      <sheetName val="BOQ_REV_A19"/>
      <sheetName val="PTB_(IO)19"/>
      <sheetName val="BMS_19"/>
      <sheetName val="SPT_vs_PHI19"/>
      <sheetName val="TBAL9697_-group_wise__sdpl19"/>
      <sheetName val="Quantity_Schedule18"/>
      <sheetName val="Revenue__Schedule_18"/>
      <sheetName val="Balance_works_-_Direct_Cost18"/>
      <sheetName val="Balance_works_-_Indirect_Cost18"/>
      <sheetName val="Fund_Plan18"/>
      <sheetName val="Bill_of_Resources18"/>
      <sheetName val="SITE_OVERHEADS17"/>
      <sheetName val="labour_coeff17"/>
      <sheetName val="Expenditure_plan17"/>
      <sheetName val="ORDER_BOOKING17"/>
      <sheetName val="Site_Dev_BOQ17"/>
      <sheetName val="beam-reinft-IIInd_floor17"/>
      <sheetName val="M-Book_for_Conc17"/>
      <sheetName val="M-Book_for_FW17"/>
      <sheetName val="Costing_Upto_Mar'11_(2)17"/>
      <sheetName val="Tender_Summary17"/>
      <sheetName val="TAX_BILLS17"/>
      <sheetName val="CASH_BILLS17"/>
      <sheetName val="LABOUR_BILLS17"/>
      <sheetName val="puch_order17"/>
      <sheetName val="Sheet1_(2)17"/>
      <sheetName val="Boq_Block_A17"/>
      <sheetName val="_24_07_10_RS_&amp;_SECURITY17"/>
      <sheetName val="24_07_10_CIVIL_WET17"/>
      <sheetName val="_24_07_10_CIVIL17"/>
      <sheetName val="_24_07_10_MECH-FAB17"/>
      <sheetName val="_24_07_10_MECH-TANK17"/>
      <sheetName val="_23_07_10_N_SHIFT_MECH-FAB17"/>
      <sheetName val="_23_07_10_N_SHIFT_MECH-TANK17"/>
      <sheetName val="_23_07_10_RS_&amp;_SECURITY17"/>
      <sheetName val="23_07_10_CIVIL_WET17"/>
      <sheetName val="_23_07_10_CIVIL17"/>
      <sheetName val="_23_07_10_MECH-FAB17"/>
      <sheetName val="_23_07_10_MECH-TANK17"/>
      <sheetName val="_22_07_10_N_SHIFT_MECH-FAB17"/>
      <sheetName val="_22_07_10_N_SHIFT_MECH-TANK17"/>
      <sheetName val="_22_07_10_RS_&amp;_SECURITY17"/>
      <sheetName val="22_07_10_CIVIL_WET17"/>
      <sheetName val="_22_07_10_CIVIL17"/>
      <sheetName val="_22_07_10_MECH-FAB17"/>
      <sheetName val="_22_07_10_MECH-TANK17"/>
      <sheetName val="_21_07_10_N_SHIFT_MECH-FAB17"/>
      <sheetName val="_21_07_10_N_SHIFT_MECH-TANK17"/>
      <sheetName val="_21_07_10_RS_&amp;_SECURITY17"/>
      <sheetName val="21_07_10_CIVIL_WET17"/>
      <sheetName val="_21_07_10_CIVIL17"/>
      <sheetName val="_21_07_10_MECH-FAB17"/>
      <sheetName val="_21_07_10_MECH-TANK17"/>
      <sheetName val="_20_07_10_N_SHIFT_MECH-FAB17"/>
      <sheetName val="_20_07_10_N_SHIFT_MECH-TANK17"/>
      <sheetName val="_20_07_10_RS_&amp;_SECURITY17"/>
      <sheetName val="20_07_10_CIVIL_WET17"/>
      <sheetName val="_20_07_10_CIVIL17"/>
      <sheetName val="_20_07_10_MECH-FAB17"/>
      <sheetName val="_20_07_10_MECH-TANK17"/>
      <sheetName val="_19_07_10_N_SHIFT_MECH-FAB17"/>
      <sheetName val="_19_07_10_N_SHIFT_MECH-TANK17"/>
      <sheetName val="_19_07_10_RS_&amp;_SECURITY17"/>
      <sheetName val="19_07_10_CIVIL_WET17"/>
      <sheetName val="_19_07_10_CIVIL17"/>
      <sheetName val="_19_07_10_MECH-FAB17"/>
      <sheetName val="_19_07_10_MECH-TANK17"/>
      <sheetName val="_18_07_10_N_SHIFT_MECH-FAB17"/>
      <sheetName val="_18_07_10_N_SHIFT_MECH-TANK17"/>
      <sheetName val="_18_07_10_RS_&amp;_SECURITY17"/>
      <sheetName val="18_07_10_CIVIL_WET17"/>
      <sheetName val="_18_07_10_CIVIL17"/>
      <sheetName val="_18_07_10_MECH-FAB17"/>
      <sheetName val="_18_07_10_MECH-TANK17"/>
      <sheetName val="_17_07_10_N_SHIFT_MECH-FAB17"/>
      <sheetName val="_17_07_10_N_SHIFT_MECH-TANK17"/>
      <sheetName val="_17_07_10_RS_&amp;_SECURITY17"/>
      <sheetName val="17_07_10_CIVIL_WET17"/>
      <sheetName val="_17_07_10_CIVIL17"/>
      <sheetName val="_17_07_10_MECH-FAB17"/>
      <sheetName val="_17_07_10_MECH-TANK17"/>
      <sheetName val="_16_07_10_N_SHIFT_MECH-FAB16"/>
      <sheetName val="_16_07_10_N_SHIFT_MECH-TANK16"/>
      <sheetName val="_16_07_10_RS_&amp;_SECURITY16"/>
      <sheetName val="16_07_10_CIVIL_WET16"/>
      <sheetName val="_16_07_10_CIVIL16"/>
      <sheetName val="_16_07_10_MECH-FAB16"/>
      <sheetName val="_16_07_10_MECH-TANK16"/>
      <sheetName val="_15_07_10_N_SHIFT_MECH-FAB16"/>
      <sheetName val="_15_07_10_N_SHIFT_MECH-TANK16"/>
      <sheetName val="_15_07_10_RS_&amp;_SECURITY16"/>
      <sheetName val="15_07_10_CIVIL_WET16"/>
      <sheetName val="_15_07_10_CIVIL16"/>
      <sheetName val="_15_07_10_MECH-FAB16"/>
      <sheetName val="_15_07_10_MECH-TANK16"/>
      <sheetName val="_14_07_10_N_SHIFT_MECH-FAB16"/>
      <sheetName val="_14_07_10_N_SHIFT_MECH-TANK16"/>
      <sheetName val="_14_07_10_RS_&amp;_SECURITY16"/>
      <sheetName val="14_07_10_CIVIL_WET16"/>
      <sheetName val="_14_07_10_CIVIL16"/>
      <sheetName val="_14_07_10_MECH-FAB16"/>
      <sheetName val="_14_07_10_MECH-TANK16"/>
      <sheetName val="_13_07_10_N_SHIFT_MECH-FAB16"/>
      <sheetName val="_13_07_10_N_SHIFT_MECH-TANK16"/>
      <sheetName val="_13_07_10_RS_&amp;_SECURITY16"/>
      <sheetName val="13_07_10_CIVIL_WET16"/>
      <sheetName val="_13_07_10_CIVIL16"/>
      <sheetName val="_13_07_10_MECH-FAB16"/>
      <sheetName val="_13_07_10_MECH-TANK16"/>
      <sheetName val="_12_07_10_N_SHIFT_MECH-FAB16"/>
      <sheetName val="_12_07_10_N_SHIFT_MECH-TANK16"/>
      <sheetName val="_12_07_10_RS_&amp;_SECURITY16"/>
      <sheetName val="12_07_10_CIVIL_WET16"/>
      <sheetName val="_12_07_10_CIVIL16"/>
      <sheetName val="_12_07_10_MECH-FAB16"/>
      <sheetName val="_12_07_10_MECH-TANK16"/>
      <sheetName val="_11_07_10_N_SHIFT_MECH-FAB16"/>
      <sheetName val="_11_07_10_N_SHIFT_MECH-TANK16"/>
      <sheetName val="_11_07_10_RS_&amp;_SECURITY16"/>
      <sheetName val="11_07_10_CIVIL_WET16"/>
      <sheetName val="_11_07_10_CIVIL16"/>
      <sheetName val="_11_07_10_MECH-FAB16"/>
      <sheetName val="_11_07_10_MECH-TANK16"/>
      <sheetName val="_10_07_10_N_SHIFT_MECH-FAB16"/>
      <sheetName val="_10_07_10_N_SHIFT_MECH-TANK16"/>
      <sheetName val="_10_07_10_RS_&amp;_SECURITY16"/>
      <sheetName val="10_07_10_CIVIL_WET16"/>
      <sheetName val="_10_07_10_CIVIL16"/>
      <sheetName val="_10_07_10_MECH-FAB16"/>
      <sheetName val="_10_07_10_MECH-TANK16"/>
      <sheetName val="_09_07_10_N_SHIFT_MECH-FAB16"/>
      <sheetName val="_09_07_10_N_SHIFT_MECH-TANK16"/>
      <sheetName val="_09_07_10_RS_&amp;_SECURITY16"/>
      <sheetName val="09_07_10_CIVIL_WET16"/>
      <sheetName val="_09_07_10_CIVIL16"/>
      <sheetName val="_09_07_10_MECH-FAB16"/>
      <sheetName val="_09_07_10_MECH-TANK16"/>
      <sheetName val="_08_07_10_N_SHIFT_MECH-FAB16"/>
      <sheetName val="_08_07_10_N_SHIFT_MECH-TANK16"/>
      <sheetName val="_08_07_10_RS_&amp;_SECURITY16"/>
      <sheetName val="08_07_10_CIVIL_WET16"/>
      <sheetName val="_08_07_10_CIVIL16"/>
      <sheetName val="_08_07_10_MECH-FAB16"/>
      <sheetName val="_08_07_10_MECH-TANK16"/>
      <sheetName val="_07_07_10_N_SHIFT_MECH-FAB16"/>
      <sheetName val="_07_07_10_N_SHIFT_MECH-TANK16"/>
      <sheetName val="_07_07_10_RS_&amp;_SECURITY16"/>
      <sheetName val="07_07_10_CIVIL_WET16"/>
      <sheetName val="_07_07_10_CIVIL16"/>
      <sheetName val="_07_07_10_MECH-FAB16"/>
      <sheetName val="_07_07_10_MECH-TANK16"/>
      <sheetName val="_06_07_10_N_SHIFT_MECH-FAB16"/>
      <sheetName val="_06_07_10_N_SHIFT_MECH-TANK16"/>
      <sheetName val="_06_07_10_RS_&amp;_SECURITY16"/>
      <sheetName val="06_07_10_CIVIL_WET16"/>
      <sheetName val="_06_07_10_CIVIL16"/>
      <sheetName val="_06_07_10_MECH-FAB16"/>
      <sheetName val="_06_07_10_MECH-TANK16"/>
      <sheetName val="_05_07_10_N_SHIFT_MECH-FAB16"/>
      <sheetName val="_05_07_10_N_SHIFT_MECH-TANK16"/>
      <sheetName val="_05_07_10_RS_&amp;_SECURITY16"/>
      <sheetName val="05_07_10_CIVIL_WET16"/>
      <sheetName val="_05_07_10_CIVIL16"/>
      <sheetName val="_05_07_10_MECH-FAB16"/>
      <sheetName val="_05_07_10_MECH-TANK16"/>
      <sheetName val="_04_07_10_N_SHIFT_MECH-FAB16"/>
      <sheetName val="_04_07_10_N_SHIFT_MECH-TANK16"/>
      <sheetName val="_04_07_10_RS_&amp;_SECURITY16"/>
      <sheetName val="04_07_10_CIVIL_WET16"/>
      <sheetName val="_04_07_10_CIVIL16"/>
      <sheetName val="_04_07_10_MECH-FAB16"/>
      <sheetName val="_04_07_10_MECH-TANK16"/>
      <sheetName val="_03_07_10_N_SHIFT_MECH-FAB16"/>
      <sheetName val="_03_07_10_N_SHIFT_MECH-TANK16"/>
      <sheetName val="_03_07_10_RS_&amp;_SECURITY_16"/>
      <sheetName val="03_07_10_CIVIL_WET_16"/>
      <sheetName val="_03_07_10_CIVIL_16"/>
      <sheetName val="_03_07_10_MECH-FAB_16"/>
      <sheetName val="_03_07_10_MECH-TANK_16"/>
      <sheetName val="_02_07_10_N_SHIFT_MECH-FAB_16"/>
      <sheetName val="_02_07_10_N_SHIFT_MECH-TANK_16"/>
      <sheetName val="_02_07_10_RS_&amp;_SECURITY16"/>
      <sheetName val="02_07_10_CIVIL_WET16"/>
      <sheetName val="_02_07_10_CIVIL16"/>
      <sheetName val="_02_07_10_MECH-FAB16"/>
      <sheetName val="_02_07_10_MECH-TANK16"/>
      <sheetName val="_01_07_10_N_SHIFT_MECH-FAB16"/>
      <sheetName val="_01_07_10_N_SHIFT_MECH-TANK16"/>
      <sheetName val="_01_07_10_RS_&amp;_SECURITY16"/>
      <sheetName val="01_07_10_CIVIL_WET16"/>
      <sheetName val="_01_07_10_CIVIL16"/>
      <sheetName val="_01_07_10_MECH-FAB16"/>
      <sheetName val="_01_07_10_MECH-TANK16"/>
      <sheetName val="_30_06_10_N_SHIFT_MECH-FAB16"/>
      <sheetName val="_30_06_10_N_SHIFT_MECH-TANK16"/>
      <sheetName val="scurve_calc_(2)16"/>
      <sheetName val="Meas_-Hotel_Part17"/>
      <sheetName val="BOQ_Direct_selling_cost16"/>
      <sheetName val="Direct_cost_shed_A-2_16"/>
      <sheetName val="Contract_Night_Staff16"/>
      <sheetName val="Contract_Day_Staff16"/>
      <sheetName val="Day_Shift16"/>
      <sheetName val="Night_Shift16"/>
      <sheetName val="Ave_wtd_rates16"/>
      <sheetName val="Material_16"/>
      <sheetName val="Labour_&amp;_Plant16"/>
      <sheetName val="22_12_201117"/>
      <sheetName val="BOQ_(2)17"/>
      <sheetName val="Cashflow_projection16"/>
      <sheetName val="PA-_Consutant_16"/>
      <sheetName val="Civil_Boq16"/>
      <sheetName val="Fee_Rate_Summary16"/>
      <sheetName val="Item-_Compact16"/>
      <sheetName val="final_abstract16"/>
      <sheetName val="TBAL9697__group_wise__sdpl16"/>
      <sheetName val="St_co_91_5lvl16"/>
      <sheetName val="Civil_Works16"/>
      <sheetName val="IO_List16"/>
      <sheetName val="Fill_this_out_first___16"/>
      <sheetName val="Meas__Hotel_Part16"/>
      <sheetName val="INPUT_SHEET16"/>
      <sheetName val="DI_Rate_Analysis17"/>
      <sheetName val="Economic_RisingMain__Ph-I17"/>
      <sheetName val="SP_Break_Up16"/>
      <sheetName val="Labour_productivity16"/>
      <sheetName val="_09_07_10_M顅ᎆ뤀ᨇ԰?缀?16"/>
      <sheetName val="Sales_&amp;_Prod16"/>
      <sheetName val="Cost_Index16"/>
      <sheetName val="cash_in_flow_Summary_JV_16"/>
      <sheetName val="water_prop_16"/>
      <sheetName val="GR_slab-reinft16"/>
      <sheetName val="Staff_Acco_16"/>
      <sheetName val="Rate_analysis-_BOQ_1_16"/>
      <sheetName val="MN_T_B_16"/>
      <sheetName val="Project_Details__16"/>
      <sheetName val="F20_Risk_Analysis16"/>
      <sheetName val="Change_Order_Log16"/>
      <sheetName val="2000_MOR16"/>
      <sheetName val="Driveway_Beams16"/>
      <sheetName val="Structure_Bills_Qty16"/>
      <sheetName val="Prelims_Breakup17"/>
      <sheetName val="INDIGINEOUS_ITEMS_16"/>
      <sheetName val="3cd_Annexure16"/>
      <sheetName val="Rate_Analysis16"/>
      <sheetName val="Fin__Assumpt__-_Sensitivities16"/>
      <sheetName val="Bill_116"/>
      <sheetName val="Bill_216"/>
      <sheetName val="Bill_316"/>
      <sheetName val="Bill_416"/>
      <sheetName val="Bill_516"/>
      <sheetName val="Bill_616"/>
      <sheetName val="Bill_716"/>
      <sheetName val="_09_07_10_M顅ᎆ뤀ᨇ԰16"/>
      <sheetName val="_09_07_10_M顅ᎆ뤀ᨇ԰_缀_16"/>
      <sheetName val="1_Civil-RA16"/>
      <sheetName val="Assumption_Inputs16"/>
      <sheetName val="Phase_116"/>
      <sheetName val="Pacakges_split16"/>
      <sheetName val="DEINKING(ANNEX_1)16"/>
      <sheetName val="AutoOpen_Stub_Data16"/>
      <sheetName val="Eqpmnt_Plng16"/>
      <sheetName val="Debits_as_on_12_04_0815"/>
      <sheetName val="Data_Sheet15"/>
      <sheetName val="T-P1,_FINISHES_WORKING_16"/>
      <sheetName val="Assumption_&amp;_Exclusion16"/>
      <sheetName val="External_Doors16"/>
      <sheetName val="STAFFSCHED_15"/>
      <sheetName val="LABOUR_RATE16"/>
      <sheetName val="Material_Rate16"/>
      <sheetName val="Switch_V1616"/>
      <sheetName val="India_F&amp;S_Template15"/>
      <sheetName val="_bus_bay15"/>
      <sheetName val="doq_415"/>
      <sheetName val="doq_215"/>
      <sheetName val="Grade_Slab_-116"/>
      <sheetName val="Grade_Slab_-216"/>
      <sheetName val="Grade_slab-316"/>
      <sheetName val="Grade_slab_-416"/>
      <sheetName val="Grade_slab_-516"/>
      <sheetName val="Grade_slab_-616"/>
      <sheetName val="Cat_A_Change_Control16"/>
      <sheetName val="Factor_Sheet16"/>
      <sheetName val="Theo_Cons-June'1015"/>
      <sheetName val="11B_15"/>
      <sheetName val="ACAD_Finishes15"/>
      <sheetName val="Site_Details15"/>
      <sheetName val="Site_Area_Statement15"/>
      <sheetName val="Summary_WG15"/>
      <sheetName val="BOQ_LT15"/>
      <sheetName val="14_07_10_CIVIL_W [15"/>
      <sheetName val="AFAS_15"/>
      <sheetName val="RDS_&amp;_WLD15"/>
      <sheetName val="PA_System15"/>
      <sheetName val="Server_&amp;_PAC_Room15"/>
      <sheetName val="HVAC_BOQ15"/>
      <sheetName val="Invoice_Tracker15"/>
      <sheetName val="Income_Statement15"/>
      <sheetName val="Load_Details(B2)15"/>
      <sheetName val="Works_-_Quote_Sheet15"/>
      <sheetName val="BLOCK-A_(MEA_SHEET)15"/>
      <sheetName val="Cost_Basis14"/>
      <sheetName val="Top_Sheet15"/>
      <sheetName val="Col_NUM15"/>
      <sheetName val="COLUMN_RC_15"/>
      <sheetName val="STILT_Floor_Slab_NUM15"/>
      <sheetName val="First_Floor_Slab_RC15"/>
      <sheetName val="FIRST_FLOOR_SLAB_WT_SUMMARY15"/>
      <sheetName val="Stilt_Floor_Beam_NUM15"/>
      <sheetName val="STILT_BEAM_NUM15"/>
      <sheetName val="STILT_BEAM_RC15"/>
      <sheetName val="Stilt_wall_Num15"/>
      <sheetName val="STILT_WALL_RC15"/>
      <sheetName val="Z-DETAILS_ABOVE_RAFT_UPTO_+0_16"/>
      <sheetName val="Z-DETAILS_ABOVE_RAFT_UPTO_+_(15"/>
      <sheetName val="TOTAL_CHECK15"/>
      <sheetName val="TYP___wall_Num15"/>
      <sheetName val="Z-DETAILS_TYP__+2_85_TO_+8_8515"/>
      <sheetName val="d-safe_specs14"/>
      <sheetName val="Deduction_of_assets14"/>
      <sheetName val="Blr_hire14"/>
      <sheetName val="PRECAST_lig(tconc_II14"/>
      <sheetName val="VF_Full_Recon14"/>
      <sheetName val="PITP3_COPY14"/>
      <sheetName val="Meas_14"/>
      <sheetName val="Expenses_Actual_Vs__Budgeted14"/>
      <sheetName val="Col_up_to_plinth14"/>
      <sheetName val="MASTER_RATE_ANALYSIS14"/>
      <sheetName val="RMG_-ABS14"/>
      <sheetName val="T_P_-ABS14"/>
      <sheetName val="T_P_-MB14"/>
      <sheetName val="E_P_R-ABS14"/>
      <sheetName val="E__R-MB14"/>
      <sheetName val="Bldg_6-ABS14"/>
      <sheetName val="Bldg_6-MB14"/>
      <sheetName val="Kz_Grid_Press_foundation_ABS14"/>
      <sheetName val="Kz_Grid_Press_foundation_meas14"/>
      <sheetName val="600-1200T__ABS14"/>
      <sheetName val="600-1200T_Meas14"/>
      <sheetName val="BSR-II_ABS14"/>
      <sheetName val="BSR-II_meas14"/>
      <sheetName val="Misc_ABS14"/>
      <sheetName val="Misc_MB14"/>
      <sheetName val="This_Bill14"/>
      <sheetName val="Upto_Previous14"/>
      <sheetName val="Up_to_date14"/>
      <sheetName val="Grand_Abstract14"/>
      <sheetName val="Blank_MB14"/>
      <sheetName val="cement_summary14"/>
      <sheetName val="Reinforcement_Steel14"/>
      <sheetName val="P-I_CEMENT_RECONCILIATION_14"/>
      <sheetName val="Ra-38_area_wise_summary14"/>
      <sheetName val="P-II_Cement_Reconciliation14"/>
      <sheetName val="Ra-16_P-II14"/>
      <sheetName val="RA_16-_GH14"/>
      <sheetName val="Quote_Sheet14"/>
      <sheetName val="RCC,Ret__Wall14"/>
      <sheetName val="Name_List14"/>
      <sheetName val="Intro_14"/>
      <sheetName val="Gate_214"/>
      <sheetName val="Project_Ignite14"/>
      <sheetName val="E_&amp;_R14"/>
      <sheetName val="Customize_Your_Invoice14"/>
      <sheetName val="Misc__Data14"/>
      <sheetName val="beam-reinft-machine_rm14"/>
      <sheetName val="Cash_Flow_Input_Data_ISC14"/>
      <sheetName val="Fin__Assumpt__-_SensitivitieH14"/>
      <sheetName val="PRECAST_lightconc-II15"/>
      <sheetName val="Cleaning_&amp;_Grubbing15"/>
      <sheetName val="PRECAST_lightconc_II15"/>
      <sheetName val="College_Details15"/>
      <sheetName val="Personal_15"/>
      <sheetName val="jidal_dam15"/>
      <sheetName val="fran_temp15"/>
      <sheetName val="kona_swit15"/>
      <sheetName val="template_(8)15"/>
      <sheetName val="template_(9)15"/>
      <sheetName val="OVER_HEADS15"/>
      <sheetName val="Cover_Sheet15"/>
      <sheetName val="BOQ_REV_A15"/>
      <sheetName val="PTB_(IO)15"/>
      <sheetName val="BMS_15"/>
      <sheetName val="SPT_vs_PHI15"/>
      <sheetName val="TBAL9697_-group_wise__sdpl15"/>
      <sheetName val="Quantity_Schedule14"/>
      <sheetName val="Revenue__Schedule_14"/>
      <sheetName val="Balance_works_-_Direct_Cost14"/>
      <sheetName val="Balance_works_-_Indirect_Cost14"/>
      <sheetName val="Fund_Plan14"/>
      <sheetName val="Bill_of_Resources14"/>
      <sheetName val="SITE_OVERHEADS13"/>
      <sheetName val="labour_coeff13"/>
      <sheetName val="Expenditure_plan13"/>
      <sheetName val="ORDER_BOOKING13"/>
      <sheetName val="Site_Dev_BOQ13"/>
      <sheetName val="beam-reinft-IIInd_floor13"/>
      <sheetName val="M-Book_for_Conc13"/>
      <sheetName val="M-Book_for_FW13"/>
      <sheetName val="Costing_Upto_Mar'11_(2)13"/>
      <sheetName val="Tender_Summary13"/>
      <sheetName val="TAX_BILLS13"/>
      <sheetName val="CASH_BILLS13"/>
      <sheetName val="LABOUR_BILLS13"/>
      <sheetName val="puch_order13"/>
      <sheetName val="Sheet1_(2)13"/>
      <sheetName val="Boq_Block_A13"/>
      <sheetName val="_24_07_10_RS_&amp;_SECURITY13"/>
      <sheetName val="24_07_10_CIVIL_WET13"/>
      <sheetName val="_24_07_10_CIVIL13"/>
      <sheetName val="_24_07_10_MECH-FAB13"/>
      <sheetName val="_24_07_10_MECH-TANK13"/>
      <sheetName val="_23_07_10_N_SHIFT_MECH-FAB13"/>
      <sheetName val="_23_07_10_N_SHIFT_MECH-TANK13"/>
      <sheetName val="_23_07_10_RS_&amp;_SECURITY13"/>
      <sheetName val="23_07_10_CIVIL_WET13"/>
      <sheetName val="_23_07_10_CIVIL13"/>
      <sheetName val="_23_07_10_MECH-FAB13"/>
      <sheetName val="_23_07_10_MECH-TANK13"/>
      <sheetName val="_22_07_10_N_SHIFT_MECH-FAB13"/>
      <sheetName val="_22_07_10_N_SHIFT_MECH-TANK13"/>
      <sheetName val="_22_07_10_RS_&amp;_SECURITY13"/>
      <sheetName val="22_07_10_CIVIL_WET13"/>
      <sheetName val="_22_07_10_CIVIL13"/>
      <sheetName val="_22_07_10_MECH-FAB13"/>
      <sheetName val="_22_07_10_MECH-TANK13"/>
      <sheetName val="_21_07_10_N_SHIFT_MECH-FAB13"/>
      <sheetName val="_21_07_10_N_SHIFT_MECH-TANK13"/>
      <sheetName val="_21_07_10_RS_&amp;_SECURITY13"/>
      <sheetName val="21_07_10_CIVIL_WET13"/>
      <sheetName val="_21_07_10_CIVIL13"/>
      <sheetName val="_21_07_10_MECH-FAB13"/>
      <sheetName val="_21_07_10_MECH-TANK13"/>
      <sheetName val="_20_07_10_N_SHIFT_MECH-FAB13"/>
      <sheetName val="_20_07_10_N_SHIFT_MECH-TANK13"/>
      <sheetName val="_20_07_10_RS_&amp;_SECURITY13"/>
      <sheetName val="20_07_10_CIVIL_WET13"/>
      <sheetName val="_20_07_10_CIVIL13"/>
      <sheetName val="_20_07_10_MECH-FAB13"/>
      <sheetName val="_20_07_10_MECH-TANK13"/>
      <sheetName val="_19_07_10_N_SHIFT_MECH-FAB13"/>
      <sheetName val="_19_07_10_N_SHIFT_MECH-TANK13"/>
      <sheetName val="_19_07_10_RS_&amp;_SECURITY13"/>
      <sheetName val="19_07_10_CIVIL_WET13"/>
      <sheetName val="_19_07_10_CIVIL13"/>
      <sheetName val="_19_07_10_MECH-FAB13"/>
      <sheetName val="_19_07_10_MECH-TANK13"/>
      <sheetName val="_18_07_10_N_SHIFT_MECH-FAB13"/>
      <sheetName val="_18_07_10_N_SHIFT_MECH-TANK13"/>
      <sheetName val="_18_07_10_RS_&amp;_SECURITY13"/>
      <sheetName val="18_07_10_CIVIL_WET13"/>
      <sheetName val="_18_07_10_CIVIL13"/>
      <sheetName val="_18_07_10_MECH-FAB13"/>
      <sheetName val="_18_07_10_MECH-TANK13"/>
      <sheetName val="_17_07_10_N_SHIFT_MECH-FAB13"/>
      <sheetName val="_17_07_10_N_SHIFT_MECH-TANK13"/>
      <sheetName val="_17_07_10_RS_&amp;_SECURITY13"/>
      <sheetName val="17_07_10_CIVIL_WET13"/>
      <sheetName val="_17_07_10_CIVIL13"/>
      <sheetName val="_17_07_10_MECH-FAB13"/>
      <sheetName val="_17_07_10_MECH-TANK13"/>
      <sheetName val="_16_07_10_N_SHIFT_MECH-FAB12"/>
      <sheetName val="_16_07_10_N_SHIFT_MECH-TANK12"/>
      <sheetName val="_16_07_10_RS_&amp;_SECURITY12"/>
      <sheetName val="16_07_10_CIVIL_WET12"/>
      <sheetName val="_16_07_10_CIVIL12"/>
      <sheetName val="_16_07_10_MECH-FAB12"/>
      <sheetName val="_16_07_10_MECH-TANK12"/>
      <sheetName val="_15_07_10_N_SHIFT_MECH-FAB12"/>
      <sheetName val="_15_07_10_N_SHIFT_MECH-TANK12"/>
      <sheetName val="_15_07_10_RS_&amp;_SECURITY12"/>
      <sheetName val="15_07_10_CIVIL_WET12"/>
      <sheetName val="_15_07_10_CIVIL12"/>
      <sheetName val="_15_07_10_MECH-FAB12"/>
      <sheetName val="_15_07_10_MECH-TANK12"/>
      <sheetName val="_14_07_10_N_SHIFT_MECH-FAB12"/>
      <sheetName val="_14_07_10_N_SHIFT_MECH-TANK12"/>
      <sheetName val="_14_07_10_RS_&amp;_SECURITY12"/>
      <sheetName val="14_07_10_CIVIL_WET12"/>
      <sheetName val="_14_07_10_CIVIL12"/>
      <sheetName val="_14_07_10_MECH-FAB12"/>
      <sheetName val="_14_07_10_MECH-TANK12"/>
      <sheetName val="_13_07_10_N_SHIFT_MECH-FAB12"/>
      <sheetName val="_13_07_10_N_SHIFT_MECH-TANK12"/>
      <sheetName val="_13_07_10_RS_&amp;_SECURITY12"/>
      <sheetName val="13_07_10_CIVIL_WET12"/>
      <sheetName val="_13_07_10_CIVIL12"/>
      <sheetName val="_13_07_10_MECH-FAB12"/>
      <sheetName val="_13_07_10_MECH-TANK12"/>
      <sheetName val="_12_07_10_N_SHIFT_MECH-FAB12"/>
      <sheetName val="_12_07_10_N_SHIFT_MECH-TANK12"/>
      <sheetName val="_12_07_10_RS_&amp;_SECURITY12"/>
      <sheetName val="12_07_10_CIVIL_WET12"/>
      <sheetName val="_12_07_10_CIVIL12"/>
      <sheetName val="_12_07_10_MECH-FAB12"/>
      <sheetName val="_12_07_10_MECH-TANK12"/>
      <sheetName val="_11_07_10_N_SHIFT_MECH-FAB12"/>
      <sheetName val="_11_07_10_N_SHIFT_MECH-TANK12"/>
      <sheetName val="_11_07_10_RS_&amp;_SECURITY12"/>
      <sheetName val="11_07_10_CIVIL_WET12"/>
      <sheetName val="_11_07_10_CIVIL12"/>
      <sheetName val="_11_07_10_MECH-FAB12"/>
      <sheetName val="_11_07_10_MECH-TANK12"/>
      <sheetName val="_10_07_10_N_SHIFT_MECH-FAB12"/>
      <sheetName val="_10_07_10_N_SHIFT_MECH-TANK12"/>
      <sheetName val="_10_07_10_RS_&amp;_SECURITY12"/>
      <sheetName val="10_07_10_CIVIL_WET12"/>
      <sheetName val="_10_07_10_CIVIL12"/>
      <sheetName val="_10_07_10_MECH-FAB12"/>
      <sheetName val="_10_07_10_MECH-TANK12"/>
      <sheetName val="_09_07_10_N_SHIFT_MECH-FAB12"/>
      <sheetName val="_09_07_10_N_SHIFT_MECH-TANK12"/>
      <sheetName val="_09_07_10_RS_&amp;_SECURITY12"/>
      <sheetName val="09_07_10_CIVIL_WET12"/>
      <sheetName val="_09_07_10_CIVIL12"/>
      <sheetName val="_09_07_10_MECH-FAB12"/>
      <sheetName val="_09_07_10_MECH-TANK12"/>
      <sheetName val="_08_07_10_N_SHIFT_MECH-FAB12"/>
      <sheetName val="_08_07_10_N_SHIFT_MECH-TANK12"/>
      <sheetName val="_08_07_10_RS_&amp;_SECURITY12"/>
      <sheetName val="08_07_10_CIVIL_WET12"/>
      <sheetName val="_08_07_10_CIVIL12"/>
      <sheetName val="_08_07_10_MECH-FAB12"/>
      <sheetName val="_08_07_10_MECH-TANK12"/>
      <sheetName val="_07_07_10_N_SHIFT_MECH-FAB12"/>
      <sheetName val="_07_07_10_N_SHIFT_MECH-TANK12"/>
      <sheetName val="_07_07_10_RS_&amp;_SECURITY12"/>
      <sheetName val="07_07_10_CIVIL_WET12"/>
      <sheetName val="_07_07_10_CIVIL12"/>
      <sheetName val="_07_07_10_MECH-FAB12"/>
      <sheetName val="_07_07_10_MECH-TANK12"/>
      <sheetName val="_06_07_10_N_SHIFT_MECH-FAB12"/>
      <sheetName val="_06_07_10_N_SHIFT_MECH-TANK12"/>
      <sheetName val="_06_07_10_RS_&amp;_SECURITY12"/>
      <sheetName val="06_07_10_CIVIL_WET12"/>
      <sheetName val="_06_07_10_CIVIL12"/>
      <sheetName val="_06_07_10_MECH-FAB12"/>
      <sheetName val="_06_07_10_MECH-TANK12"/>
      <sheetName val="_05_07_10_N_SHIFT_MECH-FAB12"/>
      <sheetName val="_05_07_10_N_SHIFT_MECH-TANK12"/>
      <sheetName val="_05_07_10_RS_&amp;_SECURITY12"/>
      <sheetName val="05_07_10_CIVIL_WET12"/>
      <sheetName val="_05_07_10_CIVIL12"/>
      <sheetName val="_05_07_10_MECH-FAB12"/>
      <sheetName val="_05_07_10_MECH-TANK12"/>
      <sheetName val="_04_07_10_N_SHIFT_MECH-FAB12"/>
      <sheetName val="_04_07_10_N_SHIFT_MECH-TANK12"/>
      <sheetName val="_04_07_10_RS_&amp;_SECURITY12"/>
      <sheetName val="04_07_10_CIVIL_WET12"/>
      <sheetName val="_04_07_10_CIVIL12"/>
      <sheetName val="_04_07_10_MECH-FAB12"/>
      <sheetName val="_04_07_10_MECH-TANK12"/>
      <sheetName val="_03_07_10_N_SHIFT_MECH-FAB12"/>
      <sheetName val="_03_07_10_N_SHIFT_MECH-TANK12"/>
      <sheetName val="_03_07_10_RS_&amp;_SECURITY_12"/>
      <sheetName val="03_07_10_CIVIL_WET_12"/>
      <sheetName val="_03_07_10_CIVIL_12"/>
      <sheetName val="_03_07_10_MECH-FAB_12"/>
      <sheetName val="_03_07_10_MECH-TANK_12"/>
      <sheetName val="_02_07_10_N_SHIFT_MECH-FAB_12"/>
      <sheetName val="_02_07_10_N_SHIFT_MECH-TANK_12"/>
      <sheetName val="_02_07_10_RS_&amp;_SECURITY12"/>
      <sheetName val="02_07_10_CIVIL_WET12"/>
      <sheetName val="_02_07_10_CIVIL12"/>
      <sheetName val="_02_07_10_MECH-FAB12"/>
      <sheetName val="_02_07_10_MECH-TANK12"/>
      <sheetName val="_01_07_10_N_SHIFT_MECH-FAB12"/>
      <sheetName val="_01_07_10_N_SHIFT_MECH-TANK12"/>
      <sheetName val="_01_07_10_RS_&amp;_SECURITY12"/>
      <sheetName val="01_07_10_CIVIL_WET12"/>
      <sheetName val="_01_07_10_CIVIL12"/>
      <sheetName val="_01_07_10_MECH-FAB12"/>
      <sheetName val="_01_07_10_MECH-TANK12"/>
      <sheetName val="_30_06_10_N_SHIFT_MECH-FAB12"/>
      <sheetName val="_30_06_10_N_SHIFT_MECH-TANK12"/>
      <sheetName val="scurve_calc_(2)12"/>
      <sheetName val="Meas_-Hotel_Part13"/>
      <sheetName val="BOQ_Direct_selling_cost12"/>
      <sheetName val="Direct_cost_shed_A-2_12"/>
      <sheetName val="Contract_Night_Staff12"/>
      <sheetName val="Contract_Day_Staff12"/>
      <sheetName val="Day_Shift12"/>
      <sheetName val="Night_Shift12"/>
      <sheetName val="Ave_wtd_rates12"/>
      <sheetName val="Material_12"/>
      <sheetName val="Labour_&amp;_Plant12"/>
      <sheetName val="22_12_201113"/>
      <sheetName val="BOQ_(2)13"/>
      <sheetName val="Cashflow_projection12"/>
      <sheetName val="PA-_Consutant_12"/>
      <sheetName val="Civil_Boq12"/>
      <sheetName val="Fee_Rate_Summary12"/>
      <sheetName val="Item-_Compact12"/>
      <sheetName val="final_abstract12"/>
      <sheetName val="TBAL9697__group_wise__sdpl12"/>
      <sheetName val="St_co_91_5lvl12"/>
      <sheetName val="Civil_Works12"/>
      <sheetName val="IO_List12"/>
      <sheetName val="Fill_this_out_first___12"/>
      <sheetName val="Meas__Hotel_Part12"/>
      <sheetName val="INPUT_SHEET12"/>
      <sheetName val="DI_Rate_Analysis13"/>
      <sheetName val="Economic_RisingMain__Ph-I13"/>
      <sheetName val="SP_Break_Up12"/>
      <sheetName val="Labour_productivity12"/>
      <sheetName val="_09_07_10_M顅ᎆ뤀ᨇ԰?缀?12"/>
      <sheetName val="Sales_&amp;_Prod12"/>
      <sheetName val="Cost_Index12"/>
      <sheetName val="cash_in_flow_Summary_JV_12"/>
      <sheetName val="water_prop_12"/>
      <sheetName val="GR_slab-reinft12"/>
      <sheetName val="Staff_Acco_12"/>
      <sheetName val="Rate_analysis-_BOQ_1_12"/>
      <sheetName val="MN_T_B_12"/>
      <sheetName val="Project_Details__12"/>
      <sheetName val="F20_Risk_Analysis12"/>
      <sheetName val="Change_Order_Log12"/>
      <sheetName val="2000_MOR12"/>
      <sheetName val="Driveway_Beams12"/>
      <sheetName val="Structure_Bills_Qty12"/>
      <sheetName val="Prelims_Breakup13"/>
      <sheetName val="INDIGINEOUS_ITEMS_12"/>
      <sheetName val="3cd_Annexure12"/>
      <sheetName val="Rate_Analysis12"/>
      <sheetName val="Fin__Assumpt__-_Sensitivities12"/>
      <sheetName val="Bill_112"/>
      <sheetName val="Bill_212"/>
      <sheetName val="Bill_312"/>
      <sheetName val="Bill_412"/>
      <sheetName val="Bill_512"/>
      <sheetName val="Bill_612"/>
      <sheetName val="Bill_712"/>
      <sheetName val="_09_07_10_M顅ᎆ뤀ᨇ԰12"/>
      <sheetName val="_09_07_10_M顅ᎆ뤀ᨇ԰_缀_12"/>
      <sheetName val="1_Civil-RA12"/>
      <sheetName val="Assumption_Inputs12"/>
      <sheetName val="Phase_112"/>
      <sheetName val="Pacakges_split12"/>
      <sheetName val="DEINKING(ANNEX_1)12"/>
      <sheetName val="AutoOpen_Stub_Data12"/>
      <sheetName val="Eqpmnt_Plng12"/>
      <sheetName val="Debits_as_on_12_04_0811"/>
      <sheetName val="Data_Sheet11"/>
      <sheetName val="T-P1,_FINISHES_WORKING_12"/>
      <sheetName val="Assumption_&amp;_Exclusion12"/>
      <sheetName val="External_Doors12"/>
      <sheetName val="STAFFSCHED_11"/>
      <sheetName val="LABOUR_RATE12"/>
      <sheetName val="Material_Rate12"/>
      <sheetName val="Switch_V1612"/>
      <sheetName val="India_F&amp;S_Template11"/>
      <sheetName val="_bus_bay11"/>
      <sheetName val="doq_411"/>
      <sheetName val="doq_211"/>
      <sheetName val="Grade_Slab_-112"/>
      <sheetName val="Grade_Slab_-212"/>
      <sheetName val="Grade_slab-312"/>
      <sheetName val="Grade_slab_-412"/>
      <sheetName val="Grade_slab_-512"/>
      <sheetName val="Grade_slab_-612"/>
      <sheetName val="Cat_A_Change_Control12"/>
      <sheetName val="Factor_Sheet12"/>
      <sheetName val="Theo_Cons-June'1011"/>
      <sheetName val="11B_11"/>
      <sheetName val="ACAD_Finishes11"/>
      <sheetName val="Site_Details11"/>
      <sheetName val="Site_Area_Statement11"/>
      <sheetName val="Summary_WG11"/>
      <sheetName val="BOQ_LT11"/>
      <sheetName val="14_07_10_CIVIL_W [11"/>
      <sheetName val="AFAS_11"/>
      <sheetName val="RDS_&amp;_WLD11"/>
      <sheetName val="PA_System11"/>
      <sheetName val="Server_&amp;_PAC_Room11"/>
      <sheetName val="HVAC_BOQ11"/>
      <sheetName val="Invoice_Tracker11"/>
      <sheetName val="Income_Statement11"/>
      <sheetName val="Load_Details(B2)11"/>
      <sheetName val="Works_-_Quote_Sheet11"/>
      <sheetName val="BLOCK-A_(MEA_SHEET)11"/>
      <sheetName val="Cost_Basis10"/>
      <sheetName val="Top_Sheet11"/>
      <sheetName val="Col_NUM11"/>
      <sheetName val="COLUMN_RC_11"/>
      <sheetName val="STILT_Floor_Slab_NUM11"/>
      <sheetName val="First_Floor_Slab_RC11"/>
      <sheetName val="FIRST_FLOOR_SLAB_WT_SUMMARY11"/>
      <sheetName val="Stilt_Floor_Beam_NUM11"/>
      <sheetName val="STILT_BEAM_NUM11"/>
      <sheetName val="STILT_BEAM_RC11"/>
      <sheetName val="Stilt_wall_Num11"/>
      <sheetName val="STILT_WALL_RC11"/>
      <sheetName val="Z-DETAILS_ABOVE_RAFT_UPTO_+0_12"/>
      <sheetName val="Z-DETAILS_ABOVE_RAFT_UPTO_+_(11"/>
      <sheetName val="TOTAL_CHECK11"/>
      <sheetName val="TYP___wall_Num11"/>
      <sheetName val="Z-DETAILS_TYP__+2_85_TO_+8_8511"/>
      <sheetName val="d-safe_specs10"/>
      <sheetName val="Deduction_of_assets10"/>
      <sheetName val="Blr_hire10"/>
      <sheetName val="PRECAST_lig(tconc_II10"/>
      <sheetName val="VF_Full_Recon10"/>
      <sheetName val="PITP3_COPY10"/>
      <sheetName val="Meas_10"/>
      <sheetName val="Expenses_Actual_Vs__Budgeted10"/>
      <sheetName val="Col_up_to_plinth10"/>
      <sheetName val="MASTER_RATE_ANALYSIS10"/>
      <sheetName val="RMG_-ABS10"/>
      <sheetName val="T_P_-ABS10"/>
      <sheetName val="T_P_-MB10"/>
      <sheetName val="E_P_R-ABS10"/>
      <sheetName val="E__R-MB10"/>
      <sheetName val="Bldg_6-ABS10"/>
      <sheetName val="Bldg_6-MB10"/>
      <sheetName val="Kz_Grid_Press_foundation_ABS10"/>
      <sheetName val="Kz_Grid_Press_foundation_meas10"/>
      <sheetName val="600-1200T__ABS10"/>
      <sheetName val="600-1200T_Meas10"/>
      <sheetName val="BSR-II_ABS10"/>
      <sheetName val="BSR-II_meas10"/>
      <sheetName val="Misc_ABS10"/>
      <sheetName val="Misc_MB10"/>
      <sheetName val="This_Bill10"/>
      <sheetName val="Upto_Previous10"/>
      <sheetName val="Up_to_date10"/>
      <sheetName val="Grand_Abstract10"/>
      <sheetName val="Blank_MB10"/>
      <sheetName val="cement_summary10"/>
      <sheetName val="Reinforcement_Steel10"/>
      <sheetName val="P-I_CEMENT_RECONCILIATION_10"/>
      <sheetName val="Ra-38_area_wise_summary10"/>
      <sheetName val="P-II_Cement_Reconciliation10"/>
      <sheetName val="Ra-16_P-II10"/>
      <sheetName val="RA_16-_GH10"/>
      <sheetName val="Quote_Sheet10"/>
      <sheetName val="RCC,Ret__Wall10"/>
      <sheetName val="Name_List10"/>
      <sheetName val="Intro_10"/>
      <sheetName val="Gate_210"/>
      <sheetName val="Project_Ignite10"/>
      <sheetName val="E_&amp;_R10"/>
      <sheetName val="Customize_Your_Invoice10"/>
      <sheetName val="Misc__Data10"/>
      <sheetName val="beam-reinft-machine_rm10"/>
      <sheetName val="Cash_Flow_Input_Data_ISC10"/>
      <sheetName val="Fin__Assumpt__-_SensitivitieH10"/>
      <sheetName val="PRECAST_lightconc-II14"/>
      <sheetName val="Cleaning_&amp;_Grubbing14"/>
      <sheetName val="PRECAST_lightconc_II14"/>
      <sheetName val="College_Details14"/>
      <sheetName val="Personal_14"/>
      <sheetName val="jidal_dam14"/>
      <sheetName val="fran_temp14"/>
      <sheetName val="kona_swit14"/>
      <sheetName val="template_(8)14"/>
      <sheetName val="template_(9)14"/>
      <sheetName val="OVER_HEADS14"/>
      <sheetName val="Cover_Sheet14"/>
      <sheetName val="BOQ_REV_A14"/>
      <sheetName val="PTB_(IO)14"/>
      <sheetName val="BMS_14"/>
      <sheetName val="SPT_vs_PHI14"/>
      <sheetName val="TBAL9697_-group_wise__sdpl14"/>
      <sheetName val="Quantity_Schedule13"/>
      <sheetName val="Revenue__Schedule_13"/>
      <sheetName val="Balance_works_-_Direct_Cost13"/>
      <sheetName val="Balance_works_-_Indirect_Cost13"/>
      <sheetName val="Fund_Plan13"/>
      <sheetName val="Bill_of_Resources13"/>
      <sheetName val="SITE_OVERHEADS12"/>
      <sheetName val="labour_coeff12"/>
      <sheetName val="Expenditure_plan12"/>
      <sheetName val="ORDER_BOOKING12"/>
      <sheetName val="Site_Dev_BOQ12"/>
      <sheetName val="beam-reinft-IIInd_floor12"/>
      <sheetName val="M-Book_for_Conc12"/>
      <sheetName val="M-Book_for_FW12"/>
      <sheetName val="Costing_Upto_Mar'11_(2)12"/>
      <sheetName val="Tender_Summary12"/>
      <sheetName val="TAX_BILLS12"/>
      <sheetName val="CASH_BILLS12"/>
      <sheetName val="LABOUR_BILLS12"/>
      <sheetName val="puch_order12"/>
      <sheetName val="Sheet1_(2)12"/>
      <sheetName val="Boq_Block_A12"/>
      <sheetName val="_24_07_10_RS_&amp;_SECURITY12"/>
      <sheetName val="24_07_10_CIVIL_WET12"/>
      <sheetName val="_24_07_10_CIVIL12"/>
      <sheetName val="_24_07_10_MECH-FAB12"/>
      <sheetName val="_24_07_10_MECH-TANK12"/>
      <sheetName val="_23_07_10_N_SHIFT_MECH-FAB12"/>
      <sheetName val="_23_07_10_N_SHIFT_MECH-TANK12"/>
      <sheetName val="_23_07_10_RS_&amp;_SECURITY12"/>
      <sheetName val="23_07_10_CIVIL_WET12"/>
      <sheetName val="_23_07_10_CIVIL12"/>
      <sheetName val="_23_07_10_MECH-FAB12"/>
      <sheetName val="_23_07_10_MECH-TANK12"/>
      <sheetName val="_22_07_10_N_SHIFT_MECH-FAB12"/>
      <sheetName val="_22_07_10_N_SHIFT_MECH-TANK12"/>
      <sheetName val="_22_07_10_RS_&amp;_SECURITY12"/>
      <sheetName val="22_07_10_CIVIL_WET12"/>
      <sheetName val="_22_07_10_CIVIL12"/>
      <sheetName val="_22_07_10_MECH-FAB12"/>
      <sheetName val="_22_07_10_MECH-TANK12"/>
      <sheetName val="_21_07_10_N_SHIFT_MECH-FAB12"/>
      <sheetName val="_21_07_10_N_SHIFT_MECH-TANK12"/>
      <sheetName val="_21_07_10_RS_&amp;_SECURITY12"/>
      <sheetName val="21_07_10_CIVIL_WET12"/>
      <sheetName val="_21_07_10_CIVIL12"/>
      <sheetName val="_21_07_10_MECH-FAB12"/>
      <sheetName val="_21_07_10_MECH-TANK12"/>
      <sheetName val="_20_07_10_N_SHIFT_MECH-FAB12"/>
      <sheetName val="_20_07_10_N_SHIFT_MECH-TANK12"/>
      <sheetName val="_20_07_10_RS_&amp;_SECURITY12"/>
      <sheetName val="20_07_10_CIVIL_WET12"/>
      <sheetName val="_20_07_10_CIVIL12"/>
      <sheetName val="_20_07_10_MECH-FAB12"/>
      <sheetName val="_20_07_10_MECH-TANK12"/>
      <sheetName val="_19_07_10_N_SHIFT_MECH-FAB12"/>
      <sheetName val="_19_07_10_N_SHIFT_MECH-TANK12"/>
      <sheetName val="_19_07_10_RS_&amp;_SECURITY12"/>
      <sheetName val="19_07_10_CIVIL_WET12"/>
      <sheetName val="_19_07_10_CIVIL12"/>
      <sheetName val="_19_07_10_MECH-FAB12"/>
      <sheetName val="_19_07_10_MECH-TANK12"/>
      <sheetName val="_18_07_10_N_SHIFT_MECH-FAB12"/>
      <sheetName val="_18_07_10_N_SHIFT_MECH-TANK12"/>
      <sheetName val="_18_07_10_RS_&amp;_SECURITY12"/>
      <sheetName val="18_07_10_CIVIL_WET12"/>
      <sheetName val="_18_07_10_CIVIL12"/>
      <sheetName val="_18_07_10_MECH-FAB12"/>
      <sheetName val="_18_07_10_MECH-TANK12"/>
      <sheetName val="_17_07_10_N_SHIFT_MECH-FAB12"/>
      <sheetName val="_17_07_10_N_SHIFT_MECH-TANK12"/>
      <sheetName val="_17_07_10_RS_&amp;_SECURITY12"/>
      <sheetName val="17_07_10_CIVIL_WET12"/>
      <sheetName val="_17_07_10_CIVIL12"/>
      <sheetName val="_17_07_10_MECH-FAB12"/>
      <sheetName val="_17_07_10_MECH-TANK12"/>
      <sheetName val="_16_07_10_N_SHIFT_MECH-FAB11"/>
      <sheetName val="_16_07_10_N_SHIFT_MECH-TANK11"/>
      <sheetName val="_16_07_10_RS_&amp;_SECURITY11"/>
      <sheetName val="16_07_10_CIVIL_WET11"/>
      <sheetName val="_16_07_10_CIVIL11"/>
      <sheetName val="_16_07_10_MECH-FAB11"/>
      <sheetName val="_16_07_10_MECH-TANK11"/>
      <sheetName val="_15_07_10_N_SHIFT_MECH-FAB11"/>
      <sheetName val="_15_07_10_N_SHIFT_MECH-TANK11"/>
      <sheetName val="_15_07_10_RS_&amp;_SECURITY11"/>
      <sheetName val="15_07_10_CIVIL_WET11"/>
      <sheetName val="_15_07_10_CIVIL11"/>
      <sheetName val="_15_07_10_MECH-FAB11"/>
      <sheetName val="_15_07_10_MECH-TANK11"/>
      <sheetName val="_14_07_10_N_SHIFT_MECH-FAB11"/>
      <sheetName val="_14_07_10_N_SHIFT_MECH-TANK11"/>
      <sheetName val="_14_07_10_RS_&amp;_SECURITY11"/>
      <sheetName val="14_07_10_CIVIL_WET11"/>
      <sheetName val="_14_07_10_CIVIL11"/>
      <sheetName val="_14_07_10_MECH-FAB11"/>
      <sheetName val="_14_07_10_MECH-TANK11"/>
      <sheetName val="_13_07_10_N_SHIFT_MECH-FAB11"/>
      <sheetName val="_13_07_10_N_SHIFT_MECH-TANK11"/>
      <sheetName val="_13_07_10_RS_&amp;_SECURITY11"/>
      <sheetName val="13_07_10_CIVIL_WET11"/>
      <sheetName val="_13_07_10_CIVIL11"/>
      <sheetName val="_13_07_10_MECH-FAB11"/>
      <sheetName val="_13_07_10_MECH-TANK11"/>
      <sheetName val="_12_07_10_N_SHIFT_MECH-FAB11"/>
      <sheetName val="_12_07_10_N_SHIFT_MECH-TANK11"/>
      <sheetName val="_12_07_10_RS_&amp;_SECURITY11"/>
      <sheetName val="12_07_10_CIVIL_WET11"/>
      <sheetName val="_12_07_10_CIVIL11"/>
      <sheetName val="_12_07_10_MECH-FAB11"/>
      <sheetName val="_12_07_10_MECH-TANK11"/>
      <sheetName val="_11_07_10_N_SHIFT_MECH-FAB11"/>
      <sheetName val="_11_07_10_N_SHIFT_MECH-TANK11"/>
      <sheetName val="_11_07_10_RS_&amp;_SECURITY11"/>
      <sheetName val="11_07_10_CIVIL_WET11"/>
      <sheetName val="_11_07_10_CIVIL11"/>
      <sheetName val="_11_07_10_MECH-FAB11"/>
      <sheetName val="_11_07_10_MECH-TANK11"/>
      <sheetName val="_10_07_10_N_SHIFT_MECH-FAB11"/>
      <sheetName val="_10_07_10_N_SHIFT_MECH-TANK11"/>
      <sheetName val="_10_07_10_RS_&amp;_SECURITY11"/>
      <sheetName val="10_07_10_CIVIL_WET11"/>
      <sheetName val="_10_07_10_CIVIL11"/>
      <sheetName val="_10_07_10_MECH-FAB11"/>
      <sheetName val="_10_07_10_MECH-TANK11"/>
      <sheetName val="_09_07_10_N_SHIFT_MECH-FAB11"/>
      <sheetName val="_09_07_10_N_SHIFT_MECH-TANK11"/>
      <sheetName val="_09_07_10_RS_&amp;_SECURITY11"/>
      <sheetName val="09_07_10_CIVIL_WET11"/>
      <sheetName val="_09_07_10_CIVIL11"/>
      <sheetName val="_09_07_10_MECH-FAB11"/>
      <sheetName val="_09_07_10_MECH-TANK11"/>
      <sheetName val="_08_07_10_N_SHIFT_MECH-FAB11"/>
      <sheetName val="_08_07_10_N_SHIFT_MECH-TANK11"/>
      <sheetName val="_08_07_10_RS_&amp;_SECURITY11"/>
      <sheetName val="08_07_10_CIVIL_WET11"/>
      <sheetName val="_08_07_10_CIVIL11"/>
      <sheetName val="_08_07_10_MECH-FAB11"/>
      <sheetName val="_08_07_10_MECH-TANK11"/>
      <sheetName val="_07_07_10_N_SHIFT_MECH-FAB11"/>
      <sheetName val="_07_07_10_N_SHIFT_MECH-TANK11"/>
      <sheetName val="_07_07_10_RS_&amp;_SECURITY11"/>
      <sheetName val="07_07_10_CIVIL_WET11"/>
      <sheetName val="_07_07_10_CIVIL11"/>
      <sheetName val="_07_07_10_MECH-FAB11"/>
      <sheetName val="_07_07_10_MECH-TANK11"/>
      <sheetName val="_06_07_10_N_SHIFT_MECH-FAB11"/>
      <sheetName val="_06_07_10_N_SHIFT_MECH-TANK11"/>
      <sheetName val="_06_07_10_RS_&amp;_SECURITY11"/>
      <sheetName val="06_07_10_CIVIL_WET11"/>
      <sheetName val="_06_07_10_CIVIL11"/>
      <sheetName val="_06_07_10_MECH-FAB11"/>
      <sheetName val="_06_07_10_MECH-TANK11"/>
      <sheetName val="_05_07_10_N_SHIFT_MECH-FAB11"/>
      <sheetName val="_05_07_10_N_SHIFT_MECH-TANK11"/>
      <sheetName val="_05_07_10_RS_&amp;_SECURITY11"/>
      <sheetName val="05_07_10_CIVIL_WET11"/>
      <sheetName val="_05_07_10_CIVIL11"/>
      <sheetName val="_05_07_10_MECH-FAB11"/>
      <sheetName val="_05_07_10_MECH-TANK11"/>
      <sheetName val="_04_07_10_N_SHIFT_MECH-FAB11"/>
      <sheetName val="_04_07_10_N_SHIFT_MECH-TANK11"/>
      <sheetName val="_04_07_10_RS_&amp;_SECURITY11"/>
      <sheetName val="04_07_10_CIVIL_WET11"/>
      <sheetName val="_04_07_10_CIVIL11"/>
      <sheetName val="_04_07_10_MECH-FAB11"/>
      <sheetName val="_04_07_10_MECH-TANK11"/>
      <sheetName val="_03_07_10_N_SHIFT_MECH-FAB11"/>
      <sheetName val="_03_07_10_N_SHIFT_MECH-TANK11"/>
      <sheetName val="_03_07_10_RS_&amp;_SECURITY_11"/>
      <sheetName val="03_07_10_CIVIL_WET_11"/>
      <sheetName val="_03_07_10_CIVIL_11"/>
      <sheetName val="_03_07_10_MECH-FAB_11"/>
      <sheetName val="_03_07_10_MECH-TANK_11"/>
      <sheetName val="_02_07_10_N_SHIFT_MECH-FAB_11"/>
      <sheetName val="_02_07_10_N_SHIFT_MECH-TANK_11"/>
      <sheetName val="_02_07_10_RS_&amp;_SECURITY11"/>
      <sheetName val="02_07_10_CIVIL_WET11"/>
      <sheetName val="_02_07_10_CIVIL11"/>
      <sheetName val="_02_07_10_MECH-FAB11"/>
      <sheetName val="_02_07_10_MECH-TANK11"/>
      <sheetName val="_01_07_10_N_SHIFT_MECH-FAB11"/>
      <sheetName val="_01_07_10_N_SHIFT_MECH-TANK11"/>
      <sheetName val="_01_07_10_RS_&amp;_SECURITY11"/>
      <sheetName val="01_07_10_CIVIL_WET11"/>
      <sheetName val="_01_07_10_CIVIL11"/>
      <sheetName val="_01_07_10_MECH-FAB11"/>
      <sheetName val="_01_07_10_MECH-TANK11"/>
      <sheetName val="_30_06_10_N_SHIFT_MECH-FAB11"/>
      <sheetName val="_30_06_10_N_SHIFT_MECH-TANK11"/>
      <sheetName val="scurve_calc_(2)11"/>
      <sheetName val="Meas_-Hotel_Part12"/>
      <sheetName val="BOQ_Direct_selling_cost11"/>
      <sheetName val="Direct_cost_shed_A-2_11"/>
      <sheetName val="Contract_Night_Staff11"/>
      <sheetName val="Contract_Day_Staff11"/>
      <sheetName val="Day_Shift11"/>
      <sheetName val="Night_Shift11"/>
      <sheetName val="Ave_wtd_rates11"/>
      <sheetName val="Material_11"/>
      <sheetName val="Labour_&amp;_Plant11"/>
      <sheetName val="22_12_201112"/>
      <sheetName val="BOQ_(2)12"/>
      <sheetName val="Cashflow_projection11"/>
      <sheetName val="PA-_Consutant_11"/>
      <sheetName val="Civil_Boq11"/>
      <sheetName val="Fee_Rate_Summary11"/>
      <sheetName val="Item-_Compact11"/>
      <sheetName val="final_abstract11"/>
      <sheetName val="TBAL9697__group_wise__sdpl11"/>
      <sheetName val="St_co_91_5lvl11"/>
      <sheetName val="Civil_Works11"/>
      <sheetName val="IO_List11"/>
      <sheetName val="Fill_this_out_first___11"/>
      <sheetName val="Meas__Hotel_Part11"/>
      <sheetName val="INPUT_SHEET11"/>
      <sheetName val="DI_Rate_Analysis12"/>
      <sheetName val="Economic_RisingMain__Ph-I12"/>
      <sheetName val="SP_Break_Up11"/>
      <sheetName val="Labour_productivity11"/>
      <sheetName val="_09_07_10_M顅ᎆ뤀ᨇ԰?缀?11"/>
      <sheetName val="Sales_&amp;_Prod11"/>
      <sheetName val="Cost_Index11"/>
      <sheetName val="cash_in_flow_Summary_JV_11"/>
      <sheetName val="water_prop_11"/>
      <sheetName val="GR_slab-reinft11"/>
      <sheetName val="Staff_Acco_11"/>
      <sheetName val="Rate_analysis-_BOQ_1_11"/>
      <sheetName val="MN_T_B_11"/>
      <sheetName val="Project_Details__11"/>
      <sheetName val="F20_Risk_Analysis11"/>
      <sheetName val="Change_Order_Log11"/>
      <sheetName val="2000_MOR11"/>
      <sheetName val="Driveway_Beams11"/>
      <sheetName val="Structure_Bills_Qty11"/>
      <sheetName val="Prelims_Breakup12"/>
      <sheetName val="INDIGINEOUS_ITEMS_11"/>
      <sheetName val="3cd_Annexure11"/>
      <sheetName val="Rate_Analysis11"/>
      <sheetName val="Fin__Assumpt__-_Sensitivities11"/>
      <sheetName val="Bill_111"/>
      <sheetName val="Bill_211"/>
      <sheetName val="Bill_311"/>
      <sheetName val="Bill_411"/>
      <sheetName val="Bill_511"/>
      <sheetName val="Bill_611"/>
      <sheetName val="Bill_711"/>
      <sheetName val="_09_07_10_M顅ᎆ뤀ᨇ԰11"/>
      <sheetName val="_09_07_10_M顅ᎆ뤀ᨇ԰_缀_11"/>
      <sheetName val="1_Civil-RA11"/>
      <sheetName val="Assumption_Inputs11"/>
      <sheetName val="Phase_111"/>
      <sheetName val="Pacakges_split11"/>
      <sheetName val="DEINKING(ANNEX_1)11"/>
      <sheetName val="AutoOpen_Stub_Data11"/>
      <sheetName val="Eqpmnt_Plng11"/>
      <sheetName val="Debits_as_on_12_04_0810"/>
      <sheetName val="Data_Sheet10"/>
      <sheetName val="T-P1,_FINISHES_WORKING_11"/>
      <sheetName val="Assumption_&amp;_Exclusion11"/>
      <sheetName val="External_Doors11"/>
      <sheetName val="STAFFSCHED_10"/>
      <sheetName val="LABOUR_RATE11"/>
      <sheetName val="Material_Rate11"/>
      <sheetName val="Switch_V1611"/>
      <sheetName val="India_F&amp;S_Template10"/>
      <sheetName val="_bus_bay10"/>
      <sheetName val="doq_410"/>
      <sheetName val="doq_210"/>
      <sheetName val="Grade_Slab_-111"/>
      <sheetName val="Grade_Slab_-211"/>
      <sheetName val="Grade_slab-311"/>
      <sheetName val="Grade_slab_-411"/>
      <sheetName val="Grade_slab_-511"/>
      <sheetName val="Grade_slab_-611"/>
      <sheetName val="Cat_A_Change_Control11"/>
      <sheetName val="Factor_Sheet11"/>
      <sheetName val="Theo_Cons-June'1010"/>
      <sheetName val="11B_10"/>
      <sheetName val="ACAD_Finishes10"/>
      <sheetName val="Site_Details10"/>
      <sheetName val="Site_Area_Statement10"/>
      <sheetName val="Summary_WG10"/>
      <sheetName val="BOQ_LT10"/>
      <sheetName val="14_07_10_CIVIL_W [10"/>
      <sheetName val="AFAS_10"/>
      <sheetName val="RDS_&amp;_WLD10"/>
      <sheetName val="PA_System10"/>
      <sheetName val="Server_&amp;_PAC_Room10"/>
      <sheetName val="HVAC_BOQ10"/>
      <sheetName val="Invoice_Tracker10"/>
      <sheetName val="Income_Statement10"/>
      <sheetName val="Load_Details(B2)10"/>
      <sheetName val="Works_-_Quote_Sheet10"/>
      <sheetName val="BLOCK-A_(MEA_SHEET)10"/>
      <sheetName val="Cost_Basis9"/>
      <sheetName val="Top_Sheet10"/>
      <sheetName val="Col_NUM10"/>
      <sheetName val="COLUMN_RC_10"/>
      <sheetName val="STILT_Floor_Slab_NUM10"/>
      <sheetName val="First_Floor_Slab_RC10"/>
      <sheetName val="FIRST_FLOOR_SLAB_WT_SUMMARY10"/>
      <sheetName val="Stilt_Floor_Beam_NUM10"/>
      <sheetName val="STILT_BEAM_NUM10"/>
      <sheetName val="STILT_BEAM_RC10"/>
      <sheetName val="Stilt_wall_Num10"/>
      <sheetName val="STILT_WALL_RC10"/>
      <sheetName val="Z-DETAILS_ABOVE_RAFT_UPTO_+0_11"/>
      <sheetName val="Z-DETAILS_ABOVE_RAFT_UPTO_+_(10"/>
      <sheetName val="TOTAL_CHECK10"/>
      <sheetName val="TYP___wall_Num10"/>
      <sheetName val="Z-DETAILS_TYP__+2_85_TO_+8_8510"/>
      <sheetName val="d-safe_specs9"/>
      <sheetName val="Deduction_of_assets9"/>
      <sheetName val="Blr_hire9"/>
      <sheetName val="PRECAST_lig(tconc_II9"/>
      <sheetName val="VF_Full_Recon9"/>
      <sheetName val="PITP3_COPY9"/>
      <sheetName val="Meas_9"/>
      <sheetName val="Expenses_Actual_Vs__Budgeted9"/>
      <sheetName val="Col_up_to_plinth9"/>
      <sheetName val="MASTER_RATE_ANALYSIS9"/>
      <sheetName val="RMG_-ABS9"/>
      <sheetName val="T_P_-ABS9"/>
      <sheetName val="T_P_-MB9"/>
      <sheetName val="E_P_R-ABS9"/>
      <sheetName val="E__R-MB9"/>
      <sheetName val="Bldg_6-ABS9"/>
      <sheetName val="Bldg_6-MB9"/>
      <sheetName val="Kz_Grid_Press_foundation_ABS9"/>
      <sheetName val="Kz_Grid_Press_foundation_meas9"/>
      <sheetName val="600-1200T__ABS9"/>
      <sheetName val="600-1200T_Meas9"/>
      <sheetName val="BSR-II_ABS9"/>
      <sheetName val="BSR-II_meas9"/>
      <sheetName val="Misc_ABS9"/>
      <sheetName val="Misc_MB9"/>
      <sheetName val="This_Bill9"/>
      <sheetName val="Upto_Previous9"/>
      <sheetName val="Up_to_date9"/>
      <sheetName val="Grand_Abstract9"/>
      <sheetName val="Blank_MB9"/>
      <sheetName val="cement_summary9"/>
      <sheetName val="Reinforcement_Steel9"/>
      <sheetName val="P-I_CEMENT_RECONCILIATION_9"/>
      <sheetName val="Ra-38_area_wise_summary9"/>
      <sheetName val="P-II_Cement_Reconciliation9"/>
      <sheetName val="Ra-16_P-II9"/>
      <sheetName val="RA_16-_GH9"/>
      <sheetName val="Quote_Sheet9"/>
      <sheetName val="RCC,Ret__Wall9"/>
      <sheetName val="Name_List9"/>
      <sheetName val="Intro_9"/>
      <sheetName val="Gate_29"/>
      <sheetName val="Project_Ignite9"/>
      <sheetName val="E_&amp;_R9"/>
      <sheetName val="Customize_Your_Invoice9"/>
      <sheetName val="Misc__Data9"/>
      <sheetName val="beam-reinft-machine_rm9"/>
      <sheetName val="Cash_Flow_Input_Data_ISC9"/>
      <sheetName val="Fin__Assumpt__-_SensitivitieH9"/>
      <sheetName val="PRECAST_lightconc-II16"/>
      <sheetName val="Cleaning_&amp;_Grubbing16"/>
      <sheetName val="PRECAST_lightconc_II16"/>
      <sheetName val="College_Details16"/>
      <sheetName val="Personal_16"/>
      <sheetName val="jidal_dam16"/>
      <sheetName val="fran_temp16"/>
      <sheetName val="kona_swit16"/>
      <sheetName val="template_(8)16"/>
      <sheetName val="template_(9)16"/>
      <sheetName val="OVER_HEADS16"/>
      <sheetName val="Cover_Sheet16"/>
      <sheetName val="BOQ_REV_A16"/>
      <sheetName val="PTB_(IO)16"/>
      <sheetName val="BMS_16"/>
      <sheetName val="SPT_vs_PHI16"/>
      <sheetName val="TBAL9697_-group_wise__sdpl16"/>
      <sheetName val="Quantity_Schedule15"/>
      <sheetName val="Revenue__Schedule_15"/>
      <sheetName val="Balance_works_-_Direct_Cost15"/>
      <sheetName val="Balance_works_-_Indirect_Cost15"/>
      <sheetName val="Fund_Plan15"/>
      <sheetName val="Bill_of_Resources15"/>
      <sheetName val="SITE_OVERHEADS14"/>
      <sheetName val="labour_coeff14"/>
      <sheetName val="Expenditure_plan14"/>
      <sheetName val="ORDER_BOOKING14"/>
      <sheetName val="Site_Dev_BOQ14"/>
      <sheetName val="beam-reinft-IIInd_floor14"/>
      <sheetName val="M-Book_for_Conc14"/>
      <sheetName val="M-Book_for_FW14"/>
      <sheetName val="Costing_Upto_Mar'11_(2)14"/>
      <sheetName val="Tender_Summary14"/>
      <sheetName val="TAX_BILLS14"/>
      <sheetName val="CASH_BILLS14"/>
      <sheetName val="LABOUR_BILLS14"/>
      <sheetName val="puch_order14"/>
      <sheetName val="Sheet1_(2)14"/>
      <sheetName val="Boq_Block_A14"/>
      <sheetName val="_24_07_10_RS_&amp;_SECURITY14"/>
      <sheetName val="24_07_10_CIVIL_WET14"/>
      <sheetName val="_24_07_10_CIVIL14"/>
      <sheetName val="_24_07_10_MECH-FAB14"/>
      <sheetName val="_24_07_10_MECH-TANK14"/>
      <sheetName val="_23_07_10_N_SHIFT_MECH-FAB14"/>
      <sheetName val="_23_07_10_N_SHIFT_MECH-TANK14"/>
      <sheetName val="_23_07_10_RS_&amp;_SECURITY14"/>
      <sheetName val="23_07_10_CIVIL_WET14"/>
      <sheetName val="_23_07_10_CIVIL14"/>
      <sheetName val="_23_07_10_MECH-FAB14"/>
      <sheetName val="_23_07_10_MECH-TANK14"/>
      <sheetName val="_22_07_10_N_SHIFT_MECH-FAB14"/>
      <sheetName val="_22_07_10_N_SHIFT_MECH-TANK14"/>
      <sheetName val="_22_07_10_RS_&amp;_SECURITY14"/>
      <sheetName val="22_07_10_CIVIL_WET14"/>
      <sheetName val="_22_07_10_CIVIL14"/>
      <sheetName val="_22_07_10_MECH-FAB14"/>
      <sheetName val="_22_07_10_MECH-TANK14"/>
      <sheetName val="_21_07_10_N_SHIFT_MECH-FAB14"/>
      <sheetName val="_21_07_10_N_SHIFT_MECH-TANK14"/>
      <sheetName val="_21_07_10_RS_&amp;_SECURITY14"/>
      <sheetName val="21_07_10_CIVIL_WET14"/>
      <sheetName val="_21_07_10_CIVIL14"/>
      <sheetName val="_21_07_10_MECH-FAB14"/>
      <sheetName val="_21_07_10_MECH-TANK14"/>
      <sheetName val="_20_07_10_N_SHIFT_MECH-FAB14"/>
      <sheetName val="_20_07_10_N_SHIFT_MECH-TANK14"/>
      <sheetName val="_20_07_10_RS_&amp;_SECURITY14"/>
      <sheetName val="20_07_10_CIVIL_WET14"/>
      <sheetName val="_20_07_10_CIVIL14"/>
      <sheetName val="_20_07_10_MECH-FAB14"/>
      <sheetName val="_20_07_10_MECH-TANK14"/>
      <sheetName val="_19_07_10_N_SHIFT_MECH-FAB14"/>
      <sheetName val="_19_07_10_N_SHIFT_MECH-TANK14"/>
      <sheetName val="_19_07_10_RS_&amp;_SECURITY14"/>
      <sheetName val="19_07_10_CIVIL_WET14"/>
      <sheetName val="_19_07_10_CIVIL14"/>
      <sheetName val="_19_07_10_MECH-FAB14"/>
      <sheetName val="_19_07_10_MECH-TANK14"/>
      <sheetName val="_18_07_10_N_SHIFT_MECH-FAB14"/>
      <sheetName val="_18_07_10_N_SHIFT_MECH-TANK14"/>
      <sheetName val="_18_07_10_RS_&amp;_SECURITY14"/>
      <sheetName val="18_07_10_CIVIL_WET14"/>
      <sheetName val="_18_07_10_CIVIL14"/>
      <sheetName val="_18_07_10_MECH-FAB14"/>
      <sheetName val="_18_07_10_MECH-TANK14"/>
      <sheetName val="_17_07_10_N_SHIFT_MECH-FAB14"/>
      <sheetName val="_17_07_10_N_SHIFT_MECH-TANK14"/>
      <sheetName val="_17_07_10_RS_&amp;_SECURITY14"/>
      <sheetName val="17_07_10_CIVIL_WET14"/>
      <sheetName val="_17_07_10_CIVIL14"/>
      <sheetName val="_17_07_10_MECH-FAB14"/>
      <sheetName val="_17_07_10_MECH-TANK14"/>
      <sheetName val="_16_07_10_N_SHIFT_MECH-FAB13"/>
      <sheetName val="_16_07_10_N_SHIFT_MECH-TANK13"/>
      <sheetName val="_16_07_10_RS_&amp;_SECURITY13"/>
      <sheetName val="16_07_10_CIVIL_WET13"/>
      <sheetName val="_16_07_10_CIVIL13"/>
      <sheetName val="_16_07_10_MECH-FAB13"/>
      <sheetName val="_16_07_10_MECH-TANK13"/>
      <sheetName val="_15_07_10_N_SHIFT_MECH-FAB13"/>
      <sheetName val="_15_07_10_N_SHIFT_MECH-TANK13"/>
      <sheetName val="_15_07_10_RS_&amp;_SECURITY13"/>
      <sheetName val="15_07_10_CIVIL_WET13"/>
      <sheetName val="_15_07_10_CIVIL13"/>
      <sheetName val="_15_07_10_MECH-FAB13"/>
      <sheetName val="_15_07_10_MECH-TANK13"/>
      <sheetName val="_14_07_10_N_SHIFT_MECH-FAB13"/>
      <sheetName val="_14_07_10_N_SHIFT_MECH-TANK13"/>
      <sheetName val="_14_07_10_RS_&amp;_SECURITY13"/>
      <sheetName val="14_07_10_CIVIL_WET13"/>
      <sheetName val="_14_07_10_CIVIL13"/>
      <sheetName val="_14_07_10_MECH-FAB13"/>
      <sheetName val="_14_07_10_MECH-TANK13"/>
      <sheetName val="_13_07_10_N_SHIFT_MECH-FAB13"/>
      <sheetName val="_13_07_10_N_SHIFT_MECH-TANK13"/>
      <sheetName val="_13_07_10_RS_&amp;_SECURITY13"/>
      <sheetName val="13_07_10_CIVIL_WET13"/>
      <sheetName val="_13_07_10_CIVIL13"/>
      <sheetName val="_13_07_10_MECH-FAB13"/>
      <sheetName val="_13_07_10_MECH-TANK13"/>
      <sheetName val="_12_07_10_N_SHIFT_MECH-FAB13"/>
      <sheetName val="_12_07_10_N_SHIFT_MECH-TANK13"/>
      <sheetName val="_12_07_10_RS_&amp;_SECURITY13"/>
      <sheetName val="12_07_10_CIVIL_WET13"/>
      <sheetName val="_12_07_10_CIVIL13"/>
      <sheetName val="_12_07_10_MECH-FAB13"/>
      <sheetName val="_12_07_10_MECH-TANK13"/>
      <sheetName val="_11_07_10_N_SHIFT_MECH-FAB13"/>
      <sheetName val="_11_07_10_N_SHIFT_MECH-TANK13"/>
      <sheetName val="_11_07_10_RS_&amp;_SECURITY13"/>
      <sheetName val="11_07_10_CIVIL_WET13"/>
      <sheetName val="_11_07_10_CIVIL13"/>
      <sheetName val="_11_07_10_MECH-FAB13"/>
      <sheetName val="_11_07_10_MECH-TANK13"/>
      <sheetName val="_10_07_10_N_SHIFT_MECH-FAB13"/>
      <sheetName val="_10_07_10_N_SHIFT_MECH-TANK13"/>
      <sheetName val="_10_07_10_RS_&amp;_SECURITY13"/>
      <sheetName val="10_07_10_CIVIL_WET13"/>
      <sheetName val="_10_07_10_CIVIL13"/>
      <sheetName val="_10_07_10_MECH-FAB13"/>
      <sheetName val="_10_07_10_MECH-TANK13"/>
      <sheetName val="_09_07_10_N_SHIFT_MECH-FAB13"/>
      <sheetName val="_09_07_10_N_SHIFT_MECH-TANK13"/>
      <sheetName val="_09_07_10_RS_&amp;_SECURITY13"/>
      <sheetName val="09_07_10_CIVIL_WET13"/>
      <sheetName val="_09_07_10_CIVIL13"/>
      <sheetName val="_09_07_10_MECH-FAB13"/>
      <sheetName val="_09_07_10_MECH-TANK13"/>
      <sheetName val="_08_07_10_N_SHIFT_MECH-FAB13"/>
      <sheetName val="_08_07_10_N_SHIFT_MECH-TANK13"/>
      <sheetName val="_08_07_10_RS_&amp;_SECURITY13"/>
      <sheetName val="08_07_10_CIVIL_WET13"/>
      <sheetName val="_08_07_10_CIVIL13"/>
      <sheetName val="_08_07_10_MECH-FAB13"/>
      <sheetName val="_08_07_10_MECH-TANK13"/>
      <sheetName val="_07_07_10_N_SHIFT_MECH-FAB13"/>
      <sheetName val="_07_07_10_N_SHIFT_MECH-TANK13"/>
      <sheetName val="_07_07_10_RS_&amp;_SECURITY13"/>
      <sheetName val="07_07_10_CIVIL_WET13"/>
      <sheetName val="_07_07_10_CIVIL13"/>
      <sheetName val="_07_07_10_MECH-FAB13"/>
      <sheetName val="_07_07_10_MECH-TANK13"/>
      <sheetName val="_06_07_10_N_SHIFT_MECH-FAB13"/>
      <sheetName val="_06_07_10_N_SHIFT_MECH-TANK13"/>
      <sheetName val="_06_07_10_RS_&amp;_SECURITY13"/>
      <sheetName val="06_07_10_CIVIL_WET13"/>
      <sheetName val="_06_07_10_CIVIL13"/>
      <sheetName val="_06_07_10_MECH-FAB13"/>
      <sheetName val="_06_07_10_MECH-TANK13"/>
      <sheetName val="_05_07_10_N_SHIFT_MECH-FAB13"/>
      <sheetName val="_05_07_10_N_SHIFT_MECH-TANK13"/>
      <sheetName val="_05_07_10_RS_&amp;_SECURITY13"/>
      <sheetName val="05_07_10_CIVIL_WET13"/>
      <sheetName val="_05_07_10_CIVIL13"/>
      <sheetName val="_05_07_10_MECH-FAB13"/>
      <sheetName val="_05_07_10_MECH-TANK13"/>
      <sheetName val="_04_07_10_N_SHIFT_MECH-FAB13"/>
      <sheetName val="_04_07_10_N_SHIFT_MECH-TANK13"/>
      <sheetName val="_04_07_10_RS_&amp;_SECURITY13"/>
      <sheetName val="04_07_10_CIVIL_WET13"/>
      <sheetName val="_04_07_10_CIVIL13"/>
      <sheetName val="_04_07_10_MECH-FAB13"/>
      <sheetName val="_04_07_10_MECH-TANK13"/>
      <sheetName val="_03_07_10_N_SHIFT_MECH-FAB13"/>
      <sheetName val="_03_07_10_N_SHIFT_MECH-TANK13"/>
      <sheetName val="_03_07_10_RS_&amp;_SECURITY_13"/>
      <sheetName val="03_07_10_CIVIL_WET_13"/>
      <sheetName val="_03_07_10_CIVIL_13"/>
      <sheetName val="_03_07_10_MECH-FAB_13"/>
      <sheetName val="_03_07_10_MECH-TANK_13"/>
      <sheetName val="_02_07_10_N_SHIFT_MECH-FAB_13"/>
      <sheetName val="_02_07_10_N_SHIFT_MECH-TANK_13"/>
      <sheetName val="_02_07_10_RS_&amp;_SECURITY13"/>
      <sheetName val="02_07_10_CIVIL_WET13"/>
      <sheetName val="_02_07_10_CIVIL13"/>
      <sheetName val="_02_07_10_MECH-FAB13"/>
      <sheetName val="_02_07_10_MECH-TANK13"/>
      <sheetName val="_01_07_10_N_SHIFT_MECH-FAB13"/>
      <sheetName val="_01_07_10_N_SHIFT_MECH-TANK13"/>
      <sheetName val="_01_07_10_RS_&amp;_SECURITY13"/>
      <sheetName val="01_07_10_CIVIL_WET13"/>
      <sheetName val="_01_07_10_CIVIL13"/>
      <sheetName val="_01_07_10_MECH-FAB13"/>
      <sheetName val="_01_07_10_MECH-TANK13"/>
      <sheetName val="_30_06_10_N_SHIFT_MECH-FAB13"/>
      <sheetName val="_30_06_10_N_SHIFT_MECH-TANK13"/>
      <sheetName val="scurve_calc_(2)13"/>
      <sheetName val="Meas_-Hotel_Part14"/>
      <sheetName val="BOQ_Direct_selling_cost13"/>
      <sheetName val="Direct_cost_shed_A-2_13"/>
      <sheetName val="Contract_Night_Staff13"/>
      <sheetName val="Contract_Day_Staff13"/>
      <sheetName val="Day_Shift13"/>
      <sheetName val="Night_Shift13"/>
      <sheetName val="Ave_wtd_rates13"/>
      <sheetName val="Material_13"/>
      <sheetName val="Labour_&amp;_Plant13"/>
      <sheetName val="22_12_201114"/>
      <sheetName val="BOQ_(2)14"/>
      <sheetName val="Cashflow_projection13"/>
      <sheetName val="PA-_Consutant_13"/>
      <sheetName val="Civil_Boq13"/>
      <sheetName val="Fee_Rate_Summary13"/>
      <sheetName val="Item-_Compact13"/>
      <sheetName val="final_abstract13"/>
      <sheetName val="TBAL9697__group_wise__sdpl13"/>
      <sheetName val="St_co_91_5lvl13"/>
      <sheetName val="Civil_Works13"/>
      <sheetName val="IO_List13"/>
      <sheetName val="Fill_this_out_first___13"/>
      <sheetName val="Meas__Hotel_Part13"/>
      <sheetName val="INPUT_SHEET13"/>
      <sheetName val="DI_Rate_Analysis14"/>
      <sheetName val="Economic_RisingMain__Ph-I14"/>
      <sheetName val="SP_Break_Up13"/>
      <sheetName val="Labour_productivity13"/>
      <sheetName val="_09_07_10_M顅ᎆ뤀ᨇ԰?缀?13"/>
      <sheetName val="Sales_&amp;_Prod13"/>
      <sheetName val="Cost_Index13"/>
      <sheetName val="cash_in_flow_Summary_JV_13"/>
      <sheetName val="water_prop_13"/>
      <sheetName val="GR_slab-reinft13"/>
      <sheetName val="Staff_Acco_13"/>
      <sheetName val="Rate_analysis-_BOQ_1_13"/>
      <sheetName val="MN_T_B_13"/>
      <sheetName val="Project_Details__13"/>
      <sheetName val="F20_Risk_Analysis13"/>
      <sheetName val="Change_Order_Log13"/>
      <sheetName val="2000_MOR13"/>
      <sheetName val="Driveway_Beams13"/>
      <sheetName val="Structure_Bills_Qty13"/>
      <sheetName val="Prelims_Breakup14"/>
      <sheetName val="INDIGINEOUS_ITEMS_13"/>
      <sheetName val="3cd_Annexure13"/>
      <sheetName val="Rate_Analysis13"/>
      <sheetName val="Fin__Assumpt__-_Sensitivities13"/>
      <sheetName val="Bill_113"/>
      <sheetName val="Bill_213"/>
      <sheetName val="Bill_313"/>
      <sheetName val="Bill_413"/>
      <sheetName val="Bill_513"/>
      <sheetName val="Bill_613"/>
      <sheetName val="Bill_713"/>
      <sheetName val="_09_07_10_M顅ᎆ뤀ᨇ԰13"/>
      <sheetName val="_09_07_10_M顅ᎆ뤀ᨇ԰_缀_13"/>
      <sheetName val="1_Civil-RA13"/>
      <sheetName val="Assumption_Inputs13"/>
      <sheetName val="Phase_113"/>
      <sheetName val="Pacakges_split13"/>
      <sheetName val="DEINKING(ANNEX_1)13"/>
      <sheetName val="AutoOpen_Stub_Data13"/>
      <sheetName val="Eqpmnt_Plng13"/>
      <sheetName val="Debits_as_on_12_04_0812"/>
      <sheetName val="Data_Sheet12"/>
      <sheetName val="T-P1,_FINISHES_WORKING_13"/>
      <sheetName val="Assumption_&amp;_Exclusion13"/>
      <sheetName val="External_Doors13"/>
      <sheetName val="STAFFSCHED_12"/>
      <sheetName val="LABOUR_RATE13"/>
      <sheetName val="Material_Rate13"/>
      <sheetName val="Switch_V1613"/>
      <sheetName val="India_F&amp;S_Template12"/>
      <sheetName val="_bus_bay12"/>
      <sheetName val="doq_412"/>
      <sheetName val="doq_212"/>
      <sheetName val="Grade_Slab_-113"/>
      <sheetName val="Grade_Slab_-213"/>
      <sheetName val="Grade_slab-313"/>
      <sheetName val="Grade_slab_-413"/>
      <sheetName val="Grade_slab_-513"/>
      <sheetName val="Grade_slab_-613"/>
      <sheetName val="Cat_A_Change_Control13"/>
      <sheetName val="Factor_Sheet13"/>
      <sheetName val="Theo_Cons-June'1012"/>
      <sheetName val="11B_12"/>
      <sheetName val="ACAD_Finishes12"/>
      <sheetName val="Site_Details12"/>
      <sheetName val="Site_Area_Statement12"/>
      <sheetName val="Summary_WG12"/>
      <sheetName val="BOQ_LT12"/>
      <sheetName val="14_07_10_CIVIL_W [12"/>
      <sheetName val="AFAS_12"/>
      <sheetName val="RDS_&amp;_WLD12"/>
      <sheetName val="PA_System12"/>
      <sheetName val="Server_&amp;_PAC_Room12"/>
      <sheetName val="HVAC_BOQ12"/>
      <sheetName val="Invoice_Tracker12"/>
      <sheetName val="Income_Statement12"/>
      <sheetName val="Load_Details(B2)12"/>
      <sheetName val="Works_-_Quote_Sheet12"/>
      <sheetName val="BLOCK-A_(MEA_SHEET)12"/>
      <sheetName val="Cost_Basis11"/>
      <sheetName val="Top_Sheet12"/>
      <sheetName val="Col_NUM12"/>
      <sheetName val="COLUMN_RC_12"/>
      <sheetName val="STILT_Floor_Slab_NUM12"/>
      <sheetName val="First_Floor_Slab_RC12"/>
      <sheetName val="FIRST_FLOOR_SLAB_WT_SUMMARY12"/>
      <sheetName val="Stilt_Floor_Beam_NUM12"/>
      <sheetName val="STILT_BEAM_NUM12"/>
      <sheetName val="STILT_BEAM_RC12"/>
      <sheetName val="Stilt_wall_Num12"/>
      <sheetName val="STILT_WALL_RC12"/>
      <sheetName val="Z-DETAILS_ABOVE_RAFT_UPTO_+0_13"/>
      <sheetName val="Z-DETAILS_ABOVE_RAFT_UPTO_+_(12"/>
      <sheetName val="TOTAL_CHECK12"/>
      <sheetName val="TYP___wall_Num12"/>
      <sheetName val="Z-DETAILS_TYP__+2_85_TO_+8_8512"/>
      <sheetName val="d-safe_specs11"/>
      <sheetName val="Deduction_of_assets11"/>
      <sheetName val="Blr_hire11"/>
      <sheetName val="PRECAST_lig(tconc_II11"/>
      <sheetName val="VF_Full_Recon11"/>
      <sheetName val="PITP3_COPY11"/>
      <sheetName val="Meas_11"/>
      <sheetName val="Expenses_Actual_Vs__Budgeted11"/>
      <sheetName val="Col_up_to_plinth11"/>
      <sheetName val="MASTER_RATE_ANALYSIS11"/>
      <sheetName val="RMG_-ABS11"/>
      <sheetName val="T_P_-ABS11"/>
      <sheetName val="T_P_-MB11"/>
      <sheetName val="E_P_R-ABS11"/>
      <sheetName val="E__R-MB11"/>
      <sheetName val="Bldg_6-ABS11"/>
      <sheetName val="Bldg_6-MB11"/>
      <sheetName val="Kz_Grid_Press_foundation_ABS11"/>
      <sheetName val="Kz_Grid_Press_foundation_meas11"/>
      <sheetName val="600-1200T__ABS11"/>
      <sheetName val="600-1200T_Meas11"/>
      <sheetName val="BSR-II_ABS11"/>
      <sheetName val="BSR-II_meas11"/>
      <sheetName val="Misc_ABS11"/>
      <sheetName val="Misc_MB11"/>
      <sheetName val="This_Bill11"/>
      <sheetName val="Upto_Previous11"/>
      <sheetName val="Up_to_date11"/>
      <sheetName val="Grand_Abstract11"/>
      <sheetName val="Blank_MB11"/>
      <sheetName val="cement_summary11"/>
      <sheetName val="Reinforcement_Steel11"/>
      <sheetName val="P-I_CEMENT_RECONCILIATION_11"/>
      <sheetName val="Ra-38_area_wise_summary11"/>
      <sheetName val="P-II_Cement_Reconciliation11"/>
      <sheetName val="Ra-16_P-II11"/>
      <sheetName val="RA_16-_GH11"/>
      <sheetName val="Quote_Sheet11"/>
      <sheetName val="RCC,Ret__Wall11"/>
      <sheetName val="Name_List11"/>
      <sheetName val="Intro_11"/>
      <sheetName val="Gate_211"/>
      <sheetName val="Project_Ignite11"/>
      <sheetName val="E_&amp;_R11"/>
      <sheetName val="Customize_Your_Invoice11"/>
      <sheetName val="Misc__Data11"/>
      <sheetName val="beam-reinft-machine_rm11"/>
      <sheetName val="Cash_Flow_Input_Data_ISC11"/>
      <sheetName val="Fin__Assumpt__-_SensitivitieH11"/>
      <sheetName val="PRECAST_lightconc-II17"/>
      <sheetName val="Cleaning_&amp;_Grubbing17"/>
      <sheetName val="PRECAST_lightconc_II17"/>
      <sheetName val="College_Details17"/>
      <sheetName val="Personal_17"/>
      <sheetName val="jidal_dam17"/>
      <sheetName val="fran_temp17"/>
      <sheetName val="kona_swit17"/>
      <sheetName val="template_(8)17"/>
      <sheetName val="template_(9)17"/>
      <sheetName val="OVER_HEADS17"/>
      <sheetName val="Cover_Sheet17"/>
      <sheetName val="BOQ_REV_A17"/>
      <sheetName val="PTB_(IO)17"/>
      <sheetName val="BMS_17"/>
      <sheetName val="SPT_vs_PHI17"/>
      <sheetName val="TBAL9697_-group_wise__sdpl17"/>
      <sheetName val="Quantity_Schedule16"/>
      <sheetName val="Revenue__Schedule_16"/>
      <sheetName val="Balance_works_-_Direct_Cost16"/>
      <sheetName val="Balance_works_-_Indirect_Cost16"/>
      <sheetName val="Fund_Plan16"/>
      <sheetName val="Bill_of_Resources16"/>
      <sheetName val="SITE_OVERHEADS15"/>
      <sheetName val="labour_coeff15"/>
      <sheetName val="Expenditure_plan15"/>
      <sheetName val="ORDER_BOOKING15"/>
      <sheetName val="Site_Dev_BOQ15"/>
      <sheetName val="beam-reinft-IIInd_floor15"/>
      <sheetName val="M-Book_for_Conc15"/>
      <sheetName val="M-Book_for_FW15"/>
      <sheetName val="Costing_Upto_Mar'11_(2)15"/>
      <sheetName val="Tender_Summary15"/>
      <sheetName val="TAX_BILLS15"/>
      <sheetName val="CASH_BILLS15"/>
      <sheetName val="LABOUR_BILLS15"/>
      <sheetName val="puch_order15"/>
      <sheetName val="Sheet1_(2)15"/>
      <sheetName val="Boq_Block_A15"/>
      <sheetName val="_24_07_10_RS_&amp;_SECURITY15"/>
      <sheetName val="24_07_10_CIVIL_WET15"/>
      <sheetName val="_24_07_10_CIVIL15"/>
      <sheetName val="_24_07_10_MECH-FAB15"/>
      <sheetName val="_24_07_10_MECH-TANK15"/>
      <sheetName val="_23_07_10_N_SHIFT_MECH-FAB15"/>
      <sheetName val="_23_07_10_N_SHIFT_MECH-TANK15"/>
      <sheetName val="_23_07_10_RS_&amp;_SECURITY15"/>
      <sheetName val="23_07_10_CIVIL_WET15"/>
      <sheetName val="_23_07_10_CIVIL15"/>
      <sheetName val="_23_07_10_MECH-FAB15"/>
      <sheetName val="_23_07_10_MECH-TANK15"/>
      <sheetName val="_22_07_10_N_SHIFT_MECH-FAB15"/>
      <sheetName val="_22_07_10_N_SHIFT_MECH-TANK15"/>
      <sheetName val="_22_07_10_RS_&amp;_SECURITY15"/>
      <sheetName val="22_07_10_CIVIL_WET15"/>
      <sheetName val="_22_07_10_CIVIL15"/>
      <sheetName val="_22_07_10_MECH-FAB15"/>
      <sheetName val="_22_07_10_MECH-TANK15"/>
      <sheetName val="_21_07_10_N_SHIFT_MECH-FAB15"/>
      <sheetName val="_21_07_10_N_SHIFT_MECH-TANK15"/>
      <sheetName val="_21_07_10_RS_&amp;_SECURITY15"/>
      <sheetName val="21_07_10_CIVIL_WET15"/>
      <sheetName val="_21_07_10_CIVIL15"/>
      <sheetName val="_21_07_10_MECH-FAB15"/>
      <sheetName val="_21_07_10_MECH-TANK15"/>
      <sheetName val="_20_07_10_N_SHIFT_MECH-FAB15"/>
      <sheetName val="_20_07_10_N_SHIFT_MECH-TANK15"/>
      <sheetName val="_20_07_10_RS_&amp;_SECURITY15"/>
      <sheetName val="20_07_10_CIVIL_WET15"/>
      <sheetName val="_20_07_10_CIVIL15"/>
      <sheetName val="_20_07_10_MECH-FAB15"/>
      <sheetName val="_20_07_10_MECH-TANK15"/>
      <sheetName val="_19_07_10_N_SHIFT_MECH-FAB15"/>
      <sheetName val="_19_07_10_N_SHIFT_MECH-TANK15"/>
      <sheetName val="_19_07_10_RS_&amp;_SECURITY15"/>
      <sheetName val="19_07_10_CIVIL_WET15"/>
      <sheetName val="_19_07_10_CIVIL15"/>
      <sheetName val="_19_07_10_MECH-FAB15"/>
      <sheetName val="_19_07_10_MECH-TANK15"/>
      <sheetName val="_18_07_10_N_SHIFT_MECH-FAB15"/>
      <sheetName val="_18_07_10_N_SHIFT_MECH-TANK15"/>
      <sheetName val="_18_07_10_RS_&amp;_SECURITY15"/>
      <sheetName val="18_07_10_CIVIL_WET15"/>
      <sheetName val="_18_07_10_CIVIL15"/>
      <sheetName val="_18_07_10_MECH-FAB15"/>
      <sheetName val="_18_07_10_MECH-TANK15"/>
      <sheetName val="_17_07_10_N_SHIFT_MECH-FAB15"/>
      <sheetName val="_17_07_10_N_SHIFT_MECH-TANK15"/>
      <sheetName val="_17_07_10_RS_&amp;_SECURITY15"/>
      <sheetName val="17_07_10_CIVIL_WET15"/>
      <sheetName val="_17_07_10_CIVIL15"/>
      <sheetName val="_17_07_10_MECH-FAB15"/>
      <sheetName val="_17_07_10_MECH-TANK15"/>
      <sheetName val="_16_07_10_N_SHIFT_MECH-FAB14"/>
      <sheetName val="_16_07_10_N_SHIFT_MECH-TANK14"/>
      <sheetName val="_16_07_10_RS_&amp;_SECURITY14"/>
      <sheetName val="16_07_10_CIVIL_WET14"/>
      <sheetName val="_16_07_10_CIVIL14"/>
      <sheetName val="_16_07_10_MECH-FAB14"/>
      <sheetName val="_16_07_10_MECH-TANK14"/>
      <sheetName val="_15_07_10_N_SHIFT_MECH-FAB14"/>
      <sheetName val="_15_07_10_N_SHIFT_MECH-TANK14"/>
      <sheetName val="_15_07_10_RS_&amp;_SECURITY14"/>
      <sheetName val="15_07_10_CIVIL_WET14"/>
      <sheetName val="_15_07_10_CIVIL14"/>
      <sheetName val="_15_07_10_MECH-FAB14"/>
      <sheetName val="_15_07_10_MECH-TANK14"/>
      <sheetName val="_14_07_10_N_SHIFT_MECH-FAB14"/>
      <sheetName val="_14_07_10_N_SHIFT_MECH-TANK14"/>
      <sheetName val="_14_07_10_RS_&amp;_SECURITY14"/>
      <sheetName val="14_07_10_CIVIL_WET14"/>
      <sheetName val="_14_07_10_CIVIL14"/>
      <sheetName val="_14_07_10_MECH-FAB14"/>
      <sheetName val="_14_07_10_MECH-TANK14"/>
      <sheetName val="_13_07_10_N_SHIFT_MECH-FAB14"/>
      <sheetName val="_13_07_10_N_SHIFT_MECH-TANK14"/>
      <sheetName val="_13_07_10_RS_&amp;_SECURITY14"/>
      <sheetName val="13_07_10_CIVIL_WET14"/>
      <sheetName val="_13_07_10_CIVIL14"/>
      <sheetName val="_13_07_10_MECH-FAB14"/>
      <sheetName val="_13_07_10_MECH-TANK14"/>
      <sheetName val="_12_07_10_N_SHIFT_MECH-FAB14"/>
      <sheetName val="_12_07_10_N_SHIFT_MECH-TANK14"/>
      <sheetName val="_12_07_10_RS_&amp;_SECURITY14"/>
      <sheetName val="12_07_10_CIVIL_WET14"/>
      <sheetName val="_12_07_10_CIVIL14"/>
      <sheetName val="_12_07_10_MECH-FAB14"/>
      <sheetName val="_12_07_10_MECH-TANK14"/>
      <sheetName val="_11_07_10_N_SHIFT_MECH-FAB14"/>
      <sheetName val="_11_07_10_N_SHIFT_MECH-TANK14"/>
      <sheetName val="_11_07_10_RS_&amp;_SECURITY14"/>
      <sheetName val="11_07_10_CIVIL_WET14"/>
      <sheetName val="_11_07_10_CIVIL14"/>
      <sheetName val="_11_07_10_MECH-FAB14"/>
      <sheetName val="_11_07_10_MECH-TANK14"/>
      <sheetName val="_10_07_10_N_SHIFT_MECH-FAB14"/>
      <sheetName val="_10_07_10_N_SHIFT_MECH-TANK14"/>
      <sheetName val="_10_07_10_RS_&amp;_SECURITY14"/>
      <sheetName val="10_07_10_CIVIL_WET14"/>
      <sheetName val="_10_07_10_CIVIL14"/>
      <sheetName val="_10_07_10_MECH-FAB14"/>
      <sheetName val="_10_07_10_MECH-TANK14"/>
      <sheetName val="_09_07_10_N_SHIFT_MECH-FAB14"/>
      <sheetName val="_09_07_10_N_SHIFT_MECH-TANK14"/>
      <sheetName val="_09_07_10_RS_&amp;_SECURITY14"/>
      <sheetName val="09_07_10_CIVIL_WET14"/>
      <sheetName val="_09_07_10_CIVIL14"/>
      <sheetName val="_09_07_10_MECH-FAB14"/>
      <sheetName val="_09_07_10_MECH-TANK14"/>
      <sheetName val="_08_07_10_N_SHIFT_MECH-FAB14"/>
      <sheetName val="_08_07_10_N_SHIFT_MECH-TANK14"/>
      <sheetName val="_08_07_10_RS_&amp;_SECURITY14"/>
      <sheetName val="08_07_10_CIVIL_WET14"/>
      <sheetName val="_08_07_10_CIVIL14"/>
      <sheetName val="_08_07_10_MECH-FAB14"/>
      <sheetName val="_08_07_10_MECH-TANK14"/>
      <sheetName val="_07_07_10_N_SHIFT_MECH-FAB14"/>
      <sheetName val="_07_07_10_N_SHIFT_MECH-TANK14"/>
      <sheetName val="_07_07_10_RS_&amp;_SECURITY14"/>
      <sheetName val="07_07_10_CIVIL_WET14"/>
      <sheetName val="_07_07_10_CIVIL14"/>
      <sheetName val="_07_07_10_MECH-FAB14"/>
      <sheetName val="_07_07_10_MECH-TANK14"/>
      <sheetName val="_06_07_10_N_SHIFT_MECH-FAB14"/>
      <sheetName val="_06_07_10_N_SHIFT_MECH-TANK14"/>
      <sheetName val="_06_07_10_RS_&amp;_SECURITY14"/>
      <sheetName val="06_07_10_CIVIL_WET14"/>
      <sheetName val="_06_07_10_CIVIL14"/>
      <sheetName val="_06_07_10_MECH-FAB14"/>
      <sheetName val="_06_07_10_MECH-TANK14"/>
      <sheetName val="_05_07_10_N_SHIFT_MECH-FAB14"/>
      <sheetName val="_05_07_10_N_SHIFT_MECH-TANK14"/>
      <sheetName val="_05_07_10_RS_&amp;_SECURITY14"/>
      <sheetName val="05_07_10_CIVIL_WET14"/>
      <sheetName val="_05_07_10_CIVIL14"/>
      <sheetName val="_05_07_10_MECH-FAB14"/>
      <sheetName val="_05_07_10_MECH-TANK14"/>
      <sheetName val="_04_07_10_N_SHIFT_MECH-FAB14"/>
      <sheetName val="_04_07_10_N_SHIFT_MECH-TANK14"/>
      <sheetName val="_04_07_10_RS_&amp;_SECURITY14"/>
      <sheetName val="04_07_10_CIVIL_WET14"/>
      <sheetName val="_04_07_10_CIVIL14"/>
      <sheetName val="_04_07_10_MECH-FAB14"/>
      <sheetName val="_04_07_10_MECH-TANK14"/>
      <sheetName val="_03_07_10_N_SHIFT_MECH-FAB14"/>
      <sheetName val="_03_07_10_N_SHIFT_MECH-TANK14"/>
      <sheetName val="_03_07_10_RS_&amp;_SECURITY_14"/>
      <sheetName val="03_07_10_CIVIL_WET_14"/>
      <sheetName val="_03_07_10_CIVIL_14"/>
      <sheetName val="_03_07_10_MECH-FAB_14"/>
      <sheetName val="_03_07_10_MECH-TANK_14"/>
      <sheetName val="_02_07_10_N_SHIFT_MECH-FAB_14"/>
      <sheetName val="_02_07_10_N_SHIFT_MECH-TANK_14"/>
      <sheetName val="_02_07_10_RS_&amp;_SECURITY14"/>
      <sheetName val="02_07_10_CIVIL_WET14"/>
      <sheetName val="_02_07_10_CIVIL14"/>
      <sheetName val="_02_07_10_MECH-FAB14"/>
      <sheetName val="_02_07_10_MECH-TANK14"/>
      <sheetName val="_01_07_10_N_SHIFT_MECH-FAB14"/>
      <sheetName val="_01_07_10_N_SHIFT_MECH-TANK14"/>
      <sheetName val="_01_07_10_RS_&amp;_SECURITY14"/>
      <sheetName val="01_07_10_CIVIL_WET14"/>
      <sheetName val="_01_07_10_CIVIL14"/>
      <sheetName val="_01_07_10_MECH-FAB14"/>
      <sheetName val="_01_07_10_MECH-TANK14"/>
      <sheetName val="_30_06_10_N_SHIFT_MECH-FAB14"/>
      <sheetName val="_30_06_10_N_SHIFT_MECH-TANK14"/>
      <sheetName val="scurve_calc_(2)14"/>
      <sheetName val="Meas_-Hotel_Part15"/>
      <sheetName val="BOQ_Direct_selling_cost14"/>
      <sheetName val="Direct_cost_shed_A-2_14"/>
      <sheetName val="Contract_Night_Staff14"/>
      <sheetName val="Contract_Day_Staff14"/>
      <sheetName val="Day_Shift14"/>
      <sheetName val="Night_Shift14"/>
      <sheetName val="Ave_wtd_rates14"/>
      <sheetName val="Material_14"/>
      <sheetName val="Labour_&amp;_Plant14"/>
      <sheetName val="22_12_201115"/>
      <sheetName val="BOQ_(2)15"/>
      <sheetName val="Cashflow_projection14"/>
      <sheetName val="PA-_Consutant_14"/>
      <sheetName val="Civil_Boq14"/>
      <sheetName val="Fee_Rate_Summary14"/>
      <sheetName val="Item-_Compact14"/>
      <sheetName val="final_abstract14"/>
      <sheetName val="TBAL9697__group_wise__sdpl14"/>
      <sheetName val="St_co_91_5lvl14"/>
      <sheetName val="Civil_Works14"/>
      <sheetName val="IO_List14"/>
      <sheetName val="Fill_this_out_first___14"/>
      <sheetName val="Meas__Hotel_Part14"/>
      <sheetName val="INPUT_SHEET14"/>
      <sheetName val="DI_Rate_Analysis15"/>
      <sheetName val="Economic_RisingMain__Ph-I15"/>
      <sheetName val="SP_Break_Up14"/>
      <sheetName val="Labour_productivity14"/>
      <sheetName val="_09_07_10_M顅ᎆ뤀ᨇ԰?缀?14"/>
      <sheetName val="Sales_&amp;_Prod14"/>
      <sheetName val="Cost_Index14"/>
      <sheetName val="cash_in_flow_Summary_JV_14"/>
      <sheetName val="water_prop_14"/>
      <sheetName val="GR_slab-reinft14"/>
      <sheetName val="Staff_Acco_14"/>
      <sheetName val="Rate_analysis-_BOQ_1_14"/>
      <sheetName val="MN_T_B_14"/>
      <sheetName val="Project_Details__14"/>
      <sheetName val="F20_Risk_Analysis14"/>
      <sheetName val="Change_Order_Log14"/>
      <sheetName val="2000_MOR14"/>
      <sheetName val="Driveway_Beams14"/>
      <sheetName val="Structure_Bills_Qty14"/>
      <sheetName val="Prelims_Breakup15"/>
      <sheetName val="INDIGINEOUS_ITEMS_14"/>
      <sheetName val="3cd_Annexure14"/>
      <sheetName val="Rate_Analysis14"/>
      <sheetName val="Fin__Assumpt__-_Sensitivities14"/>
      <sheetName val="Bill_114"/>
      <sheetName val="Bill_214"/>
      <sheetName val="Bill_314"/>
      <sheetName val="Bill_414"/>
      <sheetName val="Bill_514"/>
      <sheetName val="Bill_614"/>
      <sheetName val="Bill_714"/>
      <sheetName val="_09_07_10_M顅ᎆ뤀ᨇ԰14"/>
      <sheetName val="_09_07_10_M顅ᎆ뤀ᨇ԰_缀_14"/>
      <sheetName val="1_Civil-RA14"/>
      <sheetName val="Assumption_Inputs14"/>
      <sheetName val="Phase_114"/>
      <sheetName val="Pacakges_split14"/>
      <sheetName val="DEINKING(ANNEX_1)14"/>
      <sheetName val="AutoOpen_Stub_Data14"/>
      <sheetName val="Eqpmnt_Plng14"/>
      <sheetName val="Debits_as_on_12_04_0813"/>
      <sheetName val="Data_Sheet13"/>
      <sheetName val="T-P1,_FINISHES_WORKING_14"/>
      <sheetName val="Assumption_&amp;_Exclusion14"/>
      <sheetName val="External_Doors14"/>
      <sheetName val="STAFFSCHED_13"/>
      <sheetName val="LABOUR_RATE14"/>
      <sheetName val="Material_Rate14"/>
      <sheetName val="Switch_V1614"/>
      <sheetName val="India_F&amp;S_Template13"/>
      <sheetName val="_bus_bay13"/>
      <sheetName val="doq_413"/>
      <sheetName val="doq_213"/>
      <sheetName val="Grade_Slab_-114"/>
      <sheetName val="Grade_Slab_-214"/>
      <sheetName val="Grade_slab-314"/>
      <sheetName val="Grade_slab_-414"/>
      <sheetName val="Grade_slab_-514"/>
      <sheetName val="Grade_slab_-614"/>
      <sheetName val="Cat_A_Change_Control14"/>
      <sheetName val="Factor_Sheet14"/>
      <sheetName val="Theo_Cons-June'1013"/>
      <sheetName val="11B_13"/>
      <sheetName val="ACAD_Finishes13"/>
      <sheetName val="Site_Details13"/>
      <sheetName val="Site_Area_Statement13"/>
      <sheetName val="Summary_WG13"/>
      <sheetName val="BOQ_LT13"/>
      <sheetName val="14_07_10_CIVIL_W [13"/>
      <sheetName val="AFAS_13"/>
      <sheetName val="RDS_&amp;_WLD13"/>
      <sheetName val="PA_System13"/>
      <sheetName val="Server_&amp;_PAC_Room13"/>
      <sheetName val="HVAC_BOQ13"/>
      <sheetName val="Invoice_Tracker13"/>
      <sheetName val="Income_Statement13"/>
      <sheetName val="Load_Details(B2)13"/>
      <sheetName val="Works_-_Quote_Sheet13"/>
      <sheetName val="BLOCK-A_(MEA_SHEET)13"/>
      <sheetName val="Cost_Basis12"/>
      <sheetName val="Top_Sheet13"/>
      <sheetName val="Col_NUM13"/>
      <sheetName val="COLUMN_RC_13"/>
      <sheetName val="STILT_Floor_Slab_NUM13"/>
      <sheetName val="First_Floor_Slab_RC13"/>
      <sheetName val="FIRST_FLOOR_SLAB_WT_SUMMARY13"/>
      <sheetName val="Stilt_Floor_Beam_NUM13"/>
      <sheetName val="STILT_BEAM_NUM13"/>
      <sheetName val="STILT_BEAM_RC13"/>
      <sheetName val="Stilt_wall_Num13"/>
      <sheetName val="STILT_WALL_RC13"/>
      <sheetName val="Z-DETAILS_ABOVE_RAFT_UPTO_+0_14"/>
      <sheetName val="Z-DETAILS_ABOVE_RAFT_UPTO_+_(13"/>
      <sheetName val="TOTAL_CHECK13"/>
      <sheetName val="TYP___wall_Num13"/>
      <sheetName val="Z-DETAILS_TYP__+2_85_TO_+8_8513"/>
      <sheetName val="d-safe_specs12"/>
      <sheetName val="Deduction_of_assets12"/>
      <sheetName val="Blr_hire12"/>
      <sheetName val="PRECAST_lig(tconc_II12"/>
      <sheetName val="VF_Full_Recon12"/>
      <sheetName val="PITP3_COPY12"/>
      <sheetName val="Meas_12"/>
      <sheetName val="Expenses_Actual_Vs__Budgeted12"/>
      <sheetName val="Col_up_to_plinth12"/>
      <sheetName val="MASTER_RATE_ANALYSIS12"/>
      <sheetName val="RMG_-ABS12"/>
      <sheetName val="T_P_-ABS12"/>
      <sheetName val="T_P_-MB12"/>
      <sheetName val="E_P_R-ABS12"/>
      <sheetName val="E__R-MB12"/>
      <sheetName val="Bldg_6-ABS12"/>
      <sheetName val="Bldg_6-MB12"/>
      <sheetName val="Kz_Grid_Press_foundation_ABS12"/>
      <sheetName val="Kz_Grid_Press_foundation_meas12"/>
      <sheetName val="600-1200T__ABS12"/>
      <sheetName val="600-1200T_Meas12"/>
      <sheetName val="BSR-II_ABS12"/>
      <sheetName val="BSR-II_meas12"/>
      <sheetName val="Misc_ABS12"/>
      <sheetName val="Misc_MB12"/>
      <sheetName val="This_Bill12"/>
      <sheetName val="Upto_Previous12"/>
      <sheetName val="Up_to_date12"/>
      <sheetName val="Grand_Abstract12"/>
      <sheetName val="Blank_MB12"/>
      <sheetName val="cement_summary12"/>
      <sheetName val="Reinforcement_Steel12"/>
      <sheetName val="P-I_CEMENT_RECONCILIATION_12"/>
      <sheetName val="Ra-38_area_wise_summary12"/>
      <sheetName val="P-II_Cement_Reconciliation12"/>
      <sheetName val="Ra-16_P-II12"/>
      <sheetName val="RA_16-_GH12"/>
      <sheetName val="Quote_Sheet12"/>
      <sheetName val="RCC,Ret__Wall12"/>
      <sheetName val="Name_List12"/>
      <sheetName val="Intro_12"/>
      <sheetName val="Gate_212"/>
      <sheetName val="Project_Ignite12"/>
      <sheetName val="E_&amp;_R12"/>
      <sheetName val="Customize_Your_Invoice12"/>
      <sheetName val="Misc__Data12"/>
      <sheetName val="beam-reinft-machine_rm12"/>
      <sheetName val="Cash_Flow_Input_Data_ISC12"/>
      <sheetName val="Fin__Assumpt__-_SensitivitieH12"/>
      <sheetName val="PRECAST_lightconc-II18"/>
      <sheetName val="Cleaning_&amp;_Grubbing18"/>
      <sheetName val="PRECAST_lightconc_II18"/>
      <sheetName val="College_Details18"/>
      <sheetName val="Personal_18"/>
      <sheetName val="jidal_dam18"/>
      <sheetName val="fran_temp18"/>
      <sheetName val="kona_swit18"/>
      <sheetName val="template_(8)18"/>
      <sheetName val="template_(9)18"/>
      <sheetName val="OVER_HEADS18"/>
      <sheetName val="Cover_Sheet18"/>
      <sheetName val="BOQ_REV_A18"/>
      <sheetName val="PTB_(IO)18"/>
      <sheetName val="BMS_18"/>
      <sheetName val="SPT_vs_PHI18"/>
      <sheetName val="TBAL9697_-group_wise__sdpl18"/>
      <sheetName val="Quantity_Schedule17"/>
      <sheetName val="Revenue__Schedule_17"/>
      <sheetName val="Balance_works_-_Direct_Cost17"/>
      <sheetName val="Balance_works_-_Indirect_Cost17"/>
      <sheetName val="Fund_Plan17"/>
      <sheetName val="Bill_of_Resources17"/>
      <sheetName val="SITE_OVERHEADS16"/>
      <sheetName val="labour_coeff16"/>
      <sheetName val="Expenditure_plan16"/>
      <sheetName val="ORDER_BOOKING16"/>
      <sheetName val="Site_Dev_BOQ16"/>
      <sheetName val="beam-reinft-IIInd_floor16"/>
      <sheetName val="M-Book_for_Conc16"/>
      <sheetName val="M-Book_for_FW16"/>
      <sheetName val="Costing_Upto_Mar'11_(2)16"/>
      <sheetName val="Tender_Summary16"/>
      <sheetName val="TAX_BILLS16"/>
      <sheetName val="CASH_BILLS16"/>
      <sheetName val="LABOUR_BILLS16"/>
      <sheetName val="puch_order16"/>
      <sheetName val="Sheet1_(2)16"/>
      <sheetName val="Boq_Block_A16"/>
      <sheetName val="_24_07_10_RS_&amp;_SECURITY16"/>
      <sheetName val="24_07_10_CIVIL_WET16"/>
      <sheetName val="_24_07_10_CIVIL16"/>
      <sheetName val="_24_07_10_MECH-FAB16"/>
      <sheetName val="_24_07_10_MECH-TANK16"/>
      <sheetName val="_23_07_10_N_SHIFT_MECH-FAB16"/>
      <sheetName val="_23_07_10_N_SHIFT_MECH-TANK16"/>
      <sheetName val="_23_07_10_RS_&amp;_SECURITY16"/>
      <sheetName val="23_07_10_CIVIL_WET16"/>
      <sheetName val="_23_07_10_CIVIL16"/>
      <sheetName val="_23_07_10_MECH-FAB16"/>
      <sheetName val="_23_07_10_MECH-TANK16"/>
      <sheetName val="_22_07_10_N_SHIFT_MECH-FAB16"/>
      <sheetName val="_22_07_10_N_SHIFT_MECH-TANK16"/>
      <sheetName val="_22_07_10_RS_&amp;_SECURITY16"/>
      <sheetName val="22_07_10_CIVIL_WET16"/>
      <sheetName val="_22_07_10_CIVIL16"/>
      <sheetName val="_22_07_10_MECH-FAB16"/>
      <sheetName val="_22_07_10_MECH-TANK16"/>
      <sheetName val="_21_07_10_N_SHIFT_MECH-FAB16"/>
      <sheetName val="_21_07_10_N_SHIFT_MECH-TANK16"/>
      <sheetName val="_21_07_10_RS_&amp;_SECURITY16"/>
      <sheetName val="21_07_10_CIVIL_WET16"/>
      <sheetName val="_21_07_10_CIVIL16"/>
      <sheetName val="_21_07_10_MECH-FAB16"/>
      <sheetName val="_21_07_10_MECH-TANK16"/>
      <sheetName val="_20_07_10_N_SHIFT_MECH-FAB16"/>
      <sheetName val="_20_07_10_N_SHIFT_MECH-TANK16"/>
      <sheetName val="_20_07_10_RS_&amp;_SECURITY16"/>
      <sheetName val="20_07_10_CIVIL_WET16"/>
      <sheetName val="_20_07_10_CIVIL16"/>
      <sheetName val="_20_07_10_MECH-FAB16"/>
      <sheetName val="_20_07_10_MECH-TANK16"/>
      <sheetName val="_19_07_10_N_SHIFT_MECH-FAB16"/>
      <sheetName val="_19_07_10_N_SHIFT_MECH-TANK16"/>
      <sheetName val="_19_07_10_RS_&amp;_SECURITY16"/>
      <sheetName val="19_07_10_CIVIL_WET16"/>
      <sheetName val="_19_07_10_CIVIL16"/>
      <sheetName val="_19_07_10_MECH-FAB16"/>
      <sheetName val="_19_07_10_MECH-TANK16"/>
      <sheetName val="_18_07_10_N_SHIFT_MECH-FAB16"/>
      <sheetName val="_18_07_10_N_SHIFT_MECH-TANK16"/>
      <sheetName val="_18_07_10_RS_&amp;_SECURITY16"/>
      <sheetName val="18_07_10_CIVIL_WET16"/>
      <sheetName val="_18_07_10_CIVIL16"/>
      <sheetName val="_18_07_10_MECH-FAB16"/>
      <sheetName val="_18_07_10_MECH-TANK16"/>
      <sheetName val="_17_07_10_N_SHIFT_MECH-FAB16"/>
      <sheetName val="_17_07_10_N_SHIFT_MECH-TANK16"/>
      <sheetName val="_17_07_10_RS_&amp;_SECURITY16"/>
      <sheetName val="17_07_10_CIVIL_WET16"/>
      <sheetName val="_17_07_10_CIVIL16"/>
      <sheetName val="_17_07_10_MECH-FAB16"/>
      <sheetName val="_17_07_10_MECH-TANK16"/>
      <sheetName val="_16_07_10_N_SHIFT_MECH-FAB15"/>
      <sheetName val="_16_07_10_N_SHIFT_MECH-TANK15"/>
      <sheetName val="_16_07_10_RS_&amp;_SECURITY15"/>
      <sheetName val="16_07_10_CIVIL_WET15"/>
      <sheetName val="_16_07_10_CIVIL15"/>
      <sheetName val="_16_07_10_MECH-FAB15"/>
      <sheetName val="_16_07_10_MECH-TANK15"/>
      <sheetName val="_15_07_10_N_SHIFT_MECH-FAB15"/>
      <sheetName val="_15_07_10_N_SHIFT_MECH-TANK15"/>
      <sheetName val="_15_07_10_RS_&amp;_SECURITY15"/>
      <sheetName val="15_07_10_CIVIL_WET15"/>
      <sheetName val="_15_07_10_CIVIL15"/>
      <sheetName val="_15_07_10_MECH-FAB15"/>
      <sheetName val="_15_07_10_MECH-TANK15"/>
      <sheetName val="_14_07_10_N_SHIFT_MECH-FAB15"/>
      <sheetName val="_14_07_10_N_SHIFT_MECH-TANK15"/>
      <sheetName val="_14_07_10_RS_&amp;_SECURITY15"/>
      <sheetName val="14_07_10_CIVIL_WET15"/>
      <sheetName val="_14_07_10_CIVIL15"/>
      <sheetName val="_14_07_10_MECH-FAB15"/>
      <sheetName val="_14_07_10_MECH-TANK15"/>
      <sheetName val="_13_07_10_N_SHIFT_MECH-FAB15"/>
      <sheetName val="_13_07_10_N_SHIFT_MECH-TANK15"/>
      <sheetName val="_13_07_10_RS_&amp;_SECURITY15"/>
      <sheetName val="13_07_10_CIVIL_WET15"/>
      <sheetName val="_13_07_10_CIVIL15"/>
      <sheetName val="_13_07_10_MECH-FAB15"/>
      <sheetName val="_13_07_10_MECH-TANK15"/>
      <sheetName val="_12_07_10_N_SHIFT_MECH-FAB15"/>
      <sheetName val="_12_07_10_N_SHIFT_MECH-TANK15"/>
      <sheetName val="_12_07_10_RS_&amp;_SECURITY15"/>
      <sheetName val="12_07_10_CIVIL_WET15"/>
      <sheetName val="_12_07_10_CIVIL15"/>
      <sheetName val="_12_07_10_MECH-FAB15"/>
      <sheetName val="_12_07_10_MECH-TANK15"/>
      <sheetName val="_11_07_10_N_SHIFT_MECH-FAB15"/>
      <sheetName val="_11_07_10_N_SHIFT_MECH-TANK15"/>
      <sheetName val="_11_07_10_RS_&amp;_SECURITY15"/>
      <sheetName val="11_07_10_CIVIL_WET15"/>
      <sheetName val="_11_07_10_CIVIL15"/>
      <sheetName val="_11_07_10_MECH-FAB15"/>
      <sheetName val="_11_07_10_MECH-TANK15"/>
      <sheetName val="_10_07_10_N_SHIFT_MECH-FAB15"/>
      <sheetName val="_10_07_10_N_SHIFT_MECH-TANK15"/>
      <sheetName val="_10_07_10_RS_&amp;_SECURITY15"/>
      <sheetName val="10_07_10_CIVIL_WET15"/>
      <sheetName val="_10_07_10_CIVIL15"/>
      <sheetName val="_10_07_10_MECH-FAB15"/>
      <sheetName val="_10_07_10_MECH-TANK15"/>
      <sheetName val="_09_07_10_N_SHIFT_MECH-FAB15"/>
      <sheetName val="_09_07_10_N_SHIFT_MECH-TANK15"/>
      <sheetName val="_09_07_10_RS_&amp;_SECURITY15"/>
      <sheetName val="09_07_10_CIVIL_WET15"/>
      <sheetName val="_09_07_10_CIVIL15"/>
      <sheetName val="_09_07_10_MECH-FAB15"/>
      <sheetName val="_09_07_10_MECH-TANK15"/>
      <sheetName val="_08_07_10_N_SHIFT_MECH-FAB15"/>
      <sheetName val="_08_07_10_N_SHIFT_MECH-TANK15"/>
      <sheetName val="_08_07_10_RS_&amp;_SECURITY15"/>
      <sheetName val="08_07_10_CIVIL_WET15"/>
      <sheetName val="_08_07_10_CIVIL15"/>
      <sheetName val="_08_07_10_MECH-FAB15"/>
      <sheetName val="_08_07_10_MECH-TANK15"/>
      <sheetName val="_07_07_10_N_SHIFT_MECH-FAB15"/>
      <sheetName val="_07_07_10_N_SHIFT_MECH-TANK15"/>
      <sheetName val="_07_07_10_RS_&amp;_SECURITY15"/>
      <sheetName val="07_07_10_CIVIL_WET15"/>
      <sheetName val="_07_07_10_CIVIL15"/>
      <sheetName val="_07_07_10_MECH-FAB15"/>
      <sheetName val="_07_07_10_MECH-TANK15"/>
      <sheetName val="_06_07_10_N_SHIFT_MECH-FAB15"/>
      <sheetName val="_06_07_10_N_SHIFT_MECH-TANK15"/>
      <sheetName val="_06_07_10_RS_&amp;_SECURITY15"/>
      <sheetName val="06_07_10_CIVIL_WET15"/>
      <sheetName val="_06_07_10_CIVIL15"/>
      <sheetName val="_06_07_10_MECH-FAB15"/>
      <sheetName val="_06_07_10_MECH-TANK15"/>
      <sheetName val="_05_07_10_N_SHIFT_MECH-FAB15"/>
      <sheetName val="_05_07_10_N_SHIFT_MECH-TANK15"/>
      <sheetName val="_05_07_10_RS_&amp;_SECURITY15"/>
      <sheetName val="05_07_10_CIVIL_WET15"/>
      <sheetName val="_05_07_10_CIVIL15"/>
      <sheetName val="_05_07_10_MECH-FAB15"/>
      <sheetName val="_05_07_10_MECH-TANK15"/>
      <sheetName val="_04_07_10_N_SHIFT_MECH-FAB15"/>
      <sheetName val="_04_07_10_N_SHIFT_MECH-TANK15"/>
      <sheetName val="_04_07_10_RS_&amp;_SECURITY15"/>
      <sheetName val="04_07_10_CIVIL_WET15"/>
      <sheetName val="_04_07_10_CIVIL15"/>
      <sheetName val="_04_07_10_MECH-FAB15"/>
      <sheetName val="_04_07_10_MECH-TANK15"/>
      <sheetName val="_03_07_10_N_SHIFT_MECH-FAB15"/>
      <sheetName val="_03_07_10_N_SHIFT_MECH-TANK15"/>
      <sheetName val="_03_07_10_RS_&amp;_SECURITY_15"/>
      <sheetName val="03_07_10_CIVIL_WET_15"/>
      <sheetName val="_03_07_10_CIVIL_15"/>
      <sheetName val="_03_07_10_MECH-FAB_15"/>
      <sheetName val="_03_07_10_MECH-TANK_15"/>
      <sheetName val="_02_07_10_N_SHIFT_MECH-FAB_15"/>
      <sheetName val="_02_07_10_N_SHIFT_MECH-TANK_15"/>
      <sheetName val="_02_07_10_RS_&amp;_SECURITY15"/>
      <sheetName val="02_07_10_CIVIL_WET15"/>
      <sheetName val="_02_07_10_CIVIL15"/>
      <sheetName val="_02_07_10_MECH-FAB15"/>
      <sheetName val="_02_07_10_MECH-TANK15"/>
      <sheetName val="_01_07_10_N_SHIFT_MECH-FAB15"/>
      <sheetName val="_01_07_10_N_SHIFT_MECH-TANK15"/>
      <sheetName val="_01_07_10_RS_&amp;_SECURITY15"/>
      <sheetName val="01_07_10_CIVIL_WET15"/>
      <sheetName val="_01_07_10_CIVIL15"/>
      <sheetName val="_01_07_10_MECH-FAB15"/>
      <sheetName val="_01_07_10_MECH-TANK15"/>
      <sheetName val="_30_06_10_N_SHIFT_MECH-FAB15"/>
      <sheetName val="_30_06_10_N_SHIFT_MECH-TANK15"/>
      <sheetName val="scurve_calc_(2)15"/>
      <sheetName val="Meas_-Hotel_Part16"/>
      <sheetName val="BOQ_Direct_selling_cost15"/>
      <sheetName val="Direct_cost_shed_A-2_15"/>
      <sheetName val="Contract_Night_Staff15"/>
      <sheetName val="Contract_Day_Staff15"/>
      <sheetName val="Day_Shift15"/>
      <sheetName val="Night_Shift15"/>
      <sheetName val="Ave_wtd_rates15"/>
      <sheetName val="Material_15"/>
      <sheetName val="Labour_&amp;_Plant15"/>
      <sheetName val="22_12_201116"/>
      <sheetName val="BOQ_(2)16"/>
      <sheetName val="Cashflow_projection15"/>
      <sheetName val="PA-_Consutant_15"/>
      <sheetName val="Civil_Boq15"/>
      <sheetName val="Fee_Rate_Summary15"/>
      <sheetName val="Item-_Compact15"/>
      <sheetName val="final_abstract15"/>
      <sheetName val="TBAL9697__group_wise__sdpl15"/>
      <sheetName val="St_co_91_5lvl15"/>
      <sheetName val="Civil_Works15"/>
      <sheetName val="IO_List15"/>
      <sheetName val="Fill_this_out_first___15"/>
      <sheetName val="Meas__Hotel_Part15"/>
      <sheetName val="INPUT_SHEET15"/>
      <sheetName val="DI_Rate_Analysis16"/>
      <sheetName val="Economic_RisingMain__Ph-I16"/>
      <sheetName val="SP_Break_Up15"/>
      <sheetName val="Labour_productivity15"/>
      <sheetName val="_09_07_10_M顅ᎆ뤀ᨇ԰?缀?15"/>
      <sheetName val="Sales_&amp;_Prod15"/>
      <sheetName val="Cost_Index15"/>
      <sheetName val="cash_in_flow_Summary_JV_15"/>
      <sheetName val="water_prop_15"/>
      <sheetName val="GR_slab-reinft15"/>
      <sheetName val="Staff_Acco_15"/>
      <sheetName val="Rate_analysis-_BOQ_1_15"/>
      <sheetName val="MN_T_B_15"/>
      <sheetName val="Project_Details__15"/>
      <sheetName val="F20_Risk_Analysis15"/>
      <sheetName val="Change_Order_Log15"/>
      <sheetName val="2000_MOR15"/>
      <sheetName val="Driveway_Beams15"/>
      <sheetName val="Structure_Bills_Qty15"/>
      <sheetName val="Prelims_Breakup16"/>
      <sheetName val="INDIGINEOUS_ITEMS_15"/>
      <sheetName val="3cd_Annexure15"/>
      <sheetName val="Rate_Analysis15"/>
      <sheetName val="Fin__Assumpt__-_Sensitivities15"/>
      <sheetName val="Bill_115"/>
      <sheetName val="Bill_215"/>
      <sheetName val="Bill_315"/>
      <sheetName val="Bill_415"/>
      <sheetName val="Bill_515"/>
      <sheetName val="Bill_615"/>
      <sheetName val="Bill_715"/>
      <sheetName val="_09_07_10_M顅ᎆ뤀ᨇ԰15"/>
      <sheetName val="_09_07_10_M顅ᎆ뤀ᨇ԰_缀_15"/>
      <sheetName val="1_Civil-RA15"/>
      <sheetName val="Assumption_Inputs15"/>
      <sheetName val="Phase_115"/>
      <sheetName val="Pacakges_split15"/>
      <sheetName val="DEINKING(ANNEX_1)15"/>
      <sheetName val="AutoOpen_Stub_Data15"/>
      <sheetName val="Eqpmnt_Plng15"/>
      <sheetName val="Debits_as_on_12_04_0814"/>
      <sheetName val="Data_Sheet14"/>
      <sheetName val="T-P1,_FINISHES_WORKING_15"/>
      <sheetName val="Assumption_&amp;_Exclusion15"/>
      <sheetName val="External_Doors15"/>
      <sheetName val="STAFFSCHED_14"/>
      <sheetName val="LABOUR_RATE15"/>
      <sheetName val="Material_Rate15"/>
      <sheetName val="Switch_V1615"/>
      <sheetName val="India_F&amp;S_Template14"/>
      <sheetName val="_bus_bay14"/>
      <sheetName val="doq_414"/>
      <sheetName val="doq_214"/>
      <sheetName val="Grade_Slab_-115"/>
      <sheetName val="Grade_Slab_-215"/>
      <sheetName val="Grade_slab-315"/>
      <sheetName val="Grade_slab_-415"/>
      <sheetName val="Grade_slab_-515"/>
      <sheetName val="Grade_slab_-615"/>
      <sheetName val="Cat_A_Change_Control15"/>
      <sheetName val="Factor_Sheet15"/>
      <sheetName val="Theo_Cons-June'1014"/>
      <sheetName val="11B_14"/>
      <sheetName val="ACAD_Finishes14"/>
      <sheetName val="Site_Details14"/>
      <sheetName val="Site_Area_Statement14"/>
      <sheetName val="Summary_WG14"/>
      <sheetName val="BOQ_LT14"/>
      <sheetName val="14_07_10_CIVIL_W [14"/>
      <sheetName val="AFAS_14"/>
      <sheetName val="RDS_&amp;_WLD14"/>
      <sheetName val="PA_System14"/>
      <sheetName val="Server_&amp;_PAC_Room14"/>
      <sheetName val="HVAC_BOQ14"/>
      <sheetName val="Invoice_Tracker14"/>
      <sheetName val="Income_Statement14"/>
      <sheetName val="Load_Details(B2)14"/>
      <sheetName val="Works_-_Quote_Sheet14"/>
      <sheetName val="BLOCK-A_(MEA_SHEET)14"/>
      <sheetName val="Cost_Basis13"/>
      <sheetName val="Top_Sheet14"/>
      <sheetName val="Col_NUM14"/>
      <sheetName val="COLUMN_RC_14"/>
      <sheetName val="STILT_Floor_Slab_NUM14"/>
      <sheetName val="First_Floor_Slab_RC14"/>
      <sheetName val="FIRST_FLOOR_SLAB_WT_SUMMARY14"/>
      <sheetName val="Stilt_Floor_Beam_NUM14"/>
      <sheetName val="STILT_BEAM_NUM14"/>
      <sheetName val="STILT_BEAM_RC14"/>
      <sheetName val="Stilt_wall_Num14"/>
      <sheetName val="STILT_WALL_RC14"/>
      <sheetName val="Z-DETAILS_ABOVE_RAFT_UPTO_+0_15"/>
      <sheetName val="Z-DETAILS_ABOVE_RAFT_UPTO_+_(14"/>
      <sheetName val="TOTAL_CHECK14"/>
      <sheetName val="TYP___wall_Num14"/>
      <sheetName val="Z-DETAILS_TYP__+2_85_TO_+8_8514"/>
      <sheetName val="d-safe_specs13"/>
      <sheetName val="Deduction_of_assets13"/>
      <sheetName val="Blr_hire13"/>
      <sheetName val="PRECAST_lig(tconc_II13"/>
      <sheetName val="VF_Full_Recon13"/>
      <sheetName val="PITP3_COPY13"/>
      <sheetName val="Meas_13"/>
      <sheetName val="Expenses_Actual_Vs__Budgeted13"/>
      <sheetName val="Col_up_to_plinth13"/>
      <sheetName val="MASTER_RATE_ANALYSIS13"/>
      <sheetName val="RMG_-ABS13"/>
      <sheetName val="T_P_-ABS13"/>
      <sheetName val="T_P_-MB13"/>
      <sheetName val="E_P_R-ABS13"/>
      <sheetName val="E__R-MB13"/>
      <sheetName val="Bldg_6-ABS13"/>
      <sheetName val="Bldg_6-MB13"/>
      <sheetName val="Kz_Grid_Press_foundation_ABS13"/>
      <sheetName val="Kz_Grid_Press_foundation_meas13"/>
      <sheetName val="600-1200T__ABS13"/>
      <sheetName val="600-1200T_Meas13"/>
      <sheetName val="BSR-II_ABS13"/>
      <sheetName val="BSR-II_meas13"/>
      <sheetName val="Misc_ABS13"/>
      <sheetName val="Misc_MB13"/>
      <sheetName val="This_Bill13"/>
      <sheetName val="Upto_Previous13"/>
      <sheetName val="Up_to_date13"/>
      <sheetName val="Grand_Abstract13"/>
      <sheetName val="Blank_MB13"/>
      <sheetName val="cement_summary13"/>
      <sheetName val="Reinforcement_Steel13"/>
      <sheetName val="P-I_CEMENT_RECONCILIATION_13"/>
      <sheetName val="Ra-38_area_wise_summary13"/>
      <sheetName val="P-II_Cement_Reconciliation13"/>
      <sheetName val="Ra-16_P-II13"/>
      <sheetName val="RA_16-_GH13"/>
      <sheetName val="Quote_Sheet13"/>
      <sheetName val="RCC,Ret__Wall13"/>
      <sheetName val="Name_List13"/>
      <sheetName val="Intro_13"/>
      <sheetName val="Gate_213"/>
      <sheetName val="Project_Ignite13"/>
      <sheetName val="E_&amp;_R13"/>
      <sheetName val="Customize_Your_Invoice13"/>
      <sheetName val="Misc__Data13"/>
      <sheetName val="beam-reinft-machine_rm13"/>
      <sheetName val="Cash_Flow_Input_Data_ISC13"/>
      <sheetName val="Fin__Assumpt__-_SensitivitieH13"/>
      <sheetName val="PRECAST_lightconc-II25"/>
      <sheetName val="Cleaning_&amp;_Grubbing25"/>
      <sheetName val="PRECAST_lightconc_II25"/>
      <sheetName val="College_Details25"/>
      <sheetName val="Personal_25"/>
      <sheetName val="jidal_dam25"/>
      <sheetName val="fran_temp25"/>
      <sheetName val="kona_swit25"/>
      <sheetName val="template_(8)25"/>
      <sheetName val="template_(9)25"/>
      <sheetName val="OVER_HEADS25"/>
      <sheetName val="Cover_Sheet25"/>
      <sheetName val="BOQ_REV_A25"/>
      <sheetName val="PTB_(IO)25"/>
      <sheetName val="BMS_25"/>
      <sheetName val="SPT_vs_PHI25"/>
      <sheetName val="TBAL9697_-group_wise__sdpl25"/>
      <sheetName val="Quantity_Schedule24"/>
      <sheetName val="Revenue__Schedule_24"/>
      <sheetName val="Balance_works_-_Direct_Cost24"/>
      <sheetName val="Balance_works_-_Indirect_Cost24"/>
      <sheetName val="Fund_Plan24"/>
      <sheetName val="Bill_of_Resources24"/>
      <sheetName val="SITE_OVERHEADS23"/>
      <sheetName val="labour_coeff23"/>
      <sheetName val="Expenditure_plan23"/>
      <sheetName val="ORDER_BOOKING23"/>
      <sheetName val="Site_Dev_BOQ23"/>
      <sheetName val="beam-reinft-IIInd_floor23"/>
      <sheetName val="M-Book_for_Conc23"/>
      <sheetName val="M-Book_for_FW23"/>
      <sheetName val="Costing_Upto_Mar'11_(2)23"/>
      <sheetName val="Tender_Summary23"/>
      <sheetName val="TAX_BILLS23"/>
      <sheetName val="CASH_BILLS23"/>
      <sheetName val="LABOUR_BILLS23"/>
      <sheetName val="puch_order23"/>
      <sheetName val="Sheet1_(2)23"/>
      <sheetName val="Boq_Block_A23"/>
      <sheetName val="_24_07_10_RS_&amp;_SECURITY23"/>
      <sheetName val="24_07_10_CIVIL_WET23"/>
      <sheetName val="_24_07_10_CIVIL23"/>
      <sheetName val="_24_07_10_MECH-FAB23"/>
      <sheetName val="_24_07_10_MECH-TANK23"/>
      <sheetName val="_23_07_10_N_SHIFT_MECH-FAB23"/>
      <sheetName val="_23_07_10_N_SHIFT_MECH-TANK23"/>
      <sheetName val="_23_07_10_RS_&amp;_SECURITY23"/>
      <sheetName val="23_07_10_CIVIL_WET23"/>
      <sheetName val="_23_07_10_CIVIL23"/>
      <sheetName val="_23_07_10_MECH-FAB23"/>
      <sheetName val="_23_07_10_MECH-TANK23"/>
      <sheetName val="_22_07_10_N_SHIFT_MECH-FAB23"/>
      <sheetName val="_22_07_10_N_SHIFT_MECH-TANK23"/>
      <sheetName val="_22_07_10_RS_&amp;_SECURITY23"/>
      <sheetName val="22_07_10_CIVIL_WET23"/>
      <sheetName val="_22_07_10_CIVIL23"/>
      <sheetName val="_22_07_10_MECH-FAB23"/>
      <sheetName val="_22_07_10_MECH-TANK23"/>
      <sheetName val="_21_07_10_N_SHIFT_MECH-FAB23"/>
      <sheetName val="_21_07_10_N_SHIFT_MECH-TANK23"/>
      <sheetName val="_21_07_10_RS_&amp;_SECURITY23"/>
      <sheetName val="21_07_10_CIVIL_WET23"/>
      <sheetName val="_21_07_10_CIVIL23"/>
      <sheetName val="_21_07_10_MECH-FAB23"/>
      <sheetName val="_21_07_10_MECH-TANK23"/>
      <sheetName val="_20_07_10_N_SHIFT_MECH-FAB23"/>
      <sheetName val="_20_07_10_N_SHIFT_MECH-TANK23"/>
      <sheetName val="_20_07_10_RS_&amp;_SECURITY23"/>
      <sheetName val="20_07_10_CIVIL_WET23"/>
      <sheetName val="_20_07_10_CIVIL23"/>
      <sheetName val="_20_07_10_MECH-FAB23"/>
      <sheetName val="_20_07_10_MECH-TANK23"/>
      <sheetName val="_19_07_10_N_SHIFT_MECH-FAB23"/>
      <sheetName val="_19_07_10_N_SHIFT_MECH-TANK23"/>
      <sheetName val="_19_07_10_RS_&amp;_SECURITY23"/>
      <sheetName val="19_07_10_CIVIL_WET23"/>
      <sheetName val="_19_07_10_CIVIL23"/>
      <sheetName val="_19_07_10_MECH-FAB23"/>
      <sheetName val="_19_07_10_MECH-TANK23"/>
      <sheetName val="_18_07_10_N_SHIFT_MECH-FAB23"/>
      <sheetName val="_18_07_10_N_SHIFT_MECH-TANK23"/>
      <sheetName val="_18_07_10_RS_&amp;_SECURITY23"/>
      <sheetName val="18_07_10_CIVIL_WET23"/>
      <sheetName val="_18_07_10_CIVIL23"/>
      <sheetName val="_18_07_10_MECH-FAB23"/>
      <sheetName val="_18_07_10_MECH-TANK23"/>
      <sheetName val="_17_07_10_N_SHIFT_MECH-FAB23"/>
      <sheetName val="_17_07_10_N_SHIFT_MECH-TANK23"/>
      <sheetName val="_17_07_10_RS_&amp;_SECURITY23"/>
      <sheetName val="17_07_10_CIVIL_WET23"/>
      <sheetName val="_17_07_10_CIVIL23"/>
      <sheetName val="_17_07_10_MECH-FAB23"/>
      <sheetName val="_17_07_10_MECH-TANK23"/>
      <sheetName val="_16_07_10_N_SHIFT_MECH-FAB22"/>
      <sheetName val="_16_07_10_N_SHIFT_MECH-TANK22"/>
      <sheetName val="_16_07_10_RS_&amp;_SECURITY22"/>
      <sheetName val="16_07_10_CIVIL_WET22"/>
      <sheetName val="_16_07_10_CIVIL22"/>
      <sheetName val="_16_07_10_MECH-FAB22"/>
      <sheetName val="_16_07_10_MECH-TANK22"/>
      <sheetName val="_15_07_10_N_SHIFT_MECH-FAB22"/>
      <sheetName val="_15_07_10_N_SHIFT_MECH-TANK22"/>
      <sheetName val="_15_07_10_RS_&amp;_SECURITY22"/>
      <sheetName val="15_07_10_CIVIL_WET22"/>
      <sheetName val="_15_07_10_CIVIL22"/>
      <sheetName val="_15_07_10_MECH-FAB22"/>
      <sheetName val="_15_07_10_MECH-TANK22"/>
      <sheetName val="_14_07_10_N_SHIFT_MECH-FAB22"/>
      <sheetName val="_14_07_10_N_SHIFT_MECH-TANK22"/>
      <sheetName val="_14_07_10_RS_&amp;_SECURITY22"/>
      <sheetName val="14_07_10_CIVIL_WET22"/>
      <sheetName val="_14_07_10_CIVIL22"/>
      <sheetName val="_14_07_10_MECH-FAB22"/>
      <sheetName val="_14_07_10_MECH-TANK22"/>
      <sheetName val="_13_07_10_N_SHIFT_MECH-FAB22"/>
      <sheetName val="_13_07_10_N_SHIFT_MECH-TANK22"/>
      <sheetName val="_13_07_10_RS_&amp;_SECURITY22"/>
      <sheetName val="13_07_10_CIVIL_WET22"/>
      <sheetName val="_13_07_10_CIVIL22"/>
      <sheetName val="_13_07_10_MECH-FAB22"/>
      <sheetName val="_13_07_10_MECH-TANK22"/>
      <sheetName val="_12_07_10_N_SHIFT_MECH-FAB22"/>
      <sheetName val="_12_07_10_N_SHIFT_MECH-TANK22"/>
      <sheetName val="_12_07_10_RS_&amp;_SECURITY22"/>
      <sheetName val="12_07_10_CIVIL_WET22"/>
      <sheetName val="_12_07_10_CIVIL22"/>
      <sheetName val="_12_07_10_MECH-FAB22"/>
      <sheetName val="_12_07_10_MECH-TANK22"/>
      <sheetName val="_11_07_10_N_SHIFT_MECH-FAB22"/>
      <sheetName val="_11_07_10_N_SHIFT_MECH-TANK22"/>
      <sheetName val="_11_07_10_RS_&amp;_SECURITY22"/>
      <sheetName val="11_07_10_CIVIL_WET22"/>
      <sheetName val="_11_07_10_CIVIL22"/>
      <sheetName val="_11_07_10_MECH-FAB22"/>
      <sheetName val="_11_07_10_MECH-TANK22"/>
      <sheetName val="_10_07_10_N_SHIFT_MECH-FAB22"/>
      <sheetName val="_10_07_10_N_SHIFT_MECH-TANK22"/>
      <sheetName val="_10_07_10_RS_&amp;_SECURITY22"/>
      <sheetName val="10_07_10_CIVIL_WET22"/>
      <sheetName val="_10_07_10_CIVIL22"/>
      <sheetName val="_10_07_10_MECH-FAB22"/>
      <sheetName val="_10_07_10_MECH-TANK22"/>
      <sheetName val="_09_07_10_N_SHIFT_MECH-FAB22"/>
      <sheetName val="_09_07_10_N_SHIFT_MECH-TANK22"/>
      <sheetName val="_09_07_10_RS_&amp;_SECURITY22"/>
      <sheetName val="09_07_10_CIVIL_WET22"/>
      <sheetName val="_09_07_10_CIVIL22"/>
      <sheetName val="_09_07_10_MECH-FAB22"/>
      <sheetName val="_09_07_10_MECH-TANK22"/>
      <sheetName val="_08_07_10_N_SHIFT_MECH-FAB22"/>
      <sheetName val="_08_07_10_N_SHIFT_MECH-TANK22"/>
      <sheetName val="_08_07_10_RS_&amp;_SECURITY22"/>
      <sheetName val="08_07_10_CIVIL_WET22"/>
      <sheetName val="_08_07_10_CIVIL22"/>
      <sheetName val="_08_07_10_MECH-FAB22"/>
      <sheetName val="_08_07_10_MECH-TANK22"/>
      <sheetName val="_07_07_10_N_SHIFT_MECH-FAB22"/>
      <sheetName val="_07_07_10_N_SHIFT_MECH-TANK22"/>
      <sheetName val="_07_07_10_RS_&amp;_SECURITY22"/>
      <sheetName val="07_07_10_CIVIL_WET22"/>
      <sheetName val="_07_07_10_CIVIL22"/>
      <sheetName val="_07_07_10_MECH-FAB22"/>
      <sheetName val="_07_07_10_MECH-TANK22"/>
      <sheetName val="_06_07_10_N_SHIFT_MECH-FAB22"/>
      <sheetName val="_06_07_10_N_SHIFT_MECH-TANK22"/>
      <sheetName val="_06_07_10_RS_&amp;_SECURITY22"/>
      <sheetName val="06_07_10_CIVIL_WET22"/>
      <sheetName val="_06_07_10_CIVIL22"/>
      <sheetName val="_06_07_10_MECH-FAB22"/>
      <sheetName val="_06_07_10_MECH-TANK22"/>
      <sheetName val="_05_07_10_N_SHIFT_MECH-FAB22"/>
      <sheetName val="_05_07_10_N_SHIFT_MECH-TANK22"/>
      <sheetName val="_05_07_10_RS_&amp;_SECURITY22"/>
      <sheetName val="05_07_10_CIVIL_WET22"/>
      <sheetName val="_05_07_10_CIVIL22"/>
      <sheetName val="_05_07_10_MECH-FAB22"/>
      <sheetName val="_05_07_10_MECH-TANK22"/>
      <sheetName val="_04_07_10_N_SHIFT_MECH-FAB22"/>
      <sheetName val="_04_07_10_N_SHIFT_MECH-TANK22"/>
      <sheetName val="_04_07_10_RS_&amp;_SECURITY22"/>
      <sheetName val="04_07_10_CIVIL_WET22"/>
      <sheetName val="_04_07_10_CIVIL22"/>
      <sheetName val="_04_07_10_MECH-FAB22"/>
      <sheetName val="_04_07_10_MECH-TANK22"/>
      <sheetName val="_03_07_10_N_SHIFT_MECH-FAB22"/>
      <sheetName val="_03_07_10_N_SHIFT_MECH-TANK22"/>
      <sheetName val="_03_07_10_RS_&amp;_SECURITY_22"/>
      <sheetName val="03_07_10_CIVIL_WET_22"/>
      <sheetName val="_03_07_10_CIVIL_22"/>
      <sheetName val="_03_07_10_MECH-FAB_22"/>
      <sheetName val="_03_07_10_MECH-TANK_22"/>
      <sheetName val="_02_07_10_N_SHIFT_MECH-FAB_22"/>
      <sheetName val="_02_07_10_N_SHIFT_MECH-TANK_22"/>
      <sheetName val="_02_07_10_RS_&amp;_SECURITY22"/>
      <sheetName val="02_07_10_CIVIL_WET22"/>
      <sheetName val="_02_07_10_CIVIL22"/>
      <sheetName val="_02_07_10_MECH-FAB22"/>
      <sheetName val="_02_07_10_MECH-TANK22"/>
      <sheetName val="_01_07_10_N_SHIFT_MECH-FAB22"/>
      <sheetName val="_01_07_10_N_SHIFT_MECH-TANK22"/>
      <sheetName val="_01_07_10_RS_&amp;_SECURITY22"/>
      <sheetName val="01_07_10_CIVIL_WET22"/>
      <sheetName val="_01_07_10_CIVIL22"/>
      <sheetName val="_01_07_10_MECH-FAB22"/>
      <sheetName val="_01_07_10_MECH-TANK22"/>
      <sheetName val="_30_06_10_N_SHIFT_MECH-FAB22"/>
      <sheetName val="_30_06_10_N_SHIFT_MECH-TANK22"/>
      <sheetName val="scurve_calc_(2)22"/>
      <sheetName val="Meas_-Hotel_Part23"/>
      <sheetName val="BOQ_Direct_selling_cost22"/>
      <sheetName val="Direct_cost_shed_A-2_22"/>
      <sheetName val="Contract_Night_Staff22"/>
      <sheetName val="Contract_Day_Staff22"/>
      <sheetName val="Day_Shift22"/>
      <sheetName val="Night_Shift22"/>
      <sheetName val="Ave_wtd_rates22"/>
      <sheetName val="Material_22"/>
      <sheetName val="Labour_&amp;_Plant22"/>
      <sheetName val="22_12_201123"/>
      <sheetName val="BOQ_(2)23"/>
      <sheetName val="Cashflow_projection22"/>
      <sheetName val="PA-_Consutant_22"/>
      <sheetName val="Civil_Boq22"/>
      <sheetName val="Fee_Rate_Summary22"/>
      <sheetName val="Item-_Compact22"/>
      <sheetName val="final_abstract22"/>
      <sheetName val="TBAL9697__group_wise__sdpl22"/>
      <sheetName val="St_co_91_5lvl22"/>
      <sheetName val="Civil_Works22"/>
      <sheetName val="IO_List22"/>
      <sheetName val="Fill_this_out_first___22"/>
      <sheetName val="Meas__Hotel_Part22"/>
      <sheetName val="INPUT_SHEET22"/>
      <sheetName val="DI_Rate_Analysis23"/>
      <sheetName val="Economic_RisingMain__Ph-I23"/>
      <sheetName val="SP_Break_Up22"/>
      <sheetName val="Labour_productivity22"/>
      <sheetName val="_09_07_10_M顅ᎆ뤀ᨇ԰?缀?22"/>
      <sheetName val="Sales_&amp;_Prod22"/>
      <sheetName val="Cost_Index22"/>
      <sheetName val="cash_in_flow_Summary_JV_22"/>
      <sheetName val="water_prop_22"/>
      <sheetName val="GR_slab-reinft22"/>
      <sheetName val="Staff_Acco_22"/>
      <sheetName val="Rate_analysis-_BOQ_1_22"/>
      <sheetName val="MN_T_B_22"/>
      <sheetName val="Project_Details__22"/>
      <sheetName val="F20_Risk_Analysis22"/>
      <sheetName val="Change_Order_Log22"/>
      <sheetName val="2000_MOR22"/>
      <sheetName val="Driveway_Beams22"/>
      <sheetName val="Structure_Bills_Qty22"/>
      <sheetName val="Prelims_Breakup23"/>
      <sheetName val="INDIGINEOUS_ITEMS_22"/>
      <sheetName val="3cd_Annexure22"/>
      <sheetName val="Rate_Analysis22"/>
      <sheetName val="Fin__Assumpt__-_Sensitivities22"/>
      <sheetName val="Bill_122"/>
      <sheetName val="Bill_222"/>
      <sheetName val="Bill_322"/>
      <sheetName val="Bill_422"/>
      <sheetName val="Bill_522"/>
      <sheetName val="Bill_622"/>
      <sheetName val="Bill_722"/>
      <sheetName val="_09_07_10_M顅ᎆ뤀ᨇ԰22"/>
      <sheetName val="_09_07_10_M顅ᎆ뤀ᨇ԰_缀_22"/>
      <sheetName val="1_Civil-RA22"/>
      <sheetName val="Assumption_Inputs22"/>
      <sheetName val="Phase_122"/>
      <sheetName val="Pacakges_split22"/>
      <sheetName val="DEINKING(ANNEX_1)22"/>
      <sheetName val="AutoOpen_Stub_Data22"/>
      <sheetName val="Eqpmnt_Plng22"/>
      <sheetName val="Debits_as_on_12_04_0821"/>
      <sheetName val="Data_Sheet21"/>
      <sheetName val="T-P1,_FINISHES_WORKING_22"/>
      <sheetName val="Assumption_&amp;_Exclusion22"/>
      <sheetName val="External_Doors22"/>
      <sheetName val="STAFFSCHED_21"/>
      <sheetName val="LABOUR_RATE22"/>
      <sheetName val="Material_Rate22"/>
      <sheetName val="Switch_V1622"/>
      <sheetName val="India_F&amp;S_Template21"/>
      <sheetName val="_bus_bay21"/>
      <sheetName val="doq_421"/>
      <sheetName val="doq_221"/>
      <sheetName val="Grade_Slab_-122"/>
      <sheetName val="Grade_Slab_-222"/>
      <sheetName val="Grade_slab-322"/>
      <sheetName val="Grade_slab_-422"/>
      <sheetName val="Grade_slab_-522"/>
      <sheetName val="Grade_slab_-622"/>
      <sheetName val="Cat_A_Change_Control22"/>
      <sheetName val="Factor_Sheet22"/>
      <sheetName val="Theo_Cons-June'1021"/>
      <sheetName val="11B_21"/>
      <sheetName val="ACAD_Finishes21"/>
      <sheetName val="Site_Details21"/>
      <sheetName val="Site_Area_Statement21"/>
      <sheetName val="Summary_WG21"/>
      <sheetName val="BOQ_LT21"/>
      <sheetName val="14_07_10_CIVIL_W [21"/>
      <sheetName val="AFAS_21"/>
      <sheetName val="RDS_&amp;_WLD21"/>
      <sheetName val="PA_System21"/>
      <sheetName val="Server_&amp;_PAC_Room21"/>
      <sheetName val="HVAC_BOQ21"/>
      <sheetName val="Invoice_Tracker21"/>
      <sheetName val="Income_Statement21"/>
      <sheetName val="Load_Details(B2)21"/>
      <sheetName val="Works_-_Quote_Sheet21"/>
      <sheetName val="BLOCK-A_(MEA_SHEET)21"/>
      <sheetName val="Cost_Basis20"/>
      <sheetName val="Top_Sheet21"/>
      <sheetName val="Col_NUM21"/>
      <sheetName val="COLUMN_RC_21"/>
      <sheetName val="STILT_Floor_Slab_NUM21"/>
      <sheetName val="First_Floor_Slab_RC21"/>
      <sheetName val="FIRST_FLOOR_SLAB_WT_SUMMARY21"/>
      <sheetName val="Stilt_Floor_Beam_NUM21"/>
      <sheetName val="STILT_BEAM_NUM21"/>
      <sheetName val="STILT_BEAM_RC21"/>
      <sheetName val="Stilt_wall_Num21"/>
      <sheetName val="STILT_WALL_RC21"/>
      <sheetName val="Z-DETAILS_ABOVE_RAFT_UPTO_+0_22"/>
      <sheetName val="Z-DETAILS_ABOVE_RAFT_UPTO_+_(30"/>
      <sheetName val="TOTAL_CHECK21"/>
      <sheetName val="TYP___wall_Num21"/>
      <sheetName val="Z-DETAILS_TYP__+2_85_TO_+8_8521"/>
      <sheetName val="d-safe_specs20"/>
      <sheetName val="Deduction_of_assets20"/>
      <sheetName val="Blr_hire20"/>
      <sheetName val="PRECAST_lig(tconc_II20"/>
      <sheetName val="VF_Full_Recon20"/>
      <sheetName val="PITP3_COPY20"/>
      <sheetName val="Meas_20"/>
      <sheetName val="Expenses_Actual_Vs__Budgeted20"/>
      <sheetName val="Col_up_to_plinth20"/>
      <sheetName val="MASTER_RATE_ANALYSIS20"/>
      <sheetName val="RMG_-ABS20"/>
      <sheetName val="T_P_-ABS20"/>
      <sheetName val="T_P_-MB20"/>
      <sheetName val="E_P_R-ABS20"/>
      <sheetName val="E__R-MB20"/>
      <sheetName val="Bldg_6-ABS20"/>
      <sheetName val="Bldg_6-MB20"/>
      <sheetName val="Kz_Grid_Press_foundation_ABS20"/>
      <sheetName val="Kz_Grid_Press_foundation_meas20"/>
      <sheetName val="600-1200T__ABS20"/>
      <sheetName val="600-1200T_Meas20"/>
      <sheetName val="BSR-II_ABS20"/>
      <sheetName val="BSR-II_meas20"/>
      <sheetName val="Misc_ABS20"/>
      <sheetName val="Misc_MB20"/>
      <sheetName val="This_Bill20"/>
      <sheetName val="Upto_Previous20"/>
      <sheetName val="Up_to_date20"/>
      <sheetName val="Grand_Abstract20"/>
      <sheetName val="Blank_MB20"/>
      <sheetName val="cement_summary20"/>
      <sheetName val="Reinforcement_Steel20"/>
      <sheetName val="P-I_CEMENT_RECONCILIATION_20"/>
      <sheetName val="Ra-38_area_wise_summary20"/>
      <sheetName val="P-II_Cement_Reconciliation20"/>
      <sheetName val="Ra-16_P-II20"/>
      <sheetName val="RA_16-_GH20"/>
      <sheetName val="Quote_Sheet20"/>
      <sheetName val="RCC,Ret__Wall20"/>
      <sheetName val="Name_List20"/>
      <sheetName val="Intro_20"/>
      <sheetName val="Gate_220"/>
      <sheetName val="Project_Ignite20"/>
      <sheetName val="E_&amp;_R20"/>
      <sheetName val="Customize_Your_Invoice20"/>
      <sheetName val="Misc__Data20"/>
      <sheetName val="beam-reinft-machine_rm20"/>
      <sheetName val="Cash_Flow_Input_Data_ISC20"/>
      <sheetName val="Fin__Assumpt__-_SensitivitieH20"/>
      <sheetName val="PRECAST_lightconc-II20"/>
      <sheetName val="Cleaning_&amp;_Grubbing20"/>
      <sheetName val="PRECAST_lightconc_II20"/>
      <sheetName val="College_Details20"/>
      <sheetName val="Personal_20"/>
      <sheetName val="jidal_dam20"/>
      <sheetName val="fran_temp20"/>
      <sheetName val="kona_swit20"/>
      <sheetName val="template_(8)20"/>
      <sheetName val="template_(9)20"/>
      <sheetName val="OVER_HEADS20"/>
      <sheetName val="Cover_Sheet20"/>
      <sheetName val="BOQ_REV_A20"/>
      <sheetName val="PTB_(IO)20"/>
      <sheetName val="BMS_20"/>
      <sheetName val="SPT_vs_PHI20"/>
      <sheetName val="TBAL9697_-group_wise__sdpl20"/>
      <sheetName val="Quantity_Schedule19"/>
      <sheetName val="Revenue__Schedule_19"/>
      <sheetName val="Balance_works_-_Direct_Cost19"/>
      <sheetName val="Balance_works_-_Indirect_Cost19"/>
      <sheetName val="Fund_Plan19"/>
      <sheetName val="Bill_of_Resources19"/>
      <sheetName val="SITE_OVERHEADS18"/>
      <sheetName val="labour_coeff18"/>
      <sheetName val="Expenditure_plan18"/>
      <sheetName val="ORDER_BOOKING18"/>
      <sheetName val="Site_Dev_BOQ18"/>
      <sheetName val="beam-reinft-IIInd_floor18"/>
      <sheetName val="M-Book_for_Conc18"/>
      <sheetName val="M-Book_for_FW18"/>
      <sheetName val="Costing_Upto_Mar'11_(2)18"/>
      <sheetName val="Tender_Summary18"/>
      <sheetName val="TAX_BILLS18"/>
      <sheetName val="CASH_BILLS18"/>
      <sheetName val="LABOUR_BILLS18"/>
      <sheetName val="puch_order18"/>
      <sheetName val="Sheet1_(2)18"/>
      <sheetName val="Boq_Block_A18"/>
      <sheetName val="_24_07_10_RS_&amp;_SECURITY18"/>
      <sheetName val="24_07_10_CIVIL_WET18"/>
      <sheetName val="_24_07_10_CIVIL18"/>
      <sheetName val="_24_07_10_MECH-FAB18"/>
      <sheetName val="_24_07_10_MECH-TANK18"/>
      <sheetName val="_23_07_10_N_SHIFT_MECH-FAB18"/>
      <sheetName val="_23_07_10_N_SHIFT_MECH-TANK18"/>
      <sheetName val="_23_07_10_RS_&amp;_SECURITY18"/>
      <sheetName val="23_07_10_CIVIL_WET18"/>
      <sheetName val="_23_07_10_CIVIL18"/>
      <sheetName val="_23_07_10_MECH-FAB18"/>
      <sheetName val="_23_07_10_MECH-TANK18"/>
      <sheetName val="_22_07_10_N_SHIFT_MECH-FAB18"/>
      <sheetName val="_22_07_10_N_SHIFT_MECH-TANK18"/>
      <sheetName val="_22_07_10_RS_&amp;_SECURITY18"/>
      <sheetName val="22_07_10_CIVIL_WET18"/>
      <sheetName val="_22_07_10_CIVIL18"/>
      <sheetName val="_22_07_10_MECH-FAB18"/>
      <sheetName val="_22_07_10_MECH-TANK18"/>
      <sheetName val="_21_07_10_N_SHIFT_MECH-FAB18"/>
      <sheetName val="_21_07_10_N_SHIFT_MECH-TANK18"/>
      <sheetName val="_21_07_10_RS_&amp;_SECURITY18"/>
      <sheetName val="21_07_10_CIVIL_WET18"/>
      <sheetName val="_21_07_10_CIVIL18"/>
      <sheetName val="_21_07_10_MECH-FAB18"/>
      <sheetName val="_21_07_10_MECH-TANK18"/>
      <sheetName val="_20_07_10_N_SHIFT_MECH-FAB18"/>
      <sheetName val="_20_07_10_N_SHIFT_MECH-TANK18"/>
      <sheetName val="_20_07_10_RS_&amp;_SECURITY18"/>
      <sheetName val="20_07_10_CIVIL_WET18"/>
      <sheetName val="_20_07_10_CIVIL18"/>
      <sheetName val="_20_07_10_MECH-FAB18"/>
      <sheetName val="_20_07_10_MECH-TANK18"/>
      <sheetName val="_19_07_10_N_SHIFT_MECH-FAB18"/>
      <sheetName val="_19_07_10_N_SHIFT_MECH-TANK18"/>
      <sheetName val="_19_07_10_RS_&amp;_SECURITY18"/>
      <sheetName val="19_07_10_CIVIL_WET18"/>
      <sheetName val="_19_07_10_CIVIL18"/>
      <sheetName val="_19_07_10_MECH-FAB18"/>
      <sheetName val="_19_07_10_MECH-TANK18"/>
      <sheetName val="_18_07_10_N_SHIFT_MECH-FAB18"/>
      <sheetName val="_18_07_10_N_SHIFT_MECH-TANK18"/>
      <sheetName val="_18_07_10_RS_&amp;_SECURITY18"/>
      <sheetName val="18_07_10_CIVIL_WET18"/>
      <sheetName val="_18_07_10_CIVIL18"/>
      <sheetName val="_18_07_10_MECH-FAB18"/>
      <sheetName val="_18_07_10_MECH-TANK18"/>
      <sheetName val="_17_07_10_N_SHIFT_MECH-FAB18"/>
      <sheetName val="_17_07_10_N_SHIFT_MECH-TANK18"/>
      <sheetName val="_17_07_10_RS_&amp;_SECURITY18"/>
      <sheetName val="17_07_10_CIVIL_WET18"/>
      <sheetName val="_17_07_10_CIVIL18"/>
      <sheetName val="_17_07_10_MECH-FAB18"/>
      <sheetName val="_17_07_10_MECH-TANK18"/>
      <sheetName val="_16_07_10_N_SHIFT_MECH-FAB17"/>
      <sheetName val="_16_07_10_N_SHIFT_MECH-TANK17"/>
      <sheetName val="_16_07_10_RS_&amp;_SECURITY17"/>
      <sheetName val="16_07_10_CIVIL_WET17"/>
      <sheetName val="_16_07_10_CIVIL17"/>
      <sheetName val="_16_07_10_MECH-FAB17"/>
      <sheetName val="_16_07_10_MECH-TANK17"/>
      <sheetName val="_15_07_10_N_SHIFT_MECH-FAB17"/>
      <sheetName val="_15_07_10_N_SHIFT_MECH-TANK17"/>
      <sheetName val="_15_07_10_RS_&amp;_SECURITY17"/>
      <sheetName val="15_07_10_CIVIL_WET17"/>
      <sheetName val="_15_07_10_CIVIL17"/>
      <sheetName val="_15_07_10_MECH-FAB17"/>
      <sheetName val="_15_07_10_MECH-TANK17"/>
      <sheetName val="_14_07_10_N_SHIFT_MECH-FAB17"/>
      <sheetName val="_14_07_10_N_SHIFT_MECH-TANK17"/>
      <sheetName val="_14_07_10_RS_&amp;_SECURITY17"/>
      <sheetName val="14_07_10_CIVIL_WET17"/>
      <sheetName val="_14_07_10_CIVIL17"/>
      <sheetName val="_14_07_10_MECH-FAB17"/>
      <sheetName val="_14_07_10_MECH-TANK17"/>
      <sheetName val="_13_07_10_N_SHIFT_MECH-FAB17"/>
      <sheetName val="_13_07_10_N_SHIFT_MECH-TANK17"/>
      <sheetName val="_13_07_10_RS_&amp;_SECURITY17"/>
      <sheetName val="13_07_10_CIVIL_WET17"/>
      <sheetName val="_13_07_10_CIVIL17"/>
      <sheetName val="_13_07_10_MECH-FAB17"/>
      <sheetName val="_13_07_10_MECH-TANK17"/>
      <sheetName val="_12_07_10_N_SHIFT_MECH-FAB17"/>
      <sheetName val="_12_07_10_N_SHIFT_MECH-TANK17"/>
      <sheetName val="_12_07_10_RS_&amp;_SECURITY17"/>
      <sheetName val="12_07_10_CIVIL_WET17"/>
      <sheetName val="_12_07_10_CIVIL17"/>
      <sheetName val="_12_07_10_MECH-FAB17"/>
      <sheetName val="_12_07_10_MECH-TANK17"/>
      <sheetName val="_11_07_10_N_SHIFT_MECH-FAB17"/>
      <sheetName val="_11_07_10_N_SHIFT_MECH-TANK17"/>
      <sheetName val="_11_07_10_RS_&amp;_SECURITY17"/>
      <sheetName val="11_07_10_CIVIL_WET17"/>
      <sheetName val="_11_07_10_CIVIL17"/>
      <sheetName val="_11_07_10_MECH-FAB17"/>
      <sheetName val="_11_07_10_MECH-TANK17"/>
      <sheetName val="_10_07_10_N_SHIFT_MECH-FAB17"/>
      <sheetName val="_10_07_10_N_SHIFT_MECH-TANK17"/>
      <sheetName val="_10_07_10_RS_&amp;_SECURITY17"/>
      <sheetName val="10_07_10_CIVIL_WET17"/>
      <sheetName val="_10_07_10_CIVIL17"/>
      <sheetName val="_10_07_10_MECH-FAB17"/>
      <sheetName val="_10_07_10_MECH-TANK17"/>
      <sheetName val="_09_07_10_N_SHIFT_MECH-FAB17"/>
      <sheetName val="_09_07_10_N_SHIFT_MECH-TANK17"/>
      <sheetName val="_09_07_10_RS_&amp;_SECURITY17"/>
      <sheetName val="09_07_10_CIVIL_WET17"/>
      <sheetName val="_09_07_10_CIVIL17"/>
      <sheetName val="_09_07_10_MECH-FAB17"/>
      <sheetName val="_09_07_10_MECH-TANK17"/>
      <sheetName val="_08_07_10_N_SHIFT_MECH-FAB17"/>
      <sheetName val="_08_07_10_N_SHIFT_MECH-TANK17"/>
      <sheetName val="_08_07_10_RS_&amp;_SECURITY17"/>
      <sheetName val="08_07_10_CIVIL_WET17"/>
      <sheetName val="_08_07_10_CIVIL17"/>
      <sheetName val="_08_07_10_MECH-FAB17"/>
      <sheetName val="_08_07_10_MECH-TANK17"/>
      <sheetName val="_07_07_10_N_SHIFT_MECH-FAB17"/>
      <sheetName val="_07_07_10_N_SHIFT_MECH-TANK17"/>
      <sheetName val="_07_07_10_RS_&amp;_SECURITY17"/>
      <sheetName val="07_07_10_CIVIL_WET17"/>
      <sheetName val="_07_07_10_CIVIL17"/>
      <sheetName val="_07_07_10_MECH-FAB17"/>
      <sheetName val="_07_07_10_MECH-TANK17"/>
      <sheetName val="_06_07_10_N_SHIFT_MECH-FAB17"/>
      <sheetName val="_06_07_10_N_SHIFT_MECH-TANK17"/>
      <sheetName val="_06_07_10_RS_&amp;_SECURITY17"/>
      <sheetName val="06_07_10_CIVIL_WET17"/>
      <sheetName val="_06_07_10_CIVIL17"/>
      <sheetName val="_06_07_10_MECH-FAB17"/>
      <sheetName val="_06_07_10_MECH-TANK17"/>
      <sheetName val="_05_07_10_N_SHIFT_MECH-FAB17"/>
      <sheetName val="_05_07_10_N_SHIFT_MECH-TANK17"/>
      <sheetName val="_05_07_10_RS_&amp;_SECURITY17"/>
      <sheetName val="05_07_10_CIVIL_WET17"/>
      <sheetName val="_05_07_10_CIVIL17"/>
      <sheetName val="_05_07_10_MECH-FAB17"/>
      <sheetName val="_05_07_10_MECH-TANK17"/>
      <sheetName val="_04_07_10_N_SHIFT_MECH-FAB17"/>
      <sheetName val="_04_07_10_N_SHIFT_MECH-TANK17"/>
      <sheetName val="_04_07_10_RS_&amp;_SECURITY17"/>
      <sheetName val="04_07_10_CIVIL_WET17"/>
      <sheetName val="_04_07_10_CIVIL17"/>
      <sheetName val="_04_07_10_MECH-FAB17"/>
      <sheetName val="_04_07_10_MECH-TANK17"/>
      <sheetName val="_03_07_10_N_SHIFT_MECH-FAB17"/>
      <sheetName val="_03_07_10_N_SHIFT_MECH-TANK17"/>
      <sheetName val="_03_07_10_RS_&amp;_SECURITY_17"/>
      <sheetName val="03_07_10_CIVIL_WET_17"/>
      <sheetName val="_03_07_10_CIVIL_17"/>
      <sheetName val="_03_07_10_MECH-FAB_17"/>
      <sheetName val="_03_07_10_MECH-TANK_17"/>
      <sheetName val="_02_07_10_N_SHIFT_MECH-FAB_17"/>
      <sheetName val="_02_07_10_N_SHIFT_MECH-TANK_17"/>
      <sheetName val="_02_07_10_RS_&amp;_SECURITY17"/>
      <sheetName val="02_07_10_CIVIL_WET17"/>
      <sheetName val="_02_07_10_CIVIL17"/>
      <sheetName val="_02_07_10_MECH-FAB17"/>
      <sheetName val="_02_07_10_MECH-TANK17"/>
      <sheetName val="_01_07_10_N_SHIFT_MECH-FAB17"/>
      <sheetName val="_01_07_10_N_SHIFT_MECH-TANK17"/>
      <sheetName val="_01_07_10_RS_&amp;_SECURITY17"/>
      <sheetName val="01_07_10_CIVIL_WET17"/>
      <sheetName val="_01_07_10_CIVIL17"/>
      <sheetName val="_01_07_10_MECH-FAB17"/>
      <sheetName val="_01_07_10_MECH-TANK17"/>
      <sheetName val="_30_06_10_N_SHIFT_MECH-FAB17"/>
      <sheetName val="_30_06_10_N_SHIFT_MECH-TANK17"/>
      <sheetName val="scurve_calc_(2)17"/>
      <sheetName val="Meas_-Hotel_Part18"/>
      <sheetName val="BOQ_Direct_selling_cost17"/>
      <sheetName val="Direct_cost_shed_A-2_17"/>
      <sheetName val="Contract_Night_Staff17"/>
      <sheetName val="Contract_Day_Staff17"/>
      <sheetName val="Day_Shift17"/>
      <sheetName val="Night_Shift17"/>
      <sheetName val="Ave_wtd_rates17"/>
      <sheetName val="Material_17"/>
      <sheetName val="Labour_&amp;_Plant17"/>
      <sheetName val="22_12_201118"/>
      <sheetName val="BOQ_(2)18"/>
      <sheetName val="Cashflow_projection17"/>
      <sheetName val="PA-_Consutant_17"/>
      <sheetName val="Civil_Boq17"/>
      <sheetName val="Fee_Rate_Summary17"/>
      <sheetName val="Item-_Compact17"/>
      <sheetName val="final_abstract17"/>
      <sheetName val="TBAL9697__group_wise__sdpl17"/>
      <sheetName val="St_co_91_5lvl17"/>
      <sheetName val="Civil_Works17"/>
      <sheetName val="IO_List17"/>
      <sheetName val="Fill_this_out_first___17"/>
      <sheetName val="Meas__Hotel_Part17"/>
      <sheetName val="INPUT_SHEET17"/>
      <sheetName val="DI_Rate_Analysis18"/>
      <sheetName val="Economic_RisingMain__Ph-I18"/>
      <sheetName val="SP_Break_Up17"/>
      <sheetName val="Labour_productivity17"/>
      <sheetName val="_09_07_10_M顅ᎆ뤀ᨇ԰?缀?17"/>
      <sheetName val="Sales_&amp;_Prod17"/>
      <sheetName val="Cost_Index17"/>
      <sheetName val="cash_in_flow_Summary_JV_17"/>
      <sheetName val="water_prop_17"/>
      <sheetName val="GR_slab-reinft17"/>
      <sheetName val="Staff_Acco_17"/>
      <sheetName val="Rate_analysis-_BOQ_1_17"/>
      <sheetName val="MN_T_B_17"/>
      <sheetName val="Project_Details__17"/>
      <sheetName val="F20_Risk_Analysis17"/>
      <sheetName val="Change_Order_Log17"/>
      <sheetName val="2000_MOR17"/>
      <sheetName val="Driveway_Beams17"/>
      <sheetName val="Structure_Bills_Qty17"/>
      <sheetName val="Prelims_Breakup18"/>
      <sheetName val="INDIGINEOUS_ITEMS_17"/>
      <sheetName val="3cd_Annexure17"/>
      <sheetName val="Rate_Analysis17"/>
      <sheetName val="Fin__Assumpt__-_Sensitivities17"/>
      <sheetName val="Bill_117"/>
      <sheetName val="Bill_217"/>
      <sheetName val="Bill_317"/>
      <sheetName val="Bill_417"/>
      <sheetName val="Bill_517"/>
      <sheetName val="Bill_617"/>
      <sheetName val="Bill_717"/>
      <sheetName val="_09_07_10_M顅ᎆ뤀ᨇ԰17"/>
      <sheetName val="_09_07_10_M顅ᎆ뤀ᨇ԰_缀_17"/>
      <sheetName val="1_Civil-RA17"/>
      <sheetName val="Assumption_Inputs17"/>
      <sheetName val="Phase_117"/>
      <sheetName val="Pacakges_split17"/>
      <sheetName val="DEINKING(ANNEX_1)17"/>
      <sheetName val="AutoOpen_Stub_Data17"/>
      <sheetName val="Eqpmnt_Plng17"/>
      <sheetName val="Debits_as_on_12_04_0816"/>
      <sheetName val="Data_Sheet16"/>
      <sheetName val="T-P1,_FINISHES_WORKING_17"/>
      <sheetName val="Assumption_&amp;_Exclusion17"/>
      <sheetName val="External_Doors17"/>
      <sheetName val="STAFFSCHED_16"/>
      <sheetName val="LABOUR_RATE17"/>
      <sheetName val="Material_Rate17"/>
      <sheetName val="Switch_V1617"/>
      <sheetName val="India_F&amp;S_Template16"/>
      <sheetName val="_bus_bay16"/>
      <sheetName val="doq_416"/>
      <sheetName val="doq_216"/>
      <sheetName val="Grade_Slab_-117"/>
      <sheetName val="Grade_Slab_-217"/>
      <sheetName val="Grade_slab-317"/>
      <sheetName val="Grade_slab_-417"/>
      <sheetName val="Grade_slab_-517"/>
      <sheetName val="Grade_slab_-617"/>
      <sheetName val="Cat_A_Change_Control17"/>
      <sheetName val="Factor_Sheet17"/>
      <sheetName val="Theo_Cons-June'1016"/>
      <sheetName val="11B_16"/>
      <sheetName val="ACAD_Finishes16"/>
      <sheetName val="Site_Details16"/>
      <sheetName val="Site_Area_Statement16"/>
      <sheetName val="Summary_WG16"/>
      <sheetName val="BOQ_LT16"/>
      <sheetName val="14_07_10_CIVIL_W [16"/>
      <sheetName val="AFAS_16"/>
      <sheetName val="RDS_&amp;_WLD16"/>
      <sheetName val="PA_System16"/>
      <sheetName val="Server_&amp;_PAC_Room16"/>
      <sheetName val="HVAC_BOQ16"/>
      <sheetName val="Invoice_Tracker16"/>
      <sheetName val="Income_Statement16"/>
      <sheetName val="Load_Details(B2)16"/>
      <sheetName val="Works_-_Quote_Sheet16"/>
      <sheetName val="BLOCK-A_(MEA_SHEET)16"/>
      <sheetName val="Cost_Basis15"/>
      <sheetName val="Top_Sheet16"/>
      <sheetName val="Col_NUM16"/>
      <sheetName val="COLUMN_RC_16"/>
      <sheetName val="STILT_Floor_Slab_NUM16"/>
      <sheetName val="First_Floor_Slab_RC16"/>
      <sheetName val="FIRST_FLOOR_SLAB_WT_SUMMARY16"/>
      <sheetName val="Stilt_Floor_Beam_NUM16"/>
      <sheetName val="STILT_BEAM_NUM16"/>
      <sheetName val="STILT_BEAM_RC16"/>
      <sheetName val="Stilt_wall_Num16"/>
      <sheetName val="STILT_WALL_RC16"/>
      <sheetName val="Z-DETAILS_ABOVE_RAFT_UPTO_+0_17"/>
      <sheetName val="Z-DETAILS_ABOVE_RAFT_UPTO_+_(16"/>
      <sheetName val="TOTAL_CHECK16"/>
      <sheetName val="TYP___wall_Num16"/>
      <sheetName val="Z-DETAILS_TYP__+2_85_TO_+8_8516"/>
      <sheetName val="d-safe_specs15"/>
      <sheetName val="Deduction_of_assets15"/>
      <sheetName val="Blr_hire15"/>
      <sheetName val="PRECAST_lig(tconc_II15"/>
      <sheetName val="VF_Full_Recon15"/>
      <sheetName val="PITP3_COPY15"/>
      <sheetName val="Meas_15"/>
      <sheetName val="Expenses_Actual_Vs__Budgeted15"/>
      <sheetName val="Col_up_to_plinth15"/>
      <sheetName val="MASTER_RATE_ANALYSIS15"/>
      <sheetName val="RMG_-ABS15"/>
      <sheetName val="T_P_-ABS15"/>
      <sheetName val="T_P_-MB15"/>
      <sheetName val="E_P_R-ABS15"/>
      <sheetName val="E__R-MB15"/>
      <sheetName val="Bldg_6-ABS15"/>
      <sheetName val="Bldg_6-MB15"/>
      <sheetName val="Kz_Grid_Press_foundation_ABS15"/>
      <sheetName val="Kz_Grid_Press_foundation_meas15"/>
      <sheetName val="600-1200T__ABS15"/>
      <sheetName val="600-1200T_Meas15"/>
      <sheetName val="BSR-II_ABS15"/>
      <sheetName val="BSR-II_meas15"/>
      <sheetName val="Misc_ABS15"/>
      <sheetName val="Misc_MB15"/>
      <sheetName val="This_Bill15"/>
      <sheetName val="Upto_Previous15"/>
      <sheetName val="Up_to_date15"/>
      <sheetName val="Grand_Abstract15"/>
      <sheetName val="Blank_MB15"/>
      <sheetName val="cement_summary15"/>
      <sheetName val="Reinforcement_Steel15"/>
      <sheetName val="P-I_CEMENT_RECONCILIATION_15"/>
      <sheetName val="Ra-38_area_wise_summary15"/>
      <sheetName val="P-II_Cement_Reconciliation15"/>
      <sheetName val="Ra-16_P-II15"/>
      <sheetName val="RA_16-_GH15"/>
      <sheetName val="Quote_Sheet15"/>
      <sheetName val="RCC,Ret__Wall15"/>
      <sheetName val="Name_List15"/>
      <sheetName val="Intro_15"/>
      <sheetName val="Gate_215"/>
      <sheetName val="Project_Ignite15"/>
      <sheetName val="E_&amp;_R15"/>
      <sheetName val="Customize_Your_Invoice15"/>
      <sheetName val="Misc__Data15"/>
      <sheetName val="beam-reinft-machine_rm15"/>
      <sheetName val="Cash_Flow_Input_Data_ISC15"/>
      <sheetName val="Fin__Assumpt__-_SensitivitieH15"/>
      <sheetName val="PRECAST_lightconc-II21"/>
      <sheetName val="Cleaning_&amp;_Grubbing21"/>
      <sheetName val="PRECAST_lightconc_II21"/>
      <sheetName val="College_Details21"/>
      <sheetName val="Personal_21"/>
      <sheetName val="jidal_dam21"/>
      <sheetName val="fran_temp21"/>
      <sheetName val="kona_swit21"/>
      <sheetName val="template_(8)21"/>
      <sheetName val="template_(9)21"/>
      <sheetName val="OVER_HEADS21"/>
      <sheetName val="Cover_Sheet21"/>
      <sheetName val="BOQ_REV_A21"/>
      <sheetName val="PTB_(IO)21"/>
      <sheetName val="BMS_21"/>
      <sheetName val="SPT_vs_PHI21"/>
      <sheetName val="TBAL9697_-group_wise__sdpl21"/>
      <sheetName val="Quantity_Schedule20"/>
      <sheetName val="Revenue__Schedule_20"/>
      <sheetName val="Balance_works_-_Direct_Cost20"/>
      <sheetName val="Balance_works_-_Indirect_Cost20"/>
      <sheetName val="Fund_Plan20"/>
      <sheetName val="Bill_of_Resources20"/>
      <sheetName val="SITE_OVERHEADS19"/>
      <sheetName val="labour_coeff19"/>
      <sheetName val="Expenditure_plan19"/>
      <sheetName val="ORDER_BOOKING19"/>
      <sheetName val="Site_Dev_BOQ19"/>
      <sheetName val="beam-reinft-IIInd_floor19"/>
      <sheetName val="M-Book_for_Conc19"/>
      <sheetName val="M-Book_for_FW19"/>
      <sheetName val="Costing_Upto_Mar'11_(2)19"/>
      <sheetName val="Tender_Summary19"/>
      <sheetName val="TAX_BILLS19"/>
      <sheetName val="CASH_BILLS19"/>
      <sheetName val="LABOUR_BILLS19"/>
      <sheetName val="puch_order19"/>
      <sheetName val="Sheet1_(2)19"/>
      <sheetName val="Boq_Block_A19"/>
      <sheetName val="_24_07_10_RS_&amp;_SECURITY19"/>
      <sheetName val="24_07_10_CIVIL_WET19"/>
      <sheetName val="_24_07_10_CIVIL19"/>
      <sheetName val="_24_07_10_MECH-FAB19"/>
      <sheetName val="_24_07_10_MECH-TANK19"/>
      <sheetName val="_23_07_10_N_SHIFT_MECH-FAB19"/>
      <sheetName val="_23_07_10_N_SHIFT_MECH-TANK19"/>
      <sheetName val="_23_07_10_RS_&amp;_SECURITY19"/>
      <sheetName val="23_07_10_CIVIL_WET19"/>
      <sheetName val="_23_07_10_CIVIL19"/>
      <sheetName val="_23_07_10_MECH-FAB19"/>
      <sheetName val="_23_07_10_MECH-TANK19"/>
      <sheetName val="_22_07_10_N_SHIFT_MECH-FAB19"/>
      <sheetName val="_22_07_10_N_SHIFT_MECH-TANK19"/>
      <sheetName val="_22_07_10_RS_&amp;_SECURITY19"/>
      <sheetName val="22_07_10_CIVIL_WET19"/>
      <sheetName val="_22_07_10_CIVIL19"/>
      <sheetName val="_22_07_10_MECH-FAB19"/>
      <sheetName val="_22_07_10_MECH-TANK19"/>
      <sheetName val="_21_07_10_N_SHIFT_MECH-FAB19"/>
      <sheetName val="_21_07_10_N_SHIFT_MECH-TANK19"/>
      <sheetName val="_21_07_10_RS_&amp;_SECURITY19"/>
      <sheetName val="21_07_10_CIVIL_WET19"/>
      <sheetName val="_21_07_10_CIVIL19"/>
      <sheetName val="_21_07_10_MECH-FAB19"/>
      <sheetName val="_21_07_10_MECH-TANK19"/>
      <sheetName val="_20_07_10_N_SHIFT_MECH-FAB19"/>
      <sheetName val="_20_07_10_N_SHIFT_MECH-TANK19"/>
      <sheetName val="_20_07_10_RS_&amp;_SECURITY19"/>
      <sheetName val="20_07_10_CIVIL_WET19"/>
      <sheetName val="_20_07_10_CIVIL19"/>
      <sheetName val="_20_07_10_MECH-FAB19"/>
      <sheetName val="_20_07_10_MECH-TANK19"/>
      <sheetName val="_19_07_10_N_SHIFT_MECH-FAB19"/>
      <sheetName val="_19_07_10_N_SHIFT_MECH-TANK19"/>
      <sheetName val="_19_07_10_RS_&amp;_SECURITY19"/>
      <sheetName val="19_07_10_CIVIL_WET19"/>
      <sheetName val="_19_07_10_CIVIL19"/>
      <sheetName val="_19_07_10_MECH-FAB19"/>
      <sheetName val="_19_07_10_MECH-TANK19"/>
      <sheetName val="_18_07_10_N_SHIFT_MECH-FAB19"/>
      <sheetName val="_18_07_10_N_SHIFT_MECH-TANK19"/>
      <sheetName val="_18_07_10_RS_&amp;_SECURITY19"/>
      <sheetName val="18_07_10_CIVIL_WET19"/>
      <sheetName val="_18_07_10_CIVIL19"/>
      <sheetName val="_18_07_10_MECH-FAB19"/>
      <sheetName val="_18_07_10_MECH-TANK19"/>
      <sheetName val="_17_07_10_N_SHIFT_MECH-FAB19"/>
      <sheetName val="_17_07_10_N_SHIFT_MECH-TANK19"/>
      <sheetName val="_17_07_10_RS_&amp;_SECURITY19"/>
      <sheetName val="17_07_10_CIVIL_WET19"/>
      <sheetName val="_17_07_10_CIVIL19"/>
      <sheetName val="_17_07_10_MECH-FAB19"/>
      <sheetName val="_17_07_10_MECH-TANK19"/>
      <sheetName val="_16_07_10_N_SHIFT_MECH-FAB18"/>
      <sheetName val="_16_07_10_N_SHIFT_MECH-TANK18"/>
      <sheetName val="_16_07_10_RS_&amp;_SECURITY18"/>
      <sheetName val="16_07_10_CIVIL_WET18"/>
      <sheetName val="_16_07_10_CIVIL18"/>
      <sheetName val="_16_07_10_MECH-FAB18"/>
      <sheetName val="_16_07_10_MECH-TANK18"/>
      <sheetName val="_15_07_10_N_SHIFT_MECH-FAB18"/>
      <sheetName val="_15_07_10_N_SHIFT_MECH-TANK18"/>
      <sheetName val="_15_07_10_RS_&amp;_SECURITY18"/>
      <sheetName val="15_07_10_CIVIL_WET18"/>
      <sheetName val="_15_07_10_CIVIL18"/>
      <sheetName val="_15_07_10_MECH-FAB18"/>
      <sheetName val="_15_07_10_MECH-TANK18"/>
      <sheetName val="_14_07_10_N_SHIFT_MECH-FAB18"/>
      <sheetName val="_14_07_10_N_SHIFT_MECH-TANK18"/>
      <sheetName val="_14_07_10_RS_&amp;_SECURITY18"/>
      <sheetName val="14_07_10_CIVIL_WET18"/>
      <sheetName val="_14_07_10_CIVIL18"/>
      <sheetName val="_14_07_10_MECH-FAB18"/>
      <sheetName val="_14_07_10_MECH-TANK18"/>
      <sheetName val="_13_07_10_N_SHIFT_MECH-FAB18"/>
      <sheetName val="_13_07_10_N_SHIFT_MECH-TANK18"/>
      <sheetName val="_13_07_10_RS_&amp;_SECURITY18"/>
      <sheetName val="13_07_10_CIVIL_WET18"/>
      <sheetName val="_13_07_10_CIVIL18"/>
      <sheetName val="_13_07_10_MECH-FAB18"/>
      <sheetName val="_13_07_10_MECH-TANK18"/>
      <sheetName val="_12_07_10_N_SHIFT_MECH-FAB18"/>
      <sheetName val="_12_07_10_N_SHIFT_MECH-TANK18"/>
      <sheetName val="_12_07_10_RS_&amp;_SECURITY18"/>
      <sheetName val="12_07_10_CIVIL_WET18"/>
      <sheetName val="_12_07_10_CIVIL18"/>
      <sheetName val="_12_07_10_MECH-FAB18"/>
      <sheetName val="_12_07_10_MECH-TANK18"/>
      <sheetName val="_11_07_10_N_SHIFT_MECH-FAB18"/>
      <sheetName val="_11_07_10_N_SHIFT_MECH-TANK18"/>
      <sheetName val="_11_07_10_RS_&amp;_SECURITY18"/>
      <sheetName val="11_07_10_CIVIL_WET18"/>
      <sheetName val="_11_07_10_CIVIL18"/>
      <sheetName val="_11_07_10_MECH-FAB18"/>
      <sheetName val="_11_07_10_MECH-TANK18"/>
      <sheetName val="_10_07_10_N_SHIFT_MECH-FAB18"/>
      <sheetName val="_10_07_10_N_SHIFT_MECH-TANK18"/>
      <sheetName val="_10_07_10_RS_&amp;_SECURITY18"/>
      <sheetName val="10_07_10_CIVIL_WET18"/>
      <sheetName val="_10_07_10_CIVIL18"/>
      <sheetName val="_10_07_10_MECH-FAB18"/>
      <sheetName val="_10_07_10_MECH-TANK18"/>
      <sheetName val="_09_07_10_N_SHIFT_MECH-FAB18"/>
      <sheetName val="_09_07_10_N_SHIFT_MECH-TANK18"/>
      <sheetName val="_09_07_10_RS_&amp;_SECURITY18"/>
      <sheetName val="09_07_10_CIVIL_WET18"/>
      <sheetName val="_09_07_10_CIVIL18"/>
      <sheetName val="_09_07_10_MECH-FAB18"/>
      <sheetName val="_09_07_10_MECH-TANK18"/>
      <sheetName val="_08_07_10_N_SHIFT_MECH-FAB18"/>
      <sheetName val="_08_07_10_N_SHIFT_MECH-TANK18"/>
      <sheetName val="_08_07_10_RS_&amp;_SECURITY18"/>
      <sheetName val="08_07_10_CIVIL_WET18"/>
      <sheetName val="_08_07_10_CIVIL18"/>
      <sheetName val="_08_07_10_MECH-FAB18"/>
      <sheetName val="_08_07_10_MECH-TANK18"/>
      <sheetName val="_07_07_10_N_SHIFT_MECH-FAB18"/>
      <sheetName val="_07_07_10_N_SHIFT_MECH-TANK18"/>
      <sheetName val="_07_07_10_RS_&amp;_SECURITY18"/>
      <sheetName val="07_07_10_CIVIL_WET18"/>
      <sheetName val="_07_07_10_CIVIL18"/>
      <sheetName val="_07_07_10_MECH-FAB18"/>
      <sheetName val="_07_07_10_MECH-TANK18"/>
      <sheetName val="_06_07_10_N_SHIFT_MECH-FAB18"/>
      <sheetName val="_06_07_10_N_SHIFT_MECH-TANK18"/>
      <sheetName val="_06_07_10_RS_&amp;_SECURITY18"/>
      <sheetName val="06_07_10_CIVIL_WET18"/>
      <sheetName val="_06_07_10_CIVIL18"/>
      <sheetName val="_06_07_10_MECH-FAB18"/>
      <sheetName val="_06_07_10_MECH-TANK18"/>
      <sheetName val="_05_07_10_N_SHIFT_MECH-FAB18"/>
      <sheetName val="_05_07_10_N_SHIFT_MECH-TANK18"/>
      <sheetName val="_05_07_10_RS_&amp;_SECURITY18"/>
      <sheetName val="05_07_10_CIVIL_WET18"/>
      <sheetName val="_05_07_10_CIVIL18"/>
      <sheetName val="_05_07_10_MECH-FAB18"/>
      <sheetName val="_05_07_10_MECH-TANK18"/>
      <sheetName val="_04_07_10_N_SHIFT_MECH-FAB18"/>
      <sheetName val="_04_07_10_N_SHIFT_MECH-TANK18"/>
      <sheetName val="_04_07_10_RS_&amp;_SECURITY18"/>
      <sheetName val="04_07_10_CIVIL_WET18"/>
      <sheetName val="_04_07_10_CIVIL18"/>
      <sheetName val="_04_07_10_MECH-FAB18"/>
      <sheetName val="_04_07_10_MECH-TANK18"/>
      <sheetName val="_03_07_10_N_SHIFT_MECH-FAB18"/>
      <sheetName val="_03_07_10_N_SHIFT_MECH-TANK18"/>
      <sheetName val="_03_07_10_RS_&amp;_SECURITY_18"/>
      <sheetName val="03_07_10_CIVIL_WET_18"/>
      <sheetName val="_03_07_10_CIVIL_18"/>
      <sheetName val="_03_07_10_MECH-FAB_18"/>
      <sheetName val="_03_07_10_MECH-TANK_18"/>
      <sheetName val="_02_07_10_N_SHIFT_MECH-FAB_18"/>
      <sheetName val="_02_07_10_N_SHIFT_MECH-TANK_18"/>
      <sheetName val="_02_07_10_RS_&amp;_SECURITY18"/>
      <sheetName val="02_07_10_CIVIL_WET18"/>
      <sheetName val="_02_07_10_CIVIL18"/>
      <sheetName val="_02_07_10_MECH-FAB18"/>
      <sheetName val="_02_07_10_MECH-TANK18"/>
      <sheetName val="_01_07_10_N_SHIFT_MECH-FAB18"/>
      <sheetName val="_01_07_10_N_SHIFT_MECH-TANK18"/>
      <sheetName val="_01_07_10_RS_&amp;_SECURITY18"/>
      <sheetName val="01_07_10_CIVIL_WET18"/>
      <sheetName val="_01_07_10_CIVIL18"/>
      <sheetName val="_01_07_10_MECH-FAB18"/>
      <sheetName val="_01_07_10_MECH-TANK18"/>
      <sheetName val="_30_06_10_N_SHIFT_MECH-FAB18"/>
      <sheetName val="_30_06_10_N_SHIFT_MECH-TANK18"/>
      <sheetName val="scurve_calc_(2)18"/>
      <sheetName val="Meas_-Hotel_Part19"/>
      <sheetName val="BOQ_Direct_selling_cost18"/>
      <sheetName val="Direct_cost_shed_A-2_18"/>
      <sheetName val="Contract_Night_Staff18"/>
      <sheetName val="Contract_Day_Staff18"/>
      <sheetName val="Day_Shift18"/>
      <sheetName val="Night_Shift18"/>
      <sheetName val="Ave_wtd_rates18"/>
      <sheetName val="Material_18"/>
      <sheetName val="Labour_&amp;_Plant18"/>
      <sheetName val="22_12_201119"/>
      <sheetName val="BOQ_(2)19"/>
      <sheetName val="Cashflow_projection18"/>
      <sheetName val="PA-_Consutant_18"/>
      <sheetName val="Civil_Boq18"/>
      <sheetName val="Fee_Rate_Summary18"/>
      <sheetName val="Item-_Compact18"/>
      <sheetName val="final_abstract18"/>
      <sheetName val="TBAL9697__group_wise__sdpl18"/>
      <sheetName val="St_co_91_5lvl18"/>
      <sheetName val="Civil_Works18"/>
      <sheetName val="IO_List18"/>
      <sheetName val="Fill_this_out_first___18"/>
      <sheetName val="Meas__Hotel_Part18"/>
      <sheetName val="INPUT_SHEET18"/>
      <sheetName val="DI_Rate_Analysis19"/>
      <sheetName val="Economic_RisingMain__Ph-I19"/>
      <sheetName val="SP_Break_Up18"/>
      <sheetName val="Labour_productivity18"/>
      <sheetName val="_09_07_10_M顅ᎆ뤀ᨇ԰?缀?18"/>
      <sheetName val="Sales_&amp;_Prod18"/>
      <sheetName val="Cost_Index18"/>
      <sheetName val="cash_in_flow_Summary_JV_18"/>
      <sheetName val="water_prop_18"/>
      <sheetName val="GR_slab-reinft18"/>
      <sheetName val="Staff_Acco_18"/>
      <sheetName val="Rate_analysis-_BOQ_1_18"/>
      <sheetName val="MN_T_B_18"/>
      <sheetName val="Project_Details__18"/>
      <sheetName val="F20_Risk_Analysis18"/>
      <sheetName val="Change_Order_Log18"/>
      <sheetName val="2000_MOR18"/>
      <sheetName val="Driveway_Beams18"/>
      <sheetName val="Structure_Bills_Qty18"/>
      <sheetName val="Prelims_Breakup19"/>
      <sheetName val="INDIGINEOUS_ITEMS_18"/>
      <sheetName val="3cd_Annexure18"/>
      <sheetName val="Rate_Analysis18"/>
      <sheetName val="Fin__Assumpt__-_Sensitivities18"/>
      <sheetName val="Bill_118"/>
      <sheetName val="Bill_218"/>
      <sheetName val="Bill_318"/>
      <sheetName val="Bill_418"/>
      <sheetName val="Bill_518"/>
      <sheetName val="Bill_618"/>
      <sheetName val="Bill_718"/>
      <sheetName val="_09_07_10_M顅ᎆ뤀ᨇ԰18"/>
      <sheetName val="_09_07_10_M顅ᎆ뤀ᨇ԰_缀_18"/>
      <sheetName val="1_Civil-RA18"/>
      <sheetName val="Assumption_Inputs18"/>
      <sheetName val="Phase_118"/>
      <sheetName val="Pacakges_split18"/>
      <sheetName val="DEINKING(ANNEX_1)18"/>
      <sheetName val="AutoOpen_Stub_Data18"/>
      <sheetName val="Eqpmnt_Plng18"/>
      <sheetName val="Debits_as_on_12_04_0817"/>
      <sheetName val="Data_Sheet17"/>
      <sheetName val="T-P1,_FINISHES_WORKING_18"/>
      <sheetName val="Assumption_&amp;_Exclusion18"/>
      <sheetName val="External_Doors18"/>
      <sheetName val="STAFFSCHED_17"/>
      <sheetName val="LABOUR_RATE18"/>
      <sheetName val="Material_Rate18"/>
      <sheetName val="Switch_V1618"/>
      <sheetName val="India_F&amp;S_Template17"/>
      <sheetName val="_bus_bay17"/>
      <sheetName val="doq_417"/>
      <sheetName val="doq_217"/>
      <sheetName val="Grade_Slab_-118"/>
      <sheetName val="Grade_Slab_-218"/>
      <sheetName val="Grade_slab-318"/>
      <sheetName val="Grade_slab_-418"/>
      <sheetName val="Grade_slab_-518"/>
      <sheetName val="Grade_slab_-618"/>
      <sheetName val="Cat_A_Change_Control18"/>
      <sheetName val="Factor_Sheet18"/>
      <sheetName val="Theo_Cons-June'1017"/>
      <sheetName val="11B_17"/>
      <sheetName val="ACAD_Finishes17"/>
      <sheetName val="Site_Details17"/>
      <sheetName val="Site_Area_Statement17"/>
      <sheetName val="Summary_WG17"/>
      <sheetName val="BOQ_LT17"/>
      <sheetName val="14_07_10_CIVIL_W [17"/>
      <sheetName val="AFAS_17"/>
      <sheetName val="RDS_&amp;_WLD17"/>
      <sheetName val="PA_System17"/>
      <sheetName val="Server_&amp;_PAC_Room17"/>
      <sheetName val="HVAC_BOQ17"/>
      <sheetName val="Invoice_Tracker17"/>
      <sheetName val="Income_Statement17"/>
      <sheetName val="Load_Details(B2)17"/>
      <sheetName val="Works_-_Quote_Sheet17"/>
      <sheetName val="BLOCK-A_(MEA_SHEET)17"/>
      <sheetName val="Cost_Basis16"/>
      <sheetName val="Top_Sheet17"/>
      <sheetName val="Col_NUM17"/>
      <sheetName val="COLUMN_RC_17"/>
      <sheetName val="STILT_Floor_Slab_NUM17"/>
      <sheetName val="First_Floor_Slab_RC17"/>
      <sheetName val="FIRST_FLOOR_SLAB_WT_SUMMARY17"/>
      <sheetName val="Stilt_Floor_Beam_NUM17"/>
      <sheetName val="STILT_BEAM_NUM17"/>
      <sheetName val="STILT_BEAM_RC17"/>
      <sheetName val="Stilt_wall_Num17"/>
      <sheetName val="STILT_WALL_RC17"/>
      <sheetName val="Z-DETAILS_ABOVE_RAFT_UPTO_+0_18"/>
      <sheetName val="Z-DETAILS_ABOVE_RAFT_UPTO_+_(17"/>
      <sheetName val="TOTAL_CHECK17"/>
      <sheetName val="TYP___wall_Num17"/>
      <sheetName val="Z-DETAILS_TYP__+2_85_TO_+8_8517"/>
      <sheetName val="d-safe_specs16"/>
      <sheetName val="Deduction_of_assets16"/>
      <sheetName val="Blr_hire16"/>
      <sheetName val="PRECAST_lig(tconc_II16"/>
      <sheetName val="VF_Full_Recon16"/>
      <sheetName val="PITP3_COPY16"/>
      <sheetName val="Meas_16"/>
      <sheetName val="Expenses_Actual_Vs__Budgeted16"/>
      <sheetName val="Col_up_to_plinth16"/>
      <sheetName val="MASTER_RATE_ANALYSIS16"/>
      <sheetName val="RMG_-ABS16"/>
      <sheetName val="T_P_-ABS16"/>
      <sheetName val="T_P_-MB16"/>
      <sheetName val="E_P_R-ABS16"/>
      <sheetName val="E__R-MB16"/>
      <sheetName val="Bldg_6-ABS16"/>
      <sheetName val="Bldg_6-MB16"/>
      <sheetName val="Kz_Grid_Press_foundation_ABS16"/>
      <sheetName val="Kz_Grid_Press_foundation_meas16"/>
      <sheetName val="600-1200T__ABS16"/>
      <sheetName val="600-1200T_Meas16"/>
      <sheetName val="BSR-II_ABS16"/>
      <sheetName val="BSR-II_meas16"/>
      <sheetName val="Misc_ABS16"/>
      <sheetName val="Misc_MB16"/>
      <sheetName val="This_Bill16"/>
      <sheetName val="Upto_Previous16"/>
      <sheetName val="Up_to_date16"/>
      <sheetName val="Grand_Abstract16"/>
      <sheetName val="Blank_MB16"/>
      <sheetName val="cement_summary16"/>
      <sheetName val="Reinforcement_Steel16"/>
      <sheetName val="P-I_CEMENT_RECONCILIATION_16"/>
      <sheetName val="Ra-38_area_wise_summary16"/>
      <sheetName val="P-II_Cement_Reconciliation16"/>
      <sheetName val="Ra-16_P-II16"/>
      <sheetName val="RA_16-_GH16"/>
      <sheetName val="Quote_Sheet16"/>
      <sheetName val="RCC,Ret__Wall16"/>
      <sheetName val="Name_List16"/>
      <sheetName val="Intro_16"/>
      <sheetName val="Gate_216"/>
      <sheetName val="Project_Ignite16"/>
      <sheetName val="E_&amp;_R16"/>
      <sheetName val="Customize_Your_Invoice16"/>
      <sheetName val="Misc__Data16"/>
      <sheetName val="beam-reinft-machine_rm16"/>
      <sheetName val="Cash_Flow_Input_Data_ISC16"/>
      <sheetName val="Fin__Assumpt__-_SensitivitieH16"/>
      <sheetName val="공사비_내역_(가)3"/>
      <sheetName val="Raw_Data3"/>
      <sheetName val="KSt_-_Analysis_3"/>
      <sheetName val="Section_Catalogue3"/>
      <sheetName val="__¢&amp;ú5#4"/>
      <sheetName val="__¢&amp;???ú5#???????4"/>
      <sheetName val="PRECAST_lightconc-II22"/>
      <sheetName val="Cleaning_&amp;_Grubbing22"/>
      <sheetName val="PRECAST_lightconc_II22"/>
      <sheetName val="College_Details22"/>
      <sheetName val="Personal_22"/>
      <sheetName val="jidal_dam22"/>
      <sheetName val="fran_temp22"/>
      <sheetName val="kona_swit22"/>
      <sheetName val="template_(8)22"/>
      <sheetName val="template_(9)22"/>
      <sheetName val="OVER_HEADS22"/>
      <sheetName val="Cover_Sheet22"/>
      <sheetName val="BOQ_REV_A22"/>
      <sheetName val="PTB_(IO)22"/>
      <sheetName val="BMS_22"/>
      <sheetName val="SPT_vs_PHI22"/>
      <sheetName val="TBAL9697_-group_wise__sdpl22"/>
      <sheetName val="Quantity_Schedule21"/>
      <sheetName val="Revenue__Schedule_21"/>
      <sheetName val="Balance_works_-_Direct_Cost21"/>
      <sheetName val="Balance_works_-_Indirect_Cost21"/>
      <sheetName val="Fund_Plan21"/>
      <sheetName val="Bill_of_Resources21"/>
      <sheetName val="SITE_OVERHEADS20"/>
      <sheetName val="labour_coeff20"/>
      <sheetName val="Expenditure_plan20"/>
      <sheetName val="ORDER_BOOKING20"/>
      <sheetName val="Site_Dev_BOQ20"/>
      <sheetName val="beam-reinft-IIInd_floor20"/>
      <sheetName val="M-Book_for_Conc20"/>
      <sheetName val="M-Book_for_FW20"/>
      <sheetName val="Costing_Upto_Mar'11_(2)20"/>
      <sheetName val="Tender_Summary20"/>
      <sheetName val="TAX_BILLS20"/>
      <sheetName val="CASH_BILLS20"/>
      <sheetName val="LABOUR_BILLS20"/>
      <sheetName val="puch_order20"/>
      <sheetName val="Sheet1_(2)20"/>
      <sheetName val="Boq_Block_A20"/>
      <sheetName val="_24_07_10_RS_&amp;_SECURITY20"/>
      <sheetName val="24_07_10_CIVIL_WET20"/>
      <sheetName val="_24_07_10_CIVIL20"/>
      <sheetName val="_24_07_10_MECH-FAB20"/>
      <sheetName val="_24_07_10_MECH-TANK20"/>
      <sheetName val="_23_07_10_N_SHIFT_MECH-FAB20"/>
      <sheetName val="_23_07_10_N_SHIFT_MECH-TANK20"/>
      <sheetName val="_23_07_10_RS_&amp;_SECURITY20"/>
      <sheetName val="23_07_10_CIVIL_WET20"/>
      <sheetName val="_23_07_10_CIVIL20"/>
      <sheetName val="_23_07_10_MECH-FAB20"/>
      <sheetName val="_23_07_10_MECH-TANK20"/>
      <sheetName val="_22_07_10_N_SHIFT_MECH-FAB20"/>
      <sheetName val="_22_07_10_N_SHIFT_MECH-TANK20"/>
      <sheetName val="_22_07_10_RS_&amp;_SECURITY20"/>
      <sheetName val="22_07_10_CIVIL_WET20"/>
      <sheetName val="_22_07_10_CIVIL20"/>
      <sheetName val="_22_07_10_MECH-FAB20"/>
      <sheetName val="_22_07_10_MECH-TANK20"/>
      <sheetName val="_21_07_10_N_SHIFT_MECH-FAB20"/>
      <sheetName val="_21_07_10_N_SHIFT_MECH-TANK20"/>
      <sheetName val="_21_07_10_RS_&amp;_SECURITY20"/>
      <sheetName val="21_07_10_CIVIL_WET20"/>
      <sheetName val="_21_07_10_CIVIL20"/>
      <sheetName val="_21_07_10_MECH-FAB20"/>
      <sheetName val="_21_07_10_MECH-TANK20"/>
      <sheetName val="_20_07_10_N_SHIFT_MECH-FAB20"/>
      <sheetName val="_20_07_10_N_SHIFT_MECH-TANK20"/>
      <sheetName val="_20_07_10_RS_&amp;_SECURITY20"/>
      <sheetName val="20_07_10_CIVIL_WET20"/>
      <sheetName val="_20_07_10_CIVIL20"/>
      <sheetName val="_20_07_10_MECH-FAB20"/>
      <sheetName val="_20_07_10_MECH-TANK20"/>
      <sheetName val="_19_07_10_N_SHIFT_MECH-FAB20"/>
      <sheetName val="_19_07_10_N_SHIFT_MECH-TANK20"/>
      <sheetName val="_19_07_10_RS_&amp;_SECURITY20"/>
      <sheetName val="19_07_10_CIVIL_WET20"/>
      <sheetName val="_19_07_10_CIVIL20"/>
      <sheetName val="_19_07_10_MECH-FAB20"/>
      <sheetName val="_19_07_10_MECH-TANK20"/>
      <sheetName val="_18_07_10_N_SHIFT_MECH-FAB20"/>
      <sheetName val="_18_07_10_N_SHIFT_MECH-TANK20"/>
      <sheetName val="_18_07_10_RS_&amp;_SECURITY20"/>
      <sheetName val="18_07_10_CIVIL_WET20"/>
      <sheetName val="_18_07_10_CIVIL20"/>
      <sheetName val="_18_07_10_MECH-FAB20"/>
      <sheetName val="_18_07_10_MECH-TANK20"/>
      <sheetName val="_17_07_10_N_SHIFT_MECH-FAB20"/>
      <sheetName val="_17_07_10_N_SHIFT_MECH-TANK20"/>
      <sheetName val="_17_07_10_RS_&amp;_SECURITY20"/>
      <sheetName val="17_07_10_CIVIL_WET20"/>
      <sheetName val="_17_07_10_CIVIL20"/>
      <sheetName val="_17_07_10_MECH-FAB20"/>
      <sheetName val="_17_07_10_MECH-TANK20"/>
      <sheetName val="_16_07_10_N_SHIFT_MECH-FAB19"/>
      <sheetName val="_16_07_10_N_SHIFT_MECH-TANK19"/>
      <sheetName val="_16_07_10_RS_&amp;_SECURITY19"/>
      <sheetName val="16_07_10_CIVIL_WET19"/>
      <sheetName val="_16_07_10_CIVIL19"/>
      <sheetName val="_16_07_10_MECH-FAB19"/>
      <sheetName val="_16_07_10_MECH-TANK19"/>
      <sheetName val="_15_07_10_N_SHIFT_MECH-FAB19"/>
      <sheetName val="_15_07_10_N_SHIFT_MECH-TANK19"/>
      <sheetName val="_15_07_10_RS_&amp;_SECURITY19"/>
      <sheetName val="15_07_10_CIVIL_WET19"/>
      <sheetName val="_15_07_10_CIVIL19"/>
      <sheetName val="_15_07_10_MECH-FAB19"/>
      <sheetName val="_15_07_10_MECH-TANK19"/>
      <sheetName val="_14_07_10_N_SHIFT_MECH-FAB19"/>
      <sheetName val="_14_07_10_N_SHIFT_MECH-TANK19"/>
      <sheetName val="_14_07_10_RS_&amp;_SECURITY19"/>
      <sheetName val="14_07_10_CIVIL_WET19"/>
      <sheetName val="_14_07_10_CIVIL19"/>
      <sheetName val="_14_07_10_MECH-FAB19"/>
      <sheetName val="_14_07_10_MECH-TANK19"/>
      <sheetName val="_13_07_10_N_SHIFT_MECH-FAB19"/>
      <sheetName val="_13_07_10_N_SHIFT_MECH-TANK19"/>
      <sheetName val="_13_07_10_RS_&amp;_SECURITY19"/>
      <sheetName val="13_07_10_CIVIL_WET19"/>
      <sheetName val="_13_07_10_CIVIL19"/>
      <sheetName val="_13_07_10_MECH-FAB19"/>
      <sheetName val="_13_07_10_MECH-TANK19"/>
      <sheetName val="_12_07_10_N_SHIFT_MECH-FAB19"/>
      <sheetName val="_12_07_10_N_SHIFT_MECH-TANK19"/>
      <sheetName val="_12_07_10_RS_&amp;_SECURITY19"/>
      <sheetName val="12_07_10_CIVIL_WET19"/>
      <sheetName val="_12_07_10_CIVIL19"/>
      <sheetName val="_12_07_10_MECH-FAB19"/>
      <sheetName val="_12_07_10_MECH-TANK19"/>
      <sheetName val="_11_07_10_N_SHIFT_MECH-FAB19"/>
      <sheetName val="_11_07_10_N_SHIFT_MECH-TANK19"/>
      <sheetName val="_11_07_10_RS_&amp;_SECURITY19"/>
      <sheetName val="11_07_10_CIVIL_WET19"/>
      <sheetName val="_11_07_10_CIVIL19"/>
      <sheetName val="_11_07_10_MECH-FAB19"/>
      <sheetName val="_11_07_10_MECH-TANK19"/>
      <sheetName val="_10_07_10_N_SHIFT_MECH-FAB19"/>
      <sheetName val="_10_07_10_N_SHIFT_MECH-TANK19"/>
      <sheetName val="_10_07_10_RS_&amp;_SECURITY19"/>
      <sheetName val="10_07_10_CIVIL_WET19"/>
      <sheetName val="_10_07_10_CIVIL19"/>
      <sheetName val="_10_07_10_MECH-FAB19"/>
      <sheetName val="_10_07_10_MECH-TANK19"/>
      <sheetName val="_09_07_10_N_SHIFT_MECH-FAB19"/>
      <sheetName val="_09_07_10_N_SHIFT_MECH-TANK19"/>
      <sheetName val="_09_07_10_RS_&amp;_SECURITY19"/>
      <sheetName val="09_07_10_CIVIL_WET19"/>
      <sheetName val="_09_07_10_CIVIL19"/>
      <sheetName val="_09_07_10_MECH-FAB19"/>
      <sheetName val="_09_07_10_MECH-TANK19"/>
      <sheetName val="_08_07_10_N_SHIFT_MECH-FAB19"/>
      <sheetName val="_08_07_10_N_SHIFT_MECH-TANK19"/>
      <sheetName val="_08_07_10_RS_&amp;_SECURITY19"/>
      <sheetName val="08_07_10_CIVIL_WET19"/>
      <sheetName val="_08_07_10_CIVIL19"/>
      <sheetName val="_08_07_10_MECH-FAB19"/>
      <sheetName val="_08_07_10_MECH-TANK19"/>
      <sheetName val="_07_07_10_N_SHIFT_MECH-FAB19"/>
      <sheetName val="_07_07_10_N_SHIFT_MECH-TANK19"/>
      <sheetName val="_07_07_10_RS_&amp;_SECURITY19"/>
      <sheetName val="07_07_10_CIVIL_WET19"/>
      <sheetName val="_07_07_10_CIVIL19"/>
      <sheetName val="_07_07_10_MECH-FAB19"/>
      <sheetName val="_07_07_10_MECH-TANK19"/>
      <sheetName val="_06_07_10_N_SHIFT_MECH-FAB19"/>
      <sheetName val="_06_07_10_N_SHIFT_MECH-TANK19"/>
      <sheetName val="_06_07_10_RS_&amp;_SECURITY19"/>
      <sheetName val="06_07_10_CIVIL_WET19"/>
      <sheetName val="_06_07_10_CIVIL19"/>
      <sheetName val="_06_07_10_MECH-FAB19"/>
      <sheetName val="_06_07_10_MECH-TANK19"/>
      <sheetName val="_05_07_10_N_SHIFT_MECH-FAB19"/>
      <sheetName val="_05_07_10_N_SHIFT_MECH-TANK19"/>
      <sheetName val="_05_07_10_RS_&amp;_SECURITY19"/>
      <sheetName val="05_07_10_CIVIL_WET19"/>
      <sheetName val="_05_07_10_CIVIL19"/>
      <sheetName val="_05_07_10_MECH-FAB19"/>
      <sheetName val="_05_07_10_MECH-TANK19"/>
      <sheetName val="_04_07_10_N_SHIFT_MECH-FAB19"/>
      <sheetName val="_04_07_10_N_SHIFT_MECH-TANK19"/>
      <sheetName val="_04_07_10_RS_&amp;_SECURITY19"/>
      <sheetName val="04_07_10_CIVIL_WET19"/>
      <sheetName val="_04_07_10_CIVIL19"/>
      <sheetName val="_04_07_10_MECH-FAB19"/>
      <sheetName val="_04_07_10_MECH-TANK19"/>
      <sheetName val="_03_07_10_N_SHIFT_MECH-FAB19"/>
      <sheetName val="_03_07_10_N_SHIFT_MECH-TANK19"/>
      <sheetName val="_03_07_10_RS_&amp;_SECURITY_19"/>
      <sheetName val="03_07_10_CIVIL_WET_19"/>
      <sheetName val="_03_07_10_CIVIL_19"/>
      <sheetName val="_03_07_10_MECH-FAB_19"/>
      <sheetName val="_03_07_10_MECH-TANK_19"/>
      <sheetName val="_02_07_10_N_SHIFT_MECH-FAB_19"/>
      <sheetName val="_02_07_10_N_SHIFT_MECH-TANK_19"/>
      <sheetName val="_02_07_10_RS_&amp;_SECURITY19"/>
      <sheetName val="02_07_10_CIVIL_WET19"/>
      <sheetName val="_02_07_10_CIVIL19"/>
      <sheetName val="_02_07_10_MECH-FAB19"/>
      <sheetName val="_02_07_10_MECH-TANK19"/>
      <sheetName val="_01_07_10_N_SHIFT_MECH-FAB19"/>
      <sheetName val="_01_07_10_N_SHIFT_MECH-TANK19"/>
      <sheetName val="_01_07_10_RS_&amp;_SECURITY19"/>
      <sheetName val="01_07_10_CIVIL_WET19"/>
      <sheetName val="_01_07_10_CIVIL19"/>
      <sheetName val="_01_07_10_MECH-FAB19"/>
      <sheetName val="_01_07_10_MECH-TANK19"/>
      <sheetName val="_30_06_10_N_SHIFT_MECH-FAB19"/>
      <sheetName val="_30_06_10_N_SHIFT_MECH-TANK19"/>
      <sheetName val="scurve_calc_(2)19"/>
      <sheetName val="Meas_-Hotel_Part20"/>
      <sheetName val="BOQ_Direct_selling_cost19"/>
      <sheetName val="Direct_cost_shed_A-2_19"/>
      <sheetName val="Contract_Night_Staff19"/>
      <sheetName val="Contract_Day_Staff19"/>
      <sheetName val="Day_Shift19"/>
      <sheetName val="Night_Shift19"/>
      <sheetName val="Ave_wtd_rates19"/>
      <sheetName val="Material_19"/>
      <sheetName val="Labour_&amp;_Plant19"/>
      <sheetName val="22_12_201120"/>
      <sheetName val="BOQ_(2)20"/>
      <sheetName val="Cashflow_projection19"/>
      <sheetName val="PA-_Consutant_19"/>
      <sheetName val="Civil_Boq19"/>
      <sheetName val="Fee_Rate_Summary19"/>
      <sheetName val="Item-_Compact19"/>
      <sheetName val="final_abstract19"/>
      <sheetName val="TBAL9697__group_wise__sdpl19"/>
      <sheetName val="St_co_91_5lvl19"/>
      <sheetName val="Civil_Works19"/>
      <sheetName val="IO_List19"/>
      <sheetName val="Fill_this_out_first___19"/>
      <sheetName val="Meas__Hotel_Part19"/>
      <sheetName val="INPUT_SHEET19"/>
      <sheetName val="DI_Rate_Analysis20"/>
      <sheetName val="Economic_RisingMain__Ph-I20"/>
      <sheetName val="SP_Break_Up19"/>
      <sheetName val="Labour_productivity19"/>
      <sheetName val="_09_07_10_M顅ᎆ뤀ᨇ԰?缀?19"/>
      <sheetName val="Sales_&amp;_Prod19"/>
      <sheetName val="Cost_Index19"/>
      <sheetName val="cash_in_flow_Summary_JV_19"/>
      <sheetName val="water_prop_19"/>
      <sheetName val="GR_slab-reinft19"/>
      <sheetName val="Staff_Acco_19"/>
      <sheetName val="Rate_analysis-_BOQ_1_19"/>
      <sheetName val="MN_T_B_19"/>
      <sheetName val="Project_Details__19"/>
      <sheetName val="F20_Risk_Analysis19"/>
      <sheetName val="Change_Order_Log19"/>
      <sheetName val="2000_MOR19"/>
      <sheetName val="Driveway_Beams19"/>
      <sheetName val="Structure_Bills_Qty19"/>
      <sheetName val="Prelims_Breakup20"/>
      <sheetName val="INDIGINEOUS_ITEMS_19"/>
      <sheetName val="3cd_Annexure19"/>
      <sheetName val="Rate_Analysis19"/>
      <sheetName val="Fin__Assumpt__-_Sensitivities19"/>
      <sheetName val="Bill_119"/>
      <sheetName val="Bill_219"/>
      <sheetName val="Bill_319"/>
      <sheetName val="Bill_419"/>
      <sheetName val="Bill_519"/>
      <sheetName val="Bill_619"/>
      <sheetName val="Bill_719"/>
      <sheetName val="_09_07_10_M顅ᎆ뤀ᨇ԰19"/>
      <sheetName val="_09_07_10_M顅ᎆ뤀ᨇ԰_缀_19"/>
      <sheetName val="1_Civil-RA19"/>
      <sheetName val="Assumption_Inputs19"/>
      <sheetName val="Phase_119"/>
      <sheetName val="Pacakges_split19"/>
      <sheetName val="DEINKING(ANNEX_1)19"/>
      <sheetName val="AutoOpen_Stub_Data19"/>
      <sheetName val="Eqpmnt_Plng19"/>
      <sheetName val="Debits_as_on_12_04_0818"/>
      <sheetName val="Data_Sheet18"/>
      <sheetName val="T-P1,_FINISHES_WORKING_19"/>
      <sheetName val="Assumption_&amp;_Exclusion19"/>
      <sheetName val="External_Doors19"/>
      <sheetName val="STAFFSCHED_18"/>
      <sheetName val="LABOUR_RATE19"/>
      <sheetName val="Material_Rate19"/>
      <sheetName val="Switch_V1619"/>
      <sheetName val="India_F&amp;S_Template18"/>
      <sheetName val="_bus_bay18"/>
      <sheetName val="doq_418"/>
      <sheetName val="doq_218"/>
      <sheetName val="Grade_Slab_-119"/>
      <sheetName val="Grade_Slab_-219"/>
      <sheetName val="Grade_slab-319"/>
      <sheetName val="Grade_slab_-419"/>
      <sheetName val="Grade_slab_-519"/>
      <sheetName val="Grade_slab_-619"/>
      <sheetName val="Cat_A_Change_Control19"/>
      <sheetName val="Factor_Sheet19"/>
      <sheetName val="Theo_Cons-June'1018"/>
      <sheetName val="11B_18"/>
      <sheetName val="ACAD_Finishes18"/>
      <sheetName val="Site_Details18"/>
      <sheetName val="Site_Area_Statement18"/>
      <sheetName val="Summary_WG18"/>
      <sheetName val="BOQ_LT18"/>
      <sheetName val="14_07_10_CIVIL_W [18"/>
      <sheetName val="AFAS_18"/>
      <sheetName val="RDS_&amp;_WLD18"/>
      <sheetName val="PA_System18"/>
      <sheetName val="Server_&amp;_PAC_Room18"/>
      <sheetName val="HVAC_BOQ18"/>
      <sheetName val="Invoice_Tracker18"/>
      <sheetName val="Income_Statement18"/>
      <sheetName val="Load_Details(B2)18"/>
      <sheetName val="Works_-_Quote_Sheet18"/>
      <sheetName val="BLOCK-A_(MEA_SHEET)18"/>
      <sheetName val="Cost_Basis17"/>
      <sheetName val="Top_Sheet18"/>
      <sheetName val="Col_NUM18"/>
      <sheetName val="COLUMN_RC_18"/>
      <sheetName val="STILT_Floor_Slab_NUM18"/>
      <sheetName val="First_Floor_Slab_RC18"/>
      <sheetName val="FIRST_FLOOR_SLAB_WT_SUMMARY18"/>
      <sheetName val="Stilt_Floor_Beam_NUM18"/>
      <sheetName val="STILT_BEAM_NUM18"/>
      <sheetName val="STILT_BEAM_RC18"/>
      <sheetName val="Stilt_wall_Num18"/>
      <sheetName val="STILT_WALL_RC18"/>
      <sheetName val="Z-DETAILS_ABOVE_RAFT_UPTO_+0_19"/>
      <sheetName val="Z-DETAILS_ABOVE_RAFT_UPTO_+_(18"/>
      <sheetName val="TOTAL_CHECK18"/>
      <sheetName val="TYP___wall_Num18"/>
      <sheetName val="Z-DETAILS_TYP__+2_85_TO_+8_8518"/>
      <sheetName val="d-safe_specs17"/>
      <sheetName val="Deduction_of_assets17"/>
      <sheetName val="Blr_hire17"/>
      <sheetName val="PRECAST_lig(tconc_II17"/>
      <sheetName val="VF_Full_Recon17"/>
      <sheetName val="PITP3_COPY17"/>
      <sheetName val="Meas_17"/>
      <sheetName val="Expenses_Actual_Vs__Budgeted17"/>
      <sheetName val="Col_up_to_plinth17"/>
      <sheetName val="MASTER_RATE_ANALYSIS17"/>
      <sheetName val="RMG_-ABS17"/>
      <sheetName val="T_P_-ABS17"/>
      <sheetName val="T_P_-MB17"/>
      <sheetName val="E_P_R-ABS17"/>
      <sheetName val="E__R-MB17"/>
      <sheetName val="Bldg_6-ABS17"/>
      <sheetName val="Bldg_6-MB17"/>
      <sheetName val="Kz_Grid_Press_foundation_ABS17"/>
      <sheetName val="Kz_Grid_Press_foundation_meas17"/>
      <sheetName val="600-1200T__ABS17"/>
      <sheetName val="600-1200T_Meas17"/>
      <sheetName val="BSR-II_ABS17"/>
      <sheetName val="BSR-II_meas17"/>
      <sheetName val="Misc_ABS17"/>
      <sheetName val="Misc_MB17"/>
      <sheetName val="This_Bill17"/>
      <sheetName val="Upto_Previous17"/>
      <sheetName val="Up_to_date17"/>
      <sheetName val="Grand_Abstract17"/>
      <sheetName val="Blank_MB17"/>
      <sheetName val="cement_summary17"/>
      <sheetName val="Reinforcement_Steel17"/>
      <sheetName val="P-I_CEMENT_RECONCILIATION_17"/>
      <sheetName val="Ra-38_area_wise_summary17"/>
      <sheetName val="P-II_Cement_Reconciliation17"/>
      <sheetName val="Ra-16_P-II17"/>
      <sheetName val="RA_16-_GH17"/>
      <sheetName val="Quote_Sheet17"/>
      <sheetName val="RCC,Ret__Wall17"/>
      <sheetName val="Name_List17"/>
      <sheetName val="Intro_17"/>
      <sheetName val="Gate_217"/>
      <sheetName val="Project_Ignite17"/>
      <sheetName val="E_&amp;_R17"/>
      <sheetName val="Customize_Your_Invoice17"/>
      <sheetName val="Misc__Data17"/>
      <sheetName val="beam-reinft-machine_rm17"/>
      <sheetName val="Cash_Flow_Input_Data_ISC17"/>
      <sheetName val="Fin__Assumpt__-_SensitivitieH17"/>
      <sheetName val="공사비_내역_(가)"/>
      <sheetName val="Raw_Data"/>
      <sheetName val="KSt_-_Analysis_"/>
      <sheetName val="Section_Catalogue"/>
      <sheetName val="__¢&amp;ú5#1"/>
      <sheetName val="__¢&amp;???ú5#???????1"/>
      <sheetName val="PRECAST_lightconc-II23"/>
      <sheetName val="Cleaning_&amp;_Grubbing23"/>
      <sheetName val="PRECAST_lightconc_II23"/>
      <sheetName val="College_Details23"/>
      <sheetName val="Personal_23"/>
      <sheetName val="jidal_dam23"/>
      <sheetName val="fran_temp23"/>
      <sheetName val="kona_swit23"/>
      <sheetName val="template_(8)23"/>
      <sheetName val="template_(9)23"/>
      <sheetName val="OVER_HEADS23"/>
      <sheetName val="Cover_Sheet23"/>
      <sheetName val="BOQ_REV_A23"/>
      <sheetName val="PTB_(IO)23"/>
      <sheetName val="BMS_23"/>
      <sheetName val="SPT_vs_PHI23"/>
      <sheetName val="TBAL9697_-group_wise__sdpl23"/>
      <sheetName val="Quantity_Schedule22"/>
      <sheetName val="Revenue__Schedule_22"/>
      <sheetName val="Balance_works_-_Direct_Cost22"/>
      <sheetName val="Balance_works_-_Indirect_Cost22"/>
      <sheetName val="Fund_Plan22"/>
      <sheetName val="Bill_of_Resources22"/>
      <sheetName val="SITE_OVERHEADS21"/>
      <sheetName val="labour_coeff21"/>
      <sheetName val="Expenditure_plan21"/>
      <sheetName val="ORDER_BOOKING21"/>
      <sheetName val="Site_Dev_BOQ21"/>
      <sheetName val="beam-reinft-IIInd_floor21"/>
      <sheetName val="M-Book_for_Conc21"/>
      <sheetName val="M-Book_for_FW21"/>
      <sheetName val="Costing_Upto_Mar'11_(2)21"/>
      <sheetName val="Tender_Summary21"/>
      <sheetName val="TAX_BILLS21"/>
      <sheetName val="CASH_BILLS21"/>
      <sheetName val="LABOUR_BILLS21"/>
      <sheetName val="puch_order21"/>
      <sheetName val="Sheet1_(2)21"/>
      <sheetName val="Boq_Block_A21"/>
      <sheetName val="_24_07_10_RS_&amp;_SECURITY21"/>
      <sheetName val="24_07_10_CIVIL_WET21"/>
      <sheetName val="_24_07_10_CIVIL21"/>
      <sheetName val="_24_07_10_MECH-FAB21"/>
      <sheetName val="_24_07_10_MECH-TANK21"/>
      <sheetName val="_23_07_10_N_SHIFT_MECH-FAB21"/>
      <sheetName val="_23_07_10_N_SHIFT_MECH-TANK21"/>
      <sheetName val="_23_07_10_RS_&amp;_SECURITY21"/>
      <sheetName val="23_07_10_CIVIL_WET21"/>
      <sheetName val="_23_07_10_CIVIL21"/>
      <sheetName val="_23_07_10_MECH-FAB21"/>
      <sheetName val="_23_07_10_MECH-TANK21"/>
      <sheetName val="_22_07_10_N_SHIFT_MECH-FAB21"/>
      <sheetName val="_22_07_10_N_SHIFT_MECH-TANK21"/>
      <sheetName val="_22_07_10_RS_&amp;_SECURITY21"/>
      <sheetName val="22_07_10_CIVIL_WET21"/>
      <sheetName val="_22_07_10_CIVIL21"/>
      <sheetName val="_22_07_10_MECH-FAB21"/>
      <sheetName val="_22_07_10_MECH-TANK21"/>
      <sheetName val="_21_07_10_N_SHIFT_MECH-FAB21"/>
      <sheetName val="_21_07_10_N_SHIFT_MECH-TANK21"/>
      <sheetName val="_21_07_10_RS_&amp;_SECURITY21"/>
      <sheetName val="21_07_10_CIVIL_WET21"/>
      <sheetName val="_21_07_10_CIVIL21"/>
      <sheetName val="_21_07_10_MECH-FAB21"/>
      <sheetName val="_21_07_10_MECH-TANK21"/>
      <sheetName val="_20_07_10_N_SHIFT_MECH-FAB21"/>
      <sheetName val="_20_07_10_N_SHIFT_MECH-TANK21"/>
      <sheetName val="_20_07_10_RS_&amp;_SECURITY21"/>
      <sheetName val="20_07_10_CIVIL_WET21"/>
      <sheetName val="_20_07_10_CIVIL21"/>
      <sheetName val="_20_07_10_MECH-FAB21"/>
      <sheetName val="_20_07_10_MECH-TANK21"/>
      <sheetName val="_19_07_10_N_SHIFT_MECH-FAB21"/>
      <sheetName val="_19_07_10_N_SHIFT_MECH-TANK21"/>
      <sheetName val="_19_07_10_RS_&amp;_SECURITY21"/>
      <sheetName val="19_07_10_CIVIL_WET21"/>
      <sheetName val="_19_07_10_CIVIL21"/>
      <sheetName val="_19_07_10_MECH-FAB21"/>
      <sheetName val="_19_07_10_MECH-TANK21"/>
      <sheetName val="_18_07_10_N_SHIFT_MECH-FAB21"/>
      <sheetName val="_18_07_10_N_SHIFT_MECH-TANK21"/>
      <sheetName val="_18_07_10_RS_&amp;_SECURITY21"/>
      <sheetName val="18_07_10_CIVIL_WET21"/>
      <sheetName val="_18_07_10_CIVIL21"/>
      <sheetName val="_18_07_10_MECH-FAB21"/>
      <sheetName val="_18_07_10_MECH-TANK21"/>
      <sheetName val="_17_07_10_N_SHIFT_MECH-FAB21"/>
      <sheetName val="_17_07_10_N_SHIFT_MECH-TANK21"/>
      <sheetName val="_17_07_10_RS_&amp;_SECURITY21"/>
      <sheetName val="17_07_10_CIVIL_WET21"/>
      <sheetName val="_17_07_10_CIVIL21"/>
      <sheetName val="_17_07_10_MECH-FAB21"/>
      <sheetName val="_17_07_10_MECH-TANK21"/>
      <sheetName val="_16_07_10_N_SHIFT_MECH-FAB20"/>
      <sheetName val="_16_07_10_N_SHIFT_MECH-TANK20"/>
      <sheetName val="_16_07_10_RS_&amp;_SECURITY20"/>
      <sheetName val="16_07_10_CIVIL_WET20"/>
      <sheetName val="_16_07_10_CIVIL20"/>
      <sheetName val="_16_07_10_MECH-FAB20"/>
      <sheetName val="_16_07_10_MECH-TANK20"/>
      <sheetName val="_15_07_10_N_SHIFT_MECH-FAB20"/>
      <sheetName val="_15_07_10_N_SHIFT_MECH-TANK20"/>
      <sheetName val="_15_07_10_RS_&amp;_SECURITY20"/>
      <sheetName val="15_07_10_CIVIL_WET20"/>
      <sheetName val="_15_07_10_CIVIL20"/>
      <sheetName val="_15_07_10_MECH-FAB20"/>
      <sheetName val="_15_07_10_MECH-TANK20"/>
      <sheetName val="_14_07_10_N_SHIFT_MECH-FAB20"/>
      <sheetName val="_14_07_10_N_SHIFT_MECH-TANK20"/>
      <sheetName val="_14_07_10_RS_&amp;_SECURITY20"/>
      <sheetName val="14_07_10_CIVIL_WET20"/>
      <sheetName val="_14_07_10_CIVIL20"/>
      <sheetName val="_14_07_10_MECH-FAB20"/>
      <sheetName val="_14_07_10_MECH-TANK20"/>
      <sheetName val="_13_07_10_N_SHIFT_MECH-FAB20"/>
      <sheetName val="_13_07_10_N_SHIFT_MECH-TANK20"/>
      <sheetName val="_13_07_10_RS_&amp;_SECURITY20"/>
      <sheetName val="13_07_10_CIVIL_WET20"/>
      <sheetName val="_13_07_10_CIVIL20"/>
      <sheetName val="_13_07_10_MECH-FAB20"/>
      <sheetName val="_13_07_10_MECH-TANK20"/>
      <sheetName val="_12_07_10_N_SHIFT_MECH-FAB20"/>
      <sheetName val="_12_07_10_N_SHIFT_MECH-TANK20"/>
      <sheetName val="_12_07_10_RS_&amp;_SECURITY20"/>
      <sheetName val="12_07_10_CIVIL_WET20"/>
      <sheetName val="_12_07_10_CIVIL20"/>
      <sheetName val="_12_07_10_MECH-FAB20"/>
      <sheetName val="_12_07_10_MECH-TANK20"/>
      <sheetName val="_11_07_10_N_SHIFT_MECH-FAB20"/>
      <sheetName val="_11_07_10_N_SHIFT_MECH-TANK20"/>
      <sheetName val="_11_07_10_RS_&amp;_SECURITY20"/>
      <sheetName val="11_07_10_CIVIL_WET20"/>
      <sheetName val="_11_07_10_CIVIL20"/>
      <sheetName val="_11_07_10_MECH-FAB20"/>
      <sheetName val="_11_07_10_MECH-TANK20"/>
      <sheetName val="_10_07_10_N_SHIFT_MECH-FAB20"/>
      <sheetName val="_10_07_10_N_SHIFT_MECH-TANK20"/>
      <sheetName val="_10_07_10_RS_&amp;_SECURITY20"/>
      <sheetName val="10_07_10_CIVIL_WET20"/>
      <sheetName val="_10_07_10_CIVIL20"/>
      <sheetName val="_10_07_10_MECH-FAB20"/>
      <sheetName val="_10_07_10_MECH-TANK20"/>
      <sheetName val="_09_07_10_N_SHIFT_MECH-FAB20"/>
      <sheetName val="_09_07_10_N_SHIFT_MECH-TANK20"/>
      <sheetName val="_09_07_10_RS_&amp;_SECURITY20"/>
      <sheetName val="09_07_10_CIVIL_WET20"/>
      <sheetName val="_09_07_10_CIVIL20"/>
      <sheetName val="_09_07_10_MECH-FAB20"/>
      <sheetName val="_09_07_10_MECH-TANK20"/>
      <sheetName val="_08_07_10_N_SHIFT_MECH-FAB20"/>
      <sheetName val="_08_07_10_N_SHIFT_MECH-TANK20"/>
      <sheetName val="_08_07_10_RS_&amp;_SECURITY20"/>
      <sheetName val="08_07_10_CIVIL_WET20"/>
      <sheetName val="_08_07_10_CIVIL20"/>
      <sheetName val="_08_07_10_MECH-FAB20"/>
      <sheetName val="_08_07_10_MECH-TANK20"/>
      <sheetName val="_07_07_10_N_SHIFT_MECH-FAB20"/>
      <sheetName val="_07_07_10_N_SHIFT_MECH-TANK20"/>
      <sheetName val="_07_07_10_RS_&amp;_SECURITY20"/>
      <sheetName val="07_07_10_CIVIL_WET20"/>
      <sheetName val="_07_07_10_CIVIL20"/>
      <sheetName val="_07_07_10_MECH-FAB20"/>
      <sheetName val="_07_07_10_MECH-TANK20"/>
      <sheetName val="_06_07_10_N_SHIFT_MECH-FAB20"/>
      <sheetName val="_06_07_10_N_SHIFT_MECH-TANK20"/>
      <sheetName val="_06_07_10_RS_&amp;_SECURITY20"/>
      <sheetName val="06_07_10_CIVIL_WET20"/>
      <sheetName val="_06_07_10_CIVIL20"/>
      <sheetName val="_06_07_10_MECH-FAB20"/>
      <sheetName val="_06_07_10_MECH-TANK20"/>
      <sheetName val="_05_07_10_N_SHIFT_MECH-FAB20"/>
      <sheetName val="_05_07_10_N_SHIFT_MECH-TANK20"/>
      <sheetName val="_05_07_10_RS_&amp;_SECURITY20"/>
      <sheetName val="05_07_10_CIVIL_WET20"/>
      <sheetName val="_05_07_10_CIVIL20"/>
      <sheetName val="_05_07_10_MECH-FAB20"/>
      <sheetName val="_05_07_10_MECH-TANK20"/>
      <sheetName val="_04_07_10_N_SHIFT_MECH-FAB20"/>
      <sheetName val="_04_07_10_N_SHIFT_MECH-TANK20"/>
      <sheetName val="_04_07_10_RS_&amp;_SECURITY20"/>
      <sheetName val="04_07_10_CIVIL_WET20"/>
      <sheetName val="_04_07_10_CIVIL20"/>
      <sheetName val="_04_07_10_MECH-FAB20"/>
      <sheetName val="_04_07_10_MECH-TANK20"/>
      <sheetName val="_03_07_10_N_SHIFT_MECH-FAB20"/>
      <sheetName val="_03_07_10_N_SHIFT_MECH-TANK20"/>
      <sheetName val="_03_07_10_RS_&amp;_SECURITY_20"/>
      <sheetName val="03_07_10_CIVIL_WET_20"/>
      <sheetName val="_03_07_10_CIVIL_20"/>
      <sheetName val="_03_07_10_MECH-FAB_20"/>
      <sheetName val="_03_07_10_MECH-TANK_20"/>
      <sheetName val="_02_07_10_N_SHIFT_MECH-FAB_20"/>
      <sheetName val="_02_07_10_N_SHIFT_MECH-TANK_20"/>
      <sheetName val="_02_07_10_RS_&amp;_SECURITY20"/>
      <sheetName val="02_07_10_CIVIL_WET20"/>
      <sheetName val="_02_07_10_CIVIL20"/>
      <sheetName val="_02_07_10_MECH-FAB20"/>
      <sheetName val="_02_07_10_MECH-TANK20"/>
      <sheetName val="_01_07_10_N_SHIFT_MECH-FAB20"/>
      <sheetName val="_01_07_10_N_SHIFT_MECH-TANK20"/>
      <sheetName val="_01_07_10_RS_&amp;_SECURITY20"/>
      <sheetName val="01_07_10_CIVIL_WET20"/>
      <sheetName val="_01_07_10_CIVIL20"/>
      <sheetName val="_01_07_10_MECH-FAB20"/>
      <sheetName val="_01_07_10_MECH-TANK20"/>
      <sheetName val="_30_06_10_N_SHIFT_MECH-FAB20"/>
      <sheetName val="_30_06_10_N_SHIFT_MECH-TANK20"/>
      <sheetName val="scurve_calc_(2)20"/>
      <sheetName val="Meas_-Hotel_Part21"/>
      <sheetName val="BOQ_Direct_selling_cost20"/>
      <sheetName val="Direct_cost_shed_A-2_20"/>
      <sheetName val="Contract_Night_Staff20"/>
      <sheetName val="Contract_Day_Staff20"/>
      <sheetName val="Day_Shift20"/>
      <sheetName val="Night_Shift20"/>
      <sheetName val="Ave_wtd_rates20"/>
      <sheetName val="Material_20"/>
      <sheetName val="Labour_&amp;_Plant20"/>
      <sheetName val="22_12_201121"/>
      <sheetName val="BOQ_(2)21"/>
      <sheetName val="Cashflow_projection20"/>
      <sheetName val="PA-_Consutant_20"/>
      <sheetName val="Civil_Boq20"/>
      <sheetName val="Fee_Rate_Summary20"/>
      <sheetName val="Item-_Compact20"/>
      <sheetName val="final_abstract20"/>
      <sheetName val="TBAL9697__group_wise__sdpl20"/>
      <sheetName val="St_co_91_5lvl20"/>
      <sheetName val="Civil_Works20"/>
      <sheetName val="IO_List20"/>
      <sheetName val="Fill_this_out_first___20"/>
      <sheetName val="Meas__Hotel_Part20"/>
      <sheetName val="INPUT_SHEET20"/>
      <sheetName val="DI_Rate_Analysis21"/>
      <sheetName val="Economic_RisingMain__Ph-I21"/>
      <sheetName val="SP_Break_Up20"/>
      <sheetName val="Labour_productivity20"/>
      <sheetName val="_09_07_10_M顅ᎆ뤀ᨇ԰?缀?20"/>
      <sheetName val="Sales_&amp;_Prod20"/>
      <sheetName val="Cost_Index20"/>
      <sheetName val="cash_in_flow_Summary_JV_20"/>
      <sheetName val="water_prop_20"/>
      <sheetName val="GR_slab-reinft20"/>
      <sheetName val="Staff_Acco_20"/>
      <sheetName val="Rate_analysis-_BOQ_1_20"/>
      <sheetName val="MN_T_B_20"/>
      <sheetName val="Project_Details__20"/>
      <sheetName val="F20_Risk_Analysis20"/>
      <sheetName val="Change_Order_Log20"/>
      <sheetName val="2000_MOR20"/>
      <sheetName val="Driveway_Beams20"/>
      <sheetName val="Structure_Bills_Qty20"/>
      <sheetName val="Prelims_Breakup21"/>
      <sheetName val="INDIGINEOUS_ITEMS_20"/>
      <sheetName val="3cd_Annexure20"/>
      <sheetName val="Rate_Analysis20"/>
      <sheetName val="Fin__Assumpt__-_Sensitivities20"/>
      <sheetName val="Bill_120"/>
      <sheetName val="Bill_220"/>
      <sheetName val="Bill_320"/>
      <sheetName val="Bill_420"/>
      <sheetName val="Bill_520"/>
      <sheetName val="Bill_620"/>
      <sheetName val="Bill_720"/>
      <sheetName val="_09_07_10_M顅ᎆ뤀ᨇ԰20"/>
      <sheetName val="_09_07_10_M顅ᎆ뤀ᨇ԰_缀_20"/>
      <sheetName val="1_Civil-RA20"/>
      <sheetName val="Assumption_Inputs20"/>
      <sheetName val="Phase_120"/>
      <sheetName val="Pacakges_split20"/>
      <sheetName val="DEINKING(ANNEX_1)20"/>
      <sheetName val="AutoOpen_Stub_Data20"/>
      <sheetName val="Eqpmnt_Plng20"/>
      <sheetName val="Debits_as_on_12_04_0819"/>
      <sheetName val="Data_Sheet19"/>
      <sheetName val="T-P1,_FINISHES_WORKING_20"/>
      <sheetName val="Assumption_&amp;_Exclusion20"/>
      <sheetName val="External_Doors20"/>
      <sheetName val="STAFFSCHED_19"/>
      <sheetName val="LABOUR_RATE20"/>
      <sheetName val="Material_Rate20"/>
      <sheetName val="Switch_V1620"/>
      <sheetName val="India_F&amp;S_Template19"/>
      <sheetName val="_bus_bay19"/>
      <sheetName val="doq_419"/>
      <sheetName val="doq_219"/>
      <sheetName val="Grade_Slab_-120"/>
      <sheetName val="Grade_Slab_-220"/>
      <sheetName val="Grade_slab-320"/>
      <sheetName val="Grade_slab_-420"/>
      <sheetName val="Grade_slab_-520"/>
      <sheetName val="Grade_slab_-620"/>
      <sheetName val="Cat_A_Change_Control20"/>
      <sheetName val="Factor_Sheet20"/>
      <sheetName val="Theo_Cons-June'1019"/>
      <sheetName val="11B_19"/>
      <sheetName val="ACAD_Finishes19"/>
      <sheetName val="Site_Details19"/>
      <sheetName val="Site_Area_Statement19"/>
      <sheetName val="Summary_WG19"/>
      <sheetName val="BOQ_LT19"/>
      <sheetName val="14_07_10_CIVIL_W [19"/>
      <sheetName val="AFAS_19"/>
      <sheetName val="RDS_&amp;_WLD19"/>
      <sheetName val="PA_System19"/>
      <sheetName val="Server_&amp;_PAC_Room19"/>
      <sheetName val="HVAC_BOQ19"/>
      <sheetName val="Invoice_Tracker19"/>
      <sheetName val="Income_Statement19"/>
      <sheetName val="Load_Details(B2)19"/>
      <sheetName val="Works_-_Quote_Sheet19"/>
      <sheetName val="BLOCK-A_(MEA_SHEET)19"/>
      <sheetName val="Cost_Basis18"/>
      <sheetName val="Top_Sheet19"/>
      <sheetName val="Col_NUM19"/>
      <sheetName val="COLUMN_RC_19"/>
      <sheetName val="STILT_Floor_Slab_NUM19"/>
      <sheetName val="First_Floor_Slab_RC19"/>
      <sheetName val="FIRST_FLOOR_SLAB_WT_SUMMARY19"/>
      <sheetName val="Stilt_Floor_Beam_NUM19"/>
      <sheetName val="STILT_BEAM_NUM19"/>
      <sheetName val="STILT_BEAM_RC19"/>
      <sheetName val="Stilt_wall_Num19"/>
      <sheetName val="STILT_WALL_RC19"/>
      <sheetName val="Z-DETAILS_ABOVE_RAFT_UPTO_+0_20"/>
      <sheetName val="Z-DETAILS_ABOVE_RAFT_UPTO_+_(19"/>
      <sheetName val="TOTAL_CHECK19"/>
      <sheetName val="TYP___wall_Num19"/>
      <sheetName val="Z-DETAILS_TYP__+2_85_TO_+8_8519"/>
      <sheetName val="d-safe_specs18"/>
      <sheetName val="Deduction_of_assets18"/>
      <sheetName val="Blr_hire18"/>
      <sheetName val="PRECAST_lig(tconc_II18"/>
      <sheetName val="VF_Full_Recon18"/>
      <sheetName val="PITP3_COPY18"/>
      <sheetName val="Meas_18"/>
      <sheetName val="Expenses_Actual_Vs__Budgeted18"/>
      <sheetName val="Col_up_to_plinth18"/>
      <sheetName val="MASTER_RATE_ANALYSIS18"/>
      <sheetName val="RMG_-ABS18"/>
      <sheetName val="T_P_-ABS18"/>
      <sheetName val="T_P_-MB18"/>
      <sheetName val="E_P_R-ABS18"/>
      <sheetName val="E__R-MB18"/>
      <sheetName val="Bldg_6-ABS18"/>
      <sheetName val="Bldg_6-MB18"/>
      <sheetName val="Kz_Grid_Press_foundation_ABS18"/>
      <sheetName val="Kz_Grid_Press_foundation_meas18"/>
      <sheetName val="600-1200T__ABS18"/>
      <sheetName val="600-1200T_Meas18"/>
      <sheetName val="BSR-II_ABS18"/>
      <sheetName val="BSR-II_meas18"/>
      <sheetName val="Misc_ABS18"/>
      <sheetName val="Misc_MB18"/>
      <sheetName val="This_Bill18"/>
      <sheetName val="Upto_Previous18"/>
      <sheetName val="Up_to_date18"/>
      <sheetName val="Grand_Abstract18"/>
      <sheetName val="Blank_MB18"/>
      <sheetName val="cement_summary18"/>
      <sheetName val="Reinforcement_Steel18"/>
      <sheetName val="P-I_CEMENT_RECONCILIATION_18"/>
      <sheetName val="Ra-38_area_wise_summary18"/>
      <sheetName val="P-II_Cement_Reconciliation18"/>
      <sheetName val="Ra-16_P-II18"/>
      <sheetName val="RA_16-_GH18"/>
      <sheetName val="Quote_Sheet18"/>
      <sheetName val="RCC,Ret__Wall18"/>
      <sheetName val="Name_List18"/>
      <sheetName val="Intro_18"/>
      <sheetName val="Gate_218"/>
      <sheetName val="Project_Ignite18"/>
      <sheetName val="E_&amp;_R18"/>
      <sheetName val="Customize_Your_Invoice18"/>
      <sheetName val="Misc__Data18"/>
      <sheetName val="beam-reinft-machine_rm18"/>
      <sheetName val="Cash_Flow_Input_Data_ISC18"/>
      <sheetName val="Fin__Assumpt__-_SensitivitieH18"/>
      <sheetName val="공사비_내역_(가)1"/>
      <sheetName val="Raw_Data1"/>
      <sheetName val="KSt_-_Analysis_1"/>
      <sheetName val="Section_Catalogue1"/>
      <sheetName val="__¢&amp;ú5#2"/>
      <sheetName val="__¢&amp;???ú5#???????2"/>
      <sheetName val="PRECAST_lightconc-II24"/>
      <sheetName val="Cleaning_&amp;_Grubbing24"/>
      <sheetName val="PRECAST_lightconc_II24"/>
      <sheetName val="College_Details24"/>
      <sheetName val="Personal_24"/>
      <sheetName val="jidal_dam24"/>
      <sheetName val="fran_temp24"/>
      <sheetName val="kona_swit24"/>
      <sheetName val="template_(8)24"/>
      <sheetName val="template_(9)24"/>
      <sheetName val="OVER_HEADS24"/>
      <sheetName val="Cover_Sheet24"/>
      <sheetName val="BOQ_REV_A24"/>
      <sheetName val="PTB_(IO)24"/>
      <sheetName val="BMS_24"/>
      <sheetName val="SPT_vs_PHI24"/>
      <sheetName val="TBAL9697_-group_wise__sdpl24"/>
      <sheetName val="Quantity_Schedule23"/>
      <sheetName val="Revenue__Schedule_23"/>
      <sheetName val="Balance_works_-_Direct_Cost23"/>
      <sheetName val="Balance_works_-_Indirect_Cost23"/>
      <sheetName val="Fund_Plan23"/>
      <sheetName val="Bill_of_Resources23"/>
      <sheetName val="SITE_OVERHEADS22"/>
      <sheetName val="labour_coeff22"/>
      <sheetName val="Expenditure_plan22"/>
      <sheetName val="ORDER_BOOKING22"/>
      <sheetName val="Site_Dev_BOQ22"/>
      <sheetName val="beam-reinft-IIInd_floor22"/>
      <sheetName val="M-Book_for_Conc22"/>
      <sheetName val="M-Book_for_FW22"/>
      <sheetName val="Costing_Upto_Mar'11_(2)22"/>
      <sheetName val="Tender_Summary22"/>
      <sheetName val="TAX_BILLS22"/>
      <sheetName val="CASH_BILLS22"/>
      <sheetName val="LABOUR_BILLS22"/>
      <sheetName val="puch_order22"/>
      <sheetName val="Sheet1_(2)22"/>
      <sheetName val="Boq_Block_A22"/>
      <sheetName val="_24_07_10_RS_&amp;_SECURITY22"/>
      <sheetName val="24_07_10_CIVIL_WET22"/>
      <sheetName val="_24_07_10_CIVIL22"/>
      <sheetName val="_24_07_10_MECH-FAB22"/>
      <sheetName val="_24_07_10_MECH-TANK22"/>
      <sheetName val="_23_07_10_N_SHIFT_MECH-FAB22"/>
      <sheetName val="_23_07_10_N_SHIFT_MECH-TANK22"/>
      <sheetName val="_23_07_10_RS_&amp;_SECURITY22"/>
      <sheetName val="23_07_10_CIVIL_WET22"/>
      <sheetName val="_23_07_10_CIVIL22"/>
      <sheetName val="_23_07_10_MECH-FAB22"/>
      <sheetName val="_23_07_10_MECH-TANK22"/>
      <sheetName val="_22_07_10_N_SHIFT_MECH-FAB22"/>
      <sheetName val="_22_07_10_N_SHIFT_MECH-TANK22"/>
      <sheetName val="_22_07_10_RS_&amp;_SECURITY22"/>
      <sheetName val="22_07_10_CIVIL_WET22"/>
      <sheetName val="_22_07_10_CIVIL22"/>
      <sheetName val="_22_07_10_MECH-FAB22"/>
      <sheetName val="_22_07_10_MECH-TANK22"/>
      <sheetName val="_21_07_10_N_SHIFT_MECH-FAB22"/>
      <sheetName val="_21_07_10_N_SHIFT_MECH-TANK22"/>
      <sheetName val="_21_07_10_RS_&amp;_SECURITY22"/>
      <sheetName val="21_07_10_CIVIL_WET22"/>
      <sheetName val="_21_07_10_CIVIL22"/>
      <sheetName val="_21_07_10_MECH-FAB22"/>
      <sheetName val="_21_07_10_MECH-TANK22"/>
      <sheetName val="_20_07_10_N_SHIFT_MECH-FAB22"/>
      <sheetName val="_20_07_10_N_SHIFT_MECH-TANK22"/>
      <sheetName val="_20_07_10_RS_&amp;_SECURITY22"/>
      <sheetName val="20_07_10_CIVIL_WET22"/>
      <sheetName val="_20_07_10_CIVIL22"/>
      <sheetName val="_20_07_10_MECH-FAB22"/>
      <sheetName val="_20_07_10_MECH-TANK22"/>
      <sheetName val="_19_07_10_N_SHIFT_MECH-FAB22"/>
      <sheetName val="_19_07_10_N_SHIFT_MECH-TANK22"/>
      <sheetName val="_19_07_10_RS_&amp;_SECURITY22"/>
      <sheetName val="19_07_10_CIVIL_WET22"/>
      <sheetName val="_19_07_10_CIVIL22"/>
      <sheetName val="_19_07_10_MECH-FAB22"/>
      <sheetName val="_19_07_10_MECH-TANK22"/>
      <sheetName val="_18_07_10_N_SHIFT_MECH-FAB22"/>
      <sheetName val="_18_07_10_N_SHIFT_MECH-TANK22"/>
      <sheetName val="_18_07_10_RS_&amp;_SECURITY22"/>
      <sheetName val="18_07_10_CIVIL_WET22"/>
      <sheetName val="_18_07_10_CIVIL22"/>
      <sheetName val="_18_07_10_MECH-FAB22"/>
      <sheetName val="_18_07_10_MECH-TANK22"/>
      <sheetName val="_17_07_10_N_SHIFT_MECH-FAB22"/>
      <sheetName val="_17_07_10_N_SHIFT_MECH-TANK22"/>
      <sheetName val="_17_07_10_RS_&amp;_SECURITY22"/>
      <sheetName val="17_07_10_CIVIL_WET22"/>
      <sheetName val="_17_07_10_CIVIL22"/>
      <sheetName val="_17_07_10_MECH-FAB22"/>
      <sheetName val="_17_07_10_MECH-TANK22"/>
      <sheetName val="_16_07_10_N_SHIFT_MECH-FAB21"/>
      <sheetName val="_16_07_10_N_SHIFT_MECH-TANK21"/>
      <sheetName val="_16_07_10_RS_&amp;_SECURITY21"/>
      <sheetName val="16_07_10_CIVIL_WET21"/>
      <sheetName val="_16_07_10_CIVIL21"/>
      <sheetName val="_16_07_10_MECH-FAB21"/>
      <sheetName val="_16_07_10_MECH-TANK21"/>
      <sheetName val="_15_07_10_N_SHIFT_MECH-FAB21"/>
      <sheetName val="_15_07_10_N_SHIFT_MECH-TANK21"/>
      <sheetName val="_15_07_10_RS_&amp;_SECURITY21"/>
      <sheetName val="15_07_10_CIVIL_WET21"/>
      <sheetName val="_15_07_10_CIVIL21"/>
      <sheetName val="_15_07_10_MECH-FAB21"/>
      <sheetName val="_15_07_10_MECH-TANK21"/>
      <sheetName val="_14_07_10_N_SHIFT_MECH-FAB21"/>
      <sheetName val="_14_07_10_N_SHIFT_MECH-TANK21"/>
      <sheetName val="_14_07_10_RS_&amp;_SECURITY21"/>
      <sheetName val="14_07_10_CIVIL_WET21"/>
      <sheetName val="_14_07_10_CIVIL21"/>
      <sheetName val="_14_07_10_MECH-FAB21"/>
      <sheetName val="_14_07_10_MECH-TANK21"/>
      <sheetName val="_13_07_10_N_SHIFT_MECH-FAB21"/>
      <sheetName val="_13_07_10_N_SHIFT_MECH-TANK21"/>
      <sheetName val="_13_07_10_RS_&amp;_SECURITY21"/>
      <sheetName val="13_07_10_CIVIL_WET21"/>
      <sheetName val="_13_07_10_CIVIL21"/>
      <sheetName val="_13_07_10_MECH-FAB21"/>
      <sheetName val="_13_07_10_MECH-TANK21"/>
      <sheetName val="_12_07_10_N_SHIFT_MECH-FAB21"/>
      <sheetName val="_12_07_10_N_SHIFT_MECH-TANK21"/>
      <sheetName val="_12_07_10_RS_&amp;_SECURITY21"/>
      <sheetName val="12_07_10_CIVIL_WET21"/>
      <sheetName val="_12_07_10_CIVIL21"/>
      <sheetName val="_12_07_10_MECH-FAB21"/>
      <sheetName val="_12_07_10_MECH-TANK21"/>
      <sheetName val="_11_07_10_N_SHIFT_MECH-FAB21"/>
      <sheetName val="_11_07_10_N_SHIFT_MECH-TANK21"/>
      <sheetName val="_11_07_10_RS_&amp;_SECURITY21"/>
      <sheetName val="11_07_10_CIVIL_WET21"/>
      <sheetName val="_11_07_10_CIVIL21"/>
      <sheetName val="_11_07_10_MECH-FAB21"/>
      <sheetName val="_11_07_10_MECH-TANK21"/>
      <sheetName val="_10_07_10_N_SHIFT_MECH-FAB21"/>
      <sheetName val="_10_07_10_N_SHIFT_MECH-TANK21"/>
      <sheetName val="_10_07_10_RS_&amp;_SECURITY21"/>
      <sheetName val="10_07_10_CIVIL_WET21"/>
      <sheetName val="_10_07_10_CIVIL21"/>
      <sheetName val="_10_07_10_MECH-FAB21"/>
      <sheetName val="_10_07_10_MECH-TANK21"/>
      <sheetName val="_09_07_10_N_SHIFT_MECH-FAB21"/>
      <sheetName val="_09_07_10_N_SHIFT_MECH-TANK21"/>
      <sheetName val="_09_07_10_RS_&amp;_SECURITY21"/>
      <sheetName val="09_07_10_CIVIL_WET21"/>
      <sheetName val="_09_07_10_CIVIL21"/>
      <sheetName val="_09_07_10_MECH-FAB21"/>
      <sheetName val="_09_07_10_MECH-TANK21"/>
      <sheetName val="_08_07_10_N_SHIFT_MECH-FAB21"/>
      <sheetName val="_08_07_10_N_SHIFT_MECH-TANK21"/>
      <sheetName val="_08_07_10_RS_&amp;_SECURITY21"/>
      <sheetName val="08_07_10_CIVIL_WET21"/>
      <sheetName val="_08_07_10_CIVIL21"/>
      <sheetName val="_08_07_10_MECH-FAB21"/>
      <sheetName val="_08_07_10_MECH-TANK21"/>
      <sheetName val="_07_07_10_N_SHIFT_MECH-FAB21"/>
      <sheetName val="_07_07_10_N_SHIFT_MECH-TANK21"/>
      <sheetName val="_07_07_10_RS_&amp;_SECURITY21"/>
      <sheetName val="07_07_10_CIVIL_WET21"/>
      <sheetName val="_07_07_10_CIVIL21"/>
      <sheetName val="_07_07_10_MECH-FAB21"/>
      <sheetName val="_07_07_10_MECH-TANK21"/>
      <sheetName val="_06_07_10_N_SHIFT_MECH-FAB21"/>
      <sheetName val="_06_07_10_N_SHIFT_MECH-TANK21"/>
      <sheetName val="_06_07_10_RS_&amp;_SECURITY21"/>
      <sheetName val="06_07_10_CIVIL_WET21"/>
      <sheetName val="_06_07_10_CIVIL21"/>
      <sheetName val="_06_07_10_MECH-FAB21"/>
      <sheetName val="_06_07_10_MECH-TANK21"/>
      <sheetName val="_05_07_10_N_SHIFT_MECH-FAB21"/>
      <sheetName val="_05_07_10_N_SHIFT_MECH-TANK21"/>
      <sheetName val="_05_07_10_RS_&amp;_SECURITY21"/>
      <sheetName val="05_07_10_CIVIL_WET21"/>
      <sheetName val="_05_07_10_CIVIL21"/>
      <sheetName val="_05_07_10_MECH-FAB21"/>
      <sheetName val="_05_07_10_MECH-TANK21"/>
      <sheetName val="_04_07_10_N_SHIFT_MECH-FAB21"/>
      <sheetName val="_04_07_10_N_SHIFT_MECH-TANK21"/>
      <sheetName val="_04_07_10_RS_&amp;_SECURITY21"/>
      <sheetName val="04_07_10_CIVIL_WET21"/>
      <sheetName val="_04_07_10_CIVIL21"/>
      <sheetName val="_04_07_10_MECH-FAB21"/>
      <sheetName val="_04_07_10_MECH-TANK21"/>
      <sheetName val="_03_07_10_N_SHIFT_MECH-FAB21"/>
      <sheetName val="_03_07_10_N_SHIFT_MECH-TANK21"/>
      <sheetName val="_03_07_10_RS_&amp;_SECURITY_21"/>
      <sheetName val="03_07_10_CIVIL_WET_21"/>
      <sheetName val="_03_07_10_CIVIL_21"/>
      <sheetName val="_03_07_10_MECH-FAB_21"/>
      <sheetName val="_03_07_10_MECH-TANK_21"/>
      <sheetName val="_02_07_10_N_SHIFT_MECH-FAB_21"/>
      <sheetName val="_02_07_10_N_SHIFT_MECH-TANK_21"/>
      <sheetName val="_02_07_10_RS_&amp;_SECURITY21"/>
      <sheetName val="02_07_10_CIVIL_WET21"/>
      <sheetName val="_02_07_10_CIVIL21"/>
      <sheetName val="_02_07_10_MECH-FAB21"/>
      <sheetName val="_02_07_10_MECH-TANK21"/>
      <sheetName val="_01_07_10_N_SHIFT_MECH-FAB21"/>
      <sheetName val="_01_07_10_N_SHIFT_MECH-TANK21"/>
      <sheetName val="_01_07_10_RS_&amp;_SECURITY21"/>
      <sheetName val="01_07_10_CIVIL_WET21"/>
      <sheetName val="_01_07_10_CIVIL21"/>
      <sheetName val="_01_07_10_MECH-FAB21"/>
      <sheetName val="_01_07_10_MECH-TANK21"/>
      <sheetName val="_30_06_10_N_SHIFT_MECH-FAB21"/>
      <sheetName val="_30_06_10_N_SHIFT_MECH-TANK21"/>
      <sheetName val="scurve_calc_(2)21"/>
      <sheetName val="Meas_-Hotel_Part22"/>
      <sheetName val="BOQ_Direct_selling_cost21"/>
      <sheetName val="Direct_cost_shed_A-2_21"/>
      <sheetName val="Contract_Night_Staff21"/>
      <sheetName val="Contract_Day_Staff21"/>
      <sheetName val="Day_Shift21"/>
      <sheetName val="Night_Shift21"/>
      <sheetName val="Ave_wtd_rates21"/>
      <sheetName val="Material_21"/>
      <sheetName val="Labour_&amp;_Plant21"/>
      <sheetName val="22_12_201122"/>
      <sheetName val="BOQ_(2)22"/>
      <sheetName val="Cashflow_projection21"/>
      <sheetName val="PA-_Consutant_21"/>
      <sheetName val="Civil_Boq21"/>
      <sheetName val="Fee_Rate_Summary21"/>
      <sheetName val="Item-_Compact21"/>
      <sheetName val="final_abstract21"/>
      <sheetName val="TBAL9697__group_wise__sdpl21"/>
      <sheetName val="St_co_91_5lvl21"/>
      <sheetName val="Civil_Works21"/>
      <sheetName val="IO_List21"/>
      <sheetName val="Fill_this_out_first___21"/>
      <sheetName val="Meas__Hotel_Part21"/>
      <sheetName val="INPUT_SHEET21"/>
      <sheetName val="DI_Rate_Analysis22"/>
      <sheetName val="Economic_RisingMain__Ph-I22"/>
      <sheetName val="SP_Break_Up21"/>
      <sheetName val="Labour_productivity21"/>
      <sheetName val="_09_07_10_M顅ᎆ뤀ᨇ԰?缀?21"/>
      <sheetName val="Sales_&amp;_Prod21"/>
      <sheetName val="Cost_Index21"/>
      <sheetName val="cash_in_flow_Summary_JV_21"/>
      <sheetName val="water_prop_21"/>
      <sheetName val="GR_slab-reinft21"/>
      <sheetName val="Staff_Acco_21"/>
      <sheetName val="Rate_analysis-_BOQ_1_21"/>
      <sheetName val="MN_T_B_21"/>
      <sheetName val="Project_Details__21"/>
      <sheetName val="F20_Risk_Analysis21"/>
      <sheetName val="Change_Order_Log21"/>
      <sheetName val="2000_MOR21"/>
      <sheetName val="Driveway_Beams21"/>
      <sheetName val="Structure_Bills_Qty21"/>
      <sheetName val="Prelims_Breakup22"/>
      <sheetName val="INDIGINEOUS_ITEMS_21"/>
      <sheetName val="3cd_Annexure21"/>
      <sheetName val="Rate_Analysis21"/>
      <sheetName val="Fin__Assumpt__-_Sensitivities21"/>
      <sheetName val="Bill_121"/>
      <sheetName val="Bill_221"/>
      <sheetName val="Bill_321"/>
      <sheetName val="Bill_421"/>
      <sheetName val="Bill_521"/>
      <sheetName val="Bill_621"/>
      <sheetName val="Bill_721"/>
      <sheetName val="_09_07_10_M顅ᎆ뤀ᨇ԰21"/>
      <sheetName val="_09_07_10_M顅ᎆ뤀ᨇ԰_缀_21"/>
      <sheetName val="1_Civil-RA21"/>
      <sheetName val="Assumption_Inputs21"/>
      <sheetName val="Phase_121"/>
      <sheetName val="Pacakges_split21"/>
      <sheetName val="DEINKING(ANNEX_1)21"/>
      <sheetName val="AutoOpen_Stub_Data21"/>
      <sheetName val="Eqpmnt_Plng21"/>
      <sheetName val="Debits_as_on_12_04_0820"/>
      <sheetName val="Data_Sheet20"/>
      <sheetName val="T-P1,_FINISHES_WORKING_21"/>
      <sheetName val="Assumption_&amp;_Exclusion21"/>
      <sheetName val="External_Doors21"/>
      <sheetName val="STAFFSCHED_20"/>
      <sheetName val="LABOUR_RATE21"/>
      <sheetName val="Material_Rate21"/>
      <sheetName val="Switch_V1621"/>
      <sheetName val="India_F&amp;S_Template20"/>
      <sheetName val="_bus_bay20"/>
      <sheetName val="doq_420"/>
      <sheetName val="doq_220"/>
      <sheetName val="Grade_Slab_-121"/>
      <sheetName val="Grade_Slab_-221"/>
      <sheetName val="Grade_slab-321"/>
      <sheetName val="Grade_slab_-421"/>
      <sheetName val="Grade_slab_-521"/>
      <sheetName val="Grade_slab_-621"/>
      <sheetName val="Cat_A_Change_Control21"/>
      <sheetName val="Factor_Sheet21"/>
      <sheetName val="Theo_Cons-June'1020"/>
      <sheetName val="11B_20"/>
      <sheetName val="ACAD_Finishes20"/>
      <sheetName val="Site_Details20"/>
      <sheetName val="Site_Area_Statement20"/>
      <sheetName val="Summary_WG20"/>
      <sheetName val="BOQ_LT20"/>
      <sheetName val="14_07_10_CIVIL_W [20"/>
      <sheetName val="AFAS_20"/>
      <sheetName val="RDS_&amp;_WLD20"/>
      <sheetName val="PA_System20"/>
      <sheetName val="Server_&amp;_PAC_Room20"/>
      <sheetName val="HVAC_BOQ20"/>
      <sheetName val="Invoice_Tracker20"/>
      <sheetName val="Income_Statement20"/>
      <sheetName val="Load_Details(B2)20"/>
      <sheetName val="Works_-_Quote_Sheet20"/>
      <sheetName val="BLOCK-A_(MEA_SHEET)20"/>
      <sheetName val="Cost_Basis19"/>
      <sheetName val="Top_Sheet20"/>
      <sheetName val="Col_NUM20"/>
      <sheetName val="COLUMN_RC_20"/>
      <sheetName val="STILT_Floor_Slab_NUM20"/>
      <sheetName val="First_Floor_Slab_RC20"/>
      <sheetName val="FIRST_FLOOR_SLAB_WT_SUMMARY20"/>
      <sheetName val="Stilt_Floor_Beam_NUM20"/>
      <sheetName val="STILT_BEAM_NUM20"/>
      <sheetName val="STILT_BEAM_RC20"/>
      <sheetName val="Stilt_wall_Num20"/>
      <sheetName val="STILT_WALL_RC20"/>
      <sheetName val="Z-DETAILS_ABOVE_RAFT_UPTO_+0_21"/>
      <sheetName val="Z-DETAILS_ABOVE_RAFT_UPTO_+_(20"/>
      <sheetName val="TOTAL_CHECK20"/>
      <sheetName val="TYP___wall_Num20"/>
      <sheetName val="Z-DETAILS_TYP__+2_85_TO_+8_8520"/>
      <sheetName val="d-safe_specs19"/>
      <sheetName val="Deduction_of_assets19"/>
      <sheetName val="Blr_hire19"/>
      <sheetName val="PRECAST_lig(tconc_II19"/>
      <sheetName val="VF_Full_Recon19"/>
      <sheetName val="PITP3_COPY19"/>
      <sheetName val="Meas_19"/>
      <sheetName val="Expenses_Actual_Vs__Budgeted19"/>
      <sheetName val="Col_up_to_plinth19"/>
      <sheetName val="MASTER_RATE_ANALYSIS19"/>
      <sheetName val="RMG_-ABS19"/>
      <sheetName val="T_P_-ABS19"/>
      <sheetName val="T_P_-MB19"/>
      <sheetName val="E_P_R-ABS19"/>
      <sheetName val="E__R-MB19"/>
      <sheetName val="Bldg_6-ABS19"/>
      <sheetName val="Bldg_6-MB19"/>
      <sheetName val="Kz_Grid_Press_foundation_ABS19"/>
      <sheetName val="Kz_Grid_Press_foundation_meas19"/>
      <sheetName val="600-1200T__ABS19"/>
      <sheetName val="600-1200T_Meas19"/>
      <sheetName val="BSR-II_ABS19"/>
      <sheetName val="BSR-II_meas19"/>
      <sheetName val="Misc_ABS19"/>
      <sheetName val="Misc_MB19"/>
      <sheetName val="This_Bill19"/>
      <sheetName val="Upto_Previous19"/>
      <sheetName val="Up_to_date19"/>
      <sheetName val="Grand_Abstract19"/>
      <sheetName val="Blank_MB19"/>
      <sheetName val="cement_summary19"/>
      <sheetName val="Reinforcement_Steel19"/>
      <sheetName val="P-I_CEMENT_RECONCILIATION_19"/>
      <sheetName val="Ra-38_area_wise_summary19"/>
      <sheetName val="P-II_Cement_Reconciliation19"/>
      <sheetName val="Ra-16_P-II19"/>
      <sheetName val="RA_16-_GH19"/>
      <sheetName val="Quote_Sheet19"/>
      <sheetName val="RCC,Ret__Wall19"/>
      <sheetName val="Name_List19"/>
      <sheetName val="Intro_19"/>
      <sheetName val="Gate_219"/>
      <sheetName val="Project_Ignite19"/>
      <sheetName val="E_&amp;_R19"/>
      <sheetName val="Customize_Your_Invoice19"/>
      <sheetName val="Misc__Data19"/>
      <sheetName val="beam-reinft-machine_rm19"/>
      <sheetName val="Cash_Flow_Input_Data_ISC19"/>
      <sheetName val="Fin__Assumpt__-_SensitivitieH19"/>
      <sheetName val="공사비_내역_(가)2"/>
      <sheetName val="Raw_Data2"/>
      <sheetName val="KSt_-_Analysis_2"/>
      <sheetName val="Section_Catalogue2"/>
      <sheetName val="__¢&amp;ú5#3"/>
      <sheetName val="__¢&amp;???ú5#???????3"/>
      <sheetName val="PRECAST_lightconc-II26"/>
      <sheetName val="Cleaning_&amp;_Grubbing26"/>
      <sheetName val="PRECAST_lightconc_II26"/>
      <sheetName val="College_Details26"/>
      <sheetName val="Personal_26"/>
      <sheetName val="jidal_dam26"/>
      <sheetName val="fran_temp26"/>
      <sheetName val="kona_swit26"/>
      <sheetName val="template_(8)26"/>
      <sheetName val="template_(9)26"/>
      <sheetName val="OVER_HEADS26"/>
      <sheetName val="Cover_Sheet26"/>
      <sheetName val="BOQ_REV_A26"/>
      <sheetName val="PTB_(IO)26"/>
      <sheetName val="BMS_26"/>
      <sheetName val="SPT_vs_PHI26"/>
      <sheetName val="TBAL9697_-group_wise__sdpl26"/>
      <sheetName val="Quantity_Schedule25"/>
      <sheetName val="Revenue__Schedule_25"/>
      <sheetName val="Balance_works_-_Direct_Cost25"/>
      <sheetName val="Balance_works_-_Indirect_Cost25"/>
      <sheetName val="Fund_Plan25"/>
      <sheetName val="Bill_of_Resources25"/>
      <sheetName val="SITE_OVERHEADS24"/>
      <sheetName val="labour_coeff24"/>
      <sheetName val="Expenditure_plan24"/>
      <sheetName val="ORDER_BOOKING24"/>
      <sheetName val="Site_Dev_BOQ24"/>
      <sheetName val="beam-reinft-IIInd_floor24"/>
      <sheetName val="M-Book_for_Conc24"/>
      <sheetName val="M-Book_for_FW24"/>
      <sheetName val="Costing_Upto_Mar'11_(2)24"/>
      <sheetName val="Tender_Summary24"/>
      <sheetName val="TAX_BILLS24"/>
      <sheetName val="CASH_BILLS24"/>
      <sheetName val="LABOUR_BILLS24"/>
      <sheetName val="puch_order24"/>
      <sheetName val="Sheet1_(2)24"/>
      <sheetName val="Boq_Block_A24"/>
      <sheetName val="_24_07_10_RS_&amp;_SECURITY24"/>
      <sheetName val="24_07_10_CIVIL_WET24"/>
      <sheetName val="_24_07_10_CIVIL24"/>
      <sheetName val="_24_07_10_MECH-FAB24"/>
      <sheetName val="_24_07_10_MECH-TANK24"/>
      <sheetName val="_23_07_10_N_SHIFT_MECH-FAB24"/>
      <sheetName val="_23_07_10_N_SHIFT_MECH-TANK24"/>
      <sheetName val="_23_07_10_RS_&amp;_SECURITY24"/>
      <sheetName val="23_07_10_CIVIL_WET24"/>
      <sheetName val="_23_07_10_CIVIL24"/>
      <sheetName val="_23_07_10_MECH-FAB24"/>
      <sheetName val="_23_07_10_MECH-TANK24"/>
      <sheetName val="_22_07_10_N_SHIFT_MECH-FAB24"/>
      <sheetName val="_22_07_10_N_SHIFT_MECH-TANK24"/>
      <sheetName val="_22_07_10_RS_&amp;_SECURITY24"/>
      <sheetName val="22_07_10_CIVIL_WET24"/>
      <sheetName val="_22_07_10_CIVIL24"/>
      <sheetName val="_22_07_10_MECH-FAB24"/>
      <sheetName val="_22_07_10_MECH-TANK24"/>
      <sheetName val="_21_07_10_N_SHIFT_MECH-FAB24"/>
      <sheetName val="_21_07_10_N_SHIFT_MECH-TANK24"/>
      <sheetName val="_21_07_10_RS_&amp;_SECURITY24"/>
      <sheetName val="21_07_10_CIVIL_WET24"/>
      <sheetName val="_21_07_10_CIVIL24"/>
      <sheetName val="_21_07_10_MECH-FAB24"/>
      <sheetName val="_21_07_10_MECH-TANK24"/>
      <sheetName val="_20_07_10_N_SHIFT_MECH-FAB24"/>
      <sheetName val="_20_07_10_N_SHIFT_MECH-TANK24"/>
      <sheetName val="_20_07_10_RS_&amp;_SECURITY24"/>
      <sheetName val="20_07_10_CIVIL_WET24"/>
      <sheetName val="_20_07_10_CIVIL24"/>
      <sheetName val="_20_07_10_MECH-FAB24"/>
      <sheetName val="_20_07_10_MECH-TANK24"/>
      <sheetName val="_19_07_10_N_SHIFT_MECH-FAB24"/>
      <sheetName val="_19_07_10_N_SHIFT_MECH-TANK24"/>
      <sheetName val="_19_07_10_RS_&amp;_SECURITY24"/>
      <sheetName val="19_07_10_CIVIL_WET24"/>
      <sheetName val="_19_07_10_CIVIL24"/>
      <sheetName val="_19_07_10_MECH-FAB24"/>
      <sheetName val="_19_07_10_MECH-TANK24"/>
      <sheetName val="_18_07_10_N_SHIFT_MECH-FAB24"/>
      <sheetName val="_18_07_10_N_SHIFT_MECH-TANK24"/>
      <sheetName val="_18_07_10_RS_&amp;_SECURITY24"/>
      <sheetName val="18_07_10_CIVIL_WET24"/>
      <sheetName val="_18_07_10_CIVIL24"/>
      <sheetName val="_18_07_10_MECH-FAB24"/>
      <sheetName val="_18_07_10_MECH-TANK24"/>
      <sheetName val="_17_07_10_N_SHIFT_MECH-FAB24"/>
      <sheetName val="_17_07_10_N_SHIFT_MECH-TANK24"/>
      <sheetName val="_17_07_10_RS_&amp;_SECURITY24"/>
      <sheetName val="17_07_10_CIVIL_WET24"/>
      <sheetName val="_17_07_10_CIVIL24"/>
      <sheetName val="_17_07_10_MECH-FAB24"/>
      <sheetName val="_17_07_10_MECH-TANK24"/>
      <sheetName val="_16_07_10_N_SHIFT_MECH-FAB23"/>
      <sheetName val="_16_07_10_N_SHIFT_MECH-TANK23"/>
      <sheetName val="_16_07_10_RS_&amp;_SECURITY23"/>
      <sheetName val="16_07_10_CIVIL_WET23"/>
      <sheetName val="_16_07_10_CIVIL23"/>
      <sheetName val="_16_07_10_MECH-FAB23"/>
      <sheetName val="_16_07_10_MECH-TANK23"/>
      <sheetName val="_15_07_10_N_SHIFT_MECH-FAB23"/>
      <sheetName val="_15_07_10_N_SHIFT_MECH-TANK23"/>
      <sheetName val="_15_07_10_RS_&amp;_SECURITY23"/>
      <sheetName val="15_07_10_CIVIL_WET23"/>
      <sheetName val="_15_07_10_CIVIL23"/>
      <sheetName val="_15_07_10_MECH-FAB23"/>
      <sheetName val="_15_07_10_MECH-TANK23"/>
      <sheetName val="_14_07_10_N_SHIFT_MECH-FAB23"/>
      <sheetName val="_14_07_10_N_SHIFT_MECH-TANK23"/>
      <sheetName val="_14_07_10_RS_&amp;_SECURITY23"/>
      <sheetName val="14_07_10_CIVIL_WET23"/>
      <sheetName val="_14_07_10_CIVIL23"/>
      <sheetName val="_14_07_10_MECH-FAB23"/>
      <sheetName val="_14_07_10_MECH-TANK23"/>
      <sheetName val="_13_07_10_N_SHIFT_MECH-FAB23"/>
      <sheetName val="_13_07_10_N_SHIFT_MECH-TANK23"/>
      <sheetName val="_13_07_10_RS_&amp;_SECURITY23"/>
      <sheetName val="13_07_10_CIVIL_WET23"/>
      <sheetName val="_13_07_10_CIVIL23"/>
      <sheetName val="_13_07_10_MECH-FAB23"/>
      <sheetName val="_13_07_10_MECH-TANK23"/>
      <sheetName val="_12_07_10_N_SHIFT_MECH-FAB23"/>
      <sheetName val="_12_07_10_N_SHIFT_MECH-TANK23"/>
      <sheetName val="_12_07_10_RS_&amp;_SECURITY23"/>
      <sheetName val="12_07_10_CIVIL_WET23"/>
      <sheetName val="_12_07_10_CIVIL23"/>
      <sheetName val="_12_07_10_MECH-FAB23"/>
      <sheetName val="_12_07_10_MECH-TANK23"/>
      <sheetName val="_11_07_10_N_SHIFT_MECH-FAB23"/>
      <sheetName val="_11_07_10_N_SHIFT_MECH-TANK23"/>
      <sheetName val="_11_07_10_RS_&amp;_SECURITY23"/>
      <sheetName val="11_07_10_CIVIL_WET23"/>
      <sheetName val="_11_07_10_CIVIL23"/>
      <sheetName val="_11_07_10_MECH-FAB23"/>
      <sheetName val="_11_07_10_MECH-TANK23"/>
      <sheetName val="_10_07_10_N_SHIFT_MECH-FAB23"/>
      <sheetName val="_10_07_10_N_SHIFT_MECH-TANK23"/>
      <sheetName val="_10_07_10_RS_&amp;_SECURITY23"/>
      <sheetName val="10_07_10_CIVIL_WET23"/>
      <sheetName val="_10_07_10_CIVIL23"/>
      <sheetName val="_10_07_10_MECH-FAB23"/>
      <sheetName val="_10_07_10_MECH-TANK23"/>
      <sheetName val="_09_07_10_N_SHIFT_MECH-FAB23"/>
      <sheetName val="_09_07_10_N_SHIFT_MECH-TANK23"/>
      <sheetName val="_09_07_10_RS_&amp;_SECURITY23"/>
      <sheetName val="09_07_10_CIVIL_WET23"/>
      <sheetName val="_09_07_10_CIVIL23"/>
      <sheetName val="_09_07_10_MECH-FAB23"/>
      <sheetName val="_09_07_10_MECH-TANK23"/>
      <sheetName val="_08_07_10_N_SHIFT_MECH-FAB23"/>
      <sheetName val="_08_07_10_N_SHIFT_MECH-TANK23"/>
      <sheetName val="_08_07_10_RS_&amp;_SECURITY23"/>
      <sheetName val="08_07_10_CIVIL_WET23"/>
      <sheetName val="_08_07_10_CIVIL23"/>
      <sheetName val="_08_07_10_MECH-FAB23"/>
      <sheetName val="_08_07_10_MECH-TANK23"/>
      <sheetName val="_07_07_10_N_SHIFT_MECH-FAB23"/>
      <sheetName val="_07_07_10_N_SHIFT_MECH-TANK23"/>
      <sheetName val="_07_07_10_RS_&amp;_SECURITY23"/>
      <sheetName val="07_07_10_CIVIL_WET23"/>
      <sheetName val="_07_07_10_CIVIL23"/>
      <sheetName val="_07_07_10_MECH-FAB23"/>
      <sheetName val="_07_07_10_MECH-TANK23"/>
      <sheetName val="_06_07_10_N_SHIFT_MECH-FAB23"/>
      <sheetName val="_06_07_10_N_SHIFT_MECH-TANK23"/>
      <sheetName val="_06_07_10_RS_&amp;_SECURITY23"/>
      <sheetName val="06_07_10_CIVIL_WET23"/>
      <sheetName val="_06_07_10_CIVIL23"/>
      <sheetName val="_06_07_10_MECH-FAB23"/>
      <sheetName val="_06_07_10_MECH-TANK23"/>
      <sheetName val="_05_07_10_N_SHIFT_MECH-FAB23"/>
      <sheetName val="_05_07_10_N_SHIFT_MECH-TANK23"/>
      <sheetName val="_05_07_10_RS_&amp;_SECURITY23"/>
      <sheetName val="05_07_10_CIVIL_WET23"/>
      <sheetName val="_05_07_10_CIVIL23"/>
      <sheetName val="_05_07_10_MECH-FAB23"/>
      <sheetName val="_05_07_10_MECH-TANK23"/>
      <sheetName val="_04_07_10_N_SHIFT_MECH-FAB23"/>
      <sheetName val="_04_07_10_N_SHIFT_MECH-TANK23"/>
      <sheetName val="_04_07_10_RS_&amp;_SECURITY23"/>
      <sheetName val="04_07_10_CIVIL_WET23"/>
      <sheetName val="_04_07_10_CIVIL23"/>
      <sheetName val="_04_07_10_MECH-FAB23"/>
      <sheetName val="_04_07_10_MECH-TANK23"/>
      <sheetName val="_03_07_10_N_SHIFT_MECH-FAB23"/>
      <sheetName val="_03_07_10_N_SHIFT_MECH-TANK23"/>
      <sheetName val="_03_07_10_RS_&amp;_SECURITY_23"/>
      <sheetName val="03_07_10_CIVIL_WET_23"/>
      <sheetName val="_03_07_10_CIVIL_23"/>
      <sheetName val="_03_07_10_MECH-FAB_23"/>
      <sheetName val="_03_07_10_MECH-TANK_23"/>
      <sheetName val="_02_07_10_N_SHIFT_MECH-FAB_23"/>
      <sheetName val="_02_07_10_N_SHIFT_MECH-TANK_23"/>
      <sheetName val="_02_07_10_RS_&amp;_SECURITY23"/>
      <sheetName val="02_07_10_CIVIL_WET23"/>
      <sheetName val="_02_07_10_CIVIL23"/>
      <sheetName val="_02_07_10_MECH-FAB23"/>
      <sheetName val="_02_07_10_MECH-TANK23"/>
      <sheetName val="_01_07_10_N_SHIFT_MECH-FAB23"/>
      <sheetName val="_01_07_10_N_SHIFT_MECH-TANK23"/>
      <sheetName val="_01_07_10_RS_&amp;_SECURITY23"/>
      <sheetName val="01_07_10_CIVIL_WET23"/>
      <sheetName val="_01_07_10_CIVIL23"/>
      <sheetName val="_01_07_10_MECH-FAB23"/>
      <sheetName val="_01_07_10_MECH-TANK23"/>
      <sheetName val="_30_06_10_N_SHIFT_MECH-FAB23"/>
      <sheetName val="_30_06_10_N_SHIFT_MECH-TANK23"/>
      <sheetName val="scurve_calc_(2)23"/>
      <sheetName val="Meas_-Hotel_Part24"/>
      <sheetName val="BOQ_Direct_selling_cost23"/>
      <sheetName val="Direct_cost_shed_A-2_23"/>
      <sheetName val="Contract_Night_Staff23"/>
      <sheetName val="Contract_Day_Staff23"/>
      <sheetName val="Day_Shift23"/>
      <sheetName val="Night_Shift23"/>
      <sheetName val="Ave_wtd_rates23"/>
      <sheetName val="Material_23"/>
      <sheetName val="Labour_&amp;_Plant23"/>
      <sheetName val="22_12_201124"/>
      <sheetName val="BOQ_(2)24"/>
      <sheetName val="Cashflow_projection23"/>
      <sheetName val="PA-_Consutant_23"/>
      <sheetName val="Civil_Boq23"/>
      <sheetName val="Fee_Rate_Summary23"/>
      <sheetName val="Item-_Compact23"/>
      <sheetName val="final_abstract23"/>
      <sheetName val="TBAL9697__group_wise__sdpl23"/>
      <sheetName val="St_co_91_5lvl23"/>
      <sheetName val="Civil_Works23"/>
      <sheetName val="IO_List23"/>
      <sheetName val="Fill_this_out_first___23"/>
      <sheetName val="Meas__Hotel_Part23"/>
      <sheetName val="INPUT_SHEET23"/>
      <sheetName val="DI_Rate_Analysis24"/>
      <sheetName val="Economic_RisingMain__Ph-I24"/>
      <sheetName val="SP_Break_Up23"/>
      <sheetName val="Labour_productivity23"/>
      <sheetName val="_09_07_10_M顅ᎆ뤀ᨇ԰?缀?23"/>
      <sheetName val="Sales_&amp;_Prod23"/>
      <sheetName val="Cost_Index23"/>
      <sheetName val="cash_in_flow_Summary_JV_23"/>
      <sheetName val="water_prop_23"/>
      <sheetName val="GR_slab-reinft23"/>
      <sheetName val="Staff_Acco_23"/>
      <sheetName val="Rate_analysis-_BOQ_1_23"/>
      <sheetName val="MN_T_B_23"/>
      <sheetName val="Project_Details__23"/>
      <sheetName val="F20_Risk_Analysis23"/>
      <sheetName val="Change_Order_Log23"/>
      <sheetName val="2000_MOR23"/>
      <sheetName val="Driveway_Beams23"/>
      <sheetName val="Structure_Bills_Qty23"/>
      <sheetName val="Prelims_Breakup24"/>
      <sheetName val="INDIGINEOUS_ITEMS_23"/>
      <sheetName val="3cd_Annexure23"/>
      <sheetName val="Rate_Analysis23"/>
      <sheetName val="Fin__Assumpt__-_Sensitivities23"/>
      <sheetName val="Bill_123"/>
      <sheetName val="Bill_223"/>
      <sheetName val="Bill_323"/>
      <sheetName val="Bill_423"/>
      <sheetName val="Bill_523"/>
      <sheetName val="Bill_623"/>
      <sheetName val="Bill_723"/>
      <sheetName val="_09_07_10_M顅ᎆ뤀ᨇ԰23"/>
      <sheetName val="_09_07_10_M顅ᎆ뤀ᨇ԰_缀_23"/>
      <sheetName val="1_Civil-RA23"/>
      <sheetName val="Assumption_Inputs23"/>
      <sheetName val="Phase_123"/>
      <sheetName val="Pacakges_split23"/>
      <sheetName val="DEINKING(ANNEX_1)23"/>
      <sheetName val="AutoOpen_Stub_Data23"/>
      <sheetName val="Eqpmnt_Plng23"/>
      <sheetName val="Debits_as_on_12_04_0822"/>
      <sheetName val="Data_Sheet22"/>
      <sheetName val="T-P1,_FINISHES_WORKING_23"/>
      <sheetName val="Assumption_&amp;_Exclusion23"/>
      <sheetName val="External_Doors23"/>
      <sheetName val="STAFFSCHED_22"/>
      <sheetName val="LABOUR_RATE23"/>
      <sheetName val="Material_Rate23"/>
      <sheetName val="Switch_V1623"/>
      <sheetName val="India_F&amp;S_Template22"/>
      <sheetName val="_bus_bay22"/>
      <sheetName val="doq_422"/>
      <sheetName val="doq_222"/>
      <sheetName val="Grade_Slab_-123"/>
      <sheetName val="Grade_Slab_-223"/>
      <sheetName val="Grade_slab-323"/>
      <sheetName val="Grade_slab_-423"/>
      <sheetName val="Grade_slab_-523"/>
      <sheetName val="Grade_slab_-623"/>
      <sheetName val="Cat_A_Change_Control23"/>
      <sheetName val="Factor_Sheet23"/>
      <sheetName val="Theo_Cons-June'1022"/>
      <sheetName val="11B_22"/>
      <sheetName val="ACAD_Finishes22"/>
      <sheetName val="Site_Details22"/>
      <sheetName val="Site_Area_Statement22"/>
      <sheetName val="Summary_WG22"/>
      <sheetName val="BOQ_LT22"/>
      <sheetName val="14_07_10_CIVIL_W [22"/>
      <sheetName val="AFAS_22"/>
      <sheetName val="RDS_&amp;_WLD22"/>
      <sheetName val="PA_System22"/>
      <sheetName val="Server_&amp;_PAC_Room22"/>
      <sheetName val="HVAC_BOQ22"/>
      <sheetName val="Invoice_Tracker22"/>
      <sheetName val="Income_Statement22"/>
      <sheetName val="Load_Details(B2)22"/>
      <sheetName val="Works_-_Quote_Sheet22"/>
      <sheetName val="BLOCK-A_(MEA_SHEET)22"/>
      <sheetName val="Cost_Basis21"/>
      <sheetName val="Top_Sheet22"/>
      <sheetName val="Col_NUM22"/>
      <sheetName val="COLUMN_RC_22"/>
      <sheetName val="STILT_Floor_Slab_NUM22"/>
      <sheetName val="First_Floor_Slab_RC22"/>
      <sheetName val="FIRST_FLOOR_SLAB_WT_SUMMARY22"/>
      <sheetName val="Stilt_Floor_Beam_NUM22"/>
      <sheetName val="STILT_BEAM_NUM22"/>
      <sheetName val="STILT_BEAM_RC22"/>
      <sheetName val="Stilt_wall_Num22"/>
      <sheetName val="STILT_WALL_RC22"/>
      <sheetName val="Z-DETAILS_ABOVE_RAFT_UPTO_+0_23"/>
      <sheetName val="Z-DETAILS_ABOVE_RAFT_UPTO_+_(31"/>
      <sheetName val="TOTAL_CHECK22"/>
      <sheetName val="TYP___wall_Num22"/>
      <sheetName val="Z-DETAILS_TYP__+2_85_TO_+8_8522"/>
      <sheetName val="d-safe_specs21"/>
      <sheetName val="Deduction_of_assets21"/>
      <sheetName val="Blr_hire21"/>
      <sheetName val="PRECAST_lig(tconc_II21"/>
      <sheetName val="VF_Full_Recon21"/>
      <sheetName val="PITP3_COPY21"/>
      <sheetName val="Meas_21"/>
      <sheetName val="Expenses_Actual_Vs__Budgeted21"/>
      <sheetName val="Col_up_to_plinth21"/>
      <sheetName val="MASTER_RATE_ANALYSIS21"/>
      <sheetName val="RMG_-ABS21"/>
      <sheetName val="T_P_-ABS21"/>
      <sheetName val="T_P_-MB21"/>
      <sheetName val="E_P_R-ABS21"/>
      <sheetName val="E__R-MB21"/>
      <sheetName val="Bldg_6-ABS21"/>
      <sheetName val="Bldg_6-MB21"/>
      <sheetName val="Kz_Grid_Press_foundation_ABS21"/>
      <sheetName val="Kz_Grid_Press_foundation_meas21"/>
      <sheetName val="600-1200T__ABS21"/>
      <sheetName val="600-1200T_Meas21"/>
      <sheetName val="BSR-II_ABS21"/>
      <sheetName val="BSR-II_meas21"/>
      <sheetName val="Misc_ABS21"/>
      <sheetName val="Misc_MB21"/>
      <sheetName val="This_Bill21"/>
      <sheetName val="Upto_Previous21"/>
      <sheetName val="Up_to_date21"/>
      <sheetName val="Grand_Abstract21"/>
      <sheetName val="Blank_MB21"/>
      <sheetName val="cement_summary21"/>
      <sheetName val="Reinforcement_Steel21"/>
      <sheetName val="P-I_CEMENT_RECONCILIATION_21"/>
      <sheetName val="Ra-38_area_wise_summary21"/>
      <sheetName val="P-II_Cement_Reconciliation21"/>
      <sheetName val="Ra-16_P-II21"/>
      <sheetName val="RA_16-_GH21"/>
      <sheetName val="Quote_Sheet21"/>
      <sheetName val="RCC,Ret__Wall21"/>
      <sheetName val="Name_List21"/>
      <sheetName val="Intro_21"/>
      <sheetName val="Gate_221"/>
      <sheetName val="Project_Ignite21"/>
      <sheetName val="E_&amp;_R21"/>
      <sheetName val="Customize_Your_Invoice21"/>
      <sheetName val="Misc__Data21"/>
      <sheetName val="beam-reinft-machine_rm21"/>
      <sheetName val="Cash_Flow_Input_Data_ISC21"/>
      <sheetName val="Fin__Assumpt__-_SensitivitieH21"/>
      <sheetName val="공사비_내역_(가)4"/>
      <sheetName val="Raw_Data4"/>
      <sheetName val="KSt_-_Analysis_4"/>
      <sheetName val="Section_Catalogue4"/>
      <sheetName val="__¢&amp;ú5#5"/>
      <sheetName val="__¢&amp;???ú5#???????5"/>
      <sheetName val="PRECAST_lightconc-II27"/>
      <sheetName val="Cleaning_&amp;_Grubbing27"/>
      <sheetName val="PRECAST_lightconc_II27"/>
      <sheetName val="College_Details27"/>
      <sheetName val="Personal_27"/>
      <sheetName val="jidal_dam27"/>
      <sheetName val="fran_temp27"/>
      <sheetName val="kona_swit27"/>
      <sheetName val="template_(8)27"/>
      <sheetName val="template_(9)27"/>
      <sheetName val="OVER_HEADS27"/>
      <sheetName val="Cover_Sheet27"/>
      <sheetName val="BOQ_REV_A27"/>
      <sheetName val="PTB_(IO)27"/>
      <sheetName val="BMS_27"/>
      <sheetName val="SPT_vs_PHI27"/>
      <sheetName val="TBAL9697_-group_wise__sdpl27"/>
      <sheetName val="Quantity_Schedule26"/>
      <sheetName val="Revenue__Schedule_26"/>
      <sheetName val="Balance_works_-_Direct_Cost26"/>
      <sheetName val="Balance_works_-_Indirect_Cost26"/>
      <sheetName val="Fund_Plan26"/>
      <sheetName val="Bill_of_Resources26"/>
      <sheetName val="SITE_OVERHEADS25"/>
      <sheetName val="labour_coeff25"/>
      <sheetName val="Expenditure_plan25"/>
      <sheetName val="ORDER_BOOKING25"/>
      <sheetName val="Site_Dev_BOQ25"/>
      <sheetName val="beam-reinft-IIInd_floor25"/>
      <sheetName val="M-Book_for_Conc25"/>
      <sheetName val="M-Book_for_FW25"/>
      <sheetName val="Costing_Upto_Mar'11_(2)25"/>
      <sheetName val="Tender_Summary25"/>
      <sheetName val="TAX_BILLS25"/>
      <sheetName val="CASH_BILLS25"/>
      <sheetName val="LABOUR_BILLS25"/>
      <sheetName val="puch_order25"/>
      <sheetName val="Sheet1_(2)25"/>
      <sheetName val="Boq_Block_A25"/>
      <sheetName val="_24_07_10_RS_&amp;_SECURITY25"/>
      <sheetName val="24_07_10_CIVIL_WET25"/>
      <sheetName val="_24_07_10_CIVIL25"/>
      <sheetName val="_24_07_10_MECH-FAB25"/>
      <sheetName val="_24_07_10_MECH-TANK25"/>
      <sheetName val="_23_07_10_N_SHIFT_MECH-FAB25"/>
      <sheetName val="_23_07_10_N_SHIFT_MECH-TANK25"/>
      <sheetName val="_23_07_10_RS_&amp;_SECURITY25"/>
      <sheetName val="23_07_10_CIVIL_WET25"/>
      <sheetName val="_23_07_10_CIVIL25"/>
      <sheetName val="_23_07_10_MECH-FAB25"/>
      <sheetName val="_23_07_10_MECH-TANK25"/>
      <sheetName val="_22_07_10_N_SHIFT_MECH-FAB25"/>
      <sheetName val="_22_07_10_N_SHIFT_MECH-TANK25"/>
      <sheetName val="_22_07_10_RS_&amp;_SECURITY25"/>
      <sheetName val="22_07_10_CIVIL_WET25"/>
      <sheetName val="_22_07_10_CIVIL25"/>
      <sheetName val="_22_07_10_MECH-FAB25"/>
      <sheetName val="_22_07_10_MECH-TANK25"/>
      <sheetName val="_21_07_10_N_SHIFT_MECH-FAB25"/>
      <sheetName val="_21_07_10_N_SHIFT_MECH-TANK25"/>
      <sheetName val="_21_07_10_RS_&amp;_SECURITY25"/>
      <sheetName val="21_07_10_CIVIL_WET25"/>
      <sheetName val="_21_07_10_CIVIL25"/>
      <sheetName val="_21_07_10_MECH-FAB25"/>
      <sheetName val="_21_07_10_MECH-TANK25"/>
      <sheetName val="_20_07_10_N_SHIFT_MECH-FAB25"/>
      <sheetName val="_20_07_10_N_SHIFT_MECH-TANK25"/>
      <sheetName val="_20_07_10_RS_&amp;_SECURITY25"/>
      <sheetName val="20_07_10_CIVIL_WET25"/>
      <sheetName val="_20_07_10_CIVIL25"/>
      <sheetName val="_20_07_10_MECH-FAB25"/>
      <sheetName val="_20_07_10_MECH-TANK25"/>
      <sheetName val="_19_07_10_N_SHIFT_MECH-FAB25"/>
      <sheetName val="_19_07_10_N_SHIFT_MECH-TANK25"/>
      <sheetName val="_19_07_10_RS_&amp;_SECURITY25"/>
      <sheetName val="19_07_10_CIVIL_WET25"/>
      <sheetName val="_19_07_10_CIVIL25"/>
      <sheetName val="_19_07_10_MECH-FAB25"/>
      <sheetName val="_19_07_10_MECH-TANK25"/>
      <sheetName val="_18_07_10_N_SHIFT_MECH-FAB25"/>
      <sheetName val="_18_07_10_N_SHIFT_MECH-TANK25"/>
      <sheetName val="_18_07_10_RS_&amp;_SECURITY25"/>
      <sheetName val="18_07_10_CIVIL_WET25"/>
      <sheetName val="_18_07_10_CIVIL25"/>
      <sheetName val="_18_07_10_MECH-FAB25"/>
      <sheetName val="_18_07_10_MECH-TANK25"/>
      <sheetName val="_17_07_10_N_SHIFT_MECH-FAB25"/>
      <sheetName val="_17_07_10_N_SHIFT_MECH-TANK25"/>
      <sheetName val="_17_07_10_RS_&amp;_SECURITY25"/>
      <sheetName val="17_07_10_CIVIL_WET25"/>
      <sheetName val="_17_07_10_CIVIL25"/>
      <sheetName val="_17_07_10_MECH-FAB25"/>
      <sheetName val="_17_07_10_MECH-TANK25"/>
      <sheetName val="_16_07_10_N_SHIFT_MECH-FAB24"/>
      <sheetName val="_16_07_10_N_SHIFT_MECH-TANK24"/>
      <sheetName val="_16_07_10_RS_&amp;_SECURITY24"/>
      <sheetName val="16_07_10_CIVIL_WET24"/>
      <sheetName val="_16_07_10_CIVIL24"/>
      <sheetName val="_16_07_10_MECH-FAB24"/>
      <sheetName val="_16_07_10_MECH-TANK24"/>
      <sheetName val="_15_07_10_N_SHIFT_MECH-FAB24"/>
      <sheetName val="_15_07_10_N_SHIFT_MECH-TANK24"/>
      <sheetName val="_15_07_10_RS_&amp;_SECURITY24"/>
      <sheetName val="15_07_10_CIVIL_WET24"/>
      <sheetName val="_15_07_10_CIVIL24"/>
      <sheetName val="_15_07_10_MECH-FAB24"/>
      <sheetName val="_15_07_10_MECH-TANK24"/>
      <sheetName val="_14_07_10_N_SHIFT_MECH-FAB24"/>
      <sheetName val="_14_07_10_N_SHIFT_MECH-TANK24"/>
      <sheetName val="_14_07_10_RS_&amp;_SECURITY24"/>
      <sheetName val="14_07_10_CIVIL_WET24"/>
      <sheetName val="_14_07_10_CIVIL24"/>
      <sheetName val="_14_07_10_MECH-FAB24"/>
      <sheetName val="_14_07_10_MECH-TANK24"/>
      <sheetName val="_13_07_10_N_SHIFT_MECH-FAB24"/>
      <sheetName val="_13_07_10_N_SHIFT_MECH-TANK24"/>
      <sheetName val="_13_07_10_RS_&amp;_SECURITY24"/>
      <sheetName val="13_07_10_CIVIL_WET24"/>
      <sheetName val="_13_07_10_CIVIL24"/>
      <sheetName val="_13_07_10_MECH-FAB24"/>
      <sheetName val="_13_07_10_MECH-TANK24"/>
      <sheetName val="_12_07_10_N_SHIFT_MECH-FAB24"/>
      <sheetName val="_12_07_10_N_SHIFT_MECH-TANK24"/>
      <sheetName val="_12_07_10_RS_&amp;_SECURITY24"/>
      <sheetName val="12_07_10_CIVIL_WET24"/>
      <sheetName val="_12_07_10_CIVIL24"/>
      <sheetName val="_12_07_10_MECH-FAB24"/>
      <sheetName val="_12_07_10_MECH-TANK24"/>
      <sheetName val="_11_07_10_N_SHIFT_MECH-FAB24"/>
      <sheetName val="_11_07_10_N_SHIFT_MECH-TANK24"/>
      <sheetName val="_11_07_10_RS_&amp;_SECURITY24"/>
      <sheetName val="11_07_10_CIVIL_WET24"/>
      <sheetName val="_11_07_10_CIVIL24"/>
      <sheetName val="_11_07_10_MECH-FAB24"/>
      <sheetName val="_11_07_10_MECH-TANK24"/>
      <sheetName val="_10_07_10_N_SHIFT_MECH-FAB24"/>
      <sheetName val="_10_07_10_N_SHIFT_MECH-TANK24"/>
      <sheetName val="_10_07_10_RS_&amp;_SECURITY24"/>
      <sheetName val="10_07_10_CIVIL_WET24"/>
      <sheetName val="_10_07_10_CIVIL24"/>
      <sheetName val="_10_07_10_MECH-FAB24"/>
      <sheetName val="_10_07_10_MECH-TANK24"/>
      <sheetName val="_09_07_10_N_SHIFT_MECH-FAB24"/>
      <sheetName val="_09_07_10_N_SHIFT_MECH-TANK24"/>
      <sheetName val="_09_07_10_RS_&amp;_SECURITY24"/>
      <sheetName val="09_07_10_CIVIL_WET24"/>
      <sheetName val="_09_07_10_CIVIL24"/>
      <sheetName val="_09_07_10_MECH-FAB24"/>
      <sheetName val="_09_07_10_MECH-TANK24"/>
      <sheetName val="_08_07_10_N_SHIFT_MECH-FAB24"/>
      <sheetName val="_08_07_10_N_SHIFT_MECH-TANK24"/>
      <sheetName val="_08_07_10_RS_&amp;_SECURITY24"/>
      <sheetName val="08_07_10_CIVIL_WET24"/>
      <sheetName val="_08_07_10_CIVIL24"/>
      <sheetName val="_08_07_10_MECH-FAB24"/>
      <sheetName val="_08_07_10_MECH-TANK24"/>
      <sheetName val="_07_07_10_N_SHIFT_MECH-FAB24"/>
      <sheetName val="_07_07_10_N_SHIFT_MECH-TANK24"/>
      <sheetName val="_07_07_10_RS_&amp;_SECURITY24"/>
      <sheetName val="07_07_10_CIVIL_WET24"/>
      <sheetName val="_07_07_10_CIVIL24"/>
      <sheetName val="_07_07_10_MECH-FAB24"/>
      <sheetName val="_07_07_10_MECH-TANK24"/>
      <sheetName val="_06_07_10_N_SHIFT_MECH-FAB24"/>
      <sheetName val="_06_07_10_N_SHIFT_MECH-TANK24"/>
      <sheetName val="_06_07_10_RS_&amp;_SECURITY24"/>
      <sheetName val="06_07_10_CIVIL_WET24"/>
      <sheetName val="_06_07_10_CIVIL24"/>
      <sheetName val="_06_07_10_MECH-FAB24"/>
      <sheetName val="_06_07_10_MECH-TANK24"/>
      <sheetName val="_05_07_10_N_SHIFT_MECH-FAB24"/>
      <sheetName val="_05_07_10_N_SHIFT_MECH-TANK24"/>
      <sheetName val="_05_07_10_RS_&amp;_SECURITY24"/>
      <sheetName val="05_07_10_CIVIL_WET24"/>
      <sheetName val="_05_07_10_CIVIL24"/>
      <sheetName val="_05_07_10_MECH-FAB24"/>
      <sheetName val="_05_07_10_MECH-TANK24"/>
      <sheetName val="_04_07_10_N_SHIFT_MECH-FAB24"/>
      <sheetName val="_04_07_10_N_SHIFT_MECH-TANK24"/>
      <sheetName val="_04_07_10_RS_&amp;_SECURITY24"/>
      <sheetName val="04_07_10_CIVIL_WET24"/>
      <sheetName val="_04_07_10_CIVIL24"/>
      <sheetName val="_04_07_10_MECH-FAB24"/>
      <sheetName val="_04_07_10_MECH-TANK24"/>
      <sheetName val="_03_07_10_N_SHIFT_MECH-FAB24"/>
      <sheetName val="_03_07_10_N_SHIFT_MECH-TANK24"/>
      <sheetName val="_03_07_10_RS_&amp;_SECURITY_24"/>
      <sheetName val="03_07_10_CIVIL_WET_24"/>
      <sheetName val="_03_07_10_CIVIL_24"/>
      <sheetName val="_03_07_10_MECH-FAB_24"/>
      <sheetName val="_03_07_10_MECH-TANK_24"/>
      <sheetName val="_02_07_10_N_SHIFT_MECH-FAB_24"/>
      <sheetName val="_02_07_10_N_SHIFT_MECH-TANK_24"/>
      <sheetName val="_02_07_10_RS_&amp;_SECURITY24"/>
      <sheetName val="02_07_10_CIVIL_WET24"/>
      <sheetName val="_02_07_10_CIVIL24"/>
      <sheetName val="_02_07_10_MECH-FAB24"/>
      <sheetName val="_02_07_10_MECH-TANK24"/>
      <sheetName val="_01_07_10_N_SHIFT_MECH-FAB24"/>
      <sheetName val="_01_07_10_N_SHIFT_MECH-TANK24"/>
      <sheetName val="_01_07_10_RS_&amp;_SECURITY24"/>
      <sheetName val="01_07_10_CIVIL_WET24"/>
      <sheetName val="_01_07_10_CIVIL24"/>
      <sheetName val="_01_07_10_MECH-FAB24"/>
      <sheetName val="_01_07_10_MECH-TANK24"/>
      <sheetName val="_30_06_10_N_SHIFT_MECH-FAB24"/>
      <sheetName val="_30_06_10_N_SHIFT_MECH-TANK24"/>
      <sheetName val="scurve_calc_(2)24"/>
      <sheetName val="Meas_-Hotel_Part25"/>
      <sheetName val="BOQ_Direct_selling_cost24"/>
      <sheetName val="Direct_cost_shed_A-2_24"/>
      <sheetName val="Contract_Night_Staff24"/>
      <sheetName val="Contract_Day_Staff24"/>
      <sheetName val="Day_Shift24"/>
      <sheetName val="Night_Shift24"/>
      <sheetName val="Ave_wtd_rates24"/>
      <sheetName val="Material_24"/>
      <sheetName val="Labour_&amp;_Plant24"/>
      <sheetName val="22_12_201125"/>
      <sheetName val="BOQ_(2)25"/>
      <sheetName val="Cashflow_projection24"/>
      <sheetName val="PA-_Consutant_24"/>
      <sheetName val="Civil_Boq24"/>
      <sheetName val="Fee_Rate_Summary24"/>
      <sheetName val="Item-_Compact24"/>
      <sheetName val="final_abstract24"/>
      <sheetName val="TBAL9697__group_wise__sdpl24"/>
      <sheetName val="St_co_91_5lvl24"/>
      <sheetName val="Civil_Works24"/>
      <sheetName val="IO_List24"/>
      <sheetName val="Fill_this_out_first___24"/>
      <sheetName val="Meas__Hotel_Part24"/>
      <sheetName val="INPUT_SHEET24"/>
      <sheetName val="DI_Rate_Analysis25"/>
      <sheetName val="Economic_RisingMain__Ph-I25"/>
      <sheetName val="SP_Break_Up24"/>
      <sheetName val="Labour_productivity24"/>
      <sheetName val="_09_07_10_M顅ᎆ뤀ᨇ԰?缀?24"/>
      <sheetName val="Sales_&amp;_Prod24"/>
      <sheetName val="Cost_Index24"/>
      <sheetName val="cash_in_flow_Summary_JV_24"/>
      <sheetName val="water_prop_24"/>
      <sheetName val="GR_slab-reinft24"/>
      <sheetName val="Staff_Acco_24"/>
      <sheetName val="Rate_analysis-_BOQ_1_24"/>
      <sheetName val="MN_T_B_24"/>
      <sheetName val="Project_Details__24"/>
      <sheetName val="F20_Risk_Analysis24"/>
      <sheetName val="Change_Order_Log24"/>
      <sheetName val="2000_MOR24"/>
      <sheetName val="Driveway_Beams24"/>
      <sheetName val="Structure_Bills_Qty24"/>
      <sheetName val="Prelims_Breakup25"/>
      <sheetName val="INDIGINEOUS_ITEMS_24"/>
      <sheetName val="3cd_Annexure24"/>
      <sheetName val="Rate_Analysis24"/>
      <sheetName val="Fin__Assumpt__-_Sensitivities24"/>
      <sheetName val="Bill_124"/>
      <sheetName val="Bill_224"/>
      <sheetName val="Bill_324"/>
      <sheetName val="Bill_424"/>
      <sheetName val="Bill_524"/>
      <sheetName val="Bill_624"/>
      <sheetName val="Bill_724"/>
      <sheetName val="_09_07_10_M顅ᎆ뤀ᨇ԰24"/>
      <sheetName val="_09_07_10_M顅ᎆ뤀ᨇ԰_缀_24"/>
      <sheetName val="1_Civil-RA24"/>
      <sheetName val="Assumption_Inputs24"/>
      <sheetName val="Phase_124"/>
      <sheetName val="Pacakges_split24"/>
      <sheetName val="DEINKING(ANNEX_1)24"/>
      <sheetName val="AutoOpen_Stub_Data24"/>
      <sheetName val="Eqpmnt_Plng24"/>
      <sheetName val="Debits_as_on_12_04_0823"/>
      <sheetName val="Data_Sheet23"/>
      <sheetName val="T-P1,_FINISHES_WORKING_24"/>
      <sheetName val="Assumption_&amp;_Exclusion24"/>
      <sheetName val="External_Doors24"/>
      <sheetName val="STAFFSCHED_23"/>
      <sheetName val="LABOUR_RATE24"/>
      <sheetName val="Material_Rate24"/>
      <sheetName val="Switch_V1624"/>
      <sheetName val="India_F&amp;S_Template23"/>
      <sheetName val="_bus_bay23"/>
      <sheetName val="doq_423"/>
      <sheetName val="doq_223"/>
      <sheetName val="Grade_Slab_-124"/>
      <sheetName val="Grade_Slab_-224"/>
      <sheetName val="Grade_slab-324"/>
      <sheetName val="Grade_slab_-424"/>
      <sheetName val="Grade_slab_-524"/>
      <sheetName val="Grade_slab_-624"/>
      <sheetName val="Cat_A_Change_Control24"/>
      <sheetName val="Factor_Sheet24"/>
      <sheetName val="Theo_Cons-June'1023"/>
      <sheetName val="11B_23"/>
      <sheetName val="ACAD_Finishes23"/>
      <sheetName val="Site_Details23"/>
      <sheetName val="Site_Area_Statement23"/>
      <sheetName val="Summary_WG23"/>
      <sheetName val="BOQ_LT23"/>
      <sheetName val="14_07_10_CIVIL_W [23"/>
      <sheetName val="AFAS_23"/>
      <sheetName val="RDS_&amp;_WLD23"/>
      <sheetName val="PA_System23"/>
      <sheetName val="Server_&amp;_PAC_Room23"/>
      <sheetName val="HVAC_BOQ23"/>
      <sheetName val="Invoice_Tracker23"/>
      <sheetName val="Income_Statement23"/>
      <sheetName val="Load_Details(B2)23"/>
      <sheetName val="Works_-_Quote_Sheet23"/>
      <sheetName val="BLOCK-A_(MEA_SHEET)23"/>
      <sheetName val="Cost_Basis22"/>
      <sheetName val="Top_Sheet23"/>
      <sheetName val="Col_NUM23"/>
      <sheetName val="COLUMN_RC_23"/>
      <sheetName val="STILT_Floor_Slab_NUM23"/>
      <sheetName val="First_Floor_Slab_RC23"/>
      <sheetName val="FIRST_FLOOR_SLAB_WT_SUMMARY23"/>
      <sheetName val="Stilt_Floor_Beam_NUM23"/>
      <sheetName val="STILT_BEAM_NUM23"/>
      <sheetName val="STILT_BEAM_RC23"/>
      <sheetName val="Stilt_wall_Num23"/>
      <sheetName val="STILT_WALL_RC23"/>
      <sheetName val="Z-DETAILS_ABOVE_RAFT_UPTO_+0_24"/>
      <sheetName val="Z-DETAILS_ABOVE_RAFT_UPTO_+_(32"/>
      <sheetName val="TOTAL_CHECK23"/>
      <sheetName val="TYP___wall_Num23"/>
      <sheetName val="Z-DETAILS_TYP__+2_85_TO_+8_8523"/>
      <sheetName val="d-safe_specs22"/>
      <sheetName val="Deduction_of_assets22"/>
      <sheetName val="Blr_hire22"/>
      <sheetName val="PRECAST_lig(tconc_II22"/>
      <sheetName val="VF_Full_Recon22"/>
      <sheetName val="PITP3_COPY22"/>
      <sheetName val="Meas_22"/>
      <sheetName val="Expenses_Actual_Vs__Budgeted22"/>
      <sheetName val="Col_up_to_plinth22"/>
      <sheetName val="MASTER_RATE_ANALYSIS22"/>
      <sheetName val="RMG_-ABS22"/>
      <sheetName val="T_P_-ABS22"/>
      <sheetName val="T_P_-MB22"/>
      <sheetName val="E_P_R-ABS22"/>
      <sheetName val="E__R-MB22"/>
      <sheetName val="Bldg_6-ABS22"/>
      <sheetName val="Bldg_6-MB22"/>
      <sheetName val="Kz_Grid_Press_foundation_ABS22"/>
      <sheetName val="Kz_Grid_Press_foundation_meas22"/>
      <sheetName val="600-1200T__ABS22"/>
      <sheetName val="600-1200T_Meas22"/>
      <sheetName val="BSR-II_ABS22"/>
      <sheetName val="BSR-II_meas22"/>
      <sheetName val="Misc_ABS22"/>
      <sheetName val="Misc_MB22"/>
      <sheetName val="This_Bill22"/>
      <sheetName val="Upto_Previous22"/>
      <sheetName val="Up_to_date22"/>
      <sheetName val="Grand_Abstract22"/>
      <sheetName val="Blank_MB22"/>
      <sheetName val="cement_summary22"/>
      <sheetName val="Reinforcement_Steel22"/>
      <sheetName val="P-I_CEMENT_RECONCILIATION_22"/>
      <sheetName val="Ra-38_area_wise_summary22"/>
      <sheetName val="P-II_Cement_Reconciliation22"/>
      <sheetName val="Ra-16_P-II22"/>
      <sheetName val="RA_16-_GH22"/>
      <sheetName val="Quote_Sheet22"/>
      <sheetName val="RCC,Ret__Wall22"/>
      <sheetName val="Name_List22"/>
      <sheetName val="Intro_22"/>
      <sheetName val="Gate_222"/>
      <sheetName val="Project_Ignite22"/>
      <sheetName val="E_&amp;_R22"/>
      <sheetName val="Customize_Your_Invoice22"/>
      <sheetName val="Misc__Data22"/>
      <sheetName val="beam-reinft-machine_rm22"/>
      <sheetName val="Cash_Flow_Input_Data_ISC22"/>
      <sheetName val="Fin__Assumpt__-_SensitivitieH22"/>
      <sheetName val="공사비_내역_(가)5"/>
      <sheetName val="Raw_Data5"/>
      <sheetName val="KSt_-_Analysis_5"/>
      <sheetName val="Section_Catalogue5"/>
      <sheetName val="__¢&amp;ú5#6"/>
      <sheetName val="__¢&amp;???ú5#???????6"/>
      <sheetName val="COP Final"/>
      <sheetName val=" _x000a_¢_x0002_&amp;_x0000__x0000_"/>
      <sheetName val="PROG_DATA"/>
      <sheetName val="Input"/>
      <sheetName val="OpTrack"/>
      <sheetName val="Erection"/>
      <sheetName val="Basement Budget"/>
      <sheetName val="RES-PLANNING"/>
      <sheetName val="Progress"/>
      <sheetName val="As per Companies Act"/>
      <sheetName val="IT Dep"/>
      <sheetName val="Cumulative Karnatka Purchase"/>
      <sheetName val="Purchase---"/>
      <sheetName val="Reco- Project wise"/>
      <sheetName val="Purchase head Wise"/>
      <sheetName val="Reco"/>
      <sheetName val="List of Project"/>
      <sheetName val="Sheet5"/>
      <sheetName val="Cumulative Karnatka Purchas (2"/>
      <sheetName val="Pivot table"/>
      <sheetName val="14.07.10@"/>
      <sheetName val="14.07.10Á_x000c__x0003_&amp;"/>
      <sheetName val="08.07.10헾】_x0005_____菈_x0013_"/>
      <sheetName val="  ¢_x0002_&amp;"/>
      <sheetName val="  ¢_x0002_&amp;___ú5#_______"/>
      <sheetName val="14.07.10 CIVIL W _"/>
      <sheetName val="14.07.10@^__x0001_&amp;"/>
      <sheetName val="_x0001_"/>
      <sheetName val="Balustrade"/>
      <sheetName val="Varthur 1"/>
      <sheetName val="dummy"/>
      <sheetName val="PRECAST_lightconc-II28"/>
      <sheetName val="Cleaning_&amp;_Grubbing28"/>
      <sheetName val="PRECAST_lightconc_II28"/>
      <sheetName val="College_Details28"/>
      <sheetName val="Personal_28"/>
      <sheetName val="jidal_dam28"/>
      <sheetName val="fran_temp28"/>
      <sheetName val="kona_swit28"/>
      <sheetName val="template_(8)28"/>
      <sheetName val="template_(9)28"/>
      <sheetName val="OVER_HEADS28"/>
      <sheetName val="Cover_Sheet28"/>
      <sheetName val="BOQ_REV_A28"/>
      <sheetName val="PTB_(IO)28"/>
      <sheetName val="BMS_28"/>
      <sheetName val="SPT_vs_PHI28"/>
      <sheetName val="TBAL9697_-group_wise__sdpl28"/>
      <sheetName val="Quantity_Schedule27"/>
      <sheetName val="Revenue__Schedule_27"/>
      <sheetName val="Balance_works_-_Direct_Cost27"/>
      <sheetName val="Balance_works_-_Indirect_Cost27"/>
      <sheetName val="Fund_Plan27"/>
      <sheetName val="Bill_of_Resources27"/>
      <sheetName val="SITE_OVERHEADS26"/>
      <sheetName val="labour_coeff26"/>
      <sheetName val="Expenditure_plan26"/>
      <sheetName val="ORDER_BOOKING26"/>
      <sheetName val="Site_Dev_BOQ26"/>
      <sheetName val="beam-reinft-IIInd_floor26"/>
      <sheetName val="M-Book_for_Conc26"/>
      <sheetName val="M-Book_for_FW26"/>
      <sheetName val="Costing_Upto_Mar'11_(2)26"/>
      <sheetName val="Tender_Summary26"/>
      <sheetName val="TAX_BILLS26"/>
      <sheetName val="CASH_BILLS26"/>
      <sheetName val="LABOUR_BILLS26"/>
      <sheetName val="puch_order26"/>
      <sheetName val="Sheet1_(2)26"/>
      <sheetName val="Boq_Block_A26"/>
      <sheetName val="_24_07_10_RS_&amp;_SECURITY26"/>
      <sheetName val="24_07_10_CIVIL_WET26"/>
      <sheetName val="_24_07_10_CIVIL26"/>
      <sheetName val="_24_07_10_MECH-FAB26"/>
      <sheetName val="_24_07_10_MECH-TANK26"/>
      <sheetName val="_23_07_10_N_SHIFT_MECH-FAB26"/>
      <sheetName val="_23_07_10_N_SHIFT_MECH-TANK26"/>
      <sheetName val="_23_07_10_RS_&amp;_SECURITY26"/>
      <sheetName val="23_07_10_CIVIL_WET26"/>
      <sheetName val="_23_07_10_CIVIL26"/>
      <sheetName val="_23_07_10_MECH-FAB26"/>
      <sheetName val="_23_07_10_MECH-TANK26"/>
      <sheetName val="_22_07_10_N_SHIFT_MECH-FAB26"/>
      <sheetName val="_22_07_10_N_SHIFT_MECH-TANK26"/>
      <sheetName val="_22_07_10_RS_&amp;_SECURITY26"/>
      <sheetName val="22_07_10_CIVIL_WET26"/>
      <sheetName val="_22_07_10_CIVIL26"/>
      <sheetName val="_22_07_10_MECH-FAB26"/>
      <sheetName val="_22_07_10_MECH-TANK26"/>
      <sheetName val="_21_07_10_N_SHIFT_MECH-FAB26"/>
      <sheetName val="_21_07_10_N_SHIFT_MECH-TANK26"/>
      <sheetName val="_21_07_10_RS_&amp;_SECURITY26"/>
      <sheetName val="21_07_10_CIVIL_WET26"/>
      <sheetName val="_21_07_10_CIVIL26"/>
      <sheetName val="_21_07_10_MECH-FAB26"/>
      <sheetName val="_21_07_10_MECH-TANK26"/>
      <sheetName val="_20_07_10_N_SHIFT_MECH-FAB26"/>
      <sheetName val="_20_07_10_N_SHIFT_MECH-TANK26"/>
      <sheetName val="_20_07_10_RS_&amp;_SECURITY26"/>
      <sheetName val="20_07_10_CIVIL_WET26"/>
      <sheetName val="_20_07_10_CIVIL26"/>
      <sheetName val="_20_07_10_MECH-FAB26"/>
      <sheetName val="_20_07_10_MECH-TANK26"/>
      <sheetName val="_19_07_10_N_SHIFT_MECH-FAB26"/>
      <sheetName val="_19_07_10_N_SHIFT_MECH-TANK26"/>
      <sheetName val="_19_07_10_RS_&amp;_SECURITY26"/>
      <sheetName val="19_07_10_CIVIL_WET26"/>
      <sheetName val="_19_07_10_CIVIL26"/>
      <sheetName val="_19_07_10_MECH-FAB26"/>
      <sheetName val="_19_07_10_MECH-TANK26"/>
      <sheetName val="_18_07_10_N_SHIFT_MECH-FAB26"/>
      <sheetName val="_18_07_10_N_SHIFT_MECH-TANK26"/>
      <sheetName val="_18_07_10_RS_&amp;_SECURITY26"/>
      <sheetName val="18_07_10_CIVIL_WET26"/>
      <sheetName val="_18_07_10_CIVIL26"/>
      <sheetName val="_18_07_10_MECH-FAB26"/>
      <sheetName val="_18_07_10_MECH-TANK26"/>
      <sheetName val="_17_07_10_N_SHIFT_MECH-FAB26"/>
      <sheetName val="_17_07_10_N_SHIFT_MECH-TANK26"/>
      <sheetName val="_17_07_10_RS_&amp;_SECURITY26"/>
      <sheetName val="17_07_10_CIVIL_WET26"/>
      <sheetName val="_17_07_10_CIVIL26"/>
      <sheetName val="_17_07_10_MECH-FAB26"/>
      <sheetName val="_17_07_10_MECH-TANK26"/>
      <sheetName val="_16_07_10_N_SHIFT_MECH-FAB25"/>
      <sheetName val="_16_07_10_N_SHIFT_MECH-TANK25"/>
      <sheetName val="_16_07_10_RS_&amp;_SECURITY25"/>
      <sheetName val="16_07_10_CIVIL_WET25"/>
      <sheetName val="_16_07_10_CIVIL25"/>
      <sheetName val="_16_07_10_MECH-FAB25"/>
      <sheetName val="_16_07_10_MECH-TANK25"/>
      <sheetName val="_15_07_10_N_SHIFT_MECH-FAB25"/>
      <sheetName val="_15_07_10_N_SHIFT_MECH-TANK25"/>
      <sheetName val="_15_07_10_RS_&amp;_SECURITY25"/>
      <sheetName val="15_07_10_CIVIL_WET25"/>
      <sheetName val="_15_07_10_CIVIL25"/>
      <sheetName val="_15_07_10_MECH-FAB25"/>
      <sheetName val="_15_07_10_MECH-TANK25"/>
      <sheetName val="_14_07_10_N_SHIFT_MECH-FAB25"/>
      <sheetName val="_14_07_10_N_SHIFT_MECH-TANK25"/>
      <sheetName val="_14_07_10_RS_&amp;_SECURITY25"/>
      <sheetName val="14_07_10_CIVIL_WET25"/>
      <sheetName val="_14_07_10_CIVIL25"/>
      <sheetName val="_14_07_10_MECH-FAB25"/>
      <sheetName val="_14_07_10_MECH-TANK25"/>
      <sheetName val="_13_07_10_N_SHIFT_MECH-FAB25"/>
      <sheetName val="_13_07_10_N_SHIFT_MECH-TANK25"/>
      <sheetName val="_13_07_10_RS_&amp;_SECURITY25"/>
      <sheetName val="13_07_10_CIVIL_WET25"/>
      <sheetName val="_13_07_10_CIVIL25"/>
      <sheetName val="_13_07_10_MECH-FAB25"/>
      <sheetName val="_13_07_10_MECH-TANK25"/>
      <sheetName val="_12_07_10_N_SHIFT_MECH-FAB25"/>
      <sheetName val="_12_07_10_N_SHIFT_MECH-TANK25"/>
      <sheetName val="_12_07_10_RS_&amp;_SECURITY25"/>
      <sheetName val="12_07_10_CIVIL_WET25"/>
      <sheetName val="_12_07_10_CIVIL25"/>
      <sheetName val="_12_07_10_MECH-FAB25"/>
      <sheetName val="_12_07_10_MECH-TANK25"/>
      <sheetName val="_11_07_10_N_SHIFT_MECH-FAB25"/>
      <sheetName val="_11_07_10_N_SHIFT_MECH-TANK25"/>
      <sheetName val="_11_07_10_RS_&amp;_SECURITY25"/>
      <sheetName val="11_07_10_CIVIL_WET25"/>
      <sheetName val="_11_07_10_CIVIL25"/>
      <sheetName val="_11_07_10_MECH-FAB25"/>
      <sheetName val="_11_07_10_MECH-TANK25"/>
      <sheetName val="_10_07_10_N_SHIFT_MECH-FAB25"/>
      <sheetName val="_10_07_10_N_SHIFT_MECH-TANK25"/>
      <sheetName val="_10_07_10_RS_&amp;_SECURITY25"/>
      <sheetName val="10_07_10_CIVIL_WET25"/>
      <sheetName val="_10_07_10_CIVIL25"/>
      <sheetName val="_10_07_10_MECH-FAB25"/>
      <sheetName val="_10_07_10_MECH-TANK25"/>
      <sheetName val="_09_07_10_N_SHIFT_MECH-FAB25"/>
      <sheetName val="_09_07_10_N_SHIFT_MECH-TANK25"/>
      <sheetName val="_09_07_10_RS_&amp;_SECURITY25"/>
      <sheetName val="09_07_10_CIVIL_WET25"/>
      <sheetName val="_09_07_10_CIVIL25"/>
      <sheetName val="_09_07_10_MECH-FAB25"/>
      <sheetName val="_09_07_10_MECH-TANK25"/>
      <sheetName val="_08_07_10_N_SHIFT_MECH-FAB25"/>
      <sheetName val="_08_07_10_N_SHIFT_MECH-TANK25"/>
      <sheetName val="_08_07_10_RS_&amp;_SECURITY25"/>
      <sheetName val="08_07_10_CIVIL_WET25"/>
      <sheetName val="_08_07_10_CIVIL25"/>
      <sheetName val="_08_07_10_MECH-FAB25"/>
      <sheetName val="_08_07_10_MECH-TANK25"/>
      <sheetName val="_07_07_10_N_SHIFT_MECH-FAB25"/>
      <sheetName val="_07_07_10_N_SHIFT_MECH-TANK25"/>
      <sheetName val="_07_07_10_RS_&amp;_SECURITY25"/>
      <sheetName val="07_07_10_CIVIL_WET25"/>
      <sheetName val="_07_07_10_CIVIL25"/>
      <sheetName val="_07_07_10_MECH-FAB25"/>
      <sheetName val="_07_07_10_MECH-TANK25"/>
      <sheetName val="_06_07_10_N_SHIFT_MECH-FAB25"/>
      <sheetName val="_06_07_10_N_SHIFT_MECH-TANK25"/>
      <sheetName val="_06_07_10_RS_&amp;_SECURITY25"/>
      <sheetName val="06_07_10_CIVIL_WET25"/>
      <sheetName val="_06_07_10_CIVIL25"/>
      <sheetName val="_06_07_10_MECH-FAB25"/>
      <sheetName val="_06_07_10_MECH-TANK25"/>
      <sheetName val="_05_07_10_N_SHIFT_MECH-FAB25"/>
      <sheetName val="_05_07_10_N_SHIFT_MECH-TANK25"/>
      <sheetName val="_05_07_10_RS_&amp;_SECURITY25"/>
      <sheetName val="05_07_10_CIVIL_WET25"/>
      <sheetName val="_05_07_10_CIVIL25"/>
      <sheetName val="_05_07_10_MECH-FAB25"/>
      <sheetName val="_05_07_10_MECH-TANK25"/>
      <sheetName val="_04_07_10_N_SHIFT_MECH-FAB25"/>
      <sheetName val="_04_07_10_N_SHIFT_MECH-TANK25"/>
      <sheetName val="_04_07_10_RS_&amp;_SECURITY25"/>
      <sheetName val="04_07_10_CIVIL_WET25"/>
      <sheetName val="_04_07_10_CIVIL25"/>
      <sheetName val="_04_07_10_MECH-FAB25"/>
      <sheetName val="_04_07_10_MECH-TANK25"/>
      <sheetName val="_03_07_10_N_SHIFT_MECH-FAB25"/>
      <sheetName val="_03_07_10_N_SHIFT_MECH-TANK25"/>
      <sheetName val="_03_07_10_RS_&amp;_SECURITY_25"/>
      <sheetName val="03_07_10_CIVIL_WET_25"/>
      <sheetName val="_03_07_10_CIVIL_25"/>
      <sheetName val="_03_07_10_MECH-FAB_25"/>
      <sheetName val="_03_07_10_MECH-TANK_25"/>
      <sheetName val="_02_07_10_N_SHIFT_MECH-FAB_25"/>
      <sheetName val="_02_07_10_N_SHIFT_MECH-TANK_25"/>
      <sheetName val="_02_07_10_RS_&amp;_SECURITY25"/>
      <sheetName val="02_07_10_CIVIL_WET25"/>
      <sheetName val="_02_07_10_CIVIL25"/>
      <sheetName val="_02_07_10_MECH-FAB25"/>
      <sheetName val="_02_07_10_MECH-TANK25"/>
      <sheetName val="_01_07_10_N_SHIFT_MECH-FAB25"/>
      <sheetName val="_01_07_10_N_SHIFT_MECH-TANK25"/>
      <sheetName val="_01_07_10_RS_&amp;_SECURITY25"/>
      <sheetName val="01_07_10_CIVIL_WET25"/>
      <sheetName val="_01_07_10_CIVIL25"/>
      <sheetName val="_01_07_10_MECH-FAB25"/>
      <sheetName val="_01_07_10_MECH-TANK25"/>
      <sheetName val="_30_06_10_N_SHIFT_MECH-FAB25"/>
      <sheetName val="_30_06_10_N_SHIFT_MECH-TANK25"/>
      <sheetName val="scurve_calc_(2)25"/>
      <sheetName val="Meas_-Hotel_Part26"/>
      <sheetName val="BOQ_Direct_selling_cost25"/>
      <sheetName val="Direct_cost_shed_A-2_25"/>
      <sheetName val="Contract_Night_Staff25"/>
      <sheetName val="Contract_Day_Staff25"/>
      <sheetName val="Day_Shift25"/>
      <sheetName val="Night_Shift25"/>
      <sheetName val="Ave_wtd_rates25"/>
      <sheetName val="Material_25"/>
      <sheetName val="Labour_&amp;_Plant25"/>
      <sheetName val="22_12_201126"/>
      <sheetName val="BOQ_(2)26"/>
      <sheetName val="Cashflow_projection25"/>
      <sheetName val="PA-_Consutant_25"/>
      <sheetName val="Civil_Boq25"/>
      <sheetName val="Fee_Rate_Summary25"/>
      <sheetName val="Item-_Compact25"/>
      <sheetName val="final_abstract25"/>
      <sheetName val="TBAL9697__group_wise__sdpl25"/>
      <sheetName val="St_co_91_5lvl25"/>
      <sheetName val="Civil_Works25"/>
      <sheetName val="IO_List25"/>
      <sheetName val="Fill_this_out_first___25"/>
      <sheetName val="Meas__Hotel_Part25"/>
      <sheetName val="INPUT_SHEET25"/>
      <sheetName val="DI_Rate_Analysis26"/>
      <sheetName val="Economic_RisingMain__Ph-I26"/>
      <sheetName val="SP_Break_Up25"/>
      <sheetName val="Labour_productivity25"/>
      <sheetName val="_09_07_10_M顅ᎆ뤀ᨇ԰?缀?25"/>
      <sheetName val="Sales_&amp;_Prod25"/>
      <sheetName val="Cost_Index25"/>
      <sheetName val="cash_in_flow_Summary_JV_25"/>
      <sheetName val="water_prop_25"/>
      <sheetName val="GR_slab-reinft25"/>
      <sheetName val="Staff_Acco_25"/>
      <sheetName val="Rate_analysis-_BOQ_1_25"/>
      <sheetName val="MN_T_B_25"/>
      <sheetName val="Project_Details__25"/>
      <sheetName val="F20_Risk_Analysis25"/>
      <sheetName val="Change_Order_Log25"/>
      <sheetName val="2000_MOR25"/>
      <sheetName val="Driveway_Beams25"/>
      <sheetName val="Structure_Bills_Qty25"/>
      <sheetName val="Prelims_Breakup26"/>
      <sheetName val="INDIGINEOUS_ITEMS_25"/>
      <sheetName val="3cd_Annexure25"/>
      <sheetName val="Rate_Analysis25"/>
      <sheetName val="Fin__Assumpt__-_Sensitivities25"/>
      <sheetName val="Bill_125"/>
      <sheetName val="Bill_225"/>
      <sheetName val="Bill_325"/>
      <sheetName val="Bill_425"/>
      <sheetName val="Bill_525"/>
      <sheetName val="Bill_625"/>
      <sheetName val="Bill_725"/>
      <sheetName val="_09_07_10_M顅ᎆ뤀ᨇ԰25"/>
      <sheetName val="_09_07_10_M顅ᎆ뤀ᨇ԰_缀_25"/>
      <sheetName val="1_Civil-RA25"/>
      <sheetName val="Assumption_Inputs25"/>
      <sheetName val="Phase_125"/>
      <sheetName val="Pacakges_split25"/>
      <sheetName val="DEINKING(ANNEX_1)25"/>
      <sheetName val="AutoOpen_Stub_Data25"/>
      <sheetName val="Eqpmnt_Plng25"/>
      <sheetName val="Debits_as_on_12_04_0824"/>
      <sheetName val="Data_Sheet24"/>
      <sheetName val="T-P1,_FINISHES_WORKING_25"/>
      <sheetName val="Assumption_&amp;_Exclusion25"/>
      <sheetName val="External_Doors25"/>
      <sheetName val="STAFFSCHED_24"/>
      <sheetName val="LABOUR_RATE25"/>
      <sheetName val="Material_Rate25"/>
      <sheetName val="Switch_V1625"/>
      <sheetName val="India_F&amp;S_Template24"/>
      <sheetName val="_bus_bay24"/>
      <sheetName val="doq_424"/>
      <sheetName val="doq_224"/>
      <sheetName val="Grade_Slab_-125"/>
      <sheetName val="Grade_Slab_-225"/>
      <sheetName val="Grade_slab-325"/>
      <sheetName val="Grade_slab_-425"/>
      <sheetName val="Grade_slab_-525"/>
      <sheetName val="Grade_slab_-625"/>
      <sheetName val="Cat_A_Change_Control25"/>
      <sheetName val="Factor_Sheet25"/>
      <sheetName val="Theo_Cons-June'1024"/>
      <sheetName val="11B_24"/>
      <sheetName val="ACAD_Finishes24"/>
      <sheetName val="Site_Details24"/>
      <sheetName val="Site_Area_Statement24"/>
      <sheetName val="Summary_WG24"/>
      <sheetName val="BOQ_LT24"/>
      <sheetName val="14_07_10_CIVIL_W [24"/>
      <sheetName val="AFAS_24"/>
      <sheetName val="RDS_&amp;_WLD24"/>
      <sheetName val="PA_System24"/>
      <sheetName val="Server_&amp;_PAC_Room24"/>
      <sheetName val="HVAC_BOQ24"/>
      <sheetName val="Invoice_Tracker24"/>
      <sheetName val="Income_Statement24"/>
      <sheetName val="Load_Details(B2)24"/>
      <sheetName val="Works_-_Quote_Sheet24"/>
      <sheetName val="BLOCK-A_(MEA_SHEET)24"/>
      <sheetName val="Cost_Basis23"/>
      <sheetName val="Top_Sheet24"/>
      <sheetName val="Col_NUM24"/>
      <sheetName val="COLUMN_RC_24"/>
      <sheetName val="STILT_Floor_Slab_NUM24"/>
      <sheetName val="First_Floor_Slab_RC24"/>
      <sheetName val="FIRST_FLOOR_SLAB_WT_SUMMARY24"/>
      <sheetName val="Stilt_Floor_Beam_NUM24"/>
      <sheetName val="STILT_BEAM_NUM24"/>
      <sheetName val="STILT_BEAM_RC24"/>
      <sheetName val="Stilt_wall_Num24"/>
      <sheetName val="STILT_WALL_RC24"/>
      <sheetName val="Z-DETAILS_ABOVE_RAFT_UPTO_+0_25"/>
      <sheetName val="Z-DETAILS_ABOVE_RAFT_UPTO_+_(33"/>
      <sheetName val="TOTAL_CHECK24"/>
      <sheetName val="TYP___wall_Num24"/>
      <sheetName val="Z-DETAILS_TYP__+2_85_TO_+8_8524"/>
      <sheetName val="d-safe_specs23"/>
      <sheetName val="Deduction_of_assets23"/>
      <sheetName val="Blr_hire23"/>
      <sheetName val="PRECAST_lig(tconc_II23"/>
      <sheetName val="VF_Full_Recon23"/>
      <sheetName val="PITP3_COPY23"/>
      <sheetName val="Meas_23"/>
      <sheetName val="Expenses_Actual_Vs__Budgeted23"/>
      <sheetName val="Col_up_to_plinth23"/>
      <sheetName val="MASTER_RATE_ANALYSIS23"/>
      <sheetName val="RMG_-ABS23"/>
      <sheetName val="T_P_-ABS23"/>
      <sheetName val="T_P_-MB23"/>
      <sheetName val="E_P_R-ABS23"/>
      <sheetName val="E__R-MB23"/>
      <sheetName val="Bldg_6-ABS23"/>
      <sheetName val="Bldg_6-MB23"/>
      <sheetName val="Kz_Grid_Press_foundation_ABS23"/>
      <sheetName val="Kz_Grid_Press_foundation_meas23"/>
      <sheetName val="600-1200T__ABS23"/>
      <sheetName val="600-1200T_Meas23"/>
      <sheetName val="BSR-II_ABS23"/>
      <sheetName val="BSR-II_meas23"/>
      <sheetName val="Misc_ABS23"/>
      <sheetName val="Misc_MB23"/>
      <sheetName val="This_Bill23"/>
      <sheetName val="Upto_Previous23"/>
      <sheetName val="Up_to_date23"/>
      <sheetName val="Grand_Abstract23"/>
      <sheetName val="Blank_MB23"/>
      <sheetName val="cement_summary23"/>
      <sheetName val="Reinforcement_Steel23"/>
      <sheetName val="P-I_CEMENT_RECONCILIATION_23"/>
      <sheetName val="Ra-38_area_wise_summary23"/>
      <sheetName val="P-II_Cement_Reconciliation23"/>
      <sheetName val="Ra-16_P-II23"/>
      <sheetName val="RA_16-_GH23"/>
      <sheetName val="Quote_Sheet23"/>
      <sheetName val="RCC,Ret__Wall23"/>
      <sheetName val="Name_List23"/>
      <sheetName val="Intro_23"/>
      <sheetName val="Gate_223"/>
      <sheetName val="Project_Ignite23"/>
      <sheetName val="E_&amp;_R23"/>
      <sheetName val="Customize_Your_Invoice23"/>
      <sheetName val="Misc__Data23"/>
      <sheetName val="beam-reinft-machine_rm23"/>
      <sheetName val="Cash_Flow_Input_Data_ISC23"/>
      <sheetName val="Fin__Assumpt__-_SensitivitieH23"/>
      <sheetName val="공사비_내역_(가)6"/>
      <sheetName val="Raw_Data6"/>
      <sheetName val="KSt_-_Analysis_6"/>
      <sheetName val="Section_Catalogue6"/>
      <sheetName val="__¢&amp;ú5#7"/>
      <sheetName val="__¢&amp;???ú5#???????7"/>
      <sheetName val="PRECAST_lightconc-II29"/>
      <sheetName val="Cleaning_&amp;_Grubbing29"/>
      <sheetName val="PRECAST_lightconc_II29"/>
      <sheetName val="College_Details29"/>
      <sheetName val="Personal_29"/>
      <sheetName val="jidal_dam29"/>
      <sheetName val="fran_temp29"/>
      <sheetName val="kona_swit29"/>
      <sheetName val="template_(8)29"/>
      <sheetName val="template_(9)29"/>
      <sheetName val="OVER_HEADS29"/>
      <sheetName val="Cover_Sheet29"/>
      <sheetName val="BOQ_REV_A29"/>
      <sheetName val="PTB_(IO)29"/>
      <sheetName val="BMS_29"/>
      <sheetName val="SPT_vs_PHI29"/>
      <sheetName val="TBAL9697_-group_wise__sdpl29"/>
      <sheetName val="Quantity_Schedule28"/>
      <sheetName val="Revenue__Schedule_28"/>
      <sheetName val="Balance_works_-_Direct_Cost28"/>
      <sheetName val="Balance_works_-_Indirect_Cost28"/>
      <sheetName val="Fund_Plan28"/>
      <sheetName val="Bill_of_Resources28"/>
      <sheetName val="SITE_OVERHEADS27"/>
      <sheetName val="labour_coeff27"/>
      <sheetName val="Expenditure_plan27"/>
      <sheetName val="ORDER_BOOKING27"/>
      <sheetName val="Site_Dev_BOQ27"/>
      <sheetName val="beam-reinft-IIInd_floor27"/>
      <sheetName val="M-Book_for_Conc27"/>
      <sheetName val="M-Book_for_FW27"/>
      <sheetName val="Costing_Upto_Mar'11_(2)27"/>
      <sheetName val="Tender_Summary27"/>
      <sheetName val="TAX_BILLS27"/>
      <sheetName val="CASH_BILLS27"/>
      <sheetName val="LABOUR_BILLS27"/>
      <sheetName val="puch_order27"/>
      <sheetName val="Sheet1_(2)27"/>
      <sheetName val="Boq_Block_A27"/>
      <sheetName val="_24_07_10_RS_&amp;_SECURITY27"/>
      <sheetName val="24_07_10_CIVIL_WET27"/>
      <sheetName val="_24_07_10_CIVIL27"/>
      <sheetName val="_24_07_10_MECH-FAB27"/>
      <sheetName val="_24_07_10_MECH-TANK27"/>
      <sheetName val="_23_07_10_N_SHIFT_MECH-FAB27"/>
      <sheetName val="_23_07_10_N_SHIFT_MECH-TANK27"/>
      <sheetName val="_23_07_10_RS_&amp;_SECURITY27"/>
      <sheetName val="23_07_10_CIVIL_WET27"/>
      <sheetName val="_23_07_10_CIVIL27"/>
      <sheetName val="_23_07_10_MECH-FAB27"/>
      <sheetName val="_23_07_10_MECH-TANK27"/>
      <sheetName val="_22_07_10_N_SHIFT_MECH-FAB27"/>
      <sheetName val="_22_07_10_N_SHIFT_MECH-TANK27"/>
      <sheetName val="_22_07_10_RS_&amp;_SECURITY27"/>
      <sheetName val="22_07_10_CIVIL_WET27"/>
      <sheetName val="_22_07_10_CIVIL27"/>
      <sheetName val="_22_07_10_MECH-FAB27"/>
      <sheetName val="_22_07_10_MECH-TANK27"/>
      <sheetName val="_21_07_10_N_SHIFT_MECH-FAB27"/>
      <sheetName val="_21_07_10_N_SHIFT_MECH-TANK27"/>
      <sheetName val="_21_07_10_RS_&amp;_SECURITY27"/>
      <sheetName val="21_07_10_CIVIL_WET27"/>
      <sheetName val="_21_07_10_CIVIL27"/>
      <sheetName val="_21_07_10_MECH-FAB27"/>
      <sheetName val="_21_07_10_MECH-TANK27"/>
      <sheetName val="_20_07_10_N_SHIFT_MECH-FAB27"/>
      <sheetName val="_20_07_10_N_SHIFT_MECH-TANK27"/>
      <sheetName val="_20_07_10_RS_&amp;_SECURITY27"/>
      <sheetName val="20_07_10_CIVIL_WET27"/>
      <sheetName val="_20_07_10_CIVIL27"/>
      <sheetName val="_20_07_10_MECH-FAB27"/>
      <sheetName val="_20_07_10_MECH-TANK27"/>
      <sheetName val="_19_07_10_N_SHIFT_MECH-FAB27"/>
      <sheetName val="_19_07_10_N_SHIFT_MECH-TANK27"/>
      <sheetName val="_19_07_10_RS_&amp;_SECURITY27"/>
      <sheetName val="19_07_10_CIVIL_WET27"/>
      <sheetName val="_19_07_10_CIVIL27"/>
      <sheetName val="_19_07_10_MECH-FAB27"/>
      <sheetName val="_19_07_10_MECH-TANK27"/>
      <sheetName val="_18_07_10_N_SHIFT_MECH-FAB27"/>
      <sheetName val="_18_07_10_N_SHIFT_MECH-TANK27"/>
      <sheetName val="_18_07_10_RS_&amp;_SECURITY27"/>
      <sheetName val="18_07_10_CIVIL_WET27"/>
      <sheetName val="_18_07_10_CIVIL27"/>
      <sheetName val="_18_07_10_MECH-FAB27"/>
      <sheetName val="_18_07_10_MECH-TANK27"/>
      <sheetName val="_17_07_10_N_SHIFT_MECH-FAB27"/>
      <sheetName val="_17_07_10_N_SHIFT_MECH-TANK27"/>
      <sheetName val="_17_07_10_RS_&amp;_SECURITY27"/>
      <sheetName val="17_07_10_CIVIL_WET27"/>
      <sheetName val="_17_07_10_CIVIL27"/>
      <sheetName val="_17_07_10_MECH-FAB27"/>
      <sheetName val="_17_07_10_MECH-TANK27"/>
      <sheetName val="_16_07_10_N_SHIFT_MECH-FAB26"/>
      <sheetName val="_16_07_10_N_SHIFT_MECH-TANK26"/>
      <sheetName val="_16_07_10_RS_&amp;_SECURITY26"/>
      <sheetName val="16_07_10_CIVIL_WET26"/>
      <sheetName val="_16_07_10_CIVIL26"/>
      <sheetName val="_16_07_10_MECH-FAB26"/>
      <sheetName val="_16_07_10_MECH-TANK26"/>
      <sheetName val="_15_07_10_N_SHIFT_MECH-FAB26"/>
      <sheetName val="_15_07_10_N_SHIFT_MECH-TANK26"/>
      <sheetName val="_15_07_10_RS_&amp;_SECURITY26"/>
      <sheetName val="15_07_10_CIVIL_WET26"/>
      <sheetName val="_15_07_10_CIVIL26"/>
      <sheetName val="_15_07_10_MECH-FAB26"/>
      <sheetName val="_15_07_10_MECH-TANK26"/>
      <sheetName val="_14_07_10_N_SHIFT_MECH-FAB26"/>
      <sheetName val="_14_07_10_N_SHIFT_MECH-TANK26"/>
      <sheetName val="_14_07_10_RS_&amp;_SECURITY26"/>
      <sheetName val="14_07_10_CIVIL_WET26"/>
      <sheetName val="_14_07_10_CIVIL26"/>
      <sheetName val="_14_07_10_MECH-FAB26"/>
      <sheetName val="_14_07_10_MECH-TANK26"/>
      <sheetName val="_13_07_10_N_SHIFT_MECH-FAB26"/>
      <sheetName val="_13_07_10_N_SHIFT_MECH-TANK26"/>
      <sheetName val="_13_07_10_RS_&amp;_SECURITY26"/>
      <sheetName val="13_07_10_CIVIL_WET26"/>
      <sheetName val="_13_07_10_CIVIL26"/>
      <sheetName val="_13_07_10_MECH-FAB26"/>
      <sheetName val="_13_07_10_MECH-TANK26"/>
      <sheetName val="_12_07_10_N_SHIFT_MECH-FAB26"/>
      <sheetName val="_12_07_10_N_SHIFT_MECH-TANK26"/>
      <sheetName val="_12_07_10_RS_&amp;_SECURITY26"/>
      <sheetName val="12_07_10_CIVIL_WET26"/>
      <sheetName val="_12_07_10_CIVIL26"/>
      <sheetName val="_12_07_10_MECH-FAB26"/>
      <sheetName val="_12_07_10_MECH-TANK26"/>
      <sheetName val="_11_07_10_N_SHIFT_MECH-FAB26"/>
      <sheetName val="_11_07_10_N_SHIFT_MECH-TANK26"/>
      <sheetName val="_11_07_10_RS_&amp;_SECURITY26"/>
      <sheetName val="11_07_10_CIVIL_WET26"/>
      <sheetName val="_11_07_10_CIVIL26"/>
      <sheetName val="_11_07_10_MECH-FAB26"/>
      <sheetName val="_11_07_10_MECH-TANK26"/>
      <sheetName val="_10_07_10_N_SHIFT_MECH-FAB26"/>
      <sheetName val="_10_07_10_N_SHIFT_MECH-TANK26"/>
      <sheetName val="_10_07_10_RS_&amp;_SECURITY26"/>
      <sheetName val="10_07_10_CIVIL_WET26"/>
      <sheetName val="_10_07_10_CIVIL26"/>
      <sheetName val="_10_07_10_MECH-FAB26"/>
      <sheetName val="_10_07_10_MECH-TANK26"/>
      <sheetName val="_09_07_10_N_SHIFT_MECH-FAB26"/>
      <sheetName val="_09_07_10_N_SHIFT_MECH-TANK26"/>
      <sheetName val="_09_07_10_RS_&amp;_SECURITY26"/>
      <sheetName val="09_07_10_CIVIL_WET26"/>
      <sheetName val="_09_07_10_CIVIL26"/>
      <sheetName val="_09_07_10_MECH-FAB26"/>
      <sheetName val="_09_07_10_MECH-TANK26"/>
      <sheetName val="_08_07_10_N_SHIFT_MECH-FAB26"/>
      <sheetName val="_08_07_10_N_SHIFT_MECH-TANK26"/>
      <sheetName val="_08_07_10_RS_&amp;_SECURITY26"/>
      <sheetName val="08_07_10_CIVIL_WET26"/>
      <sheetName val="_08_07_10_CIVIL26"/>
      <sheetName val="_08_07_10_MECH-FAB26"/>
      <sheetName val="_08_07_10_MECH-TANK26"/>
      <sheetName val="_07_07_10_N_SHIFT_MECH-FAB26"/>
      <sheetName val="_07_07_10_N_SHIFT_MECH-TANK26"/>
      <sheetName val="_07_07_10_RS_&amp;_SECURITY26"/>
      <sheetName val="07_07_10_CIVIL_WET26"/>
      <sheetName val="_07_07_10_CIVIL26"/>
      <sheetName val="_07_07_10_MECH-FAB26"/>
      <sheetName val="_07_07_10_MECH-TANK26"/>
      <sheetName val="_06_07_10_N_SHIFT_MECH-FAB26"/>
      <sheetName val="_06_07_10_N_SHIFT_MECH-TANK26"/>
      <sheetName val="_06_07_10_RS_&amp;_SECURITY26"/>
      <sheetName val="06_07_10_CIVIL_WET26"/>
      <sheetName val="_06_07_10_CIVIL26"/>
      <sheetName val="_06_07_10_MECH-FAB26"/>
      <sheetName val="_06_07_10_MECH-TANK26"/>
      <sheetName val="_05_07_10_N_SHIFT_MECH-FAB26"/>
      <sheetName val="_05_07_10_N_SHIFT_MECH-TANK26"/>
      <sheetName val="_05_07_10_RS_&amp;_SECURITY26"/>
      <sheetName val="05_07_10_CIVIL_WET26"/>
      <sheetName val="_05_07_10_CIVIL26"/>
      <sheetName val="_05_07_10_MECH-FAB26"/>
      <sheetName val="_05_07_10_MECH-TANK26"/>
      <sheetName val="_04_07_10_N_SHIFT_MECH-FAB26"/>
      <sheetName val="_04_07_10_N_SHIFT_MECH-TANK26"/>
      <sheetName val="_04_07_10_RS_&amp;_SECURITY26"/>
      <sheetName val="04_07_10_CIVIL_WET26"/>
      <sheetName val="_04_07_10_CIVIL26"/>
      <sheetName val="_04_07_10_MECH-FAB26"/>
      <sheetName val="_04_07_10_MECH-TANK26"/>
      <sheetName val="_03_07_10_N_SHIFT_MECH-FAB26"/>
      <sheetName val="_03_07_10_N_SHIFT_MECH-TANK26"/>
      <sheetName val="_03_07_10_RS_&amp;_SECURITY_26"/>
      <sheetName val="03_07_10_CIVIL_WET_26"/>
      <sheetName val="_03_07_10_CIVIL_26"/>
      <sheetName val="_03_07_10_MECH-FAB_26"/>
      <sheetName val="_03_07_10_MECH-TANK_26"/>
      <sheetName val="_02_07_10_N_SHIFT_MECH-FAB_26"/>
      <sheetName val="_02_07_10_N_SHIFT_MECH-TANK_26"/>
      <sheetName val="_02_07_10_RS_&amp;_SECURITY26"/>
      <sheetName val="02_07_10_CIVIL_WET26"/>
      <sheetName val="_02_07_10_CIVIL26"/>
      <sheetName val="_02_07_10_MECH-FAB26"/>
      <sheetName val="_02_07_10_MECH-TANK26"/>
      <sheetName val="_01_07_10_N_SHIFT_MECH-FAB26"/>
      <sheetName val="_01_07_10_N_SHIFT_MECH-TANK26"/>
      <sheetName val="_01_07_10_RS_&amp;_SECURITY26"/>
      <sheetName val="01_07_10_CIVIL_WET26"/>
      <sheetName val="_01_07_10_CIVIL26"/>
      <sheetName val="_01_07_10_MECH-FAB26"/>
      <sheetName val="_01_07_10_MECH-TANK26"/>
      <sheetName val="_30_06_10_N_SHIFT_MECH-FAB26"/>
      <sheetName val="_30_06_10_N_SHIFT_MECH-TANK26"/>
      <sheetName val="scurve_calc_(2)26"/>
      <sheetName val="Meas_-Hotel_Part27"/>
      <sheetName val="BOQ_Direct_selling_cost26"/>
      <sheetName val="Direct_cost_shed_A-2_26"/>
      <sheetName val="Contract_Night_Staff26"/>
      <sheetName val="Contract_Day_Staff26"/>
      <sheetName val="Day_Shift26"/>
      <sheetName val="Night_Shift26"/>
      <sheetName val="Ave_wtd_rates26"/>
      <sheetName val="Material_26"/>
      <sheetName val="Labour_&amp;_Plant26"/>
      <sheetName val="22_12_201127"/>
      <sheetName val="BOQ_(2)27"/>
      <sheetName val="Cashflow_projection26"/>
      <sheetName val="PA-_Consutant_26"/>
      <sheetName val="Civil_Boq26"/>
      <sheetName val="Fee_Rate_Summary26"/>
      <sheetName val="Item-_Compact26"/>
      <sheetName val="final_abstract26"/>
      <sheetName val="TBAL9697__group_wise__sdpl26"/>
      <sheetName val="St_co_91_5lvl26"/>
      <sheetName val="Civil_Works26"/>
      <sheetName val="IO_List26"/>
      <sheetName val="Fill_this_out_first___26"/>
      <sheetName val="Meas__Hotel_Part26"/>
      <sheetName val="INPUT_SHEET26"/>
      <sheetName val="DI_Rate_Analysis27"/>
      <sheetName val="Economic_RisingMain__Ph-I27"/>
      <sheetName val="SP_Break_Up26"/>
      <sheetName val="Labour_productivity26"/>
      <sheetName val="_09_07_10_M顅ᎆ뤀ᨇ԰?缀?26"/>
      <sheetName val="Sales_&amp;_Prod26"/>
      <sheetName val="Cost_Index26"/>
      <sheetName val="cash_in_flow_Summary_JV_26"/>
      <sheetName val="water_prop_26"/>
      <sheetName val="GR_slab-reinft26"/>
      <sheetName val="Staff_Acco_26"/>
      <sheetName val="Rate_analysis-_BOQ_1_26"/>
      <sheetName val="MN_T_B_26"/>
      <sheetName val="Project_Details__26"/>
      <sheetName val="F20_Risk_Analysis26"/>
      <sheetName val="Change_Order_Log26"/>
      <sheetName val="2000_MOR26"/>
      <sheetName val="Driveway_Beams26"/>
      <sheetName val="Structure_Bills_Qty26"/>
      <sheetName val="Prelims_Breakup27"/>
      <sheetName val="INDIGINEOUS_ITEMS_26"/>
      <sheetName val="3cd_Annexure26"/>
      <sheetName val="Rate_Analysis26"/>
      <sheetName val="Fin__Assumpt__-_Sensitivities26"/>
      <sheetName val="Bill_126"/>
      <sheetName val="Bill_226"/>
      <sheetName val="Bill_326"/>
      <sheetName val="Bill_426"/>
      <sheetName val="Bill_526"/>
      <sheetName val="Bill_626"/>
      <sheetName val="Bill_726"/>
      <sheetName val="_09_07_10_M顅ᎆ뤀ᨇ԰26"/>
      <sheetName val="_09_07_10_M顅ᎆ뤀ᨇ԰_缀_26"/>
      <sheetName val="1_Civil-RA26"/>
      <sheetName val="Assumption_Inputs26"/>
      <sheetName val="Phase_126"/>
      <sheetName val="Pacakges_split26"/>
      <sheetName val="DEINKING(ANNEX_1)26"/>
      <sheetName val="AutoOpen_Stub_Data26"/>
      <sheetName val="Eqpmnt_Plng26"/>
      <sheetName val="Debits_as_on_12_04_0825"/>
      <sheetName val="Data_Sheet25"/>
      <sheetName val="T-P1,_FINISHES_WORKING_26"/>
      <sheetName val="Assumption_&amp;_Exclusion26"/>
      <sheetName val="External_Doors26"/>
      <sheetName val="STAFFSCHED_25"/>
      <sheetName val="LABOUR_RATE26"/>
      <sheetName val="Material_Rate26"/>
      <sheetName val="Switch_V1626"/>
      <sheetName val="India_F&amp;S_Template25"/>
      <sheetName val="_bus_bay25"/>
      <sheetName val="doq_425"/>
      <sheetName val="doq_225"/>
      <sheetName val="Grade_Slab_-126"/>
      <sheetName val="Grade_Slab_-226"/>
      <sheetName val="Grade_slab-326"/>
      <sheetName val="Grade_slab_-426"/>
      <sheetName val="Grade_slab_-526"/>
      <sheetName val="Grade_slab_-626"/>
      <sheetName val="Cat_A_Change_Control26"/>
      <sheetName val="Factor_Sheet26"/>
      <sheetName val="Theo_Cons-June'1025"/>
      <sheetName val="11B_25"/>
      <sheetName val="ACAD_Finishes25"/>
      <sheetName val="Site_Details25"/>
      <sheetName val="Site_Area_Statement25"/>
      <sheetName val="Summary_WG25"/>
      <sheetName val="BOQ_LT25"/>
      <sheetName val="14_07_10_CIVIL_W [25"/>
      <sheetName val="AFAS_25"/>
      <sheetName val="RDS_&amp;_WLD25"/>
      <sheetName val="PA_System25"/>
      <sheetName val="Server_&amp;_PAC_Room25"/>
      <sheetName val="HVAC_BOQ25"/>
      <sheetName val="Invoice_Tracker25"/>
      <sheetName val="Income_Statement25"/>
      <sheetName val="Load_Details(B2)25"/>
      <sheetName val="Works_-_Quote_Sheet25"/>
      <sheetName val="BLOCK-A_(MEA_SHEET)25"/>
      <sheetName val="Cost_Basis24"/>
      <sheetName val="Top_Sheet25"/>
      <sheetName val="Col_NUM25"/>
      <sheetName val="COLUMN_RC_25"/>
      <sheetName val="STILT_Floor_Slab_NUM25"/>
      <sheetName val="First_Floor_Slab_RC25"/>
      <sheetName val="FIRST_FLOOR_SLAB_WT_SUMMARY25"/>
      <sheetName val="Stilt_Floor_Beam_NUM25"/>
      <sheetName val="STILT_BEAM_NUM25"/>
      <sheetName val="STILT_BEAM_RC25"/>
      <sheetName val="Stilt_wall_Num25"/>
      <sheetName val="STILT_WALL_RC25"/>
      <sheetName val="Z-DETAILS_ABOVE_RAFT_UPTO_+0_26"/>
      <sheetName val="Z-DETAILS_ABOVE_RAFT_UPTO_+_(34"/>
      <sheetName val="TOTAL_CHECK25"/>
      <sheetName val="TYP___wall_Num25"/>
      <sheetName val="Z-DETAILS_TYP__+2_85_TO_+8_8525"/>
      <sheetName val="d-safe_specs24"/>
      <sheetName val="Deduction_of_assets24"/>
      <sheetName val="Blr_hire24"/>
      <sheetName val="PRECAST_lig(tconc_II24"/>
      <sheetName val="VF_Full_Recon24"/>
      <sheetName val="PITP3_COPY24"/>
      <sheetName val="Meas_24"/>
      <sheetName val="Expenses_Actual_Vs__Budgeted24"/>
      <sheetName val="Col_up_to_plinth24"/>
      <sheetName val="MASTER_RATE_ANALYSIS24"/>
      <sheetName val="RMG_-ABS24"/>
      <sheetName val="T_P_-ABS24"/>
      <sheetName val="T_P_-MB24"/>
      <sheetName val="E_P_R-ABS24"/>
      <sheetName val="E__R-MB24"/>
      <sheetName val="Bldg_6-ABS24"/>
      <sheetName val="Bldg_6-MB24"/>
      <sheetName val="Kz_Grid_Press_foundation_ABS24"/>
      <sheetName val="Kz_Grid_Press_foundation_meas24"/>
      <sheetName val="600-1200T__ABS24"/>
      <sheetName val="600-1200T_Meas24"/>
      <sheetName val="BSR-II_ABS24"/>
      <sheetName val="BSR-II_meas24"/>
      <sheetName val="Misc_ABS24"/>
      <sheetName val="Misc_MB24"/>
      <sheetName val="This_Bill24"/>
      <sheetName val="Upto_Previous24"/>
      <sheetName val="Up_to_date24"/>
      <sheetName val="Grand_Abstract24"/>
      <sheetName val="Blank_MB24"/>
      <sheetName val="cement_summary24"/>
      <sheetName val="Reinforcement_Steel24"/>
      <sheetName val="P-I_CEMENT_RECONCILIATION_24"/>
      <sheetName val="Ra-38_area_wise_summary24"/>
      <sheetName val="P-II_Cement_Reconciliation24"/>
      <sheetName val="Ra-16_P-II24"/>
      <sheetName val="RA_16-_GH24"/>
      <sheetName val="Quote_Sheet24"/>
      <sheetName val="RCC,Ret__Wall24"/>
      <sheetName val="Name_List24"/>
      <sheetName val="Intro_24"/>
      <sheetName val="Gate_224"/>
      <sheetName val="Project_Ignite24"/>
      <sheetName val="Misc__Data24"/>
      <sheetName val="Customize_Your_Invoice24"/>
      <sheetName val="E_&amp;_R24"/>
      <sheetName val="beam-reinft-machine_rm24"/>
      <sheetName val="Cash_Flow_Input_Data_ISC24"/>
      <sheetName val="Fin__Assumpt__-_SensitivitieH24"/>
      <sheetName val="공사비_내역_(가)7"/>
      <sheetName val="Raw_Data7"/>
      <sheetName val="KSt_-_Analysis_7"/>
      <sheetName val="Section_Catalogue7"/>
      <sheetName val="__¢&amp;ú5#8"/>
      <sheetName val="__¢&amp;???ú5#???????8"/>
      <sheetName val="LEVEL_SHEET"/>
      <sheetName val="Form_6"/>
      <sheetName val="SC Cost MAR 02"/>
      <sheetName val="Lifts_&amp;_Escal-BOQ"/>
      <sheetName val="FIRE_BOQ"/>
      <sheetName val="S1BOQ"/>
      <sheetName val="Detail In Door Stad"/>
      <sheetName val="old_serial no."/>
      <sheetName val="tot_ass_9697"/>
      <sheetName val="P-II_Cement_Reconkiliation2"/>
      <sheetName val="Shuttering Material"/>
      <sheetName val="SALA-002"/>
      <sheetName val="Temporary"/>
      <sheetName val="Basis"/>
      <sheetName val="ABB"/>
      <sheetName val="GE"/>
      <sheetName val="Form_61"/>
      <sheetName val="Lifts_&amp;_Escal-BOQ1"/>
      <sheetName val="FIRE_BOQ1"/>
      <sheetName val="Rate_analysis_civil"/>
      <sheetName val="Fin__Assumpt__-_Sensitivitie"/>
      <sheetName val="œheet3"/>
      <sheetName val="ST CODE"/>
      <sheetName val="Jafiliya"/>
      <sheetName val="Oud Metha"/>
      <sheetName val="Port Saeed"/>
      <sheetName val="Al Wasl"/>
      <sheetName val="Zabeel"/>
      <sheetName val="Main Gate House"/>
      <sheetName val="ICO_budzet_97"/>
      <sheetName val="Infrastructure"/>
      <sheetName val="NetBQ"/>
      <sheetName val="unit.cost."/>
      <sheetName val="wordsdatþ"/>
      <sheetName val="_x0017__x0000__x0012__x0000__x000f__x0000__x0012__x0000__x0013__x0000__x001a__x0000__x0013__x0000__x000b__x0000__x0006__x0000__x0011__x0000__x0010__x0000__x0007__x0000__x0003__x0000__x0003_"/>
      <sheetName val="abst-of -cost"/>
      <sheetName val="Equipment Master"/>
      <sheetName val="Material Master"/>
      <sheetName val="FINOLEX"/>
      <sheetName val="High Rise Abstract "/>
      <sheetName val="Eartwork Item (1.1.1)"/>
      <sheetName val="Sand Filling Item (1.3)"/>
      <sheetName val="Raft Con. M 40 Item(2.3.1 C)"/>
      <sheetName val="Raft Con. M 40 Item(2.3.1 d)"/>
      <sheetName val="Raft Shut.Item (2.6.1 a)"/>
      <sheetName val="Slab Conc. M 50 2.3.2 f"/>
      <sheetName val="Slab Conc. M 60 Item (2.3.2 d)"/>
      <sheetName val="Slab Conc. M 40 Item (2.3.2 d)"/>
      <sheetName val="Pkg - 3 staircase Kota 2.8.1.4"/>
      <sheetName val="Pkg - 3 staircase Kota 2.8.2.4"/>
      <sheetName val="Slab Shut. Item 2.5.1 (c)"/>
      <sheetName val="Col Conc. M 40 Item 2.3.3(e )"/>
      <sheetName val="Col &amp; Wall Shutt. Item(2.5.1d)"/>
      <sheetName val="Col Conc. M 50 Item 2.3.3(e)"/>
      <sheetName val="Col Conc. M 60 Item 2.3.3(f)"/>
      <sheetName val="Cir. Col. Shutt. Item(2.6.1.g)"/>
      <sheetName val="Bw 115 (3.4.1 a) Flr 1st-15th"/>
      <sheetName val="Bw 115 (3.4.1 b) 16th-28th"/>
      <sheetName val="Bw 115 (3.4.1 c) 29th-Terrace"/>
      <sheetName val="Bw 230 (3.2.1 a) Flr 1st to15th"/>
      <sheetName val="Bw 230 (3.2.1 b) Flr 16 to 28th"/>
      <sheetName val="Bw 230 (3.2.1 c) Flr 29th-Terra"/>
      <sheetName val="Water Tank Wall WP 4.3.2"/>
      <sheetName val="Core Cutting 8.17"/>
      <sheetName val="HT Wall Cemnt Plaster 6.1.1"/>
      <sheetName val="External Wall Cement plaster6.3"/>
      <sheetName val="Ceiling Cement Plaster 6.2"/>
      <sheetName val="Wood Door frame"/>
      <sheetName val="Extra Item 15(Dism. of DF)"/>
      <sheetName val="Anchor Fastner 2.11.1"/>
      <sheetName val="Item 4.1.1Railing (Pckg - 03)"/>
      <sheetName val="IPS Flooring Item 5.6"/>
      <sheetName val="Sunken Water Proofing Item 4.01"/>
      <sheetName val="Sunken Filling Item 4.10"/>
      <sheetName val="Raft Water Proofing Item 4.01A"/>
      <sheetName val="PVC water stop Item 8.8.1"/>
      <sheetName val="HT MS Sleeves 8.13"/>
      <sheetName val="Rebaring Details 2.7.5"/>
      <sheetName val="HT PVC Sleeves 8.14"/>
      <sheetName val="Chipping Item 2.7.6"/>
      <sheetName val="NITO BOND Item 2.7.7"/>
      <sheetName val="IMACO COncrete Item 2.7.8"/>
      <sheetName val="HT MS puddle Flange "/>
      <sheetName val="Full Brk Dismantling Work 9.1"/>
      <sheetName val="Half Brk Dismantling Work 9.2"/>
      <sheetName val="Conc Dismantling Work 9.3"/>
      <sheetName val="Steel Lintel 8.18.1 (i)"/>
      <sheetName val="Steel Lintel8.18.1 (ii)"/>
      <sheetName val="Steel Lintel 8.18.1 (iii)"/>
      <sheetName val="Steel Lintel 8.18.1(iv)"/>
      <sheetName val="Shaft Plaster 6.4"/>
      <sheetName val="White Wash 7.1"/>
      <sheetName val="Gypsum Plaster Wall 6.5.1"/>
      <sheetName val="Gypsum Plaster Ceiling 6.5.2"/>
      <sheetName val="Making of Khura 4.9"/>
      <sheetName val="RWP cutout encasing (13)"/>
      <sheetName val="Extra Item (11)"/>
      <sheetName val="Extra Item (12)"/>
      <sheetName val=" "/>
      <sheetName val="  ¢_x0002_&amp;_x0000__x0000_"/>
      <sheetName val="Contract Status"/>
      <sheetName val="Material List "/>
      <sheetName val="BBS-Residential"/>
      <sheetName val="IDCCALHYD-GOO"/>
      <sheetName val="GF Columns"/>
      <sheetName val="Ring Details"/>
      <sheetName val="PriceSummary"/>
      <sheetName val="HK"/>
      <sheetName val="Calendar"/>
      <sheetName val="Combined Results "/>
      <sheetName val="Cashflow"/>
      <sheetName val="Deprec_"/>
      <sheetName val="Deprec_1"/>
      <sheetName val="R_A_"/>
      <sheetName val="ITB COST"/>
      <sheetName val="Sheet7"/>
      <sheetName val="macros"/>
      <sheetName val="banilad"/>
      <sheetName val="Mactan"/>
      <sheetName val="Mandaue"/>
      <sheetName val="Summary output"/>
      <sheetName val="MFG"/>
      <sheetName val="Deprec_2"/>
      <sheetName val="Form_62"/>
      <sheetName val="Lifts_&amp;_Escal-BOQ2"/>
      <sheetName val="FIRE_BOQ2"/>
      <sheetName val="BOM"/>
      <sheetName val="Model"/>
      <sheetName val="CONSTRUCTION COMPONENT"/>
      <sheetName val=" 09.07.10 M顅ᎆ뤀ᨇ԰_x0000_v喐"/>
      <sheetName val=" 09.07.10 M顅ᎆ뤀ᨇ԰_x0000_È盰"/>
      <sheetName val="08.07.10헾】_x0005____x0005_"/>
      <sheetName val="08.07.10헾】_x0005___壀&quot;夌&quot;"/>
      <sheetName val="08.07.10헾】_x0005___헾⿂_x0005_"/>
      <sheetName val="08.07.10헾】_x0005___ꮸ⽚_x0005_"/>
      <sheetName val="08.07.10헾】_x0005_____懇"/>
      <sheetName val="08.07.10헾】_x0005___丵⼽_x0005_"/>
      <sheetName val="08.07.10헾】_x0005_____癠_"/>
      <sheetName val="08.07.10헾】_x0005___헾⽀_x0005_"/>
      <sheetName val="08.07.10헾】_x0005___헾⾑_x0005_"/>
      <sheetName val="B3-B4-B5-_x0006_"/>
      <sheetName val="08.07.10헾】_x0005___壀$夌$"/>
      <sheetName val="08.07.10"/>
      <sheetName val="08.07.10 CIVIՌ"/>
      <sheetName val="14_07_10@&amp;Ò_"/>
      <sheetName val="¸_;b+_î&lt;î_&amp;&amp;"/>
      <sheetName val="14_07_10_CIVIL_W _"/>
      <sheetName val="08_07_10헾】____菈"/>
      <sheetName val="08_07_10헾】__"/>
      <sheetName val="14_07_10@^_&amp;8"/>
      <sheetName val="Ü5)bÝ_8)6)&amp;&amp;"/>
      <sheetName val="08_07_10헾】__壀&quot;夌&quot;"/>
      <sheetName val="08.07.10헾】_x0005___헾　_x0005_"/>
      <sheetName val="measure"/>
      <sheetName val="WORD"/>
      <sheetName val="Forecast"/>
      <sheetName val="Database"/>
      <sheetName val="Abstract"/>
      <sheetName val="Interior"/>
      <sheetName val="Electrical"/>
      <sheetName val="Mechanical"/>
      <sheetName val="Fire Hydrant"/>
      <sheetName val="Material Spec."/>
      <sheetName val="Terms &amp; conditions"/>
      <sheetName val=" _x000a_¢_x0002_&amp;___ú5#_______"/>
      <sheetName val="14.07.10@_x0000__x0003_&amp;_x0000"/>
      <sheetName val="_x0000__x0000__x0000__x0000__x0"/>
      <sheetName val="14.07.10Á_x000c__x0003_&amp;_x0000"/>
      <sheetName val="  ¢_x0002_&amp;_x0000__x0000__x0000"/>
      <sheetName val="08.07.10헾】_x0005____x0005__x00"/>
      <sheetName val=" _x000d_¢_x0002_&amp;_x0000__x0000_"/>
      <sheetName val=" _x000d_¢_x0002_&amp;___ú5#_______"/>
      <sheetName val="__x000a_¢&amp;___ú5#_______"/>
      <sheetName val="14.07.10@^__x0001_&amp;_x0000__x000"/>
      <sheetName val="08.07.10헾】_x0005___헾⿂_x0005__x"/>
      <sheetName val="08.07.10헾】_x0005___ꮸ⽚_x0005__x"/>
      <sheetName val="08.07.10헾】_x0005___丵⼽_x0005__x"/>
      <sheetName val="08.07.10헾】_x0005___헾⽀_x0005__x"/>
      <sheetName val="_x0000__x0017__x0000__x0012__x0"/>
      <sheetName val="ᬀᜀሀༀሀ_x0000__x0000__x0000__x000"/>
      <sheetName val="08.07.10헾】_x0005___헾⾑_x0005__x"/>
      <sheetName val="08.07.10_x0000__x0000_ⴠ_x0000__"/>
      <sheetName val="08.07.10 CIVIՌ_x0000_缀_x0000__x"/>
      <sheetName val="08.07.10헾】_x0005___헾　_x0005__x"/>
      <sheetName val="_ ¢&amp;___ú5#_______"/>
      <sheetName val="08.07.10헾】_x0005___苈ô헾⼤"/>
      <sheetName val="08_07_10헾】__헾⿂"/>
      <sheetName val="08_07_10헾】____懇"/>
      <sheetName val="08_07_10헾】__ꮸ⽚"/>
      <sheetName val="08_07_10헾】__丵⼽"/>
      <sheetName val="08_07_10헾】____癠_"/>
      <sheetName val="08_07_10헾】__헾⽀"/>
      <sheetName val="08_07_10헾】__헾⾑"/>
      <sheetName val="08_07_10헾】__壀$夌$"/>
      <sheetName val="14_07_10_CIVIL_W _1"/>
      <sheetName val="14_07_10_CIVIL_W _3"/>
      <sheetName val="14_07_10_CIVIL_W _2"/>
      <sheetName val="14_07_10_CIVIL_W _4"/>
      <sheetName val="14_07_10_CIVIL_W _5"/>
      <sheetName val="14_07_10_CIVIL_W _6"/>
      <sheetName val="14_07_10_CIVIL_W _7"/>
      <sheetName val="14_07_10_CIVIL_W _8"/>
      <sheetName val="14_07_10_CIVIL_W _9"/>
      <sheetName val="Reinforcement"/>
      <sheetName val="Pilling_24"/>
      <sheetName val="Steel-Circular"/>
      <sheetName val="08.07.10_x0000__x0000_쪸_x0000__x0000__x0000_㱗褰譬'"/>
      <sheetName val="08.07.10헾】_x0005_??睮は_x0005__x0000_"/>
      <sheetName val="TBEAM"/>
      <sheetName val="08.07.10헾】_x0005_?︀ᇕ԰_x0000_缀"/>
      <sheetName val="08.07.10헾】_x0005_?蠄ሹꠀ䁮_xdc02_"/>
      <sheetName val="08.07.10헾】_x0005_?/_x0000_退Ý_x0000_"/>
      <sheetName val="08.07.10헾】_x0005_?蠌ሹ⠀䁫_xdc02_"/>
      <sheetName val="_"/>
      <sheetName val="Eqpmnt Pln"/>
      <sheetName val="Main Abs (3)"/>
      <sheetName val="Main Abs"/>
      <sheetName val="Ltg Abs"/>
      <sheetName val="BBT Abs"/>
      <sheetName val="Cables"/>
      <sheetName val="Ear"/>
      <sheetName val="PC Raceway "/>
      <sheetName val="Raceway Flr GI "/>
      <sheetName val="PERFORATED TRAY"/>
      <sheetName val="bbt"/>
      <sheetName val="Earthing "/>
      <sheetName val="LT Panel"/>
      <sheetName val="Temp Cable"/>
      <sheetName val="Junction Box"/>
      <sheetName val="DB's &amp; MCB's"/>
      <sheetName val="SOCKETS"/>
      <sheetName val="Point Wiring"/>
      <sheetName val="Floor Chipping"/>
      <sheetName val="Light Fixtures"/>
      <sheetName val="Conduit"/>
      <sheetName val="2C 1 SQMM"/>
      <sheetName val="1R 4C 2.5SQMM"/>
      <sheetName val="3c x 2.5(RP) 5.1"/>
      <sheetName val="4c x 6sqmm"/>
      <sheetName val="3c X 2.5 (UPS)"/>
      <sheetName val="3c x 6 sqmm"/>
      <sheetName val="3C X 1.5SQMM"/>
      <sheetName val="08.07.10헾】_x0005____x0005__x0000__x0000_"/>
      <sheetName val="14.07.10@_x0000__x0003_&amp;_x0000__x0000__x0000_Ò."/>
      <sheetName val="_x0000__x0000__x0000__x0000__x0000__x0000__x0000_8!_x0000_;bÂ_Ò.!_x0000_Ò8!_x0000_&amp;_x0000__x0000__x0000_&amp;_x0000__x0000__x0000_"/>
      <sheetName val="_x0000__x0000__x0000__x0000__x0000__x0000__x0000_¸._x001f__x0000_;b+_î&lt;_x001f__x0000_î._x001f__x0000_&amp;_x0000__x0000__x0000_&amp;_x0000__x0000__x0000_"/>
      <sheetName val="14.07.10@^__x0001_&amp;_x0000__x0000__x0000__x0012_8"/>
      <sheetName val="_x0000__x0000__x0000__x0000__x0000__x0000__x0000_Ü5)_x0000__x001e_bÝ__x0012_8)_x0000__x0012_6)_x0000_&amp;_x0000__x0000__x0000_&amp;_x0000__x0000__x0000_"/>
      <sheetName val="08.07.10헾】_x0005___헾⿂_x0005__x0000_"/>
      <sheetName val="08.07.10헾】_x0005___ꮸ⽚_x0005__x0000_"/>
      <sheetName val="08.07.10헾】_x0005___丵⼽_x0005__x0000_"/>
      <sheetName val="08.07.10헾】_x0005___헾⽀_x0005__x0000_"/>
      <sheetName val="08.07.10헾】_x0005___헾⾑_x0005__x0000_"/>
      <sheetName val="08.07.10헾】_x0005___헾　_x0005__x0000_"/>
      <sheetName val="collections plan 0401"/>
      <sheetName val="reference"/>
      <sheetName val="DataSheet"/>
      <sheetName val="Variations"/>
      <sheetName val="Criteria"/>
      <sheetName val=" _¢_x0002_&amp;_x0000__x0000_"/>
      <sheetName val="w't table"/>
      <sheetName val="MSU"/>
      <sheetName val="activit-graph  "/>
      <sheetName val="AREAS"/>
      <sheetName val="Sch-3"/>
      <sheetName val="Theme"/>
      <sheetName val="Measurment"/>
      <sheetName val="cover page"/>
      <sheetName val="Material recovery"/>
      <sheetName val="Basic Rates"/>
      <sheetName val="3LBHK RA"/>
      <sheetName val="SC Cost FEB 03"/>
      <sheetName val="GEN_LOOKUPS"/>
      <sheetName val="BLR 1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Proposal"/>
      <sheetName val="PROCESS"/>
      <sheetName val="변수적용"/>
      <sheetName val="HRSG PRINT"/>
      <sheetName val="CAT_5"/>
      <sheetName val="SCHEDULE"/>
      <sheetName val="Conversions"/>
      <sheetName val="csdim"/>
      <sheetName val="cdsload"/>
      <sheetName val="chsload"/>
      <sheetName val="CLAMP"/>
      <sheetName val="cvsload"/>
      <sheetName val="pipe"/>
      <sheetName val="보일러"/>
      <sheetName val="견적"/>
      <sheetName val="Cost control"/>
      <sheetName val="CondPol"/>
      <sheetName val="PROCURE"/>
      <sheetName val="단면가정"/>
      <sheetName val="설계조건"/>
      <sheetName val="PMS"/>
      <sheetName val="DISTRIBUTION"/>
      <sheetName val="14.07.10@^\_x0001_&amp;"/>
      <sheetName val="08.07.10헾】_x0005_??_x0005_"/>
      <sheetName val="08.07.10헾】_x0005_??헾⿂_x0005_"/>
      <sheetName val="08.07.10헾】_x0005_??ꮸ⽚_x0005_"/>
      <sheetName val="08.07.10헾】_x0005_??丵⼽_x0005_"/>
      <sheetName val="08.07.10헾】_x0005_??헾⽀_x0005_"/>
      <sheetName val="08.07.10헾】_x0005_??헾⾑_x0005_"/>
      <sheetName val=" _x000d_¢_x0002_&amp;"/>
      <sheetName val="08.07.10헾】_x0005_??헾　_x0005_"/>
      <sheetName val="Labels"/>
      <sheetName val="Cable Data"/>
      <sheetName val="Sheet"/>
      <sheetName val="CMSBM"/>
      <sheetName val="CIF_COST_ITEM"/>
      <sheetName val="Adimi bldg"/>
      <sheetName val="Pump House"/>
      <sheetName val="Fuel Regu Station"/>
      <sheetName val="0200 Siteworks"/>
      <sheetName val="DM tANK Allow"/>
      <sheetName val=" 09.07.10 M蕸\헾⿓_x0005_"/>
      <sheetName val="Door"/>
      <sheetName val="13. Steel - Ratio"/>
      <sheetName val="Site_Dev_BO䡑3"/>
      <sheetName val="Substation"/>
      <sheetName val="Material"/>
      <sheetName val="Lookup"/>
      <sheetName val="PRECAST_lightconc-II30"/>
      <sheetName val="PRECAST_lightconc_II30"/>
      <sheetName val="College_Details30"/>
      <sheetName val="Personal_30"/>
      <sheetName val="Cleaning_&amp;_Grubbing30"/>
      <sheetName val="jidal_dam30"/>
      <sheetName val="fran_temp30"/>
      <sheetName val="kona_swit30"/>
      <sheetName val="template_(8)30"/>
      <sheetName val="template_(9)30"/>
      <sheetName val="OVER_HEADS30"/>
      <sheetName val="Cover_Sheet30"/>
      <sheetName val="BOQ_REV_A30"/>
      <sheetName val="PTB_(IO)30"/>
      <sheetName val="BMS_30"/>
      <sheetName val="TBAL9697_-group_wise__sdpl30"/>
      <sheetName val="SPT_vs_PHI30"/>
      <sheetName val="Quantity_Schedule29"/>
      <sheetName val="Revenue__Schedule_29"/>
      <sheetName val="Balance_works_-_Direct_Cost29"/>
      <sheetName val="Balance_works_-_Indirect_Cost29"/>
      <sheetName val="Fund_Plan29"/>
      <sheetName val="Bill_of_Resources29"/>
      <sheetName val="SITE_OVERHEADS28"/>
      <sheetName val="labour_coeff28"/>
      <sheetName val="Site_Dev_BOQ28"/>
      <sheetName val="Costing_Upto_Mar'11_(2)28"/>
      <sheetName val="Tender_Summary28"/>
      <sheetName val="beam-reinft-IIInd_floor28"/>
      <sheetName val="TAX_BILLS28"/>
      <sheetName val="CASH_BILLS28"/>
      <sheetName val="LABOUR_BILLS28"/>
      <sheetName val="puch_order28"/>
      <sheetName val="Sheet1_(2)28"/>
      <sheetName val="Expenditure_plan28"/>
      <sheetName val="ORDER_BOOKING28"/>
      <sheetName val="M-Book_for_Conc28"/>
      <sheetName val="M-Book_for_FW28"/>
      <sheetName val="Boq_Block_A28"/>
      <sheetName val="_24_07_10_RS_&amp;_SECURITY28"/>
      <sheetName val="24_07_10_CIVIL_WET28"/>
      <sheetName val="_24_07_10_CIVIL28"/>
      <sheetName val="_24_07_10_MECH-FAB28"/>
      <sheetName val="_24_07_10_MECH-TANK28"/>
      <sheetName val="_23_07_10_N_SHIFT_MECH-FAB28"/>
      <sheetName val="_23_07_10_N_SHIFT_MECH-TANK28"/>
      <sheetName val="_23_07_10_RS_&amp;_SECURITY28"/>
      <sheetName val="23_07_10_CIVIL_WET28"/>
      <sheetName val="_23_07_10_CIVIL28"/>
      <sheetName val="_23_07_10_MECH-FAB28"/>
      <sheetName val="_23_07_10_MECH-TANK28"/>
      <sheetName val="_22_07_10_N_SHIFT_MECH-FAB28"/>
      <sheetName val="_22_07_10_N_SHIFT_MECH-TANK28"/>
      <sheetName val="_22_07_10_RS_&amp;_SECURITY28"/>
      <sheetName val="22_07_10_CIVIL_WET28"/>
      <sheetName val="_22_07_10_CIVIL28"/>
      <sheetName val="_22_07_10_MECH-FAB28"/>
      <sheetName val="_22_07_10_MECH-TANK28"/>
      <sheetName val="_21_07_10_N_SHIFT_MECH-FAB28"/>
      <sheetName val="_21_07_10_N_SHIFT_MECH-TANK28"/>
      <sheetName val="_21_07_10_RS_&amp;_SECURITY28"/>
      <sheetName val="21_07_10_CIVIL_WET28"/>
      <sheetName val="_21_07_10_CIVIL28"/>
      <sheetName val="_21_07_10_MECH-FAB28"/>
      <sheetName val="_21_07_10_MECH-TANK28"/>
      <sheetName val="_20_07_10_N_SHIFT_MECH-FAB28"/>
      <sheetName val="_20_07_10_N_SHIFT_MECH-TANK28"/>
      <sheetName val="_20_07_10_RS_&amp;_SECURITY28"/>
      <sheetName val="20_07_10_CIVIL_WET28"/>
      <sheetName val="_20_07_10_CIVIL28"/>
      <sheetName val="_20_07_10_MECH-FAB28"/>
      <sheetName val="_20_07_10_MECH-TANK28"/>
      <sheetName val="_19_07_10_N_SHIFT_MECH-FAB28"/>
      <sheetName val="_19_07_10_N_SHIFT_MECH-TANK28"/>
      <sheetName val="_19_07_10_RS_&amp;_SECURITY28"/>
      <sheetName val="19_07_10_CIVIL_WET28"/>
      <sheetName val="_19_07_10_CIVIL28"/>
      <sheetName val="_19_07_10_MECH-FAB28"/>
      <sheetName val="_19_07_10_MECH-TANK28"/>
      <sheetName val="_18_07_10_N_SHIFT_MECH-FAB28"/>
      <sheetName val="_18_07_10_N_SHIFT_MECH-TANK28"/>
      <sheetName val="_18_07_10_RS_&amp;_SECURITY28"/>
      <sheetName val="18_07_10_CIVIL_WET28"/>
      <sheetName val="_18_07_10_CIVIL28"/>
      <sheetName val="_18_07_10_MECH-FAB28"/>
      <sheetName val="_18_07_10_MECH-TANK28"/>
      <sheetName val="_17_07_10_N_SHIFT_MECH-FAB28"/>
      <sheetName val="_17_07_10_N_SHIFT_MECH-TANK28"/>
      <sheetName val="_17_07_10_RS_&amp;_SECURITY28"/>
      <sheetName val="17_07_10_CIVIL_WET28"/>
      <sheetName val="_17_07_10_CIVIL28"/>
      <sheetName val="_17_07_10_MECH-FAB28"/>
      <sheetName val="_17_07_10_MECH-TANK28"/>
      <sheetName val="_16_07_10_N_SHIFT_MECH-FAB27"/>
      <sheetName val="_16_07_10_N_SHIFT_MECH-TANK27"/>
      <sheetName val="_16_07_10_RS_&amp;_SECURITY27"/>
      <sheetName val="16_07_10_CIVIL_WET27"/>
      <sheetName val="_16_07_10_CIVIL27"/>
      <sheetName val="_16_07_10_MECH-FAB27"/>
      <sheetName val="_16_07_10_MECH-TANK27"/>
      <sheetName val="_15_07_10_N_SHIFT_MECH-FAB27"/>
      <sheetName val="_15_07_10_N_SHIFT_MECH-TANK27"/>
      <sheetName val="_15_07_10_RS_&amp;_SECURITY27"/>
      <sheetName val="15_07_10_CIVIL_WET27"/>
      <sheetName val="_15_07_10_CIVIL27"/>
      <sheetName val="_15_07_10_MECH-FAB27"/>
      <sheetName val="_15_07_10_MECH-TANK27"/>
      <sheetName val="_14_07_10_N_SHIFT_MECH-FAB27"/>
      <sheetName val="_14_07_10_N_SHIFT_MECH-TANK27"/>
      <sheetName val="_14_07_10_RS_&amp;_SECURITY27"/>
      <sheetName val="14_07_10_CIVIL_WET27"/>
      <sheetName val="_14_07_10_CIVIL27"/>
      <sheetName val="_14_07_10_MECH-FAB27"/>
      <sheetName val="_14_07_10_MECH-TANK27"/>
      <sheetName val="_13_07_10_N_SHIFT_MECH-FAB27"/>
      <sheetName val="_13_07_10_N_SHIFT_MECH-TANK27"/>
      <sheetName val="_13_07_10_RS_&amp;_SECURITY27"/>
      <sheetName val="13_07_10_CIVIL_WET27"/>
      <sheetName val="_13_07_10_CIVIL27"/>
      <sheetName val="_13_07_10_MECH-FAB27"/>
      <sheetName val="_13_07_10_MECH-TANK27"/>
      <sheetName val="_12_07_10_N_SHIFT_MECH-FAB27"/>
      <sheetName val="_12_07_10_N_SHIFT_MECH-TANK27"/>
      <sheetName val="_12_07_10_RS_&amp;_SECURITY27"/>
      <sheetName val="12_07_10_CIVIL_WET27"/>
      <sheetName val="_12_07_10_CIVIL27"/>
      <sheetName val="_12_07_10_MECH-FAB27"/>
      <sheetName val="_12_07_10_MECH-TANK27"/>
      <sheetName val="_11_07_10_N_SHIFT_MECH-FAB27"/>
      <sheetName val="_11_07_10_N_SHIFT_MECH-TANK27"/>
      <sheetName val="_11_07_10_RS_&amp;_SECURITY27"/>
      <sheetName val="11_07_10_CIVIL_WET27"/>
      <sheetName val="_11_07_10_CIVIL27"/>
      <sheetName val="_11_07_10_MECH-FAB27"/>
      <sheetName val="_11_07_10_MECH-TANK27"/>
      <sheetName val="_10_07_10_N_SHIFT_MECH-FAB27"/>
      <sheetName val="_10_07_10_N_SHIFT_MECH-TANK27"/>
      <sheetName val="_10_07_10_RS_&amp;_SECURITY27"/>
      <sheetName val="10_07_10_CIVIL_WET27"/>
      <sheetName val="_10_07_10_CIVIL27"/>
      <sheetName val="_10_07_10_MECH-FAB27"/>
      <sheetName val="_10_07_10_MECH-TANK27"/>
      <sheetName val="_09_07_10_N_SHIFT_MECH-FAB27"/>
      <sheetName val="_09_07_10_N_SHIFT_MECH-TANK27"/>
      <sheetName val="_09_07_10_RS_&amp;_SECURITY27"/>
      <sheetName val="09_07_10_CIVIL_WET27"/>
      <sheetName val="_09_07_10_CIVIL27"/>
      <sheetName val="_09_07_10_MECH-FAB27"/>
      <sheetName val="_09_07_10_MECH-TANK27"/>
      <sheetName val="_08_07_10_N_SHIFT_MECH-FAB27"/>
      <sheetName val="_08_07_10_N_SHIFT_MECH-TANK27"/>
      <sheetName val="_08_07_10_RS_&amp;_SECURITY27"/>
      <sheetName val="08_07_10_CIVIL_WET27"/>
      <sheetName val="_08_07_10_CIVIL27"/>
      <sheetName val="_08_07_10_MECH-FAB27"/>
      <sheetName val="_08_07_10_MECH-TANK27"/>
      <sheetName val="_07_07_10_N_SHIFT_MECH-FAB27"/>
      <sheetName val="_07_07_10_N_SHIFT_MECH-TANK27"/>
      <sheetName val="_07_07_10_RS_&amp;_SECURITY27"/>
      <sheetName val="07_07_10_CIVIL_WET27"/>
      <sheetName val="_07_07_10_CIVIL27"/>
      <sheetName val="_07_07_10_MECH-FAB27"/>
      <sheetName val="_07_07_10_MECH-TANK27"/>
      <sheetName val="_06_07_10_N_SHIFT_MECH-FAB27"/>
      <sheetName val="_06_07_10_N_SHIFT_MECH-TANK27"/>
      <sheetName val="_06_07_10_RS_&amp;_SECURITY27"/>
      <sheetName val="06_07_10_CIVIL_WET27"/>
      <sheetName val="_06_07_10_CIVIL27"/>
      <sheetName val="_06_07_10_MECH-FAB27"/>
      <sheetName val="_06_07_10_MECH-TANK27"/>
      <sheetName val="_05_07_10_N_SHIFT_MECH-FAB27"/>
      <sheetName val="_05_07_10_N_SHIFT_MECH-TANK27"/>
      <sheetName val="_05_07_10_RS_&amp;_SECURITY27"/>
      <sheetName val="05_07_10_CIVIL_WET27"/>
      <sheetName val="_05_07_10_CIVIL27"/>
      <sheetName val="_05_07_10_MECH-FAB27"/>
      <sheetName val="_05_07_10_MECH-TANK27"/>
      <sheetName val="_04_07_10_N_SHIFT_MECH-FAB27"/>
      <sheetName val="_04_07_10_N_SHIFT_MECH-TANK27"/>
      <sheetName val="_04_07_10_RS_&amp;_SECURITY27"/>
      <sheetName val="04_07_10_CIVIL_WET27"/>
      <sheetName val="_04_07_10_CIVIL27"/>
      <sheetName val="_04_07_10_MECH-FAB27"/>
      <sheetName val="_04_07_10_MECH-TANK27"/>
      <sheetName val="_03_07_10_N_SHIFT_MECH-FAB27"/>
      <sheetName val="_03_07_10_N_SHIFT_MECH-TANK27"/>
      <sheetName val="_03_07_10_RS_&amp;_SECURITY_27"/>
      <sheetName val="03_07_10_CIVIL_WET_27"/>
      <sheetName val="_03_07_10_CIVIL_27"/>
      <sheetName val="_03_07_10_MECH-FAB_27"/>
      <sheetName val="_03_07_10_MECH-TANK_27"/>
      <sheetName val="_02_07_10_N_SHIFT_MECH-FAB_27"/>
      <sheetName val="_02_07_10_N_SHIFT_MECH-TANK_27"/>
      <sheetName val="_02_07_10_RS_&amp;_SECURITY27"/>
      <sheetName val="02_07_10_CIVIL_WET27"/>
      <sheetName val="_02_07_10_CIVIL27"/>
      <sheetName val="_02_07_10_MECH-FAB27"/>
      <sheetName val="_02_07_10_MECH-TANK27"/>
      <sheetName val="_01_07_10_N_SHIFT_MECH-FAB27"/>
      <sheetName val="_01_07_10_N_SHIFT_MECH-TANK27"/>
      <sheetName val="_01_07_10_RS_&amp;_SECURITY27"/>
      <sheetName val="01_07_10_CIVIL_WET27"/>
      <sheetName val="_01_07_10_CIVIL27"/>
      <sheetName val="_01_07_10_MECH-FAB27"/>
      <sheetName val="_01_07_10_MECH-TANK27"/>
      <sheetName val="_30_06_10_N_SHIFT_MECH-FAB27"/>
      <sheetName val="_30_06_10_N_SHIFT_MECH-TANK27"/>
      <sheetName val="BOQ_Direct_selling_cost27"/>
      <sheetName val="22_12_201128"/>
      <sheetName val="scurve_calc_(2)27"/>
      <sheetName val="Direct_cost_shed_A-2_27"/>
      <sheetName val="BOQ_(2)28"/>
      <sheetName val="Fee_Rate_Summary27"/>
      <sheetName val="Civil_Boq27"/>
      <sheetName val="Meas_-Hotel_Part28"/>
      <sheetName val="Contract_Night_Staff27"/>
      <sheetName val="Contract_Day_Staff27"/>
      <sheetName val="Day_Shift27"/>
      <sheetName val="Night_Shift27"/>
      <sheetName val="IO_List27"/>
      <sheetName val="Meas__Hotel_Part27"/>
      <sheetName val="Fill_this_out_first___27"/>
      <sheetName val="Labour_productivity27"/>
      <sheetName val="INPUT_SHEET27"/>
      <sheetName val="final_abstract27"/>
      <sheetName val="Ave_wtd_rates27"/>
      <sheetName val="Material_27"/>
      <sheetName val="Labour_&amp;_Plant27"/>
      <sheetName val="St_co_91_5lvl27"/>
      <sheetName val="Cashflow_projection27"/>
      <sheetName val="Item-_Compact27"/>
      <sheetName val="PA-_Consutant_27"/>
      <sheetName val="TBAL9697__group_wise__sdpl27"/>
      <sheetName val="Civil_Works27"/>
      <sheetName val="SP_Break_Up27"/>
      <sheetName val="INDIGINEOUS_ITEMS_27"/>
      <sheetName val="MN_T_B_27"/>
      <sheetName val="PPA Summary"/>
      <sheetName val="_x0000__x0017__x0000__x0012__x0000__x000f__x0000__x0012__x0000__x0013__x0000__x000a__x0000__x001a__x0000__x001b__x0000__x0012__x0000_"/>
      <sheetName val="_x0000_ _x0000__x000e__x0000__x0003__x0000__x0017__x0000__x0012__x0000__x000f__x0000__x0012__x0000__x0013__x0000__x001a__x0000__x001b__x0000__x0017__x0000_"/>
      <sheetName val="ᬀᜀሀༀሀጀᨀᬀᜀሀༀሀጀᨀᬀᜀሀༀ"/>
      <sheetName val="14_07_10_CIVIL_W _15"/>
      <sheetName val="14_07_10_CIVIL_W _11"/>
      <sheetName val="14_07_10_CIVIL_W _10"/>
      <sheetName val="14_07_10_CIVIL_W _12"/>
      <sheetName val="14_07_10_CIVIL_W _13"/>
      <sheetName val="14_07_10_CIVIL_W _14"/>
      <sheetName val="14_07_10_CIVIL_W _21"/>
      <sheetName val="14_07_10_CIVIL_W _16"/>
      <sheetName val="14_07_10_CIVIL_W _17"/>
      <sheetName val="__¢&amp;___ú5#_______4"/>
      <sheetName val="14_07_10_CIVIL_W _18"/>
      <sheetName val="__¢&amp;___ú5#_______1"/>
      <sheetName val="14_07_10_CIVIL_W _19"/>
      <sheetName val="__¢&amp;___ú5#_______2"/>
      <sheetName val="14_07_10_CIVIL_W _20"/>
      <sheetName val="__¢&amp;___ú5#_______3"/>
      <sheetName val="14_07_10_CIVIL_W _22"/>
      <sheetName val="__¢&amp;___ú5#_______5"/>
      <sheetName val="14_07_10_CIVIL_W _23"/>
      <sheetName val="__¢&amp;___ú5#_______6"/>
      <sheetName val="14_07_10_CIVIL_W _24"/>
      <sheetName val="__¢&amp;___ú5#_______7"/>
      <sheetName val="14_07_10_CIVIL_W _25"/>
      <sheetName val="__¢&amp;___ú5#_______8"/>
      <sheetName val="FdnDes_Soil"/>
      <sheetName val="TITLES"/>
      <sheetName val="Rate"/>
      <sheetName val="08.07.10헾】_x0005___睮は_x0005_"/>
      <sheetName val="08.07.10헾】_x0005__︀ᇕ԰"/>
      <sheetName val="08.07.10헾】_x0005__蠄ሹꠀ䁮�"/>
      <sheetName val="08.07.10헾】_x0005___"/>
      <sheetName val="08.07.10헾】_x0005__蠌ሹ⠀䁫�"/>
      <sheetName val="_x0017_"/>
      <sheetName val="2_civil-RA"/>
      <sheetName val="wdr bldg"/>
      <sheetName val="08.07.10헾】_x0005__蠄ሹꠀ䁮"/>
      <sheetName val="08.07.10헾】_x0005__蠌ሹ⠀䁫"/>
      <sheetName val="PANEL ANNEXURE"/>
      <sheetName val="labour rates"/>
      <sheetName val="shuttering"/>
      <sheetName val=" COP 100%"/>
      <sheetName val="Hardware"/>
      <sheetName val="Cost summary"/>
      <sheetName val="@risk rents and incentives"/>
      <sheetName val="Car park lease"/>
      <sheetName val="Net rent analysis"/>
      <sheetName val="Switch costs lookup"/>
      <sheetName val="Building_List"/>
      <sheetName val="Summary year Plan"/>
      <sheetName val="BOQ T4B"/>
      <sheetName val="CIF_COST_ITEM1"/>
      <sheetName val="CIF_COST_ITEM2"/>
      <sheetName val="Initial Data"/>
      <sheetName val="CIF_COST_ITEM3"/>
      <sheetName val="Oud_Metha"/>
      <sheetName val="Port_Saeed"/>
      <sheetName val="Al_Wasl"/>
      <sheetName val="Sum6Jun99"/>
      <sheetName val="CIF_COST_ITEM4"/>
      <sheetName val="Oud_Metha1"/>
      <sheetName val="Port_Saeed1"/>
      <sheetName val="Al_Wasl1"/>
      <sheetName val="Basement_Budget"/>
      <sheetName val="Initial_Data"/>
      <sheetName val="CIF_COST_ITEM5"/>
      <sheetName val="Oud_Metha2"/>
      <sheetName val="Port_Saeed2"/>
      <sheetName val="Al_Wasl2"/>
      <sheetName val="Initial_Data1"/>
      <sheetName val="Basement_Budget1"/>
      <sheetName val="CIF_COST_ITEM6"/>
      <sheetName val="Oud_Metha3"/>
      <sheetName val="Port_Saeed3"/>
      <sheetName val="Al_Wasl3"/>
      <sheetName val="Initial_Data2"/>
      <sheetName val="Basement_Budget2"/>
      <sheetName val="CIF_COST_ITEM7"/>
      <sheetName val="Oud_Metha4"/>
      <sheetName val="Port_Saeed4"/>
      <sheetName val="Al_Wasl4"/>
      <sheetName val="Initial_Data3"/>
      <sheetName val="Basement_Budget3"/>
      <sheetName val="공사비_내역_(가)8"/>
      <sheetName val="Raw_Data8"/>
      <sheetName val="CIF_COST_ITEM8"/>
      <sheetName val="Oud_Metha5"/>
      <sheetName val="Port_Saeed5"/>
      <sheetName val="Al_Wasl5"/>
      <sheetName val="Basement_Budget4"/>
      <sheetName val="Initial_Data4"/>
      <sheetName val="B2"/>
      <sheetName val="B3"/>
      <sheetName val="B4"/>
      <sheetName val="B5"/>
      <sheetName val="B6"/>
      <sheetName val="B7"/>
      <sheetName val="B8"/>
      <sheetName val="B9"/>
      <sheetName val="B10"/>
      <sheetName val="공사비_내역_(가)9"/>
      <sheetName val="Raw_Data9"/>
      <sheetName val="CIF_COST_ITEM9"/>
      <sheetName val="Oud_Metha6"/>
      <sheetName val="Port_Saeed6"/>
      <sheetName val="Al_Wasl6"/>
      <sheetName val="Basement_Budget5"/>
      <sheetName val="Initial_Data5"/>
      <sheetName val="3"/>
      <sheetName val="공사비_내역_(가)10"/>
      <sheetName val="Raw_Data10"/>
      <sheetName val="CIF_COST_ITEM10"/>
      <sheetName val="Oud_Metha7"/>
      <sheetName val="Port_Saeed7"/>
      <sheetName val="Al_Wasl7"/>
      <sheetName val="Basement_Budget6"/>
      <sheetName val="Initial_Data6"/>
      <sheetName val="ST_CODE"/>
      <sheetName val="Contents"/>
      <sheetName val="F4.13"/>
      <sheetName val="TOTAL"/>
      <sheetName val="MENSUAL"/>
      <sheetName val="Gym AV"/>
      <sheetName val="OPENINGS"/>
      <sheetName val="Break up Sheet"/>
      <sheetName val="_Data"/>
      <sheetName val="Fin Sum"/>
      <sheetName val="Field Values"/>
      <sheetName val="9. Package split - Cost "/>
      <sheetName val="RMR"/>
      <sheetName val="pvc_basic"/>
      <sheetName val="Sump"/>
      <sheetName val="GLOBAL_REFERRENCE_SHEET"/>
      <sheetName val="PRSH"/>
      <sheetName val="Atlas"/>
      <sheetName val="FX Rates"/>
      <sheetName val="Summary (GBP)"/>
      <sheetName val="COMPLEXALL"/>
      <sheetName val="doc-specific"/>
      <sheetName val="P&amp;L-BDMC"/>
      <sheetName val="Macro custom function"/>
      <sheetName val="w't_table"/>
      <sheetName val="cover_page"/>
      <sheetName val="DM_tANK_Allow"/>
      <sheetName val="w't_table1"/>
      <sheetName val="cover_page1"/>
      <sheetName val="ST_CODE1"/>
      <sheetName val="Rate_analysis_civil1"/>
      <sheetName val="DM_tANK_Allow1"/>
      <sheetName val="w't_table3"/>
      <sheetName val="cover_page3"/>
      <sheetName val="ST_CODE3"/>
      <sheetName val="Deprec_3"/>
      <sheetName val="Rate_analysis_civil3"/>
      <sheetName val="DM_tANK_Allow3"/>
      <sheetName val="w't_table2"/>
      <sheetName val="cover_page2"/>
      <sheetName val="ST_CODE2"/>
      <sheetName val="Rate_analysis_civil2"/>
      <sheetName val="DM_tANK_Allow2"/>
      <sheetName val="w't_table4"/>
      <sheetName val="cover_page4"/>
      <sheetName val="ST_CODE4"/>
      <sheetName val="Deprec_4"/>
      <sheetName val="Rate_analysis_civil4"/>
      <sheetName val="DM_tANK_Allow4"/>
      <sheetName val="Macro_custom_function"/>
      <sheetName val="Gym_AV"/>
      <sheetName val="08.07.10_x0000__x0000_쪸_x0000__"/>
      <sheetName val="08.07.10헾】_x0005___睮は_x0005__x"/>
      <sheetName val="08.07.10헾】_x0005__︀ᇕ԰_x0000_缀"/>
      <sheetName val="08.07.10헾】_x0005__蠄ሹꠀ䁮_xdc02_"/>
      <sheetName val="08.07.10헾】_x0005____x0000_退Ý_x"/>
      <sheetName val="08.07.10헾】_x0005__蠌ሹ⠀䁫_xdc02_"/>
      <sheetName val="_x0017__x0000__x0012__x0000__x0"/>
      <sheetName val=" 09.07.10 M蕸_헾⿓_x0005_"/>
      <sheetName val="Employee Details"/>
      <sheetName val="A1-Continuous"/>
      <sheetName val="Inter Co Balances"/>
      <sheetName val="1.01 (a)"/>
      <sheetName val="ETC_Plant_Cost"/>
      <sheetName val="[temp.xls]14.07.10@_x0000__x0003_&amp;_x0000__x0000__x0000_Ò:"/>
      <sheetName val="[temp.xls]14.07.10@^\_x0001_&amp;_x0000__x0000__x0000__x0012_8"/>
      <sheetName val="[temp.xls]14_07_10@&amp;Ò:"/>
      <sheetName val="[temp.xls]¸:;b+/î&lt;î:&amp;&amp;"/>
      <sheetName val="[temp.xls]14_07_10@^\&amp;8"/>
      <sheetName val="[temp.xls]Ü5)bÝ/8)6)&amp;&amp;"/>
      <sheetName val="[temp.xls]08.07.10헾】_x0005_?/_x0000_退Ý_x0000_"/>
      <sheetName val="[temp.xls]14.07.10@^\_x0001_&amp;"/>
      <sheetName val="Quantity Freeze"/>
      <sheetName val="Chipping RCC"/>
      <sheetName val=" 09.07.10 _x0005__x0000__x0000__x0000__x0002__x0000_"/>
      <sheetName val="wordsdat_x0000_"/>
      <sheetName val="contactor"/>
      <sheetName val="s"/>
      <sheetName val="Walk Across"/>
      <sheetName val="B1"/>
      <sheetName val="Ward areas"/>
      <sheetName val="08.07.10헾】_x0005_??睮は_x0005_"/>
      <sheetName val="08.07.10헾】_x0005_?︀ᇕ԰"/>
      <sheetName val="08.07.10헾】_x0005_?蠄ሹꠀ䁮?"/>
      <sheetName val="08.07.10헾】_x0005_?/"/>
      <sheetName val="08.07.10헾】_x0005_?蠌ሹ⠀䁫?"/>
      <sheetName val="HPL"/>
      <sheetName val="[temp.xls] 09.07.10 M蕸\헾⿓_x0005_"/>
      <sheetName val="NPV"/>
      <sheetName val="Version"/>
      <sheetName val="AoR Finishing"/>
      <sheetName val="GEN REQ"/>
      <sheetName val="SD and START UP"/>
      <sheetName val="General"/>
      <sheetName val="VARIABLE"/>
      <sheetName val="Main Assump."/>
      <sheetName val="N-Amritsar 135"/>
      <sheetName val="DCI-STR"/>
      <sheetName val="RateAnalysis"/>
      <sheetName val="2_civil-RA1"/>
      <sheetName val="2_civil-RA2"/>
      <sheetName val="2_civil-RA3"/>
      <sheetName val="tie beam"/>
      <sheetName val="Footings"/>
      <sheetName val="2.0 Floor Area Summary"/>
      <sheetName val="Angebot18.7."/>
      <sheetName val="App_6"/>
      <sheetName val="Ground Floor"/>
      <sheetName val="Internet"/>
      <sheetName val="Table 4"/>
      <sheetName val="Table 5"/>
      <sheetName val="Table 2"/>
      <sheetName val="Table 27"/>
      <sheetName val="_x0000__x0017__x0000__x0012__x0000__x000f__x0000__x0012__x0000__x0013__x0000_ _x0000__x001a__x0000__x001b__x0000__x0012__x0000_"/>
      <sheetName val="INTSHEET"/>
      <sheetName val="INTSHEET3"/>
      <sheetName val="oresreqsum"/>
      <sheetName val=" AnalysisPCC"/>
      <sheetName val="Analysis-NH-Culverts"/>
      <sheetName val="Analysis-NH-Roads"/>
      <sheetName val="Analysis-NH-Bridges"/>
      <sheetName val="Labour List "/>
      <sheetName val="Plant List"/>
      <sheetName val="Material List"/>
      <sheetName val="Project Brief"/>
      <sheetName val="E-400 (BW)"/>
      <sheetName val="E-400 (Pl)"/>
      <sheetName val="E-400 Schedule (Pl)"/>
      <sheetName val="E-330 (Pl)"/>
      <sheetName val="E-330 Schedule (Pl)"/>
      <sheetName val="intr stool brkup"/>
      <sheetName val="co_5"/>
      <sheetName val="C-1"/>
      <sheetName val="C-10"/>
      <sheetName val="C-11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CIV INV&amp;EXP"/>
      <sheetName val="HDPE"/>
      <sheetName val="DI"/>
      <sheetName val="pvc"/>
      <sheetName val="hdpe_basic"/>
      <sheetName val="PROGRAMME"/>
      <sheetName val="PROG SUMMARY"/>
      <sheetName val="B &amp; C class items "/>
      <sheetName val="RMes"/>
      <sheetName val="GM &amp; TA"/>
      <sheetName val="細目"/>
      <sheetName val="Elect."/>
      <sheetName val="MH BUDGET JAN'98"/>
      <sheetName val="15THMONTH"/>
      <sheetName val="p_2"/>
      <sheetName val="MH CONSPTN"/>
      <sheetName val="BASE DATI"/>
      <sheetName val="book1"/>
      <sheetName val="Load Details(B1)"/>
      <sheetName val="lists"/>
      <sheetName val="73 Free Chart Templates - 3"/>
      <sheetName val="External"/>
      <sheetName val="SUPPLY -Sanitary Fixtures"/>
      <sheetName val="ITEMS FOR CIVIL TENDER"/>
      <sheetName val="PO NOS"/>
      <sheetName val="Sheet4"/>
      <sheetName val="1st Slab"/>
      <sheetName val="KSt_-_Analysis_8"/>
      <sheetName val="Section_Catalogue8"/>
      <sheetName val="Deprec_8"/>
      <sheetName val="Deprec_7"/>
      <sheetName val="2_civil-RA5"/>
      <sheetName val="08_07_10ⴠ㭮㢝輜"/>
      <sheetName val="08_07_10_CIVIՌ缀"/>
      <sheetName val="Lifts_&amp;_Escal-BOQ5"/>
      <sheetName val="FIRE_BOQ5"/>
      <sheetName val="Fin__Assumpt__-_Sensitivitie5"/>
      <sheetName val="Form_65"/>
      <sheetName val="Frango_Work_sheet5"/>
      <sheetName val="TCMO_(2)5"/>
      <sheetName val="Advance_tax5"/>
      <sheetName val="Cashflow_5"/>
      <sheetName val="ITDEP_revised5"/>
      <sheetName val="Deferred_tax5"/>
      <sheetName val="grp_5"/>
      <sheetName val="Debtors_Ageing_5"/>
      <sheetName val="08_07_10헾】??헾　"/>
      <sheetName val="Rate_analysis_civil5"/>
      <sheetName val="Fin__Assumpt__-_Sensitivitie1"/>
      <sheetName val="Frango_Work_sheet1"/>
      <sheetName val="TCMO_(2)1"/>
      <sheetName val="Advance_tax1"/>
      <sheetName val="Cashflow_1"/>
      <sheetName val="ITDEP_revised1"/>
      <sheetName val="Deferred_tax1"/>
      <sheetName val="grp_1"/>
      <sheetName val="Debtors_Ageing_1"/>
      <sheetName val="__¢&amp;_x0000"/>
      <sheetName val="Deprec_6"/>
      <sheetName val="2_civil-RA4"/>
      <sheetName val="Lifts_&amp;_Escal-BOQ4"/>
      <sheetName val="FIRE_BOQ4"/>
      <sheetName val="Fin__Assumpt__-_Sensitivitie4"/>
      <sheetName val="Form_64"/>
      <sheetName val="Frango_Work_sheet4"/>
      <sheetName val="TCMO_(2)4"/>
      <sheetName val="Advance_tax4"/>
      <sheetName val="Cashflow_4"/>
      <sheetName val="ITDEP_revised4"/>
      <sheetName val="Deferred_tax4"/>
      <sheetName val="grp_4"/>
      <sheetName val="Debtors_Ageing_4"/>
      <sheetName val="Fin__Assumpt__-_Sensitivitie2"/>
      <sheetName val="Frango_Work_sheet2"/>
      <sheetName val="TCMO_(2)2"/>
      <sheetName val="Advance_tax2"/>
      <sheetName val="Cashflow_2"/>
      <sheetName val="ITDEP_revised2"/>
      <sheetName val="Deferred_tax2"/>
      <sheetName val="grp_2"/>
      <sheetName val="Debtors_Ageing_2"/>
      <sheetName val="Deprec_5"/>
      <sheetName val="Lifts_&amp;_Escal-BOQ3"/>
      <sheetName val="FIRE_BOQ3"/>
      <sheetName val="Fin__Assumpt__-_Sensitivitie3"/>
      <sheetName val="Form_63"/>
      <sheetName val="Frango_Work_sheet3"/>
      <sheetName val="TCMO_(2)3"/>
      <sheetName val="Advance_tax3"/>
      <sheetName val="Cashflow_3"/>
      <sheetName val="ITDEP_revised3"/>
      <sheetName val="Deferred_tax3"/>
      <sheetName val="grp_3"/>
      <sheetName val="Debtors_Ageing_3"/>
      <sheetName val="KSt_-_Analysis_9"/>
      <sheetName val="Section_Catalogue9"/>
      <sheetName val="Deprec_9"/>
      <sheetName val="2_civil-RA6"/>
      <sheetName val="Lifts_&amp;_Escal-BOQ6"/>
      <sheetName val="FIRE_BOQ6"/>
      <sheetName val="Fin__Assumpt__-_Sensitivitie6"/>
      <sheetName val="Form_66"/>
      <sheetName val="Frango_Work_sheet6"/>
      <sheetName val="TCMO_(2)6"/>
      <sheetName val="Advance_tax6"/>
      <sheetName val="Cashflow_6"/>
      <sheetName val="ITDEP_revised6"/>
      <sheetName val="Deferred_tax6"/>
      <sheetName val="grp_6"/>
      <sheetName val="Debtors_Ageing_6"/>
      <sheetName val="Rate_analysis_civil6"/>
      <sheetName val="KSt_-_Analysis_10"/>
      <sheetName val="Section_Catalogue10"/>
      <sheetName val="Deprec_10"/>
      <sheetName val="2_civil-RA7"/>
      <sheetName val="Lifts_&amp;_Escal-BOQ7"/>
      <sheetName val="FIRE_BOQ7"/>
      <sheetName val="Fin__Assumpt__-_Sensitivitie7"/>
      <sheetName val="Form_67"/>
      <sheetName val="Frango_Work_sheet7"/>
      <sheetName val="TCMO_(2)7"/>
      <sheetName val="Advance_tax7"/>
      <sheetName val="Cashflow_7"/>
      <sheetName val="ITDEP_revised7"/>
      <sheetName val="Deferred_tax7"/>
      <sheetName val="grp_7"/>
      <sheetName val="Debtors_Ageing_7"/>
      <sheetName val="Rate_analysis_civil7"/>
      <sheetName val="KSt_-_Analysis_14"/>
      <sheetName val="Section_Catalogue14"/>
      <sheetName val="Deprec_14"/>
      <sheetName val="2_civil-RA11"/>
      <sheetName val="Frango_Work_sheet10"/>
      <sheetName val="TCMO_(2)10"/>
      <sheetName val="Advance_tax10"/>
      <sheetName val="Cashflow_10"/>
      <sheetName val="ITDEP_revised10"/>
      <sheetName val="Deferred_tax10"/>
      <sheetName val="grp_10"/>
      <sheetName val="Debtors_Ageing_10"/>
      <sheetName val="LEVEL_SHEET1"/>
      <sheetName val="Form_610"/>
      <sheetName val="Fin__Assumpt__-_Sensitivitie10"/>
      <sheetName val="Lifts_&amp;_Escal-BOQ10"/>
      <sheetName val="FIRE_BOQ10"/>
      <sheetName val="Rate_analysis_civil10"/>
      <sheetName val="KSt_-_Analysis_13"/>
      <sheetName val="Section_Catalogue13"/>
      <sheetName val="Deprec_13"/>
      <sheetName val="2_civil-RA10"/>
      <sheetName val="Lifts_&amp;_Escal-BOQ9"/>
      <sheetName val="FIRE_BOQ9"/>
      <sheetName val="Fin__Assumpt__-_Sensitivitie9"/>
      <sheetName val="Form_69"/>
      <sheetName val="Frango_Work_sheet9"/>
      <sheetName val="TCMO_(2)9"/>
      <sheetName val="Advance_tax9"/>
      <sheetName val="Cashflow_9"/>
      <sheetName val="ITDEP_revised9"/>
      <sheetName val="Deferred_tax9"/>
      <sheetName val="grp_9"/>
      <sheetName val="Debtors_Ageing_9"/>
      <sheetName val="Rate_analysis_civil9"/>
      <sheetName val="KSt_-_Analysis_12"/>
      <sheetName val="Section_Catalogue12"/>
      <sheetName val="Deprec_12"/>
      <sheetName val="2_civil-RA9"/>
      <sheetName val="Lifts_&amp;_Escal-BOQ8"/>
      <sheetName val="FIRE_BOQ8"/>
      <sheetName val="Fin__Assumpt__-_Sensitivitie8"/>
      <sheetName val="Form_68"/>
      <sheetName val="Frango_Work_sheet8"/>
      <sheetName val="TCMO_(2)8"/>
      <sheetName val="Advance_tax8"/>
      <sheetName val="Cashflow_8"/>
      <sheetName val="ITDEP_revised8"/>
      <sheetName val="Deferred_tax8"/>
      <sheetName val="grp_8"/>
      <sheetName val="Debtors_Ageing_8"/>
      <sheetName val="Rate_analysis_civil8"/>
      <sheetName val="KSt_-_Analysis_11"/>
      <sheetName val="Section_Catalogue11"/>
      <sheetName val="Deprec_11"/>
      <sheetName val="2_civil-RA8"/>
      <sheetName val="KSt_-_Analysis_15"/>
      <sheetName val="Section_Catalogue15"/>
      <sheetName val="Deprec_15"/>
      <sheetName val="2_civil-RA12"/>
      <sheetName val="Lifts_&amp;_Escal-BOQ11"/>
      <sheetName val="FIRE_BOQ11"/>
      <sheetName val="Raw_Data11"/>
      <sheetName val="Fin__Assumpt__-_Sensitivitie11"/>
      <sheetName val="Form_611"/>
      <sheetName val="Frango_Work_sheet11"/>
      <sheetName val="TCMO_(2)11"/>
      <sheetName val="Advance_tax11"/>
      <sheetName val="Cashflow_11"/>
      <sheetName val="ITDEP_revised11"/>
      <sheetName val="Deferred_tax11"/>
      <sheetName val="grp_11"/>
      <sheetName val="Debtors_Ageing_11"/>
      <sheetName val="Rate_analysis_civil11"/>
      <sheetName val="Eqpmnt_Pln"/>
      <sheetName val="Eqpmnt_PlnH"/>
      <sheetName val="Eqpmnt_PlnÄ"/>
      <sheetName val="PointNo_5"/>
      <sheetName val="precast_RC_element"/>
      <sheetName val="General_Input"/>
      <sheetName val="08_07_10헾】??苈ô헾⼤"/>
      <sheetName val="RA_BILL_-_1"/>
      <sheetName val="Tax_Inv"/>
      <sheetName val="Tax_Inv_(Client)"/>
      <sheetName val="foot-slab_reinft"/>
      <sheetName val="LEVEL_SHEET2"/>
      <sheetName val="7_Other_Costs"/>
      <sheetName val="Vind_-_BtB"/>
      <sheetName val="WORK_TABLE"/>
      <sheetName val="KSt_-_Analysis_16"/>
      <sheetName val="Section_Catalogue16"/>
      <sheetName val="Deprec_16"/>
      <sheetName val="2_civil-RA13"/>
      <sheetName val="Lifts_&amp;_Escal-BOQ12"/>
      <sheetName val="FIRE_BOQ12"/>
      <sheetName val="Raw_Data12"/>
      <sheetName val="Fin__Assumpt__-_Sensitivitie12"/>
      <sheetName val="Form_612"/>
      <sheetName val="Frango_Work_sheet12"/>
      <sheetName val="TCMO_(2)12"/>
      <sheetName val="Advance_tax12"/>
      <sheetName val="Cashflow_12"/>
      <sheetName val="ITDEP_revised12"/>
      <sheetName val="Deferred_tax12"/>
      <sheetName val="grp_12"/>
      <sheetName val="Debtors_Ageing_12"/>
      <sheetName val="Rate_analysis_civil12"/>
      <sheetName val="Eqpmnt_PlnH1"/>
      <sheetName val="Eqpmnt_PlnÄ1"/>
      <sheetName val="PointNo_51"/>
      <sheetName val="precast_RC_element1"/>
      <sheetName val="General_Input1"/>
      <sheetName val="RA_BILL_-_11"/>
      <sheetName val="Tax_Inv1"/>
      <sheetName val="Tax_Inv_(Client)1"/>
      <sheetName val="foot-slab_reinft1"/>
      <sheetName val="LEVEL_SHEET3"/>
      <sheetName val="7_Other_Costs1"/>
      <sheetName val="Vind_-_BtB1"/>
      <sheetName val="WORK_TABLE1"/>
      <sheetName val="KSt_-_Analysis_17"/>
      <sheetName val="Section_Catalogue17"/>
      <sheetName val="Deprec_17"/>
      <sheetName val="2_civil-RA14"/>
      <sheetName val="Frango_Work_sheet13"/>
      <sheetName val="TCMO_(2)13"/>
      <sheetName val="Advance_tax13"/>
      <sheetName val="Cashflow_13"/>
      <sheetName val="ITDEP_revised13"/>
      <sheetName val="Deferred_tax13"/>
      <sheetName val="grp_13"/>
      <sheetName val="Debtors_Ageing_13"/>
      <sheetName val="LEVEL_SHEET4"/>
      <sheetName val="Form_613"/>
      <sheetName val="Fin__Assumpt__-_Sensitivitie13"/>
      <sheetName val="Lifts_&amp;_Escal-BOQ13"/>
      <sheetName val="FIRE_BOQ13"/>
      <sheetName val="Raw_Data13"/>
      <sheetName val="Rate_analysis_civil13"/>
      <sheetName val="Eqpmnt_PlnH2"/>
      <sheetName val="Eqpmnt_PlnÄ2"/>
      <sheetName val="PointNo_52"/>
      <sheetName val="precast_RC_element2"/>
      <sheetName val="General_Input2"/>
      <sheetName val="RA_BILL_-_12"/>
      <sheetName val="Tax_Inv2"/>
      <sheetName val="Tax_Inv_(Client)2"/>
      <sheetName val="foot-slab_reinft2"/>
      <sheetName val="7_Other_Costs2"/>
      <sheetName val="Vind_-_BtB2"/>
      <sheetName val="WORK_TABLE2"/>
      <sheetName val="KSt_-_Analysis_18"/>
      <sheetName val="Section_Catalogue18"/>
      <sheetName val="Deprec_18"/>
      <sheetName val="2_civil-RA15"/>
      <sheetName val="Frango_Work_sheet14"/>
      <sheetName val="TCMO_(2)14"/>
      <sheetName val="Advance_tax14"/>
      <sheetName val="Cashflow_14"/>
      <sheetName val="ITDEP_revised14"/>
      <sheetName val="Deferred_tax14"/>
      <sheetName val="grp_14"/>
      <sheetName val="Debtors_Ageing_14"/>
      <sheetName val="LEVEL_SHEET5"/>
      <sheetName val="Form_614"/>
      <sheetName val="Fin__Assumpt__-_Sensitivitie14"/>
      <sheetName val="Lifts_&amp;_Escal-BOQ14"/>
      <sheetName val="FIRE_BOQ14"/>
      <sheetName val="Raw_Data14"/>
      <sheetName val="Rate_analysis_civil14"/>
      <sheetName val="Eqpmnt_PlnH3"/>
      <sheetName val="Eqpmnt_PlnÄ3"/>
      <sheetName val="PointNo_53"/>
      <sheetName val="precast_RC_element3"/>
      <sheetName val="General_Input3"/>
      <sheetName val="RA_BILL_-_13"/>
      <sheetName val="Tax_Inv3"/>
      <sheetName val="Tax_Inv_(Client)3"/>
      <sheetName val="foot-slab_reinft3"/>
      <sheetName val="7_Other_Costs3"/>
      <sheetName val="Vind_-_BtB3"/>
      <sheetName val="WORK_TABLE3"/>
      <sheetName val="KSt_-_Analysis_19"/>
      <sheetName val="Section_Catalogue19"/>
      <sheetName val="Deprec_19"/>
      <sheetName val="2_civil-RA16"/>
      <sheetName val="Frango_Work_sheet15"/>
      <sheetName val="TCMO_(2)15"/>
      <sheetName val="Advance_tax15"/>
      <sheetName val="Cashflow_15"/>
      <sheetName val="ITDEP_revised15"/>
      <sheetName val="Deferred_tax15"/>
      <sheetName val="grp_15"/>
      <sheetName val="Debtors_Ageing_15"/>
      <sheetName val="LEVEL_SHEET6"/>
      <sheetName val="Form_615"/>
      <sheetName val="Fin__Assumpt__-_Sensitivitie15"/>
      <sheetName val="Lifts_&amp;_Escal-BOQ15"/>
      <sheetName val="FIRE_BOQ15"/>
      <sheetName val="Raw_Data15"/>
      <sheetName val="Rate_analysis_civil15"/>
      <sheetName val="Eqpmnt_PlnH4"/>
      <sheetName val="Eqpmnt_PlnÄ4"/>
      <sheetName val="PointNo_54"/>
      <sheetName val="precast_RC_element4"/>
      <sheetName val="General_Input4"/>
      <sheetName val="RA_BILL_-_14"/>
      <sheetName val="Tax_Inv4"/>
      <sheetName val="Tax_Inv_(Client)4"/>
      <sheetName val="foot-slab_reinft4"/>
      <sheetName val="7_Other_Costs4"/>
      <sheetName val="Vind_-_BtB4"/>
      <sheetName val="WORK_TABLE4"/>
      <sheetName val="KSt_-_Analysis_20"/>
      <sheetName val="Section_Catalogue20"/>
      <sheetName val="Deprec_20"/>
      <sheetName val="2_civil-RA17"/>
      <sheetName val="Frango_Work_sheet16"/>
      <sheetName val="TCMO_(2)16"/>
      <sheetName val="Advance_tax16"/>
      <sheetName val="Cashflow_16"/>
      <sheetName val="ITDEP_revised16"/>
      <sheetName val="Deferred_tax16"/>
      <sheetName val="grp_16"/>
      <sheetName val="Debtors_Ageing_16"/>
      <sheetName val="LEVEL_SHEET7"/>
      <sheetName val="Form_616"/>
      <sheetName val="Fin__Assumpt__-_Sensitivitie16"/>
      <sheetName val="Lifts_&amp;_Escal-BOQ16"/>
      <sheetName val="FIRE_BOQ16"/>
      <sheetName val="Raw_Data16"/>
      <sheetName val="Rate_analysis_civil16"/>
      <sheetName val="Eqpmnt_PlnH5"/>
      <sheetName val="Eqpmnt_PlnÄ5"/>
      <sheetName val="PointNo_55"/>
      <sheetName val="precast_RC_element5"/>
      <sheetName val="General_Input5"/>
      <sheetName val="RA_BILL_-_15"/>
      <sheetName val="Tax_Inv5"/>
      <sheetName val="Tax_Inv_(Client)5"/>
      <sheetName val="foot-slab_reinft5"/>
      <sheetName val="7_Other_Costs5"/>
      <sheetName val="Vind_-_BtB5"/>
      <sheetName val="WORK_TABLE5"/>
      <sheetName val="KSt_-_Analysis_21"/>
      <sheetName val="Section_Catalogue21"/>
      <sheetName val="Deprec_21"/>
      <sheetName val="2_civil-RA18"/>
      <sheetName val="Frango_Work_sheet17"/>
      <sheetName val="TCMO_(2)17"/>
      <sheetName val="Advance_tax17"/>
      <sheetName val="Cashflow_17"/>
      <sheetName val="ITDEP_revised17"/>
      <sheetName val="Deferred_tax17"/>
      <sheetName val="grp_17"/>
      <sheetName val="Debtors_Ageing_17"/>
      <sheetName val="LEVEL_SHEET8"/>
      <sheetName val="Form_617"/>
      <sheetName val="__¢&amp;ú5#9"/>
      <sheetName val="__¢&amp;???ú5#???????9"/>
      <sheetName val="Fin__Assumpt__-_Sensitivitie17"/>
      <sheetName val="Lifts_&amp;_Escal-BOQ17"/>
      <sheetName val="FIRE_BOQ17"/>
      <sheetName val="Raw_Data17"/>
      <sheetName val="Rate_analysis_civil17"/>
      <sheetName val="Eqpmnt_PlnH6"/>
      <sheetName val="Eqpmnt_PlnÄ6"/>
      <sheetName val="PointNo_56"/>
      <sheetName val="precast_RC_element6"/>
      <sheetName val="General_Input6"/>
      <sheetName val="RA_BILL_-_16"/>
      <sheetName val="Tax_Inv6"/>
      <sheetName val="Tax_Inv_(Client)6"/>
      <sheetName val="foot-slab_reinft6"/>
      <sheetName val="7_Other_Costs6"/>
      <sheetName val="Vind_-_BtB6"/>
      <sheetName val="WORK_TABLE6"/>
      <sheetName val="PRECAST_lightconc-II32"/>
      <sheetName val="Cleaning_&amp;_Grubbing32"/>
      <sheetName val="PRECAST_lightconc_II32"/>
      <sheetName val="College_Details32"/>
      <sheetName val="Personal_32"/>
      <sheetName val="jidal_dam32"/>
      <sheetName val="fran_temp32"/>
      <sheetName val="kona_swit32"/>
      <sheetName val="template_(8)32"/>
      <sheetName val="template_(9)32"/>
      <sheetName val="OVER_HEADS32"/>
      <sheetName val="Cover_Sheet32"/>
      <sheetName val="BOQ_REV_A32"/>
      <sheetName val="PTB_(IO)32"/>
      <sheetName val="BMS_32"/>
      <sheetName val="TBAL9697_-group_wise__sdpl32"/>
      <sheetName val="SPT_vs_PHI32"/>
      <sheetName val="TAX_BILLS30"/>
      <sheetName val="CASH_BILLS30"/>
      <sheetName val="LABOUR_BILLS30"/>
      <sheetName val="puch_order30"/>
      <sheetName val="Sheet1_(2)30"/>
      <sheetName val="Quantity_Schedule31"/>
      <sheetName val="Revenue__Schedule_31"/>
      <sheetName val="Balance_works_-_Direct_Cost31"/>
      <sheetName val="Balance_works_-_Indirect_Cost31"/>
      <sheetName val="Fund_Plan31"/>
      <sheetName val="Bill_of_Resources31"/>
      <sheetName val="Expenditure_plan30"/>
      <sheetName val="ORDER_BOOKING30"/>
      <sheetName val="beam-reinft-IIInd_floor30"/>
      <sheetName val="SITE_OVERHEADS30"/>
      <sheetName val="labour_coeff30"/>
      <sheetName val="Site_Dev_BOQ30"/>
      <sheetName val="Boq_Block_A30"/>
      <sheetName val="M-Book_for_Conc30"/>
      <sheetName val="M-Book_for_FW30"/>
      <sheetName val="Costing_Upto_Mar'11_(2)30"/>
      <sheetName val="Tender_Summary30"/>
      <sheetName val="_24_07_10_RS_&amp;_SECURITY30"/>
      <sheetName val="24_07_10_CIVIL_WET30"/>
      <sheetName val="_24_07_10_CIVIL30"/>
      <sheetName val="_24_07_10_MECH-FAB30"/>
      <sheetName val="_24_07_10_MECH-TANK30"/>
      <sheetName val="_23_07_10_N_SHIFT_MECH-FAB30"/>
      <sheetName val="_23_07_10_N_SHIFT_MECH-TANK30"/>
      <sheetName val="_23_07_10_RS_&amp;_SECURITY30"/>
      <sheetName val="23_07_10_CIVIL_WET30"/>
      <sheetName val="_23_07_10_CIVIL30"/>
      <sheetName val="_23_07_10_MECH-FAB30"/>
      <sheetName val="_23_07_10_MECH-TANK30"/>
      <sheetName val="_22_07_10_N_SHIFT_MECH-FAB30"/>
      <sheetName val="_22_07_10_N_SHIFT_MECH-TANK30"/>
      <sheetName val="_22_07_10_RS_&amp;_SECURITY30"/>
      <sheetName val="22_07_10_CIVIL_WET30"/>
      <sheetName val="_22_07_10_CIVIL30"/>
      <sheetName val="_22_07_10_MECH-FAB30"/>
      <sheetName val="_22_07_10_MECH-TANK30"/>
      <sheetName val="_21_07_10_N_SHIFT_MECH-FAB30"/>
      <sheetName val="_21_07_10_N_SHIFT_MECH-TANK30"/>
      <sheetName val="_21_07_10_RS_&amp;_SECURITY30"/>
      <sheetName val="21_07_10_CIVIL_WET30"/>
      <sheetName val="_21_07_10_CIVIL30"/>
      <sheetName val="_21_07_10_MECH-FAB30"/>
      <sheetName val="_21_07_10_MECH-TANK30"/>
      <sheetName val="_20_07_10_N_SHIFT_MECH-FAB30"/>
      <sheetName val="_20_07_10_N_SHIFT_MECH-TANK30"/>
      <sheetName val="_20_07_10_RS_&amp;_SECURITY30"/>
      <sheetName val="20_07_10_CIVIL_WET30"/>
      <sheetName val="_20_07_10_CIVIL30"/>
      <sheetName val="_20_07_10_MECH-FAB30"/>
      <sheetName val="_20_07_10_MECH-TANK30"/>
      <sheetName val="_19_07_10_N_SHIFT_MECH-FAB30"/>
      <sheetName val="_19_07_10_N_SHIFT_MECH-TANK30"/>
      <sheetName val="_19_07_10_RS_&amp;_SECURITY30"/>
      <sheetName val="19_07_10_CIVIL_WET30"/>
      <sheetName val="_19_07_10_CIVIL30"/>
      <sheetName val="_19_07_10_MECH-FAB30"/>
      <sheetName val="_19_07_10_MECH-TANK30"/>
      <sheetName val="_18_07_10_N_SHIFT_MECH-FAB30"/>
      <sheetName val="_18_07_10_N_SHIFT_MECH-TANK30"/>
      <sheetName val="_18_07_10_RS_&amp;_SECURITY30"/>
      <sheetName val="18_07_10_CIVIL_WET30"/>
      <sheetName val="_18_07_10_CIVIL30"/>
      <sheetName val="_18_07_10_MECH-FAB30"/>
      <sheetName val="_18_07_10_MECH-TANK30"/>
      <sheetName val="_17_07_10_N_SHIFT_MECH-FAB30"/>
      <sheetName val="_17_07_10_N_SHIFT_MECH-TANK30"/>
      <sheetName val="_17_07_10_RS_&amp;_SECURITY30"/>
      <sheetName val="17_07_10_CIVIL_WET30"/>
      <sheetName val="_17_07_10_CIVIL30"/>
      <sheetName val="_17_07_10_MECH-FAB30"/>
      <sheetName val="_17_07_10_MECH-TANK30"/>
      <sheetName val="_16_07_10_N_SHIFT_MECH-FAB29"/>
      <sheetName val="_16_07_10_N_SHIFT_MECH-TANK29"/>
      <sheetName val="_16_07_10_RS_&amp;_SECURITY29"/>
      <sheetName val="16_07_10_CIVIL_WET29"/>
      <sheetName val="_16_07_10_CIVIL29"/>
      <sheetName val="_16_07_10_MECH-FAB29"/>
      <sheetName val="_16_07_10_MECH-TANK29"/>
      <sheetName val="_15_07_10_N_SHIFT_MECH-FAB29"/>
      <sheetName val="_15_07_10_N_SHIFT_MECH-TANK29"/>
      <sheetName val="_15_07_10_RS_&amp;_SECURITY29"/>
      <sheetName val="15_07_10_CIVIL_WET29"/>
      <sheetName val="_15_07_10_CIVIL29"/>
      <sheetName val="_15_07_10_MECH-FAB29"/>
      <sheetName val="_15_07_10_MECH-TANK29"/>
      <sheetName val="_14_07_10_N_SHIFT_MECH-FAB29"/>
      <sheetName val="_14_07_10_N_SHIFT_MECH-TANK29"/>
      <sheetName val="_14_07_10_RS_&amp;_SECURITY29"/>
      <sheetName val="14_07_10_CIVIL_WET29"/>
      <sheetName val="_14_07_10_CIVIL29"/>
      <sheetName val="_14_07_10_MECH-FAB29"/>
      <sheetName val="_14_07_10_MECH-TANK29"/>
      <sheetName val="_13_07_10_N_SHIFT_MECH-FAB29"/>
      <sheetName val="_13_07_10_N_SHIFT_MECH-TANK29"/>
      <sheetName val="_13_07_10_RS_&amp;_SECURITY29"/>
      <sheetName val="13_07_10_CIVIL_WET29"/>
      <sheetName val="_13_07_10_CIVIL29"/>
      <sheetName val="_13_07_10_MECH-FAB29"/>
      <sheetName val="_13_07_10_MECH-TANK29"/>
      <sheetName val="_12_07_10_N_SHIFT_MECH-FAB29"/>
      <sheetName val="_12_07_10_N_SHIFT_MECH-TANK29"/>
      <sheetName val="_12_07_10_RS_&amp;_SECURITY29"/>
      <sheetName val="12_07_10_CIVIL_WET29"/>
      <sheetName val="_12_07_10_CIVIL29"/>
      <sheetName val="_12_07_10_MECH-FAB29"/>
      <sheetName val="_12_07_10_MECH-TANK29"/>
      <sheetName val="_11_07_10_N_SHIFT_MECH-FAB29"/>
      <sheetName val="_11_07_10_N_SHIFT_MECH-TANK29"/>
      <sheetName val="_11_07_10_RS_&amp;_SECURITY29"/>
      <sheetName val="11_07_10_CIVIL_WET29"/>
      <sheetName val="_11_07_10_CIVIL29"/>
      <sheetName val="_11_07_10_MECH-FAB29"/>
      <sheetName val="_11_07_10_MECH-TANK29"/>
      <sheetName val="_10_07_10_N_SHIFT_MECH-FAB29"/>
      <sheetName val="_10_07_10_N_SHIFT_MECH-TANK29"/>
      <sheetName val="_10_07_10_RS_&amp;_SECURITY29"/>
      <sheetName val="10_07_10_CIVIL_WET29"/>
      <sheetName val="_10_07_10_CIVIL29"/>
      <sheetName val="_10_07_10_MECH-FAB29"/>
      <sheetName val="_10_07_10_MECH-TANK29"/>
      <sheetName val="_09_07_10_N_SHIFT_MECH-FAB29"/>
      <sheetName val="_09_07_10_N_SHIFT_MECH-TANK29"/>
      <sheetName val="_09_07_10_RS_&amp;_SECURITY29"/>
      <sheetName val="09_07_10_CIVIL_WET29"/>
      <sheetName val="_09_07_10_CIVIL29"/>
      <sheetName val="_09_07_10_MECH-FAB29"/>
      <sheetName val="_09_07_10_MECH-TANK29"/>
      <sheetName val="_08_07_10_N_SHIFT_MECH-FAB29"/>
      <sheetName val="_08_07_10_N_SHIFT_MECH-TANK29"/>
      <sheetName val="_08_07_10_RS_&amp;_SECURITY29"/>
      <sheetName val="08_07_10_CIVIL_WET29"/>
      <sheetName val="_08_07_10_CIVIL29"/>
      <sheetName val="_08_07_10_MECH-FAB29"/>
      <sheetName val="_08_07_10_MECH-TANK29"/>
      <sheetName val="_07_07_10_N_SHIFT_MECH-FAB29"/>
      <sheetName val="_07_07_10_N_SHIFT_MECH-TANK29"/>
      <sheetName val="_07_07_10_RS_&amp;_SECURITY29"/>
      <sheetName val="07_07_10_CIVIL_WET29"/>
      <sheetName val="_07_07_10_CIVIL29"/>
      <sheetName val="_07_07_10_MECH-FAB29"/>
      <sheetName val="_07_07_10_MECH-TANK29"/>
      <sheetName val="_06_07_10_N_SHIFT_MECH-FAB29"/>
      <sheetName val="_06_07_10_N_SHIFT_MECH-TANK29"/>
      <sheetName val="_06_07_10_RS_&amp;_SECURITY29"/>
      <sheetName val="06_07_10_CIVIL_WET29"/>
      <sheetName val="_06_07_10_CIVIL29"/>
      <sheetName val="_06_07_10_MECH-FAB29"/>
      <sheetName val="_06_07_10_MECH-TANK29"/>
      <sheetName val="_05_07_10_N_SHIFT_MECH-FAB29"/>
      <sheetName val="_05_07_10_N_SHIFT_MECH-TANK29"/>
      <sheetName val="_05_07_10_RS_&amp;_SECURITY29"/>
      <sheetName val="05_07_10_CIVIL_WET29"/>
      <sheetName val="_05_07_10_CIVIL29"/>
      <sheetName val="_05_07_10_MECH-FAB29"/>
      <sheetName val="_05_07_10_MECH-TANK29"/>
      <sheetName val="_04_07_10_N_SHIFT_MECH-FAB29"/>
      <sheetName val="_04_07_10_N_SHIFT_MECH-TANK29"/>
      <sheetName val="_04_07_10_RS_&amp;_SECURITY29"/>
      <sheetName val="04_07_10_CIVIL_WET29"/>
      <sheetName val="_04_07_10_CIVIL29"/>
      <sheetName val="_04_07_10_MECH-FAB29"/>
      <sheetName val="_04_07_10_MECH-TANK29"/>
      <sheetName val="_03_07_10_N_SHIFT_MECH-FAB29"/>
      <sheetName val="_03_07_10_N_SHIFT_MECH-TANK29"/>
      <sheetName val="_03_07_10_RS_&amp;_SECURITY_29"/>
      <sheetName val="03_07_10_CIVIL_WET_29"/>
      <sheetName val="_03_07_10_CIVIL_29"/>
      <sheetName val="_03_07_10_MECH-FAB_29"/>
      <sheetName val="_03_07_10_MECH-TANK_29"/>
      <sheetName val="_02_07_10_N_SHIFT_MECH-FAB_29"/>
      <sheetName val="_02_07_10_N_SHIFT_MECH-TANK_29"/>
      <sheetName val="_02_07_10_RS_&amp;_SECURITY29"/>
      <sheetName val="02_07_10_CIVIL_WET29"/>
      <sheetName val="_02_07_10_CIVIL29"/>
      <sheetName val="_02_07_10_MECH-FAB29"/>
      <sheetName val="_02_07_10_MECH-TANK29"/>
      <sheetName val="_01_07_10_N_SHIFT_MECH-FAB29"/>
      <sheetName val="_01_07_10_N_SHIFT_MECH-TANK29"/>
      <sheetName val="_01_07_10_RS_&amp;_SECURITY29"/>
      <sheetName val="01_07_10_CIVIL_WET29"/>
      <sheetName val="_01_07_10_CIVIL29"/>
      <sheetName val="_01_07_10_MECH-FAB29"/>
      <sheetName val="_01_07_10_MECH-TANK29"/>
      <sheetName val="_30_06_10_N_SHIFT_MECH-FAB29"/>
      <sheetName val="_30_06_10_N_SHIFT_MECH-TANK29"/>
      <sheetName val="BOQ_Direct_selling_cost29"/>
      <sheetName val="Meas_-Hotel_Part30"/>
      <sheetName val="scurve_calc_(2)29"/>
      <sheetName val="Contract_Night_Staff29"/>
      <sheetName val="Contract_Day_Staff29"/>
      <sheetName val="Day_Shift29"/>
      <sheetName val="Night_Shift29"/>
      <sheetName val="Direct_cost_shed_A-2_29"/>
      <sheetName val="Civil_Works29"/>
      <sheetName val="Cashflow_projection29"/>
      <sheetName val="Ave_wtd_rates29"/>
      <sheetName val="Material_29"/>
      <sheetName val="Labour_&amp;_Plant29"/>
      <sheetName val="22_12_201130"/>
      <sheetName val="BOQ_(2)30"/>
      <sheetName val="PA-_Consutant_29"/>
      <sheetName val="final_abstract29"/>
      <sheetName val="Fee_Rate_Summary29"/>
      <sheetName val="Civil_Boq29"/>
      <sheetName val="INPUT_SHEET29"/>
      <sheetName val="TBAL9697__group_wise__sdpl29"/>
      <sheetName val="IO_List29"/>
      <sheetName val="SP_Break_Up29"/>
      <sheetName val="St_co_91_5lvl29"/>
      <sheetName val="Item-_Compact29"/>
      <sheetName val="Fill_this_out_first___29"/>
      <sheetName val="Staff_Acco_29"/>
      <sheetName val="Meas__Hotel_Part29"/>
      <sheetName val="_09_07_10_M顅ᎆ뤀ᨇ԰?缀?29"/>
      <sheetName val="INDIGINEOUS_ITEMS_28"/>
      <sheetName val="MN_T_B_29"/>
      <sheetName val="Rate_Analysis27"/>
      <sheetName val="Labour_productivity28"/>
      <sheetName val="DI_Rate_Analysis29"/>
      <sheetName val="Economic_RisingMain__Ph-I29"/>
      <sheetName val="Sales_&amp;_Prod28"/>
      <sheetName val="cash_in_flow_Summary_JV_28"/>
      <sheetName val="water_prop_28"/>
      <sheetName val="GR_slab-reinft28"/>
      <sheetName val="Cost_Index28"/>
      <sheetName val="Prelims_Breakup29"/>
      <sheetName val="F20_Risk_Analysis27"/>
      <sheetName val="Change_Order_Log27"/>
      <sheetName val="2000_MOR27"/>
      <sheetName val="Structure_Bills_Qty27"/>
      <sheetName val="Driveway_Beams27"/>
      <sheetName val="Rate_analysis-_BOQ_1_28"/>
      <sheetName val="Project_Details__28"/>
      <sheetName val="_09_07_10_M顅ᎆ뤀ᨇ԰27"/>
      <sheetName val="_09_07_10_M顅ᎆ뤀ᨇ԰_缀_27"/>
      <sheetName val="3cd_Annexure27"/>
      <sheetName val="Fin__Assumpt__-_Sensitivities27"/>
      <sheetName val="Bill_127"/>
      <sheetName val="Bill_227"/>
      <sheetName val="Bill_327"/>
      <sheetName val="Bill_427"/>
      <sheetName val="Bill_527"/>
      <sheetName val="Bill_627"/>
      <sheetName val="Bill_727"/>
      <sheetName val="1_Civil-RA27"/>
      <sheetName val="Phase_127"/>
      <sheetName val="Summary_WG26"/>
      <sheetName val="AFAS_26"/>
      <sheetName val="RDS_&amp;_WLD26"/>
      <sheetName val="PA_System26"/>
      <sheetName val="Server_&amp;_PAC_Room26"/>
      <sheetName val="HVAC_BOQ26"/>
      <sheetName val="T-P1,_FINISHES_WORKING_27"/>
      <sheetName val="Assumption_&amp;_Exclusion27"/>
      <sheetName val="DEINKING(ANNEX_1)27"/>
      <sheetName val="Grade_Slab_-127"/>
      <sheetName val="Grade_Slab_-227"/>
      <sheetName val="Grade_slab-327"/>
      <sheetName val="Grade_slab_-427"/>
      <sheetName val="Grade_slab_-527"/>
      <sheetName val="Grade_slab_-627"/>
      <sheetName val="Debits_as_on_12_04_0826"/>
      <sheetName val="Assumption_Inputs27"/>
      <sheetName val="Pacakges_split27"/>
      <sheetName val="AutoOpen_Stub_Data27"/>
      <sheetName val="Eqpmnt_Plng27"/>
      <sheetName val="Data_Sheet26"/>
      <sheetName val="External_Doors27"/>
      <sheetName val="Deduction_of_assets26"/>
      <sheetName val="STAFFSCHED_26"/>
      <sheetName val="LABOUR_RATE27"/>
      <sheetName val="Material_Rate27"/>
      <sheetName val="Switch_V1627"/>
      <sheetName val="India_F&amp;S_Template26"/>
      <sheetName val="_bus_bay26"/>
      <sheetName val="doq_426"/>
      <sheetName val="doq_226"/>
      <sheetName val="14_07_10_CIVIL_W [26"/>
      <sheetName val="Theo_Cons-June'1026"/>
      <sheetName val="Cat_A_Change_Control27"/>
      <sheetName val="Quote_Sheet26"/>
      <sheetName val="Factor_Sheet27"/>
      <sheetName val="11B_26"/>
      <sheetName val="Invoice_Tracker26"/>
      <sheetName val="BLOCK-A_(MEA_SHEET)26"/>
      <sheetName val="MASTER_RATE_ANALYSIS26"/>
      <sheetName val="RMG_-ABS25"/>
      <sheetName val="T_P_-ABS25"/>
      <sheetName val="T_P_-MB25"/>
      <sheetName val="E_P_R-ABS25"/>
      <sheetName val="E__R-MB25"/>
      <sheetName val="Bldg_6-ABS25"/>
      <sheetName val="Bldg_6-MB25"/>
      <sheetName val="Kz_Grid_Press_foundation_ABS25"/>
      <sheetName val="Kz_Grid_Press_foundation_meas25"/>
      <sheetName val="600-1200T__ABS25"/>
      <sheetName val="600-1200T_Meas25"/>
      <sheetName val="BSR-II_ABS25"/>
      <sheetName val="BSR-II_meas25"/>
      <sheetName val="Misc_ABS25"/>
      <sheetName val="Misc_MB25"/>
      <sheetName val="This_Bill25"/>
      <sheetName val="Upto_Previous25"/>
      <sheetName val="Up_to_date25"/>
      <sheetName val="Grand_Abstract25"/>
      <sheetName val="Blank_MB25"/>
      <sheetName val="cement_summary25"/>
      <sheetName val="Reinforcement_Steel25"/>
      <sheetName val="P-I_CEMENT_RECONCILIATION_25"/>
      <sheetName val="Ra-38_area_wise_summary25"/>
      <sheetName val="P-II_Cement_Reconciliation25"/>
      <sheetName val="Ra-16_P-II25"/>
      <sheetName val="RA_16-_GH25"/>
      <sheetName val="ACAD_Finishes26"/>
      <sheetName val="Site_Details26"/>
      <sheetName val="Site_Area_Statement26"/>
      <sheetName val="Income_Statement26"/>
      <sheetName val="BOQ_LT26"/>
      <sheetName val="VF_Full_Recon25"/>
      <sheetName val="PITP3_COPY25"/>
      <sheetName val="Meas_25"/>
      <sheetName val="Top_Sheet26"/>
      <sheetName val="Col_NUM26"/>
      <sheetName val="COLUMN_RC_26"/>
      <sheetName val="STILT_Floor_Slab_NUM26"/>
      <sheetName val="First_Floor_Slab_RC26"/>
      <sheetName val="FIRST_FLOOR_SLAB_WT_SUMMARY26"/>
      <sheetName val="Stilt_Floor_Beam_NUM26"/>
      <sheetName val="STILT_BEAM_NUM26"/>
      <sheetName val="STILT_BEAM_RC26"/>
      <sheetName val="Stilt_wall_Num26"/>
      <sheetName val="STILT_WALL_RC26"/>
      <sheetName val="Z-DETAILS_ABOVE_RAFT_UPTO_+0_27"/>
      <sheetName val="Z-DETAILS_ABOVE_RAFT_UPTO_+_(35"/>
      <sheetName val="TOTAL_CHECK26"/>
      <sheetName val="TYP___wall_Num26"/>
      <sheetName val="Z-DETAILS_TYP__+2_85_TO_+8_8526"/>
      <sheetName val="Cost_Basis25"/>
      <sheetName val="Expenses_Actual_Vs__Budgeted25"/>
      <sheetName val="Col_up_to_plinth25"/>
      <sheetName val="d-safe_specs26"/>
      <sheetName val="Blr_hire26"/>
      <sheetName val="PRECAST_lig(tconc_II26"/>
      <sheetName val="RCC,Ret__Wall25"/>
      <sheetName val="KSt_-_Analysis_24"/>
      <sheetName val="Section_Catalogue24"/>
      <sheetName val="Deprec_24"/>
      <sheetName val="2_civil-RA21"/>
      <sheetName val="Frango_Work_sheet20"/>
      <sheetName val="TCMO_(2)20"/>
      <sheetName val="Advance_tax20"/>
      <sheetName val="Cashflow_20"/>
      <sheetName val="ITDEP_revised20"/>
      <sheetName val="Deferred_tax20"/>
      <sheetName val="grp_20"/>
      <sheetName val="Debtors_Ageing_20"/>
      <sheetName val="LEVEL_SHEET11"/>
      <sheetName val="Form_620"/>
      <sheetName val="__¢&amp;ú5#12"/>
      <sheetName val="__¢&amp;???ú5#???????12"/>
      <sheetName val="Fin__Assumpt__-_Sensitivitie20"/>
      <sheetName val="Lifts_&amp;_Escal-BOQ20"/>
      <sheetName val="FIRE_BOQ20"/>
      <sheetName val="Raw_Data20"/>
      <sheetName val="Rate_analysis_civil20"/>
      <sheetName val="Eqpmnt_PlnH9"/>
      <sheetName val="Eqpmnt_PlnÄ9"/>
      <sheetName val="PointNo_59"/>
      <sheetName val="precast_RC_element9"/>
      <sheetName val="General_Input9"/>
      <sheetName val="RA_BILL_-_19"/>
      <sheetName val="Tax_Inv9"/>
      <sheetName val="Tax_Inv_(Client)9"/>
      <sheetName val="foot-slab_reinft9"/>
      <sheetName val="7_Other_Costs9"/>
      <sheetName val="Vind_-_BtB9"/>
      <sheetName val="Basement_Budget9"/>
      <sheetName val="WORK_TABLE9"/>
      <sheetName val="PRECAST_lightconc-II31"/>
      <sheetName val="Cleaning_&amp;_Grubbing31"/>
      <sheetName val="PRECAST_lightconc_II31"/>
      <sheetName val="College_Details31"/>
      <sheetName val="Personal_31"/>
      <sheetName val="jidal_dam31"/>
      <sheetName val="fran_temp31"/>
      <sheetName val="kona_swit31"/>
      <sheetName val="template_(8)31"/>
      <sheetName val="template_(9)31"/>
      <sheetName val="OVER_HEADS31"/>
      <sheetName val="Cover_Sheet31"/>
      <sheetName val="BOQ_REV_A31"/>
      <sheetName val="PTB_(IO)31"/>
      <sheetName val="BMS_31"/>
      <sheetName val="TBAL9697_-group_wise__sdpl31"/>
      <sheetName val="SPT_vs_PHI31"/>
      <sheetName val="TAX_BILLS29"/>
      <sheetName val="CASH_BILLS29"/>
      <sheetName val="LABOUR_BILLS29"/>
      <sheetName val="puch_order29"/>
      <sheetName val="Sheet1_(2)29"/>
      <sheetName val="Quantity_Schedule30"/>
      <sheetName val="Revenue__Schedule_30"/>
      <sheetName val="Balance_works_-_Direct_Cost30"/>
      <sheetName val="Balance_works_-_Indirect_Cost30"/>
      <sheetName val="Fund_Plan30"/>
      <sheetName val="Bill_of_Resources30"/>
      <sheetName val="Expenditure_plan29"/>
      <sheetName val="ORDER_BOOKING29"/>
      <sheetName val="beam-reinft-IIInd_floor29"/>
      <sheetName val="SITE_OVERHEADS29"/>
      <sheetName val="labour_coeff29"/>
      <sheetName val="Site_Dev_BOQ29"/>
      <sheetName val="Boq_Block_A29"/>
      <sheetName val="M-Book_for_Conc29"/>
      <sheetName val="M-Book_for_FW29"/>
      <sheetName val="Costing_Upto_Mar'11_(2)29"/>
      <sheetName val="Tender_Summary29"/>
      <sheetName val="_24_07_10_RS_&amp;_SECURITY29"/>
      <sheetName val="24_07_10_CIVIL_WET29"/>
      <sheetName val="_24_07_10_CIVIL29"/>
      <sheetName val="_24_07_10_MECH-FAB29"/>
      <sheetName val="_24_07_10_MECH-TANK29"/>
      <sheetName val="_23_07_10_N_SHIFT_MECH-FAB29"/>
      <sheetName val="_23_07_10_N_SHIFT_MECH-TANK29"/>
      <sheetName val="_23_07_10_RS_&amp;_SECURITY29"/>
      <sheetName val="23_07_10_CIVIL_WET29"/>
      <sheetName val="_23_07_10_CIVIL29"/>
      <sheetName val="_23_07_10_MECH-FAB29"/>
      <sheetName val="_23_07_10_MECH-TANK29"/>
      <sheetName val="_22_07_10_N_SHIFT_MECH-FAB29"/>
      <sheetName val="_22_07_10_N_SHIFT_MECH-TANK29"/>
      <sheetName val="_22_07_10_RS_&amp;_SECURITY29"/>
      <sheetName val="22_07_10_CIVIL_WET29"/>
      <sheetName val="_22_07_10_CIVIL29"/>
      <sheetName val="_22_07_10_MECH-FAB29"/>
      <sheetName val="_22_07_10_MECH-TANK29"/>
      <sheetName val="_21_07_10_N_SHIFT_MECH-FAB29"/>
      <sheetName val="_21_07_10_N_SHIFT_MECH-TANK29"/>
      <sheetName val="_21_07_10_RS_&amp;_SECURITY29"/>
      <sheetName val="21_07_10_CIVIL_WET29"/>
      <sheetName val="_21_07_10_CIVIL29"/>
      <sheetName val="_21_07_10_MECH-FAB29"/>
      <sheetName val="_21_07_10_MECH-TANK29"/>
      <sheetName val="_20_07_10_N_SHIFT_MECH-FAB29"/>
      <sheetName val="_20_07_10_N_SHIFT_MECH-TANK29"/>
      <sheetName val="_20_07_10_RS_&amp;_SECURITY29"/>
      <sheetName val="20_07_10_CIVIL_WET29"/>
      <sheetName val="_20_07_10_CIVIL29"/>
      <sheetName val="_20_07_10_MECH-FAB29"/>
      <sheetName val="_20_07_10_MECH-TANK29"/>
      <sheetName val="_19_07_10_N_SHIFT_MECH-FAB29"/>
      <sheetName val="_19_07_10_N_SHIFT_MECH-TANK29"/>
      <sheetName val="_19_07_10_RS_&amp;_SECURITY29"/>
      <sheetName val="19_07_10_CIVIL_WET29"/>
      <sheetName val="_19_07_10_CIVIL29"/>
      <sheetName val="_19_07_10_MECH-FAB29"/>
      <sheetName val="_19_07_10_MECH-TANK29"/>
      <sheetName val="_18_07_10_N_SHIFT_MECH-FAB29"/>
      <sheetName val="_18_07_10_N_SHIFT_MECH-TANK29"/>
      <sheetName val="_18_07_10_RS_&amp;_SECURITY29"/>
      <sheetName val="18_07_10_CIVIL_WET29"/>
      <sheetName val="_18_07_10_CIVIL29"/>
      <sheetName val="_18_07_10_MECH-FAB29"/>
      <sheetName val="_18_07_10_MECH-TANK29"/>
      <sheetName val="_17_07_10_N_SHIFT_MECH-FAB29"/>
      <sheetName val="_17_07_10_N_SHIFT_MECH-TANK29"/>
      <sheetName val="_17_07_10_RS_&amp;_SECURITY29"/>
      <sheetName val="17_07_10_CIVIL_WET29"/>
      <sheetName val="_17_07_10_CIVIL29"/>
      <sheetName val="_17_07_10_MECH-FAB29"/>
      <sheetName val="_17_07_10_MECH-TANK29"/>
      <sheetName val="_16_07_10_N_SHIFT_MECH-FAB28"/>
      <sheetName val="_16_07_10_N_SHIFT_MECH-TANK28"/>
      <sheetName val="_16_07_10_RS_&amp;_SECURITY28"/>
      <sheetName val="16_07_10_CIVIL_WET28"/>
      <sheetName val="_16_07_10_CIVIL28"/>
      <sheetName val="_16_07_10_MECH-FAB28"/>
      <sheetName val="_16_07_10_MECH-TANK28"/>
      <sheetName val="_15_07_10_N_SHIFT_MECH-FAB28"/>
      <sheetName val="_15_07_10_N_SHIFT_MECH-TANK28"/>
      <sheetName val="_15_07_10_RS_&amp;_SECURITY28"/>
      <sheetName val="15_07_10_CIVIL_WET28"/>
      <sheetName val="_15_07_10_CIVIL28"/>
      <sheetName val="_15_07_10_MECH-FAB28"/>
      <sheetName val="_15_07_10_MECH-TANK28"/>
      <sheetName val="_14_07_10_N_SHIFT_MECH-FAB28"/>
      <sheetName val="_14_07_10_N_SHIFT_MECH-TANK28"/>
      <sheetName val="_14_07_10_RS_&amp;_SECURITY28"/>
      <sheetName val="14_07_10_CIVIL_WET28"/>
      <sheetName val="_14_07_10_CIVIL28"/>
      <sheetName val="_14_07_10_MECH-FAB28"/>
      <sheetName val="_14_07_10_MECH-TANK28"/>
      <sheetName val="_13_07_10_N_SHIFT_MECH-FAB28"/>
      <sheetName val="_13_07_10_N_SHIFT_MECH-TANK28"/>
      <sheetName val="_13_07_10_RS_&amp;_SECURITY28"/>
      <sheetName val="13_07_10_CIVIL_WET28"/>
      <sheetName val="_13_07_10_CIVIL28"/>
      <sheetName val="_13_07_10_MECH-FAB28"/>
      <sheetName val="_13_07_10_MECH-TANK28"/>
      <sheetName val="_12_07_10_N_SHIFT_MECH-FAB28"/>
      <sheetName val="_12_07_10_N_SHIFT_MECH-TANK28"/>
      <sheetName val="_12_07_10_RS_&amp;_SECURITY28"/>
      <sheetName val="12_07_10_CIVIL_WET28"/>
      <sheetName val="_12_07_10_CIVIL28"/>
      <sheetName val="_12_07_10_MECH-FAB28"/>
      <sheetName val="_12_07_10_MECH-TANK28"/>
      <sheetName val="_11_07_10_N_SHIFT_MECH-FAB28"/>
      <sheetName val="_11_07_10_N_SHIFT_MECH-TANK28"/>
      <sheetName val="_11_07_10_RS_&amp;_SECURITY28"/>
      <sheetName val="11_07_10_CIVIL_WET28"/>
      <sheetName val="_11_07_10_CIVIL28"/>
      <sheetName val="_11_07_10_MECH-FAB28"/>
      <sheetName val="_11_07_10_MECH-TANK28"/>
      <sheetName val="_10_07_10_N_SHIFT_MECH-FAB28"/>
      <sheetName val="_10_07_10_N_SHIFT_MECH-TANK28"/>
      <sheetName val="_10_07_10_RS_&amp;_SECURITY28"/>
      <sheetName val="10_07_10_CIVIL_WET28"/>
      <sheetName val="_10_07_10_CIVIL28"/>
      <sheetName val="_10_07_10_MECH-FAB28"/>
      <sheetName val="_10_07_10_MECH-TANK28"/>
      <sheetName val="_09_07_10_N_SHIFT_MECH-FAB28"/>
      <sheetName val="_09_07_10_N_SHIFT_MECH-TANK28"/>
      <sheetName val="_09_07_10_RS_&amp;_SECURITY28"/>
      <sheetName val="09_07_10_CIVIL_WET28"/>
      <sheetName val="_09_07_10_CIVIL28"/>
      <sheetName val="_09_07_10_MECH-FAB28"/>
      <sheetName val="_09_07_10_MECH-TANK28"/>
      <sheetName val="_08_07_10_N_SHIFT_MECH-FAB28"/>
      <sheetName val="_08_07_10_N_SHIFT_MECH-TANK28"/>
      <sheetName val="_08_07_10_RS_&amp;_SECURITY28"/>
      <sheetName val="08_07_10_CIVIL_WET28"/>
      <sheetName val="_08_07_10_CIVIL28"/>
      <sheetName val="_08_07_10_MECH-FAB28"/>
      <sheetName val="_08_07_10_MECH-TANK28"/>
      <sheetName val="_07_07_10_N_SHIFT_MECH-FAB28"/>
      <sheetName val="_07_07_10_N_SHIFT_MECH-TANK28"/>
      <sheetName val="_07_07_10_RS_&amp;_SECURITY28"/>
      <sheetName val="07_07_10_CIVIL_WET28"/>
      <sheetName val="_07_07_10_CIVIL28"/>
      <sheetName val="_07_07_10_MECH-FAB28"/>
      <sheetName val="_07_07_10_MECH-TANK28"/>
      <sheetName val="_06_07_10_N_SHIFT_MECH-FAB28"/>
      <sheetName val="_06_07_10_N_SHIFT_MECH-TANK28"/>
      <sheetName val="_06_07_10_RS_&amp;_SECURITY28"/>
      <sheetName val="06_07_10_CIVIL_WET28"/>
      <sheetName val="_06_07_10_CIVIL28"/>
      <sheetName val="_06_07_10_MECH-FAB28"/>
      <sheetName val="_06_07_10_MECH-TANK28"/>
      <sheetName val="_05_07_10_N_SHIFT_MECH-FAB28"/>
      <sheetName val="_05_07_10_N_SHIFT_MECH-TANK28"/>
      <sheetName val="_05_07_10_RS_&amp;_SECURITY28"/>
      <sheetName val="05_07_10_CIVIL_WET28"/>
      <sheetName val="_05_07_10_CIVIL28"/>
      <sheetName val="_05_07_10_MECH-FAB28"/>
      <sheetName val="_05_07_10_MECH-TANK28"/>
      <sheetName val="_04_07_10_N_SHIFT_MECH-FAB28"/>
      <sheetName val="_04_07_10_N_SHIFT_MECH-TANK28"/>
      <sheetName val="_04_07_10_RS_&amp;_SECURITY28"/>
      <sheetName val="04_07_10_CIVIL_WET28"/>
      <sheetName val="_04_07_10_CIVIL28"/>
      <sheetName val="_04_07_10_MECH-FAB28"/>
      <sheetName val="_04_07_10_MECH-TANK28"/>
      <sheetName val="_03_07_10_N_SHIFT_MECH-FAB28"/>
      <sheetName val="_03_07_10_N_SHIFT_MECH-TANK28"/>
      <sheetName val="_03_07_10_RS_&amp;_SECURITY_28"/>
      <sheetName val="03_07_10_CIVIL_WET_28"/>
      <sheetName val="_03_07_10_CIVIL_28"/>
      <sheetName val="_03_07_10_MECH-FAB_28"/>
      <sheetName val="_03_07_10_MECH-TANK_28"/>
      <sheetName val="_02_07_10_N_SHIFT_MECH-FAB_28"/>
      <sheetName val="_02_07_10_N_SHIFT_MECH-TANK_28"/>
      <sheetName val="_02_07_10_RS_&amp;_SECURITY28"/>
      <sheetName val="02_07_10_CIVIL_WET28"/>
      <sheetName val="_02_07_10_CIVIL28"/>
      <sheetName val="_02_07_10_MECH-FAB28"/>
      <sheetName val="_02_07_10_MECH-TANK28"/>
      <sheetName val="_01_07_10_N_SHIFT_MECH-FAB28"/>
      <sheetName val="_01_07_10_N_SHIFT_MECH-TANK28"/>
      <sheetName val="_01_07_10_RS_&amp;_SECURITY28"/>
      <sheetName val="01_07_10_CIVIL_WET28"/>
      <sheetName val="_01_07_10_CIVIL28"/>
      <sheetName val="_01_07_10_MECH-FAB28"/>
      <sheetName val="_01_07_10_MECH-TANK28"/>
      <sheetName val="_30_06_10_N_SHIFT_MECH-FAB28"/>
      <sheetName val="_30_06_10_N_SHIFT_MECH-TANK28"/>
      <sheetName val="BOQ_Direct_selling_cost28"/>
      <sheetName val="Meas_-Hotel_Part29"/>
      <sheetName val="scurve_calc_(2)28"/>
      <sheetName val="Contract_Night_Staff28"/>
      <sheetName val="Contract_Day_Staff28"/>
      <sheetName val="Day_Shift28"/>
      <sheetName val="Night_Shift28"/>
      <sheetName val="Direct_cost_shed_A-2_28"/>
      <sheetName val="Civil_Works28"/>
      <sheetName val="Cashflow_projection28"/>
      <sheetName val="Ave_wtd_rates28"/>
      <sheetName val="Material_28"/>
      <sheetName val="Labour_&amp;_Plant28"/>
      <sheetName val="22_12_201129"/>
      <sheetName val="BOQ_(2)29"/>
      <sheetName val="PA-_Consutant_28"/>
      <sheetName val="final_abstract28"/>
      <sheetName val="Fee_Rate_Summary28"/>
      <sheetName val="Civil_Boq28"/>
      <sheetName val="INPUT_SHEET28"/>
      <sheetName val="TBAL9697__group_wise__sdpl28"/>
      <sheetName val="IO_List28"/>
      <sheetName val="SP_Break_Up28"/>
      <sheetName val="St_co_91_5lvl28"/>
      <sheetName val="Item-_Compact28"/>
      <sheetName val="Fill_this_out_first___28"/>
      <sheetName val="Staff_Acco_28"/>
      <sheetName val="Meas__Hotel_Part28"/>
      <sheetName val="_09_07_10_M顅ᎆ뤀ᨇ԰?缀?28"/>
      <sheetName val="MN_T_B_28"/>
      <sheetName val="DI_Rate_Analysis28"/>
      <sheetName val="Economic_RisingMain__Ph-I28"/>
      <sheetName val="Sales_&amp;_Prod27"/>
      <sheetName val="cash_in_flow_Summary_JV_27"/>
      <sheetName val="water_prop_27"/>
      <sheetName val="GR_slab-reinft27"/>
      <sheetName val="Cost_Index27"/>
      <sheetName val="Prelims_Breakup28"/>
      <sheetName val="Rate_analysis-_BOQ_1_27"/>
      <sheetName val="Project_Details__27"/>
      <sheetName val="Deduction_of_assets25"/>
      <sheetName val="Quote_Sheet25"/>
      <sheetName val="MASTER_RATE_ANALYSIS25"/>
      <sheetName val="d-safe_specs25"/>
      <sheetName val="Blr_hire25"/>
      <sheetName val="PRECAST_lig(tconc_II25"/>
      <sheetName val="KSt_-_Analysis_23"/>
      <sheetName val="Section_Catalogue23"/>
      <sheetName val="Deprec_23"/>
      <sheetName val="2_civil-RA20"/>
      <sheetName val="Frango_Work_sheet19"/>
      <sheetName val="TCMO_(2)19"/>
      <sheetName val="Advance_tax19"/>
      <sheetName val="Cashflow_19"/>
      <sheetName val="ITDEP_revised19"/>
      <sheetName val="Deferred_tax19"/>
      <sheetName val="grp_19"/>
      <sheetName val="Debtors_Ageing_19"/>
      <sheetName val="LEVEL_SHEET10"/>
      <sheetName val="Form_619"/>
      <sheetName val="__¢&amp;ú5#11"/>
      <sheetName val="__¢&amp;???ú5#???????11"/>
      <sheetName val="Fin__Assumpt__-_Sensitivitie19"/>
      <sheetName val="Lifts_&amp;_Escal-BOQ19"/>
      <sheetName val="FIRE_BOQ19"/>
      <sheetName val="Raw_Data19"/>
      <sheetName val="Rate_analysis_civil19"/>
      <sheetName val="Eqpmnt_PlnH8"/>
      <sheetName val="Eqpmnt_PlnÄ8"/>
      <sheetName val="PointNo_58"/>
      <sheetName val="precast_RC_element8"/>
      <sheetName val="General_Input8"/>
      <sheetName val="RA_BILL_-_18"/>
      <sheetName val="Tax_Inv8"/>
      <sheetName val="Tax_Inv_(Client)8"/>
      <sheetName val="foot-slab_reinft8"/>
      <sheetName val="7_Other_Costs8"/>
      <sheetName val="Vind_-_BtB8"/>
      <sheetName val="Basement_Budget8"/>
      <sheetName val="WORK_TABLE8"/>
      <sheetName val="Staff_Acco_27"/>
      <sheetName val="_09_07_10_M顅ᎆ뤀ᨇ԰?缀?27"/>
      <sheetName val="KSt_-_Analysis_22"/>
      <sheetName val="Section_Catalogue22"/>
      <sheetName val="Deprec_22"/>
      <sheetName val="2_civil-RA19"/>
      <sheetName val="Frango_Work_sheet18"/>
      <sheetName val="TCMO_(2)18"/>
      <sheetName val="Advance_tax18"/>
      <sheetName val="Cashflow_18"/>
      <sheetName val="ITDEP_revised18"/>
      <sheetName val="Deferred_tax18"/>
      <sheetName val="grp_18"/>
      <sheetName val="Debtors_Ageing_18"/>
      <sheetName val="LEVEL_SHEET9"/>
      <sheetName val="Form_618"/>
      <sheetName val="__¢&amp;ú5#10"/>
      <sheetName val="__¢&amp;???ú5#???????10"/>
      <sheetName val="Fin__Assumpt__-_Sensitivitie18"/>
      <sheetName val="Lifts_&amp;_Escal-BOQ18"/>
      <sheetName val="FIRE_BOQ18"/>
      <sheetName val="Raw_Data18"/>
      <sheetName val="Rate_analysis_civil18"/>
      <sheetName val="Eqpmnt_PlnH7"/>
      <sheetName val="Eqpmnt_PlnÄ7"/>
      <sheetName val="PointNo_57"/>
      <sheetName val="precast_RC_element7"/>
      <sheetName val="General_Input7"/>
      <sheetName val="RA_BILL_-_17"/>
      <sheetName val="Tax_Inv7"/>
      <sheetName val="Tax_Inv_(Client)7"/>
      <sheetName val="foot-slab_reinft7"/>
      <sheetName val="7_Other_Costs7"/>
      <sheetName val="Vind_-_BtB7"/>
      <sheetName val="Basement_Budget7"/>
      <sheetName val="WORK_TABLE7"/>
      <sheetName val="PRECAST_lightconc-II33"/>
      <sheetName val="Cleaning_&amp;_Grubbing33"/>
      <sheetName val="PRECAST_lightconc_II33"/>
      <sheetName val="College_Details33"/>
      <sheetName val="Personal_33"/>
      <sheetName val="jidal_dam33"/>
      <sheetName val="fran_temp33"/>
      <sheetName val="kona_swit33"/>
      <sheetName val="template_(8)33"/>
      <sheetName val="template_(9)33"/>
      <sheetName val="OVER_HEADS33"/>
      <sheetName val="Cover_Sheet33"/>
      <sheetName val="BOQ_REV_A33"/>
      <sheetName val="PTB_(IO)33"/>
      <sheetName val="BMS_33"/>
      <sheetName val="TBAL9697_-group_wise__sdpl33"/>
      <sheetName val="SPT_vs_PHI33"/>
      <sheetName val="TAX_BILLS31"/>
      <sheetName val="CASH_BILLS31"/>
      <sheetName val="LABOUR_BILLS31"/>
      <sheetName val="puch_order31"/>
      <sheetName val="Sheet1_(2)31"/>
      <sheetName val="Quantity_Schedule32"/>
      <sheetName val="Revenue__Schedule_32"/>
      <sheetName val="Balance_works_-_Direct_Cost32"/>
      <sheetName val="Balance_works_-_Indirect_Cost32"/>
      <sheetName val="Fund_Plan32"/>
      <sheetName val="Bill_of_Resources32"/>
      <sheetName val="Expenditure_plan31"/>
      <sheetName val="ORDER_BOOKING31"/>
      <sheetName val="beam-reinft-IIInd_floor31"/>
      <sheetName val="SITE_OVERHEADS31"/>
      <sheetName val="labour_coeff31"/>
      <sheetName val="Site_Dev_BOQ31"/>
      <sheetName val="Boq_Block_A31"/>
      <sheetName val="M-Book_for_Conc31"/>
      <sheetName val="M-Book_for_FW31"/>
      <sheetName val="Costing_Upto_Mar'11_(2)31"/>
      <sheetName val="Tender_Summary31"/>
      <sheetName val="_24_07_10_RS_&amp;_SECURITY31"/>
      <sheetName val="24_07_10_CIVIL_WET31"/>
      <sheetName val="_24_07_10_CIVIL31"/>
      <sheetName val="_24_07_10_MECH-FAB31"/>
      <sheetName val="_24_07_10_MECH-TANK31"/>
      <sheetName val="_23_07_10_N_SHIFT_MECH-FAB31"/>
      <sheetName val="_23_07_10_N_SHIFT_MECH-TANK31"/>
      <sheetName val="_23_07_10_RS_&amp;_SECURITY31"/>
      <sheetName val="23_07_10_CIVIL_WET31"/>
      <sheetName val="_23_07_10_CIVIL31"/>
      <sheetName val="_23_07_10_MECH-FAB31"/>
      <sheetName val="_23_07_10_MECH-TANK31"/>
      <sheetName val="_22_07_10_N_SHIFT_MECH-FAB31"/>
      <sheetName val="_22_07_10_N_SHIFT_MECH-TANK31"/>
      <sheetName val="_22_07_10_RS_&amp;_SECURITY31"/>
      <sheetName val="22_07_10_CIVIL_WET31"/>
      <sheetName val="_22_07_10_CIVIL31"/>
      <sheetName val="_22_07_10_MECH-FAB31"/>
      <sheetName val="_22_07_10_MECH-TANK31"/>
      <sheetName val="_21_07_10_N_SHIFT_MECH-FAB31"/>
      <sheetName val="_21_07_10_N_SHIFT_MECH-TANK31"/>
      <sheetName val="_21_07_10_RS_&amp;_SECURITY31"/>
      <sheetName val="21_07_10_CIVIL_WET31"/>
      <sheetName val="_21_07_10_CIVIL31"/>
      <sheetName val="_21_07_10_MECH-FAB31"/>
      <sheetName val="_21_07_10_MECH-TANK31"/>
      <sheetName val="_20_07_10_N_SHIFT_MECH-FAB31"/>
      <sheetName val="_20_07_10_N_SHIFT_MECH-TANK31"/>
      <sheetName val="_20_07_10_RS_&amp;_SECURITY31"/>
      <sheetName val="20_07_10_CIVIL_WET31"/>
      <sheetName val="_20_07_10_CIVIL31"/>
      <sheetName val="_20_07_10_MECH-FAB31"/>
      <sheetName val="_20_07_10_MECH-TANK31"/>
      <sheetName val="_19_07_10_N_SHIFT_MECH-FAB31"/>
      <sheetName val="_19_07_10_N_SHIFT_MECH-TANK31"/>
      <sheetName val="_19_07_10_RS_&amp;_SECURITY31"/>
      <sheetName val="19_07_10_CIVIL_WET31"/>
      <sheetName val="_19_07_10_CIVIL31"/>
      <sheetName val="_19_07_10_MECH-FAB31"/>
      <sheetName val="_19_07_10_MECH-TANK31"/>
      <sheetName val="_18_07_10_N_SHIFT_MECH-FAB31"/>
      <sheetName val="_18_07_10_N_SHIFT_MECH-TANK31"/>
      <sheetName val="_18_07_10_RS_&amp;_SECURITY31"/>
      <sheetName val="18_07_10_CIVIL_WET31"/>
      <sheetName val="_18_07_10_CIVIL31"/>
      <sheetName val="_18_07_10_MECH-FAB31"/>
      <sheetName val="_18_07_10_MECH-TANK31"/>
      <sheetName val="_17_07_10_N_SHIFT_MECH-FAB31"/>
      <sheetName val="_17_07_10_N_SHIFT_MECH-TANK31"/>
      <sheetName val="_17_07_10_RS_&amp;_SECURITY31"/>
      <sheetName val="17_07_10_CIVIL_WET31"/>
      <sheetName val="_17_07_10_CIVIL31"/>
      <sheetName val="_17_07_10_MECH-FAB31"/>
      <sheetName val="_17_07_10_MECH-TANK31"/>
      <sheetName val="_16_07_10_N_SHIFT_MECH-FAB30"/>
      <sheetName val="_16_07_10_N_SHIFT_MECH-TANK30"/>
      <sheetName val="_16_07_10_RS_&amp;_SECURITY30"/>
      <sheetName val="16_07_10_CIVIL_WET30"/>
      <sheetName val="_16_07_10_CIVIL30"/>
      <sheetName val="_16_07_10_MECH-FAB30"/>
      <sheetName val="_16_07_10_MECH-TANK30"/>
      <sheetName val="_15_07_10_N_SHIFT_MECH-FAB30"/>
      <sheetName val="_15_07_10_N_SHIFT_MECH-TANK30"/>
      <sheetName val="_15_07_10_RS_&amp;_SECURITY30"/>
      <sheetName val="15_07_10_CIVIL_WET30"/>
      <sheetName val="_15_07_10_CIVIL30"/>
      <sheetName val="_15_07_10_MECH-FAB30"/>
      <sheetName val="_15_07_10_MECH-TANK30"/>
      <sheetName val="_14_07_10_N_SHIFT_MECH-FAB30"/>
      <sheetName val="_14_07_10_N_SHIFT_MECH-TANK30"/>
      <sheetName val="_14_07_10_RS_&amp;_SECURITY30"/>
      <sheetName val="14_07_10_CIVIL_WET30"/>
      <sheetName val="_14_07_10_CIVIL30"/>
      <sheetName val="_14_07_10_MECH-FAB30"/>
      <sheetName val="_14_07_10_MECH-TANK30"/>
      <sheetName val="_13_07_10_N_SHIFT_MECH-FAB30"/>
      <sheetName val="_13_07_10_N_SHIFT_MECH-TANK30"/>
      <sheetName val="_13_07_10_RS_&amp;_SECURITY30"/>
      <sheetName val="13_07_10_CIVIL_WET30"/>
      <sheetName val="_13_07_10_CIVIL30"/>
      <sheetName val="_13_07_10_MECH-FAB30"/>
      <sheetName val="_13_07_10_MECH-TANK30"/>
      <sheetName val="_12_07_10_N_SHIFT_MECH-FAB30"/>
      <sheetName val="_12_07_10_N_SHIFT_MECH-TANK30"/>
      <sheetName val="_12_07_10_RS_&amp;_SECURITY30"/>
      <sheetName val="12_07_10_CIVIL_WET30"/>
      <sheetName val="_12_07_10_CIVIL30"/>
      <sheetName val="_12_07_10_MECH-FAB30"/>
      <sheetName val="_12_07_10_MECH-TANK30"/>
      <sheetName val="_11_07_10_N_SHIFT_MECH-FAB30"/>
      <sheetName val="_11_07_10_N_SHIFT_MECH-TANK30"/>
      <sheetName val="_11_07_10_RS_&amp;_SECURITY30"/>
      <sheetName val="11_07_10_CIVIL_WET30"/>
      <sheetName val="_11_07_10_CIVIL30"/>
      <sheetName val="_11_07_10_MECH-FAB30"/>
      <sheetName val="_11_07_10_MECH-TANK30"/>
      <sheetName val="_10_07_10_N_SHIFT_MECH-FAB30"/>
      <sheetName val="_10_07_10_N_SHIFT_MECH-TANK30"/>
      <sheetName val="_10_07_10_RS_&amp;_SECURITY30"/>
      <sheetName val="10_07_10_CIVIL_WET30"/>
      <sheetName val="_10_07_10_CIVIL30"/>
      <sheetName val="_10_07_10_MECH-FAB30"/>
      <sheetName val="_10_07_10_MECH-TANK30"/>
      <sheetName val="_09_07_10_N_SHIFT_MECH-FAB30"/>
      <sheetName val="_09_07_10_N_SHIFT_MECH-TANK30"/>
      <sheetName val="_09_07_10_RS_&amp;_SECURITY30"/>
      <sheetName val="09_07_10_CIVIL_WET30"/>
      <sheetName val="_09_07_10_CIVIL30"/>
      <sheetName val="_09_07_10_MECH-FAB30"/>
      <sheetName val="_09_07_10_MECH-TANK30"/>
      <sheetName val="_08_07_10_N_SHIFT_MECH-FAB30"/>
      <sheetName val="_08_07_10_N_SHIFT_MECH-TANK30"/>
      <sheetName val="_08_07_10_RS_&amp;_SECURITY30"/>
      <sheetName val="08_07_10_CIVIL_WET30"/>
      <sheetName val="_08_07_10_CIVIL30"/>
      <sheetName val="_08_07_10_MECH-FAB30"/>
      <sheetName val="_08_07_10_MECH-TANK30"/>
      <sheetName val="_07_07_10_N_SHIFT_MECH-FAB30"/>
      <sheetName val="_07_07_10_N_SHIFT_MECH-TANK30"/>
      <sheetName val="_07_07_10_RS_&amp;_SECURITY30"/>
      <sheetName val="07_07_10_CIVIL_WET30"/>
      <sheetName val="_07_07_10_CIVIL30"/>
      <sheetName val="_07_07_10_MECH-FAB30"/>
      <sheetName val="_07_07_10_MECH-TANK30"/>
      <sheetName val="_06_07_10_N_SHIFT_MECH-FAB30"/>
      <sheetName val="_06_07_10_N_SHIFT_MECH-TANK30"/>
      <sheetName val="_06_07_10_RS_&amp;_SECURITY30"/>
      <sheetName val="06_07_10_CIVIL_WET30"/>
      <sheetName val="_06_07_10_CIVIL30"/>
      <sheetName val="_06_07_10_MECH-FAB30"/>
      <sheetName val="_06_07_10_MECH-TANK30"/>
      <sheetName val="_05_07_10_N_SHIFT_MECH-FAB30"/>
      <sheetName val="_05_07_10_N_SHIFT_MECH-TANK30"/>
      <sheetName val="_05_07_10_RS_&amp;_SECURITY30"/>
      <sheetName val="05_07_10_CIVIL_WET30"/>
      <sheetName val="_05_07_10_CIVIL30"/>
      <sheetName val="_05_07_10_MECH-FAB30"/>
      <sheetName val="_05_07_10_MECH-TANK30"/>
      <sheetName val="_04_07_10_N_SHIFT_MECH-FAB30"/>
      <sheetName val="_04_07_10_N_SHIFT_MECH-TANK30"/>
      <sheetName val="_04_07_10_RS_&amp;_SECURITY30"/>
      <sheetName val="04_07_10_CIVIL_WET30"/>
      <sheetName val="_04_07_10_CIVIL30"/>
      <sheetName val="_04_07_10_MECH-FAB30"/>
      <sheetName val="_04_07_10_MECH-TANK30"/>
      <sheetName val="_03_07_10_N_SHIFT_MECH-FAB30"/>
      <sheetName val="_03_07_10_N_SHIFT_MECH-TANK30"/>
      <sheetName val="_03_07_10_RS_&amp;_SECURITY_30"/>
      <sheetName val="03_07_10_CIVIL_WET_30"/>
      <sheetName val="_03_07_10_CIVIL_30"/>
      <sheetName val="_03_07_10_MECH-FAB_30"/>
      <sheetName val="_03_07_10_MECH-TANK_30"/>
      <sheetName val="_02_07_10_N_SHIFT_MECH-FAB_30"/>
      <sheetName val="_02_07_10_N_SHIFT_MECH-TANK_30"/>
      <sheetName val="_02_07_10_RS_&amp;_SECURITY30"/>
      <sheetName val="02_07_10_CIVIL_WET30"/>
      <sheetName val="_02_07_10_CIVIL30"/>
      <sheetName val="_02_07_10_MECH-FAB30"/>
      <sheetName val="_02_07_10_MECH-TANK30"/>
      <sheetName val="_01_07_10_N_SHIFT_MECH-FAB30"/>
      <sheetName val="_01_07_10_N_SHIFT_MECH-TANK30"/>
      <sheetName val="_01_07_10_RS_&amp;_SECURITY30"/>
      <sheetName val="01_07_10_CIVIL_WET30"/>
      <sheetName val="_01_07_10_CIVIL30"/>
      <sheetName val="_01_07_10_MECH-FAB30"/>
      <sheetName val="_01_07_10_MECH-TANK30"/>
      <sheetName val="_30_06_10_N_SHIFT_MECH-FAB30"/>
      <sheetName val="_30_06_10_N_SHIFT_MECH-TANK30"/>
      <sheetName val="BOQ_Direct_selling_cost30"/>
      <sheetName val="Meas_-Hotel_Part31"/>
      <sheetName val="scurve_calc_(2)30"/>
      <sheetName val="Contract_Night_Staff30"/>
      <sheetName val="Contract_Day_Staff30"/>
      <sheetName val="Day_Shift30"/>
      <sheetName val="Night_Shift30"/>
      <sheetName val="Direct_cost_shed_A-2_30"/>
      <sheetName val="Civil_Works30"/>
      <sheetName val="Cashflow_projection30"/>
      <sheetName val="Ave_wtd_rates30"/>
      <sheetName val="Material_30"/>
      <sheetName val="Labour_&amp;_Plant30"/>
      <sheetName val="22_12_201131"/>
      <sheetName val="BOQ_(2)31"/>
      <sheetName val="PA-_Consutant_30"/>
      <sheetName val="final_abstract30"/>
      <sheetName val="Fee_Rate_Summary30"/>
      <sheetName val="Civil_Boq30"/>
      <sheetName val="INPUT_SHEET30"/>
      <sheetName val="TBAL9697__group_wise__sdpl30"/>
      <sheetName val="IO_List30"/>
      <sheetName val="SP_Break_Up30"/>
      <sheetName val="St_co_91_5lvl30"/>
      <sheetName val="Item-_Compact30"/>
      <sheetName val="Fill_this_out_first___30"/>
      <sheetName val="Staff_Acco_30"/>
      <sheetName val="Meas__Hotel_Part30"/>
      <sheetName val="_09_07_10_M顅ᎆ뤀ᨇ԰?缀?30"/>
      <sheetName val="INDIGINEOUS_ITEMS_29"/>
      <sheetName val="MN_T_B_30"/>
      <sheetName val="Rate_Analysis28"/>
      <sheetName val="Labour_productivity29"/>
      <sheetName val="DI_Rate_Analysis30"/>
      <sheetName val="Economic_RisingMain__Ph-I30"/>
      <sheetName val="Sales_&amp;_Prod29"/>
      <sheetName val="cash_in_flow_Summary_JV_29"/>
      <sheetName val="water_prop_29"/>
      <sheetName val="GR_slab-reinft29"/>
      <sheetName val="Cost_Index29"/>
      <sheetName val="Prelims_Breakup30"/>
      <sheetName val="F20_Risk_Analysis28"/>
      <sheetName val="Change_Order_Log28"/>
      <sheetName val="2000_MOR28"/>
      <sheetName val="Structure_Bills_Qty28"/>
      <sheetName val="Driveway_Beams28"/>
      <sheetName val="Rate_analysis-_BOQ_1_29"/>
      <sheetName val="Project_Details__29"/>
      <sheetName val="_09_07_10_M顅ᎆ뤀ᨇ԰28"/>
      <sheetName val="_09_07_10_M顅ᎆ뤀ᨇ԰_缀_28"/>
      <sheetName val="3cd_Annexure28"/>
      <sheetName val="Fin__Assumpt__-_Sensitivities28"/>
      <sheetName val="Bill_128"/>
      <sheetName val="Bill_228"/>
      <sheetName val="Bill_328"/>
      <sheetName val="Bill_428"/>
      <sheetName val="Bill_528"/>
      <sheetName val="Bill_628"/>
      <sheetName val="Bill_728"/>
      <sheetName val="1_Civil-RA28"/>
      <sheetName val="Phase_128"/>
      <sheetName val="Summary_WG27"/>
      <sheetName val="AFAS_27"/>
      <sheetName val="RDS_&amp;_WLD27"/>
      <sheetName val="PA_System27"/>
      <sheetName val="Server_&amp;_PAC_Room27"/>
      <sheetName val="HVAC_BOQ27"/>
      <sheetName val="T-P1,_FINISHES_WORKING_28"/>
      <sheetName val="Assumption_&amp;_Exclusion28"/>
      <sheetName val="DEINKING(ANNEX_1)28"/>
      <sheetName val="Grade_Slab_-128"/>
      <sheetName val="Grade_Slab_-228"/>
      <sheetName val="Grade_slab-328"/>
      <sheetName val="Grade_slab_-428"/>
      <sheetName val="Grade_slab_-528"/>
      <sheetName val="Grade_slab_-628"/>
      <sheetName val="Debits_as_on_12_04_0827"/>
      <sheetName val="Assumption_Inputs28"/>
      <sheetName val="Pacakges_split28"/>
      <sheetName val="AutoOpen_Stub_Data28"/>
      <sheetName val="Eqpmnt_Plng28"/>
      <sheetName val="Data_Sheet27"/>
      <sheetName val="External_Doors28"/>
      <sheetName val="Deduction_of_assets27"/>
      <sheetName val="STAFFSCHED_27"/>
      <sheetName val="LABOUR_RATE28"/>
      <sheetName val="Material_Rate28"/>
      <sheetName val="Switch_V1628"/>
      <sheetName val="India_F&amp;S_Template27"/>
      <sheetName val="_bus_bay27"/>
      <sheetName val="doq_427"/>
      <sheetName val="doq_227"/>
      <sheetName val="14_07_10_CIVIL_W [27"/>
      <sheetName val="Theo_Cons-June'1027"/>
      <sheetName val="Cat_A_Change_Control28"/>
      <sheetName val="Quote_Sheet27"/>
      <sheetName val="Factor_Sheet28"/>
      <sheetName val="11B_27"/>
      <sheetName val="Invoice_Tracker27"/>
      <sheetName val="BLOCK-A_(MEA_SHEET)27"/>
      <sheetName val="MASTER_RATE_ANALYSIS27"/>
      <sheetName val="RMG_-ABS26"/>
      <sheetName val="T_P_-ABS26"/>
      <sheetName val="T_P_-MB26"/>
      <sheetName val="E_P_R-ABS26"/>
      <sheetName val="E__R-MB26"/>
      <sheetName val="Bldg_6-ABS26"/>
      <sheetName val="Bldg_6-MB26"/>
      <sheetName val="Kz_Grid_Press_foundation_ABS26"/>
      <sheetName val="Kz_Grid_Press_foundation_meas26"/>
      <sheetName val="600-1200T__ABS26"/>
      <sheetName val="600-1200T_Meas26"/>
      <sheetName val="BSR-II_ABS26"/>
      <sheetName val="BSR-II_meas26"/>
      <sheetName val="Misc_ABS26"/>
      <sheetName val="Misc_MB26"/>
      <sheetName val="This_Bill26"/>
      <sheetName val="Upto_Previous26"/>
      <sheetName val="Up_to_date26"/>
      <sheetName val="Grand_Abstract26"/>
      <sheetName val="Blank_MB26"/>
      <sheetName val="cement_summary26"/>
      <sheetName val="Reinforcement_Steel26"/>
      <sheetName val="P-I_CEMENT_RECONCILIATION_26"/>
      <sheetName val="Ra-38_area_wise_summary26"/>
      <sheetName val="P-II_Cement_Reconciliation26"/>
      <sheetName val="Ra-16_P-II26"/>
      <sheetName val="RA_16-_GH26"/>
      <sheetName val="ACAD_Finishes27"/>
      <sheetName val="Site_Details27"/>
      <sheetName val="Site_Area_Statement27"/>
      <sheetName val="Income_Statement27"/>
      <sheetName val="BOQ_LT27"/>
      <sheetName val="VF_Full_Recon26"/>
      <sheetName val="PITP3_COPY26"/>
      <sheetName val="Meas_26"/>
      <sheetName val="Top_Sheet27"/>
      <sheetName val="Col_NUM27"/>
      <sheetName val="COLUMN_RC_27"/>
      <sheetName val="STILT_Floor_Slab_NUM27"/>
      <sheetName val="First_Floor_Slab_RC27"/>
      <sheetName val="FIRST_FLOOR_SLAB_WT_SUMMARY27"/>
      <sheetName val="Stilt_Floor_Beam_NUM27"/>
      <sheetName val="STILT_BEAM_NUM27"/>
      <sheetName val="STILT_BEAM_RC27"/>
      <sheetName val="Stilt_wall_Num27"/>
      <sheetName val="STILT_WALL_RC27"/>
      <sheetName val="Z-DETAILS_ABOVE_RAFT_UPTO_+0_28"/>
      <sheetName val="Z-DETAILS_ABOVE_RAFT_UPTO_+_(36"/>
      <sheetName val="TOTAL_CHECK27"/>
      <sheetName val="TYP___wall_Num27"/>
      <sheetName val="Z-DETAILS_TYP__+2_85_TO_+8_8527"/>
      <sheetName val="Cost_Basis26"/>
      <sheetName val="Expenses_Actual_Vs__Budgeted26"/>
      <sheetName val="Col_up_to_plinth26"/>
      <sheetName val="d-safe_specs27"/>
      <sheetName val="Blr_hire27"/>
      <sheetName val="PRECAST_lig(tconc_II27"/>
      <sheetName val="RCC,Ret__Wall26"/>
      <sheetName val="KSt_-_Analysis_25"/>
      <sheetName val="Section_Catalogue25"/>
      <sheetName val="Load_Details(B2)26"/>
      <sheetName val="Works_-_Quote_Sheet26"/>
      <sheetName val="Deprec_25"/>
      <sheetName val="2_civil-RA22"/>
      <sheetName val="Frango_Work_sheet21"/>
      <sheetName val="TCMO_(2)21"/>
      <sheetName val="Advance_tax21"/>
      <sheetName val="Cashflow_21"/>
      <sheetName val="ITDEP_revised21"/>
      <sheetName val="Deferred_tax21"/>
      <sheetName val="grp_21"/>
      <sheetName val="Debtors_Ageing_21"/>
      <sheetName val="LEVEL_SHEET12"/>
      <sheetName val="Form_621"/>
      <sheetName val="__¢&amp;ú5#13"/>
      <sheetName val="__¢&amp;???ú5#???????13"/>
      <sheetName val="Fin__Assumpt__-_Sensitivitie21"/>
      <sheetName val="Lifts_&amp;_Escal-BOQ21"/>
      <sheetName val="FIRE_BOQ21"/>
      <sheetName val="Raw_Data21"/>
      <sheetName val="Rate_analysis_civil21"/>
      <sheetName val="Eqpmnt_PlnH10"/>
      <sheetName val="Eqpmnt_PlnÄ10"/>
      <sheetName val="PointNo_510"/>
      <sheetName val="precast_RC_element10"/>
      <sheetName val="General_Input10"/>
      <sheetName val="RA_BILL_-_110"/>
      <sheetName val="Tax_Inv10"/>
      <sheetName val="Tax_Inv_(Client)10"/>
      <sheetName val="foot-slab_reinft10"/>
      <sheetName val="7_Other_Costs10"/>
      <sheetName val="Vind_-_BtB10"/>
      <sheetName val="Basement_Budget10"/>
      <sheetName val="WORK_TABLE10"/>
      <sheetName val="Exc"/>
      <sheetName val="RCC"/>
      <sheetName val="Equiv.Length"/>
      <sheetName val="ON BPCS"/>
      <sheetName val="Customize_Your_Invoice25"/>
      <sheetName val="Intro_25"/>
      <sheetName val="Gate_225"/>
      <sheetName val="Name_List25"/>
      <sheetName val="Project_Ignite25"/>
      <sheetName val="Misc__Data25"/>
      <sheetName val="Fin__Assumpt__-_SensitivitieH25"/>
      <sheetName val="__x000a_¢&amp;"/>
      <sheetName val="beam-reinft-machine_rm25"/>
      <sheetName val="E_&amp;_R25"/>
      <sheetName val="R_A_1"/>
      <sheetName val="Cash_Flow_Input_Data_ISC25"/>
      <sheetName val="Footing_"/>
      <sheetName val="Array_(2)"/>
      <sheetName val="COP_Final"/>
      <sheetName val="Cumulative_Karnatka_Purchase"/>
      <sheetName val="Reco-_Project_wise"/>
      <sheetName val="Purchase_head_Wise"/>
      <sheetName val="List_of_Project"/>
      <sheetName val="Cumulative_Karnatka_Purchas_(2"/>
      <sheetName val="Pivot_table"/>
      <sheetName val="BL_Staff"/>
      <sheetName val="14_07_10@"/>
      <sheetName val="14_07_10Á&amp;"/>
      <sheetName val="__¢&amp;1"/>
      <sheetName val="14_07_10@^_&amp;"/>
      <sheetName val="Varthur_1"/>
      <sheetName val="old_serial_no_"/>
      <sheetName val="Master_data"/>
      <sheetName val="_1"/>
      <sheetName val="08_07_10헾】__"/>
      <sheetName val="08_07_10"/>
      <sheetName val="08_07_10_CIVIՌ"/>
      <sheetName val="08_07_10헾】__헾　"/>
      <sheetName val="abst-of_-cost"/>
      <sheetName val="Combined_Results_"/>
      <sheetName val="Detail_In_Door_Stad"/>
      <sheetName val="SC_Cost_MAR_02"/>
      <sheetName val="Material_List_"/>
      <sheetName val="Shuttering_Material"/>
      <sheetName val="14_07_10@&amp;_x0000"/>
      <sheetName val="_x0"/>
      <sheetName val="14_07_10Á&amp;_x0000"/>
      <sheetName val="__¢&amp;_x00001"/>
      <sheetName val="08_07_10헾】___x00"/>
      <sheetName val="14_07_10@^_&amp;_x000"/>
      <sheetName val="08_07_10헾】__헾⿂_x"/>
      <sheetName val="08_07_10헾】__ꮸ⽚_x"/>
      <sheetName val="08_07_10헾】__丵⼽_x"/>
      <sheetName val="08_07_10헾】__헾⽀_x"/>
      <sheetName val="ᬀᜀሀༀሀ_x000"/>
      <sheetName val="08_07_10헾】__헾⾑_x"/>
      <sheetName val="08_07_10ⴠ_"/>
      <sheetName val="08_07_10_CIVIՌ缀_x"/>
      <sheetName val="08_07_10헾】__헾　_x"/>
      <sheetName val="08_07_10헾】__苈ô헾⼤"/>
      <sheetName val="Equipment_Master"/>
      <sheetName val="Material_Master"/>
      <sheetName val="Contract_Status"/>
      <sheetName val="08_07_10쪸㱗褰譬'"/>
      <sheetName val="High_Rise_Abstract_"/>
      <sheetName val="Eartwork_Item_(1_1_1)"/>
      <sheetName val="Sand_Filling_Item_(1_3)"/>
      <sheetName val="Raft_Con__M_40_Item(2_3_1_C)"/>
      <sheetName val="Raft_Con__M_40_Item(2_3_1_d)"/>
      <sheetName val="Raft_Shut_Item_(2_6_1_a)"/>
      <sheetName val="Slab_Conc__M_50_2_3_2_f"/>
      <sheetName val="Slab_Conc__M_60_Item_(2_3_2_d)"/>
      <sheetName val="Slab_Conc__M_40_Item_(2_3_2_d)"/>
      <sheetName val="Pkg_-_3_staircase_Kota_2_8_1_4"/>
      <sheetName val="Pkg_-_3_staircase_Kota_2_8_2_4"/>
      <sheetName val="Slab_Shut__Item_2_5_1_(c)"/>
      <sheetName val="Col_Conc__M_40_Item_2_3_3(e_)"/>
      <sheetName val="Col_&amp;_Wall_Shutt__Item(2_5_1d)"/>
      <sheetName val="Col_Conc__M_50_Item_2_3_3(e)"/>
      <sheetName val="Col_Conc__M_60_Item_2_3_3(f)"/>
      <sheetName val="Cir__Col__Shutt__Item(2_6_1_g)"/>
      <sheetName val="Bw_115_(3_4_1_a)_Flr_1st-15th"/>
      <sheetName val="Bw_115_(3_4_1_b)_16th-28th"/>
      <sheetName val="Bw_115_(3_4_1_c)_29th-Terrace"/>
      <sheetName val="Bw_230_(3_2_1_a)_Flr_1st_to15th"/>
      <sheetName val="Bw_230_(3_2_1_b)_Flr_16_to_28th"/>
      <sheetName val="Bw_230_(3_2_1_c)_Flr_29th-Terra"/>
      <sheetName val="Water_Tank_Wall_WP_4_3_2"/>
      <sheetName val="Core_Cutting_8_17"/>
      <sheetName val="HT_Wall_Cemnt_Plaster_6_1_1"/>
      <sheetName val="External_Wall_Cement_plaster6_3"/>
      <sheetName val="Ceiling_Cement_Plaster_6_2"/>
      <sheetName val="Wood_Door_frame"/>
      <sheetName val="Extra_Item_15(Dism__of_DF)"/>
      <sheetName val="Anchor_Fastner_2_11_1"/>
      <sheetName val="Item_4_1_1Railing_(Pckg_-_03)"/>
      <sheetName val="IPS_Flooring_Item_5_6"/>
      <sheetName val="Sunken_Water_Proofing_Item_4_01"/>
      <sheetName val="Sunken_Filling_Item_4_10"/>
      <sheetName val="Raft_Water_Proofing_Item_4_01A"/>
      <sheetName val="PVC_water_stop_Item_8_8_1"/>
      <sheetName val="HT_MS_Sleeves_8_13"/>
      <sheetName val="Rebaring_Details_2_7_5"/>
      <sheetName val="HT_PVC_Sleeves_8_14"/>
      <sheetName val="Chipping_Item_2_7_6"/>
      <sheetName val="NITO_BOND_Item_2_7_7"/>
      <sheetName val="IMACO_COncrete_Item_2_7_8"/>
      <sheetName val="HT_MS_puddle_Flange_"/>
      <sheetName val="Full_Brk_Dismantling_Work_9_1"/>
      <sheetName val="Half_Brk_Dismantling_Work_9_2"/>
      <sheetName val="Conc_Dismantling_Work_9_3"/>
      <sheetName val="Steel_Lintel_8_18_1_(i)"/>
      <sheetName val="Steel_Lintel8_18_1_(ii)"/>
      <sheetName val="Steel_Lintel_8_18_1_(iii)"/>
      <sheetName val="Steel_Lintel_8_18_1(iv)"/>
      <sheetName val="Shaft_Plaster_6_4"/>
      <sheetName val="White_Wash_7_1"/>
      <sheetName val="Gypsum_Plaster_Wall_6_5_1"/>
      <sheetName val="Gypsum_Plaster_Ceiling_6_5_2"/>
      <sheetName val="Making_of_Khura_4_9"/>
      <sheetName val="RWP_cutout_encasing_(13)"/>
      <sheetName val="Extra_Item_(11)"/>
      <sheetName val="Extra_Item_(12)"/>
      <sheetName val="CONSTRUCTION_COMPONENT"/>
      <sheetName val="_09_07_10_M顅ᎆ뤀ᨇ԰v喐"/>
      <sheetName val="_09_07_10_M顅ᎆ뤀ᨇ԰È盰"/>
      <sheetName val="Fire_Hydrant"/>
      <sheetName val="Material_Spec_"/>
      <sheetName val="Terms_&amp;_conditions"/>
      <sheetName val="Summary_output"/>
      <sheetName val="ITB_COST"/>
      <sheetName val="collections_plan_0401"/>
      <sheetName val="8!;bÂ_Ò_!Ò8!&amp;&amp;"/>
      <sheetName val="Main_Abs_(3)"/>
      <sheetName val="Main_Abs"/>
      <sheetName val="Ltg_Abs"/>
      <sheetName val="BBT_Abs"/>
      <sheetName val="PC_Raceway_"/>
      <sheetName val="Raceway_Flr_GI_"/>
      <sheetName val="PERFORATED_TRAY"/>
      <sheetName val="Earthing_"/>
      <sheetName val="LT_Panel"/>
      <sheetName val="Temp_Cable"/>
      <sheetName val="Junction_Box"/>
      <sheetName val="DB's_&amp;_MCB's"/>
      <sheetName val="Point_Wiring"/>
      <sheetName val="Floor_Chipping"/>
      <sheetName val="Light_Fixtures"/>
      <sheetName val="2C_1_SQMM"/>
      <sheetName val="1R_4C_2_5SQMM"/>
      <sheetName val="3c_x_2_5(RP)_5_1"/>
      <sheetName val="4c_x_6sqmm"/>
      <sheetName val="3c_X_2_5_(UPS)"/>
      <sheetName val="3c_x_6_sqmm"/>
      <sheetName val="3C_X_1_5SQMM"/>
      <sheetName val="08_07_10헾】??睮は"/>
      <sheetName val="Ring_Details"/>
      <sheetName val="08_07_10헾】?︀ᇕ԰缀"/>
      <sheetName val="08_07_10헾】?蠄ሹꠀ䁮"/>
      <sheetName val="08_07_10헾】?/退Ý"/>
      <sheetName val="08_07_10헾】?蠌ሹ⠀䁫"/>
      <sheetName val="activit-graph__"/>
      <sheetName val="Customize_Your_Invoice26"/>
      <sheetName val="Load_Details(B2)27"/>
      <sheetName val="Works_-_Quote_Sheet27"/>
      <sheetName val="Intro_26"/>
      <sheetName val="Gate_226"/>
      <sheetName val="Name_List26"/>
      <sheetName val="Project_Ignite26"/>
      <sheetName val="Misc__Data26"/>
      <sheetName val="Fin__Assumpt__-_SensitivitieH26"/>
      <sheetName val="beam-reinft-machine_rm26"/>
      <sheetName val="E_&amp;_R26"/>
      <sheetName val="R_A_2"/>
      <sheetName val="Cash_Flow_Input_Data_ISC26"/>
      <sheetName val="MS_Loan_repayments1"/>
      <sheetName val="Footing_1"/>
      <sheetName val="ETC_Plant_Cost1"/>
      <sheetName val="Array_(2)1"/>
      <sheetName val="COP_Final1"/>
      <sheetName val="Cumulative_Karnatka_Purchase1"/>
      <sheetName val="Reco-_Project_wise1"/>
      <sheetName val="Purchase_head_Wise1"/>
      <sheetName val="List_of_Project1"/>
      <sheetName val="Cumulative_Karnatka_Purchas_(21"/>
      <sheetName val="Pivot_table1"/>
      <sheetName val="BL_Staff1"/>
      <sheetName val="14_07_10@1"/>
      <sheetName val="Varthur_11"/>
      <sheetName val="old_serial_no_1"/>
      <sheetName val="Master_data1"/>
      <sheetName val="_2"/>
      <sheetName val="08_07_101"/>
      <sheetName val="08_07_10_CIVIՌ1"/>
      <sheetName val="abst-of_-cost1"/>
      <sheetName val="Combined_Results_1"/>
      <sheetName val="Detail_In_Door_Stad1"/>
      <sheetName val="SC_Cost_MAR_021"/>
      <sheetName val="Material_List_1"/>
      <sheetName val="Shuttering_Material1"/>
      <sheetName val="Equipment_Master1"/>
      <sheetName val="Material_Master1"/>
      <sheetName val="Contract_Status1"/>
      <sheetName val="High_Rise_Abstract_1"/>
      <sheetName val="Eartwork_Item_(1_1_1)1"/>
      <sheetName val="Sand_Filling_Item_(1_3)1"/>
      <sheetName val="Raft_Con__M_40_Item(2_3_1_C)1"/>
      <sheetName val="Raft_Con__M_40_Item(2_3_1_d)1"/>
      <sheetName val="Raft_Shut_Item_(2_6_1_a)1"/>
      <sheetName val="Slab_Conc__M_50_2_3_2_f1"/>
      <sheetName val="Slab_Conc__M_60_Item_(2_3_2_d)1"/>
      <sheetName val="Slab_Conc__M_40_Item_(2_3_2_d)1"/>
      <sheetName val="Pkg_-_3_staircase_Kota_2_8_1_41"/>
      <sheetName val="Pkg_-_3_staircase_Kota_2_8_2_41"/>
      <sheetName val="Slab_Shut__Item_2_5_1_(c)1"/>
      <sheetName val="Col_Conc__M_40_Item_2_3_3(e_)1"/>
      <sheetName val="Col_&amp;_Wall_Shutt__Item(2_5_1d)1"/>
      <sheetName val="Col_Conc__M_50_Item_2_3_3(e)1"/>
      <sheetName val="Col_Conc__M_60_Item_2_3_3(f)1"/>
      <sheetName val="Cir__Col__Shutt__Item(2_6_1_g)1"/>
      <sheetName val="Bw_115_(3_4_1_a)_Flr_1st-15th1"/>
      <sheetName val="Bw_115_(3_4_1_b)_16th-28th1"/>
      <sheetName val="Bw_115_(3_4_1_c)_29th-Terrace1"/>
      <sheetName val="Bw_230_(3_2_1_a)_Flr_1st_to15t1"/>
      <sheetName val="Bw_230_(3_2_1_b)_Flr_16_to_28t1"/>
      <sheetName val="Bw_230_(3_2_1_c)_Flr_29th-Terr1"/>
      <sheetName val="Water_Tank_Wall_WP_4_3_21"/>
      <sheetName val="Core_Cutting_8_171"/>
      <sheetName val="HT_Wall_Cemnt_Plaster_6_1_11"/>
      <sheetName val="External_Wall_Cement_plaster6_1"/>
      <sheetName val="Ceiling_Cement_Plaster_6_21"/>
      <sheetName val="Wood_Door_frame1"/>
      <sheetName val="Extra_Item_15(Dism__of_DF)1"/>
      <sheetName val="Anchor_Fastner_2_11_11"/>
      <sheetName val="Item_4_1_1Railing_(Pckg_-_03)1"/>
      <sheetName val="IPS_Flooring_Item_5_61"/>
      <sheetName val="Sunken_Water_Proofing_Item_4_02"/>
      <sheetName val="Sunken_Filling_Item_4_101"/>
      <sheetName val="Raft_Water_Proofing_Item_4_01A1"/>
      <sheetName val="PVC_water_stop_Item_8_8_11"/>
      <sheetName val="HT_MS_Sleeves_8_131"/>
      <sheetName val="Rebaring_Details_2_7_51"/>
      <sheetName val="HT_PVC_Sleeves_8_141"/>
      <sheetName val="Chipping_Item_2_7_61"/>
      <sheetName val="NITO_BOND_Item_2_7_71"/>
      <sheetName val="IMACO_COncrete_Item_2_7_81"/>
      <sheetName val="HT_MS_puddle_Flange_1"/>
      <sheetName val="Full_Brk_Dismantling_Work_9_11"/>
      <sheetName val="Half_Brk_Dismantling_Work_9_21"/>
      <sheetName val="Conc_Dismantling_Work_9_31"/>
      <sheetName val="Steel_Lintel_8_18_1_(i)1"/>
      <sheetName val="Steel_Lintel8_18_1_(ii)1"/>
      <sheetName val="Steel_Lintel_8_18_1_(iii)1"/>
      <sheetName val="Steel_Lintel_8_18_1(iv)1"/>
      <sheetName val="Shaft_Plaster_6_41"/>
      <sheetName val="White_Wash_7_11"/>
      <sheetName val="Gypsum_Plaster_Wall_6_5_11"/>
      <sheetName val="Gypsum_Plaster_Ceiling_6_5_21"/>
      <sheetName val="Making_of_Khura_4_91"/>
      <sheetName val="RWP_cutout_encasing_(13)1"/>
      <sheetName val="Extra_Item_(11)1"/>
      <sheetName val="Extra_Item_(12)1"/>
      <sheetName val="CONSTRUCTION_COMPONENT1"/>
      <sheetName val="Fire_Hydrant1"/>
      <sheetName val="Material_Spec_1"/>
      <sheetName val="Terms_&amp;_conditions1"/>
      <sheetName val="Summary_output1"/>
      <sheetName val="ITB_COST1"/>
      <sheetName val="collections_plan_04011"/>
      <sheetName val="Main_Abs_(3)1"/>
      <sheetName val="Main_Abs1"/>
      <sheetName val="Ltg_Abs1"/>
      <sheetName val="BBT_Abs1"/>
      <sheetName val="PC_Raceway_1"/>
      <sheetName val="Raceway_Flr_GI_1"/>
      <sheetName val="PERFORATED_TRAY1"/>
      <sheetName val="Earthing_1"/>
      <sheetName val="LT_Panel1"/>
      <sheetName val="Temp_Cable1"/>
      <sheetName val="Junction_Box1"/>
      <sheetName val="DB's_&amp;_MCB's1"/>
      <sheetName val="Point_Wiring1"/>
      <sheetName val="Floor_Chipping1"/>
      <sheetName val="Light_Fixtures1"/>
      <sheetName val="2C_1_SQMM1"/>
      <sheetName val="1R_4C_2_5SQMM1"/>
      <sheetName val="3c_x_2_5(RP)_5_11"/>
      <sheetName val="4c_x_6sqmm1"/>
      <sheetName val="3c_X_2_5_(UPS)1"/>
      <sheetName val="3c_x_6_sqmm1"/>
      <sheetName val="3C_X_1_5SQMM1"/>
      <sheetName val="Ring_Details1"/>
      <sheetName val="Eqpmnt_Pln1"/>
      <sheetName val="activit-graph__1"/>
      <sheetName val="F20_Risk_Analysis29"/>
      <sheetName val="Change_Order_Log29"/>
      <sheetName val="2000_MOR29"/>
      <sheetName val="_09_07_10_M顅ᎆ뤀ᨇ԰29"/>
      <sheetName val="_09_07_10_M顅ᎆ뤀ᨇ԰_缀_29"/>
      <sheetName val="3cd_Annexure29"/>
      <sheetName val="Fin__Assumpt__-_Sensitivities29"/>
      <sheetName val="Bill_129"/>
      <sheetName val="Bill_229"/>
      <sheetName val="Bill_329"/>
      <sheetName val="Bill_429"/>
      <sheetName val="Bill_529"/>
      <sheetName val="Bill_629"/>
      <sheetName val="Bill_729"/>
      <sheetName val="1_Civil-RA29"/>
      <sheetName val="Structure_Bills_Qty29"/>
      <sheetName val="Driveway_Beams29"/>
      <sheetName val="DEINKING(ANNEX_1)29"/>
      <sheetName val="Rate_Analysis29"/>
      <sheetName val="T-P1,_FINISHES_WORKING_29"/>
      <sheetName val="Assumption_&amp;_Exclusion29"/>
      <sheetName val="Data_Sheet28"/>
      <sheetName val="External_Doors29"/>
      <sheetName val="Assumption_Inputs29"/>
      <sheetName val="Factor_Sheet29"/>
      <sheetName val="Phase_129"/>
      <sheetName val="Pacakges_split29"/>
      <sheetName val="Eqpmnt_Plng29"/>
      <sheetName val="LABOUR_RATE29"/>
      <sheetName val="Material_Rate29"/>
      <sheetName val="Switch_V1629"/>
      <sheetName val="AutoOpen_Stub_Data29"/>
      <sheetName val="Summary_WG28"/>
      <sheetName val="Cat_A_Change_Control29"/>
      <sheetName val="Theo_Cons-June'1028"/>
      <sheetName val="AFAS_28"/>
      <sheetName val="RDS_&amp;_WLD28"/>
      <sheetName val="PA_System28"/>
      <sheetName val="Server_&amp;_PAC_Room28"/>
      <sheetName val="HVAC_BOQ28"/>
      <sheetName val="Grade_Slab_-129"/>
      <sheetName val="Grade_Slab_-229"/>
      <sheetName val="Grade_slab-329"/>
      <sheetName val="Grade_slab_-429"/>
      <sheetName val="Grade_slab_-529"/>
      <sheetName val="Grade_slab_-629"/>
      <sheetName val="Debits_as_on_12_04_0828"/>
      <sheetName val="Invoice_Tracker28"/>
      <sheetName val="STAFFSCHED_28"/>
      <sheetName val="India_F&amp;S_Template28"/>
      <sheetName val="_bus_bay28"/>
      <sheetName val="doq_428"/>
      <sheetName val="doq_228"/>
      <sheetName val="Customize_Your_Invoice27"/>
      <sheetName val="11B_28"/>
      <sheetName val="ACAD_Finishes28"/>
      <sheetName val="Site_Details28"/>
      <sheetName val="Site_Area_Statement28"/>
      <sheetName val="14_07_10_CIVIL_W [28"/>
      <sheetName val="BOQ_LT28"/>
      <sheetName val="Cost_Basis27"/>
      <sheetName val="Load_Details(B2)28"/>
      <sheetName val="Works_-_Quote_Sheet28"/>
      <sheetName val="Income_Statement28"/>
      <sheetName val="BLOCK-A_(MEA_SHEET)28"/>
      <sheetName val="VF_Full_Recon27"/>
      <sheetName val="Top_Sheet28"/>
      <sheetName val="Col_NUM28"/>
      <sheetName val="COLUMN_RC_28"/>
      <sheetName val="STILT_Floor_Slab_NUM28"/>
      <sheetName val="First_Floor_Slab_RC28"/>
      <sheetName val="FIRST_FLOOR_SLAB_WT_SUMMARY28"/>
      <sheetName val="Stilt_Floor_Beam_NUM28"/>
      <sheetName val="STILT_BEAM_NUM28"/>
      <sheetName val="STILT_BEAM_RC28"/>
      <sheetName val="Stilt_wall_Num28"/>
      <sheetName val="STILT_WALL_RC28"/>
      <sheetName val="Z-DETAILS_ABOVE_RAFT_UPTO_+0_29"/>
      <sheetName val="Z-DETAILS_ABOVE_RAFT_UPTO_+_(37"/>
      <sheetName val="TOTAL_CHECK28"/>
      <sheetName val="TYP___wall_Num28"/>
      <sheetName val="Z-DETAILS_TYP__+2_85_TO_+8_8528"/>
      <sheetName val="Intro_27"/>
      <sheetName val="Gate_227"/>
      <sheetName val="Name_List27"/>
      <sheetName val="Project_Ignite27"/>
      <sheetName val="Misc__Data27"/>
      <sheetName val="PITP3_COPY27"/>
      <sheetName val="Meas_27"/>
      <sheetName val="Expenses_Actual_Vs__Budgeted27"/>
      <sheetName val="Col_up_to_plinth27"/>
      <sheetName val="RCC,Ret__Wall27"/>
      <sheetName val="Fin__Assumpt__-_SensitivitieH27"/>
      <sheetName val="RMG_-ABS27"/>
      <sheetName val="T_P_-ABS27"/>
      <sheetName val="T_P_-MB27"/>
      <sheetName val="E_P_R-ABS27"/>
      <sheetName val="E__R-MB27"/>
      <sheetName val="Bldg_6-ABS27"/>
      <sheetName val="Bldg_6-MB27"/>
      <sheetName val="Kz_Grid_Press_foundation_ABS27"/>
      <sheetName val="Kz_Grid_Press_foundation_meas27"/>
      <sheetName val="600-1200T__ABS27"/>
      <sheetName val="600-1200T_Meas27"/>
      <sheetName val="BSR-II_ABS27"/>
      <sheetName val="BSR-II_meas27"/>
      <sheetName val="Misc_ABS27"/>
      <sheetName val="Misc_MB27"/>
      <sheetName val="This_Bill27"/>
      <sheetName val="Upto_Previous27"/>
      <sheetName val="Up_to_date27"/>
      <sheetName val="Grand_Abstract27"/>
      <sheetName val="Blank_MB27"/>
      <sheetName val="cement_summary27"/>
      <sheetName val="Reinforcement_Steel27"/>
      <sheetName val="P-I_CEMENT_RECONCILIATION_27"/>
      <sheetName val="Ra-38_area_wise_summary27"/>
      <sheetName val="P-II_Cement_Reconciliation27"/>
      <sheetName val="Ra-16_P-II27"/>
      <sheetName val="RA_16-_GH27"/>
      <sheetName val="beam-reinft-machine_rm27"/>
      <sheetName val="E_&amp;_R27"/>
      <sheetName val="R_A_3"/>
      <sheetName val="Cash_Flow_Input_Data_ISC27"/>
      <sheetName val="MS_Loan_repayments2"/>
      <sheetName val="Footing_2"/>
      <sheetName val="ETC_Plant_Cost2"/>
      <sheetName val="Array_(2)2"/>
      <sheetName val="COP_Final2"/>
      <sheetName val="Cumulative_Karnatka_Purchase2"/>
      <sheetName val="Reco-_Project_wise2"/>
      <sheetName val="Purchase_head_Wise2"/>
      <sheetName val="List_of_Project2"/>
      <sheetName val="Cumulative_Karnatka_Purchas_(22"/>
      <sheetName val="Pivot_table2"/>
      <sheetName val="BL_Staff2"/>
      <sheetName val="14_07_10@2"/>
      <sheetName val="Varthur_12"/>
      <sheetName val="old_serial_no_2"/>
      <sheetName val="Master_data2"/>
      <sheetName val="_3"/>
      <sheetName val="08_07_102"/>
      <sheetName val="08_07_10_CIVIՌ2"/>
      <sheetName val="abst-of_-cost2"/>
      <sheetName val="Combined_Results_2"/>
      <sheetName val="Detail_In_Door_Stad2"/>
      <sheetName val="SC_Cost_MAR_022"/>
      <sheetName val="Material_List_2"/>
      <sheetName val="Shuttering_Material2"/>
      <sheetName val="Equipment_Master2"/>
      <sheetName val="Material_Master2"/>
      <sheetName val="Contract_Status2"/>
      <sheetName val="High_Rise_Abstract_2"/>
      <sheetName val="Eartwork_Item_(1_1_1)2"/>
      <sheetName val="Sand_Filling_Item_(1_3)2"/>
      <sheetName val="Raft_Con__M_40_Item(2_3_1_C)2"/>
      <sheetName val="Raft_Con__M_40_Item(2_3_1_d)2"/>
      <sheetName val="Raft_Shut_Item_(2_6_1_a)2"/>
      <sheetName val="Slab_Conc__M_50_2_3_2_f2"/>
      <sheetName val="Slab_Conc__M_60_Item_(2_3_2_d)2"/>
      <sheetName val="Slab_Conc__M_40_Item_(2_3_2_d)2"/>
      <sheetName val="Pkg_-_3_staircase_Kota_2_8_1_42"/>
      <sheetName val="Pkg_-_3_staircase_Kota_2_8_2_42"/>
      <sheetName val="Slab_Shut__Item_2_5_1_(c)2"/>
      <sheetName val="Col_Conc__M_40_Item_2_3_3(e_)2"/>
      <sheetName val="Col_&amp;_Wall_Shutt__Item(2_5_1d)2"/>
      <sheetName val="Col_Conc__M_50_Item_2_3_3(e)2"/>
      <sheetName val="Col_Conc__M_60_Item_2_3_3(f)2"/>
      <sheetName val="Cir__Col__Shutt__Item(2_6_1_g)2"/>
      <sheetName val="Bw_115_(3_4_1_a)_Flr_1st-15th2"/>
      <sheetName val="Bw_115_(3_4_1_b)_16th-28th2"/>
      <sheetName val="Bw_115_(3_4_1_c)_29th-Terrace2"/>
      <sheetName val="Bw_230_(3_2_1_a)_Flr_1st_to15t2"/>
      <sheetName val="Bw_230_(3_2_1_b)_Flr_16_to_28t2"/>
      <sheetName val="Bw_230_(3_2_1_c)_Flr_29th-Terr2"/>
      <sheetName val="Water_Tank_Wall_WP_4_3_22"/>
      <sheetName val="Core_Cutting_8_172"/>
      <sheetName val="HT_Wall_Cemnt_Plaster_6_1_12"/>
      <sheetName val="External_Wall_Cement_plaster6_2"/>
      <sheetName val="Ceiling_Cement_Plaster_6_22"/>
      <sheetName val="Wood_Door_frame2"/>
      <sheetName val="Extra_Item_15(Dism__of_DF)2"/>
      <sheetName val="Anchor_Fastner_2_11_12"/>
      <sheetName val="Item_4_1_1Railing_(Pckg_-_03)2"/>
      <sheetName val="IPS_Flooring_Item_5_62"/>
      <sheetName val="Sunken_Water_Proofing_Item_4_03"/>
      <sheetName val="Sunken_Filling_Item_4_102"/>
      <sheetName val="Raft_Water_Proofing_Item_4_01A2"/>
      <sheetName val="PVC_water_stop_Item_8_8_12"/>
      <sheetName val="HT_MS_Sleeves_8_132"/>
      <sheetName val="Rebaring_Details_2_7_52"/>
      <sheetName val="HT_PVC_Sleeves_8_142"/>
      <sheetName val="Chipping_Item_2_7_62"/>
      <sheetName val="NITO_BOND_Item_2_7_72"/>
      <sheetName val="IMACO_COncrete_Item_2_7_82"/>
      <sheetName val="HT_MS_puddle_Flange_2"/>
      <sheetName val="Full_Brk_Dismantling_Work_9_12"/>
      <sheetName val="Half_Brk_Dismantling_Work_9_22"/>
      <sheetName val="Conc_Dismantling_Work_9_32"/>
      <sheetName val="Steel_Lintel_8_18_1_(i)2"/>
      <sheetName val="Steel_Lintel8_18_1_(ii)2"/>
      <sheetName val="Steel_Lintel_8_18_1_(iii)2"/>
      <sheetName val="Steel_Lintel_8_18_1(iv)2"/>
      <sheetName val="Shaft_Plaster_6_42"/>
      <sheetName val="White_Wash_7_12"/>
      <sheetName val="Gypsum_Plaster_Wall_6_5_12"/>
      <sheetName val="Gypsum_Plaster_Ceiling_6_5_22"/>
      <sheetName val="Making_of_Khura_4_92"/>
      <sheetName val="RWP_cutout_encasing_(13)2"/>
      <sheetName val="Extra_Item_(11)2"/>
      <sheetName val="Extra_Item_(12)2"/>
      <sheetName val="CONSTRUCTION_COMPONENT2"/>
      <sheetName val="Fire_Hydrant2"/>
      <sheetName val="Material_Spec_2"/>
      <sheetName val="Terms_&amp;_conditions2"/>
      <sheetName val="Summary_output2"/>
      <sheetName val="ITB_COST2"/>
      <sheetName val="collections_plan_04012"/>
      <sheetName val="Main_Abs_(3)2"/>
      <sheetName val="Main_Abs2"/>
      <sheetName val="Ltg_Abs2"/>
      <sheetName val="BBT_Abs2"/>
      <sheetName val="PC_Raceway_2"/>
      <sheetName val="Raceway_Flr_GI_2"/>
      <sheetName val="PERFORATED_TRAY2"/>
      <sheetName val="Earthing_2"/>
      <sheetName val="LT_Panel2"/>
      <sheetName val="Temp_Cable2"/>
      <sheetName val="Junction_Box2"/>
      <sheetName val="DB's_&amp;_MCB's2"/>
      <sheetName val="Point_Wiring2"/>
      <sheetName val="Floor_Chipping2"/>
      <sheetName val="Light_Fixtures2"/>
      <sheetName val="2C_1_SQMM2"/>
      <sheetName val="1R_4C_2_5SQMM2"/>
      <sheetName val="3c_x_2_5(RP)_5_12"/>
      <sheetName val="4c_x_6sqmm2"/>
      <sheetName val="3c_X_2_5_(UPS)2"/>
      <sheetName val="3c_x_6_sqmm2"/>
      <sheetName val="3C_X_1_5SQMM2"/>
      <sheetName val="Ring_Details2"/>
      <sheetName val="Eqpmnt_Pln2"/>
      <sheetName val="activit-graph__2"/>
      <sheetName val="F20_Risk_Analysis30"/>
      <sheetName val="Change_Order_Log30"/>
      <sheetName val="2000_MOR30"/>
      <sheetName val="Sales_&amp;_Prod30"/>
      <sheetName val="DI_Rate_Analysis31"/>
      <sheetName val="Economic_RisingMain__Ph-I31"/>
      <sheetName val="Labour_productivity30"/>
      <sheetName val="_09_07_10_M顅ᎆ뤀ᨇ԰30"/>
      <sheetName val="_09_07_10_M顅ᎆ뤀ᨇ԰_缀_30"/>
      <sheetName val="cash_in_flow_Summary_JV_30"/>
      <sheetName val="water_prop_30"/>
      <sheetName val="GR_slab-reinft30"/>
      <sheetName val="Cost_Index30"/>
      <sheetName val="3cd_Annexure30"/>
      <sheetName val="Prelims_Breakup31"/>
      <sheetName val="Fin__Assumpt__-_Sensitivities30"/>
      <sheetName val="Bill_130"/>
      <sheetName val="Bill_230"/>
      <sheetName val="Bill_330"/>
      <sheetName val="Bill_430"/>
      <sheetName val="Bill_530"/>
      <sheetName val="Bill_630"/>
      <sheetName val="Bill_730"/>
      <sheetName val="1_Civil-RA30"/>
      <sheetName val="Structure_Bills_Qty30"/>
      <sheetName val="Rate_analysis-_BOQ_1_30"/>
      <sheetName val="Project_Details__30"/>
      <sheetName val="Driveway_Beams30"/>
      <sheetName val="INDIGINEOUS_ITEMS_30"/>
      <sheetName val="DEINKING(ANNEX_1)30"/>
      <sheetName val="Rate_Analysis30"/>
      <sheetName val="T-P1,_FINISHES_WORKING_30"/>
      <sheetName val="Assumption_&amp;_Exclusion30"/>
      <sheetName val="Data_Sheet29"/>
      <sheetName val="External_Doors30"/>
      <sheetName val="Assumption_Inputs30"/>
      <sheetName val="Factor_Sheet30"/>
      <sheetName val="Phase_130"/>
      <sheetName val="Pacakges_split30"/>
      <sheetName val="Eqpmnt_Plng30"/>
      <sheetName val="LABOUR_RATE30"/>
      <sheetName val="Material_Rate30"/>
      <sheetName val="Switch_V1630"/>
      <sheetName val="AutoOpen_Stub_Data30"/>
      <sheetName val="Summary_WG29"/>
      <sheetName val="Cat_A_Change_Control30"/>
      <sheetName val="Theo_Cons-June'1029"/>
      <sheetName val="AFAS_29"/>
      <sheetName val="RDS_&amp;_WLD29"/>
      <sheetName val="PA_System29"/>
      <sheetName val="Server_&amp;_PAC_Room29"/>
      <sheetName val="HVAC_BOQ29"/>
      <sheetName val="Grade_Slab_-130"/>
      <sheetName val="Grade_Slab_-230"/>
      <sheetName val="Grade_slab-330"/>
      <sheetName val="Grade_slab_-430"/>
      <sheetName val="Grade_slab_-530"/>
      <sheetName val="Grade_slab_-630"/>
      <sheetName val="Debits_as_on_12_04_0829"/>
      <sheetName val="Deduction_of_assets28"/>
      <sheetName val="d-safe_specs28"/>
      <sheetName val="Invoice_Tracker29"/>
      <sheetName val="STAFFSCHED_29"/>
      <sheetName val="India_F&amp;S_Template29"/>
      <sheetName val="_bus_bay29"/>
      <sheetName val="doq_429"/>
      <sheetName val="doq_229"/>
      <sheetName val="Customize_Your_Invoice28"/>
      <sheetName val="11B_29"/>
      <sheetName val="ACAD_Finishes29"/>
      <sheetName val="Site_Details29"/>
      <sheetName val="Site_Area_Statement29"/>
      <sheetName val="Blr_hire28"/>
      <sheetName val="PRECAST_lig(tconc_II28"/>
      <sheetName val="14_07_10_CIVIL_W [29"/>
      <sheetName val="BOQ_LT29"/>
      <sheetName val="Cost_Basis28"/>
      <sheetName val="Load_Details(B2)29"/>
      <sheetName val="Works_-_Quote_Sheet29"/>
      <sheetName val="Income_Statement29"/>
      <sheetName val="BLOCK-A_(MEA_SHEET)29"/>
      <sheetName val="VF_Full_Recon28"/>
      <sheetName val="MASTER_RATE_ANALYSIS28"/>
      <sheetName val="Top_Sheet29"/>
      <sheetName val="Col_NUM29"/>
      <sheetName val="COLUMN_RC_29"/>
      <sheetName val="STILT_Floor_Slab_NUM29"/>
      <sheetName val="First_Floor_Slab_RC29"/>
      <sheetName val="FIRST_FLOOR_SLAB_WT_SUMMARY29"/>
      <sheetName val="Stilt_Floor_Beam_NUM29"/>
      <sheetName val="STILT_BEAM_NUM29"/>
      <sheetName val="STILT_BEAM_RC29"/>
      <sheetName val="Stilt_wall_Num29"/>
      <sheetName val="STILT_WALL_RC29"/>
      <sheetName val="Z-DETAILS_ABOVE_RAFT_UPTO_+0_30"/>
      <sheetName val="Z-DETAILS_ABOVE_RAFT_UPTO_+_(38"/>
      <sheetName val="TOTAL_CHECK29"/>
      <sheetName val="TYP___wall_Num29"/>
      <sheetName val="Z-DETAILS_TYP__+2_85_TO_+8_8529"/>
      <sheetName val="Quote_Sheet28"/>
      <sheetName val="Intro_28"/>
      <sheetName val="Gate_228"/>
      <sheetName val="Name_List28"/>
      <sheetName val="Project_Ignite28"/>
      <sheetName val="Misc__Data28"/>
      <sheetName val="PITP3_COPY28"/>
      <sheetName val="Meas_28"/>
      <sheetName val="Expenses_Actual_Vs__Budgeted28"/>
      <sheetName val="Col_up_to_plinth28"/>
      <sheetName val="RCC,Ret__Wall28"/>
      <sheetName val="Fin__Assumpt__-_SensitivitieH28"/>
      <sheetName val="RMG_-ABS28"/>
      <sheetName val="T_P_-ABS28"/>
      <sheetName val="T_P_-MB28"/>
      <sheetName val="E_P_R-ABS28"/>
      <sheetName val="E__R-MB28"/>
      <sheetName val="Bldg_6-ABS28"/>
      <sheetName val="Bldg_6-MB28"/>
      <sheetName val="Kz_Grid_Press_foundation_ABS28"/>
      <sheetName val="Kz_Grid_Press_foundation_meas28"/>
      <sheetName val="600-1200T__ABS28"/>
      <sheetName val="600-1200T_Meas28"/>
      <sheetName val="BSR-II_ABS28"/>
      <sheetName val="BSR-II_meas28"/>
      <sheetName val="Misc_ABS28"/>
      <sheetName val="Misc_MB28"/>
      <sheetName val="This_Bill28"/>
      <sheetName val="Upto_Previous28"/>
      <sheetName val="Up_to_date28"/>
      <sheetName val="Grand_Abstract28"/>
      <sheetName val="Blank_MB28"/>
      <sheetName val="cement_summary28"/>
      <sheetName val="Reinforcement_Steel28"/>
      <sheetName val="P-I_CEMENT_RECONCILIATION_28"/>
      <sheetName val="Ra-38_area_wise_summary28"/>
      <sheetName val="P-II_Cement_Reconciliation28"/>
      <sheetName val="Ra-16_P-II28"/>
      <sheetName val="RA_16-_GH28"/>
      <sheetName val="beam-reinft-machine_rm28"/>
      <sheetName val="E_&amp;_R28"/>
      <sheetName val="R_A_4"/>
      <sheetName val="공사비_내역_(가)11"/>
      <sheetName val="Cash_Flow_Input_Data_ISC28"/>
      <sheetName val="MS_Loan_repayments3"/>
      <sheetName val="Footing_3"/>
      <sheetName val="ETC_Plant_Cost3"/>
      <sheetName val="Array_(2)3"/>
      <sheetName val="COP_Final3"/>
      <sheetName val="Cumulative_Karnatka_Purchase3"/>
      <sheetName val="Reco-_Project_wise3"/>
      <sheetName val="Purchase_head_Wise3"/>
      <sheetName val="List_of_Project3"/>
      <sheetName val="Cumulative_Karnatka_Purchas_(23"/>
      <sheetName val="Pivot_table3"/>
      <sheetName val="BL_Staff3"/>
      <sheetName val="14_07_10@3"/>
      <sheetName val="Varthur_13"/>
      <sheetName val="old_serial_no_3"/>
      <sheetName val="Master_data3"/>
      <sheetName val="_4"/>
      <sheetName val="08_07_103"/>
      <sheetName val="08_07_10_CIVIՌ3"/>
      <sheetName val="abst-of_-cost3"/>
      <sheetName val="Combined_Results_3"/>
      <sheetName val="Detail_In_Door_Stad3"/>
      <sheetName val="SC_Cost_MAR_023"/>
      <sheetName val="Material_List_3"/>
      <sheetName val="Shuttering_Material3"/>
      <sheetName val="Equipment_Master3"/>
      <sheetName val="Material_Master3"/>
      <sheetName val="Contract_Status3"/>
      <sheetName val="High_Rise_Abstract_3"/>
      <sheetName val="Eartwork_Item_(1_1_1)3"/>
      <sheetName val="Sand_Filling_Item_(1_3)3"/>
      <sheetName val="Raft_Con__M_40_Item(2_3_1_C)3"/>
      <sheetName val="Raft_Con__M_40_Item(2_3_1_d)3"/>
      <sheetName val="Raft_Shut_Item_(2_6_1_a)3"/>
      <sheetName val="Slab_Conc__M_50_2_3_2_f3"/>
      <sheetName val="Slab_Conc__M_60_Item_(2_3_2_d)3"/>
      <sheetName val="Slab_Conc__M_40_Item_(2_3_2_d)3"/>
      <sheetName val="Pkg_-_3_staircase_Kota_2_8_1_43"/>
      <sheetName val="Pkg_-_3_staircase_Kota_2_8_2_43"/>
      <sheetName val="Slab_Shut__Item_2_5_1_(c)3"/>
      <sheetName val="Col_Conc__M_40_Item_2_3_3(e_)3"/>
      <sheetName val="Col_&amp;_Wall_Shutt__Item(2_5_1d)3"/>
      <sheetName val="Col_Conc__M_50_Item_2_3_3(e)3"/>
      <sheetName val="Col_Conc__M_60_Item_2_3_3(f)3"/>
      <sheetName val="Cir__Col__Shutt__Item(2_6_1_g)3"/>
      <sheetName val="Bw_115_(3_4_1_a)_Flr_1st-15th3"/>
      <sheetName val="Bw_115_(3_4_1_b)_16th-28th3"/>
      <sheetName val="Bw_115_(3_4_1_c)_29th-Terrace3"/>
      <sheetName val="Bw_230_(3_2_1_a)_Flr_1st_to15t3"/>
      <sheetName val="Bw_230_(3_2_1_b)_Flr_16_to_28t3"/>
      <sheetName val="Bw_230_(3_2_1_c)_Flr_29th-Terr3"/>
      <sheetName val="Water_Tank_Wall_WP_4_3_23"/>
      <sheetName val="Core_Cutting_8_173"/>
      <sheetName val="HT_Wall_Cemnt_Plaster_6_1_13"/>
      <sheetName val="External_Wall_Cement_plaster6_4"/>
      <sheetName val="Ceiling_Cement_Plaster_6_23"/>
      <sheetName val="Wood_Door_frame3"/>
      <sheetName val="Extra_Item_15(Dism__of_DF)3"/>
      <sheetName val="Anchor_Fastner_2_11_13"/>
      <sheetName val="Item_4_1_1Railing_(Pckg_-_03)3"/>
      <sheetName val="IPS_Flooring_Item_5_63"/>
      <sheetName val="Sunken_Water_Proofing_Item_4_04"/>
      <sheetName val="Sunken_Filling_Item_4_103"/>
      <sheetName val="Raft_Water_Proofing_Item_4_01A3"/>
      <sheetName val="PVC_water_stop_Item_8_8_13"/>
      <sheetName val="HT_MS_Sleeves_8_133"/>
      <sheetName val="Rebaring_Details_2_7_53"/>
      <sheetName val="HT_PVC_Sleeves_8_143"/>
      <sheetName val="Chipping_Item_2_7_63"/>
      <sheetName val="NITO_BOND_Item_2_7_73"/>
      <sheetName val="IMACO_COncrete_Item_2_7_83"/>
      <sheetName val="HT_MS_puddle_Flange_3"/>
      <sheetName val="Full_Brk_Dismantling_Work_9_13"/>
      <sheetName val="Half_Brk_Dismantling_Work_9_23"/>
      <sheetName val="Conc_Dismantling_Work_9_33"/>
      <sheetName val="Steel_Lintel_8_18_1_(i)3"/>
      <sheetName val="Steel_Lintel8_18_1_(ii)3"/>
      <sheetName val="Steel_Lintel_8_18_1_(iii)3"/>
      <sheetName val="Steel_Lintel_8_18_1(iv)3"/>
      <sheetName val="Shaft_Plaster_6_43"/>
      <sheetName val="White_Wash_7_13"/>
      <sheetName val="Gypsum_Plaster_Wall_6_5_13"/>
      <sheetName val="Gypsum_Plaster_Ceiling_6_5_23"/>
      <sheetName val="Making_of_Khura_4_93"/>
      <sheetName val="RWP_cutout_encasing_(13)3"/>
      <sheetName val="Extra_Item_(11)3"/>
      <sheetName val="Extra_Item_(12)3"/>
      <sheetName val="CONSTRUCTION_COMPONENT3"/>
      <sheetName val="Fire_Hydrant3"/>
      <sheetName val="Material_Spec_3"/>
      <sheetName val="Terms_&amp;_conditions3"/>
      <sheetName val="Summary_output3"/>
      <sheetName val="ITB_COST3"/>
      <sheetName val="collections_plan_04013"/>
      <sheetName val="Main_Abs_(3)3"/>
      <sheetName val="Main_Abs3"/>
      <sheetName val="Ltg_Abs3"/>
      <sheetName val="BBT_Abs3"/>
      <sheetName val="PC_Raceway_3"/>
      <sheetName val="Raceway_Flr_GI_3"/>
      <sheetName val="PERFORATED_TRAY3"/>
      <sheetName val="Earthing_3"/>
      <sheetName val="LT_Panel3"/>
      <sheetName val="Temp_Cable3"/>
      <sheetName val="Junction_Box3"/>
      <sheetName val="DB's_&amp;_MCB's3"/>
      <sheetName val="Point_Wiring3"/>
      <sheetName val="Floor_Chipping3"/>
      <sheetName val="Light_Fixtures3"/>
      <sheetName val="2C_1_SQMM3"/>
      <sheetName val="1R_4C_2_5SQMM3"/>
      <sheetName val="3c_x_2_5(RP)_5_13"/>
      <sheetName val="4c_x_6sqmm3"/>
      <sheetName val="3c_X_2_5_(UPS)3"/>
      <sheetName val="3c_x_6_sqmm3"/>
      <sheetName val="3C_X_1_5SQMM3"/>
      <sheetName val="Ring_Details3"/>
      <sheetName val="Eqpmnt_Pln3"/>
      <sheetName val="activit-graph__3"/>
      <sheetName val="PRECAST_lightconc-II34"/>
      <sheetName val="PRECAST_lightconc_II34"/>
      <sheetName val="Cleaning_&amp;_Grubbing34"/>
      <sheetName val="College_Details34"/>
      <sheetName val="Personal_34"/>
      <sheetName val="jidal_dam34"/>
      <sheetName val="fran_temp34"/>
      <sheetName val="kona_swit34"/>
      <sheetName val="template_(8)34"/>
      <sheetName val="template_(9)34"/>
      <sheetName val="OVER_HEADS34"/>
      <sheetName val="Cover_Sheet34"/>
      <sheetName val="BOQ_REV_A34"/>
      <sheetName val="PTB_(IO)34"/>
      <sheetName val="BMS_34"/>
      <sheetName val="SPT_vs_PHI34"/>
      <sheetName val="TBAL9697_-group_wise__sdpl34"/>
      <sheetName val="TAX_BILLS32"/>
      <sheetName val="CASH_BILLS32"/>
      <sheetName val="LABOUR_BILLS32"/>
      <sheetName val="puch_order32"/>
      <sheetName val="Sheet1_(2)32"/>
      <sheetName val="Quantity_Schedule33"/>
      <sheetName val="Revenue__Schedule_33"/>
      <sheetName val="Balance_works_-_Direct_Cost33"/>
      <sheetName val="Balance_works_-_Indirect_Cost33"/>
      <sheetName val="Fund_Plan33"/>
      <sheetName val="Bill_of_Resources33"/>
      <sheetName val="SITE_OVERHEADS32"/>
      <sheetName val="labour_coeff32"/>
      <sheetName val="Site_Dev_BOQ32"/>
      <sheetName val="Costing_Upto_Mar'11_(2)32"/>
      <sheetName val="Tender_Summary32"/>
      <sheetName val="Boq_Block_A32"/>
      <sheetName val="beam-reinft-IIInd_floor32"/>
      <sheetName val="Expenditure_plan32"/>
      <sheetName val="ORDER_BOOKING32"/>
      <sheetName val="final_abstract31"/>
      <sheetName val="M-Book_for_Conc32"/>
      <sheetName val="M-Book_for_FW32"/>
      <sheetName val="Meas_-Hotel_Part32"/>
      <sheetName val="Contract_Night_Staff31"/>
      <sheetName val="Contract_Day_Staff31"/>
      <sheetName val="Day_Shift31"/>
      <sheetName val="Night_Shift31"/>
      <sheetName val="_24_07_10_RS_&amp;_SECURITY32"/>
      <sheetName val="24_07_10_CIVIL_WET32"/>
      <sheetName val="_24_07_10_CIVIL32"/>
      <sheetName val="_24_07_10_MECH-FAB32"/>
      <sheetName val="_24_07_10_MECH-TANK32"/>
      <sheetName val="_23_07_10_N_SHIFT_MECH-FAB32"/>
      <sheetName val="_23_07_10_N_SHIFT_MECH-TANK32"/>
      <sheetName val="_23_07_10_RS_&amp;_SECURITY32"/>
      <sheetName val="23_07_10_CIVIL_WET32"/>
      <sheetName val="_23_07_10_CIVIL32"/>
      <sheetName val="_23_07_10_MECH-FAB32"/>
      <sheetName val="_23_07_10_MECH-TANK32"/>
      <sheetName val="_22_07_10_N_SHIFT_MECH-FAB32"/>
      <sheetName val="_22_07_10_N_SHIFT_MECH-TANK32"/>
      <sheetName val="_22_07_10_RS_&amp;_SECURITY32"/>
      <sheetName val="22_07_10_CIVIL_WET32"/>
      <sheetName val="_22_07_10_CIVIL32"/>
      <sheetName val="_22_07_10_MECH-FAB32"/>
      <sheetName val="_22_07_10_MECH-TANK32"/>
      <sheetName val="_21_07_10_N_SHIFT_MECH-FAB32"/>
      <sheetName val="_21_07_10_N_SHIFT_MECH-TANK32"/>
      <sheetName val="_21_07_10_RS_&amp;_SECURITY32"/>
      <sheetName val="21_07_10_CIVIL_WET32"/>
      <sheetName val="_21_07_10_CIVIL32"/>
      <sheetName val="_21_07_10_MECH-FAB32"/>
      <sheetName val="_21_07_10_MECH-TANK32"/>
      <sheetName val="_20_07_10_N_SHIFT_MECH-FAB32"/>
      <sheetName val="_20_07_10_N_SHIFT_MECH-TANK32"/>
      <sheetName val="_20_07_10_RS_&amp;_SECURITY32"/>
      <sheetName val="20_07_10_CIVIL_WET32"/>
      <sheetName val="_20_07_10_CIVIL32"/>
      <sheetName val="_20_07_10_MECH-FAB32"/>
      <sheetName val="_20_07_10_MECH-TANK32"/>
      <sheetName val="_19_07_10_N_SHIFT_MECH-FAB32"/>
      <sheetName val="_19_07_10_N_SHIFT_MECH-TANK32"/>
      <sheetName val="_19_07_10_RS_&amp;_SECURITY32"/>
      <sheetName val="19_07_10_CIVIL_WET32"/>
      <sheetName val="_19_07_10_CIVIL32"/>
      <sheetName val="_19_07_10_MECH-FAB32"/>
      <sheetName val="_19_07_10_MECH-TANK32"/>
      <sheetName val="_18_07_10_N_SHIFT_MECH-FAB32"/>
      <sheetName val="_18_07_10_N_SHIFT_MECH-TANK32"/>
      <sheetName val="_18_07_10_RS_&amp;_SECURITY32"/>
      <sheetName val="18_07_10_CIVIL_WET32"/>
      <sheetName val="_18_07_10_CIVIL32"/>
      <sheetName val="_18_07_10_MECH-FAB32"/>
      <sheetName val="_18_07_10_MECH-TANK32"/>
      <sheetName val="_17_07_10_N_SHIFT_MECH-FAB32"/>
      <sheetName val="_17_07_10_N_SHIFT_MECH-TANK32"/>
      <sheetName val="_17_07_10_RS_&amp;_SECURITY32"/>
      <sheetName val="17_07_10_CIVIL_WET32"/>
      <sheetName val="_17_07_10_CIVIL32"/>
      <sheetName val="_17_07_10_MECH-FAB32"/>
      <sheetName val="_17_07_10_MECH-TANK32"/>
      <sheetName val="_16_07_10_N_SHIFT_MECH-FAB31"/>
      <sheetName val="_16_07_10_N_SHIFT_MECH-TANK31"/>
      <sheetName val="_16_07_10_RS_&amp;_SECURITY31"/>
      <sheetName val="16_07_10_CIVIL_WET31"/>
      <sheetName val="_16_07_10_CIVIL31"/>
      <sheetName val="_16_07_10_MECH-FAB31"/>
      <sheetName val="_16_07_10_MECH-TANK31"/>
      <sheetName val="_15_07_10_N_SHIFT_MECH-FAB31"/>
      <sheetName val="_15_07_10_N_SHIFT_MECH-TANK31"/>
      <sheetName val="_15_07_10_RS_&amp;_SECURITY31"/>
      <sheetName val="15_07_10_CIVIL_WET31"/>
      <sheetName val="_15_07_10_CIVIL31"/>
      <sheetName val="_15_07_10_MECH-FAB31"/>
      <sheetName val="_15_07_10_MECH-TANK31"/>
      <sheetName val="_14_07_10_N_SHIFT_MECH-FAB31"/>
      <sheetName val="_14_07_10_N_SHIFT_MECH-TANK31"/>
      <sheetName val="_14_07_10_RS_&amp;_SECURITY31"/>
      <sheetName val="14_07_10_CIVIL_WET31"/>
      <sheetName val="_14_07_10_CIVIL31"/>
      <sheetName val="_14_07_10_MECH-FAB31"/>
      <sheetName val="_14_07_10_MECH-TANK31"/>
      <sheetName val="_13_07_10_N_SHIFT_MECH-FAB31"/>
      <sheetName val="_13_07_10_N_SHIFT_MECH-TANK31"/>
      <sheetName val="_13_07_10_RS_&amp;_SECURITY31"/>
      <sheetName val="13_07_10_CIVIL_WET31"/>
      <sheetName val="_13_07_10_CIVIL31"/>
      <sheetName val="_13_07_10_MECH-FAB31"/>
      <sheetName val="_13_07_10_MECH-TANK31"/>
      <sheetName val="_12_07_10_N_SHIFT_MECH-FAB31"/>
      <sheetName val="_12_07_10_N_SHIFT_MECH-TANK31"/>
      <sheetName val="_12_07_10_RS_&amp;_SECURITY31"/>
      <sheetName val="12_07_10_CIVIL_WET31"/>
      <sheetName val="_12_07_10_CIVIL31"/>
      <sheetName val="_12_07_10_MECH-FAB31"/>
      <sheetName val="_12_07_10_MECH-TANK31"/>
      <sheetName val="_11_07_10_N_SHIFT_MECH-FAB31"/>
      <sheetName val="_11_07_10_N_SHIFT_MECH-TANK31"/>
      <sheetName val="_11_07_10_RS_&amp;_SECURITY31"/>
      <sheetName val="11_07_10_CIVIL_WET31"/>
      <sheetName val="_11_07_10_CIVIL31"/>
      <sheetName val="_11_07_10_MECH-FAB31"/>
      <sheetName val="_11_07_10_MECH-TANK31"/>
      <sheetName val="_10_07_10_N_SHIFT_MECH-FAB31"/>
      <sheetName val="_10_07_10_N_SHIFT_MECH-TANK31"/>
      <sheetName val="_10_07_10_RS_&amp;_SECURITY31"/>
      <sheetName val="10_07_10_CIVIL_WET31"/>
      <sheetName val="_10_07_10_CIVIL31"/>
      <sheetName val="_10_07_10_MECH-FAB31"/>
      <sheetName val="_10_07_10_MECH-TANK31"/>
      <sheetName val="_09_07_10_N_SHIFT_MECH-FAB31"/>
      <sheetName val="_09_07_10_N_SHIFT_MECH-TANK31"/>
      <sheetName val="_09_07_10_RS_&amp;_SECURITY31"/>
      <sheetName val="09_07_10_CIVIL_WET31"/>
      <sheetName val="_09_07_10_CIVIL31"/>
      <sheetName val="_09_07_10_MECH-FAB31"/>
      <sheetName val="_09_07_10_MECH-TANK31"/>
      <sheetName val="_08_07_10_N_SHIFT_MECH-FAB31"/>
      <sheetName val="_08_07_10_N_SHIFT_MECH-TANK31"/>
      <sheetName val="_08_07_10_RS_&amp;_SECURITY31"/>
      <sheetName val="08_07_10_CIVIL_WET31"/>
      <sheetName val="_08_07_10_CIVIL31"/>
      <sheetName val="_08_07_10_MECH-FAB31"/>
      <sheetName val="_08_07_10_MECH-TANK31"/>
      <sheetName val="_07_07_10_N_SHIFT_MECH-FAB31"/>
      <sheetName val="_07_07_10_N_SHIFT_MECH-TANK31"/>
      <sheetName val="_07_07_10_RS_&amp;_SECURITY31"/>
      <sheetName val="07_07_10_CIVIL_WET31"/>
      <sheetName val="_07_07_10_CIVIL31"/>
      <sheetName val="_07_07_10_MECH-FAB31"/>
      <sheetName val="_07_07_10_MECH-TANK31"/>
      <sheetName val="_06_07_10_N_SHIFT_MECH-FAB31"/>
      <sheetName val="_06_07_10_N_SHIFT_MECH-TANK31"/>
      <sheetName val="_06_07_10_RS_&amp;_SECURITY31"/>
      <sheetName val="06_07_10_CIVIL_WET31"/>
      <sheetName val="_06_07_10_CIVIL31"/>
      <sheetName val="_06_07_10_MECH-FAB31"/>
      <sheetName val="_06_07_10_MECH-TANK31"/>
      <sheetName val="_05_07_10_N_SHIFT_MECH-FAB31"/>
      <sheetName val="_05_07_10_N_SHIFT_MECH-TANK31"/>
      <sheetName val="_05_07_10_RS_&amp;_SECURITY31"/>
      <sheetName val="05_07_10_CIVIL_WET31"/>
      <sheetName val="_05_07_10_CIVIL31"/>
      <sheetName val="_05_07_10_MECH-FAB31"/>
      <sheetName val="_05_07_10_MECH-TANK31"/>
      <sheetName val="_04_07_10_N_SHIFT_MECH-FAB31"/>
      <sheetName val="_04_07_10_N_SHIFT_MECH-TANK31"/>
      <sheetName val="_04_07_10_RS_&amp;_SECURITY31"/>
      <sheetName val="04_07_10_CIVIL_WET31"/>
      <sheetName val="_04_07_10_CIVIL31"/>
      <sheetName val="_04_07_10_MECH-FAB31"/>
      <sheetName val="_04_07_10_MECH-TANK31"/>
      <sheetName val="_03_07_10_N_SHIFT_MECH-FAB31"/>
      <sheetName val="_03_07_10_N_SHIFT_MECH-TANK31"/>
      <sheetName val="_03_07_10_RS_&amp;_SECURITY_31"/>
      <sheetName val="03_07_10_CIVIL_WET_31"/>
      <sheetName val="_03_07_10_CIVIL_31"/>
      <sheetName val="_03_07_10_MECH-FAB_31"/>
      <sheetName val="_03_07_10_MECH-TANK_31"/>
      <sheetName val="_02_07_10_N_SHIFT_MECH-FAB_31"/>
      <sheetName val="_02_07_10_N_SHIFT_MECH-TANK_31"/>
      <sheetName val="_02_07_10_RS_&amp;_SECURITY31"/>
      <sheetName val="02_07_10_CIVIL_WET31"/>
      <sheetName val="_02_07_10_CIVIL31"/>
      <sheetName val="_02_07_10_MECH-FAB31"/>
      <sheetName val="_02_07_10_MECH-TANK31"/>
      <sheetName val="_01_07_10_N_SHIFT_MECH-FAB31"/>
      <sheetName val="_01_07_10_N_SHIFT_MECH-TANK31"/>
      <sheetName val="_01_07_10_RS_&amp;_SECURITY31"/>
      <sheetName val="01_07_10_CIVIL_WET31"/>
      <sheetName val="_01_07_10_CIVIL31"/>
      <sheetName val="_01_07_10_MECH-FAB31"/>
      <sheetName val="_01_07_10_MECH-TANK31"/>
      <sheetName val="_30_06_10_N_SHIFT_MECH-FAB31"/>
      <sheetName val="_30_06_10_N_SHIFT_MECH-TANK31"/>
      <sheetName val="scurve_calc_(2)31"/>
      <sheetName val="Direct_cost_shed_A-2_31"/>
      <sheetName val="BOQ_Direct_selling_cost31"/>
      <sheetName val="Fee_Rate_Summary31"/>
      <sheetName val="Civil_Boq31"/>
      <sheetName val="22_12_201132"/>
      <sheetName val="BOQ_(2)32"/>
      <sheetName val="F20_Risk_Analysis31"/>
      <sheetName val="Change_Order_Log31"/>
      <sheetName val="2000_MOR31"/>
      <sheetName val="Meas__Hotel_Part31"/>
      <sheetName val="St_co_91_5lvl31"/>
      <sheetName val="Sales_&amp;_Prod31"/>
      <sheetName val="INPUT_SHEET31"/>
      <sheetName val="_09_07_10_M顅ᎆ뤀ᨇ԰?缀?31"/>
      <sheetName val="DI_Rate_Analysis32"/>
      <sheetName val="Economic_RisingMain__Ph-I32"/>
      <sheetName val="Fill_this_out_first___31"/>
      <sheetName val="Ave_wtd_rates31"/>
      <sheetName val="Material_31"/>
      <sheetName val="Labour_&amp;_Plant31"/>
      <sheetName val="Civil_Works31"/>
      <sheetName val="Cashflow_projection31"/>
      <sheetName val="IO_List31"/>
      <sheetName val="Item-_Compact31"/>
      <sheetName val="PA-_Consutant_31"/>
      <sheetName val="TBAL9697__group_wise__sdpl31"/>
      <sheetName val="SP_Break_Up31"/>
      <sheetName val="Labour_productivity31"/>
      <sheetName val="_09_07_10_M顅ᎆ뤀ᨇ԰31"/>
      <sheetName val="_09_07_10_M顅ᎆ뤀ᨇ԰_缀_31"/>
      <sheetName val="cash_in_flow_Summary_JV_31"/>
      <sheetName val="water_prop_31"/>
      <sheetName val="GR_slab-reinft31"/>
      <sheetName val="Cost_Index31"/>
      <sheetName val="MN_T_B_31"/>
      <sheetName val="Staff_Acco_31"/>
      <sheetName val="3cd_Annexure31"/>
      <sheetName val="Prelims_Breakup32"/>
      <sheetName val="Fin__Assumpt__-_Sensitivities31"/>
      <sheetName val="Bill_131"/>
      <sheetName val="Bill_231"/>
      <sheetName val="Bill_331"/>
      <sheetName val="Bill_431"/>
      <sheetName val="Bill_531"/>
      <sheetName val="Bill_631"/>
      <sheetName val="Bill_731"/>
      <sheetName val="1_Civil-RA31"/>
      <sheetName val="Structure_Bills_Qty31"/>
      <sheetName val="Rate_analysis-_BOQ_1_31"/>
      <sheetName val="Project_Details__31"/>
      <sheetName val="Driveway_Beams31"/>
      <sheetName val="INDIGINEOUS_ITEMS_31"/>
      <sheetName val="DEINKING(ANNEX_1)31"/>
      <sheetName val="Rate_Analysis31"/>
      <sheetName val="T-P1,_FINISHES_WORKING_31"/>
      <sheetName val="Assumption_&amp;_Exclusion31"/>
      <sheetName val="Data_Sheet30"/>
      <sheetName val="External_Doors31"/>
      <sheetName val="Assumption_Inputs31"/>
      <sheetName val="Factor_Sheet31"/>
      <sheetName val="Phase_131"/>
      <sheetName val="Pacakges_split31"/>
      <sheetName val="Eqpmnt_Plng31"/>
      <sheetName val="LABOUR_RATE31"/>
      <sheetName val="Material_Rate31"/>
      <sheetName val="Switch_V1631"/>
      <sheetName val="AutoOpen_Stub_Data31"/>
      <sheetName val="Summary_WG30"/>
      <sheetName val="Cat_A_Change_Control31"/>
      <sheetName val="Theo_Cons-June'1030"/>
      <sheetName val="AFAS_30"/>
      <sheetName val="RDS_&amp;_WLD30"/>
      <sheetName val="PA_System30"/>
      <sheetName val="Server_&amp;_PAC_Room30"/>
      <sheetName val="HVAC_BOQ30"/>
      <sheetName val="Grade_Slab_-131"/>
      <sheetName val="Grade_Slab_-231"/>
      <sheetName val="Grade_slab-331"/>
      <sheetName val="Grade_slab_-431"/>
      <sheetName val="Grade_slab_-531"/>
      <sheetName val="Grade_slab_-631"/>
      <sheetName val="Debits_as_on_12_04_0830"/>
      <sheetName val="Deduction_of_assets29"/>
      <sheetName val="d-safe_specs29"/>
      <sheetName val="Invoice_Tracker30"/>
      <sheetName val="STAFFSCHED_30"/>
      <sheetName val="India_F&amp;S_Template30"/>
      <sheetName val="_bus_bay30"/>
      <sheetName val="doq_430"/>
      <sheetName val="doq_230"/>
      <sheetName val="Customize_Your_Invoice29"/>
      <sheetName val="11B_30"/>
      <sheetName val="ACAD_Finishes30"/>
      <sheetName val="Site_Details30"/>
      <sheetName val="Site_Area_Statement30"/>
      <sheetName val="Blr_hire29"/>
      <sheetName val="PRECAST_lig(tconc_II29"/>
      <sheetName val="14_07_10_CIVIL_W [30"/>
      <sheetName val="BOQ_LT30"/>
      <sheetName val="Cost_Basis29"/>
      <sheetName val="Load_Details(B2)30"/>
      <sheetName val="Works_-_Quote_Sheet30"/>
      <sheetName val="Income_Statement30"/>
      <sheetName val="BLOCK-A_(MEA_SHEET)30"/>
      <sheetName val="VF_Full_Recon29"/>
      <sheetName val="MASTER_RATE_ANALYSIS29"/>
      <sheetName val="Top_Sheet30"/>
      <sheetName val="Col_NUM30"/>
      <sheetName val="COLUMN_RC_30"/>
      <sheetName val="STILT_Floor_Slab_NUM30"/>
      <sheetName val="First_Floor_Slab_RC30"/>
      <sheetName val="FIRST_FLOOR_SLAB_WT_SUMMARY30"/>
      <sheetName val="Stilt_Floor_Beam_NUM30"/>
      <sheetName val="STILT_BEAM_NUM30"/>
      <sheetName val="STILT_BEAM_RC30"/>
      <sheetName val="Stilt_wall_Num30"/>
      <sheetName val="STILT_WALL_RC30"/>
      <sheetName val="Z-DETAILS_ABOVE_RAFT_UPTO_+0_31"/>
      <sheetName val="Z-DETAILS_ABOVE_RAFT_UPTO_+_(39"/>
      <sheetName val="TOTAL_CHECK30"/>
      <sheetName val="TYP___wall_Num30"/>
      <sheetName val="Z-DETAILS_TYP__+2_85_TO_+8_8530"/>
      <sheetName val="Quote_Sheet29"/>
      <sheetName val="Intro_29"/>
      <sheetName val="Gate_229"/>
      <sheetName val="Name_List29"/>
      <sheetName val="Project_Ignite29"/>
      <sheetName val="Misc__Data29"/>
      <sheetName val="PITP3_COPY29"/>
      <sheetName val="Meas_29"/>
      <sheetName val="Expenses_Actual_Vs__Budgeted29"/>
      <sheetName val="Col_up_to_plinth29"/>
      <sheetName val="RCC,Ret__Wall29"/>
      <sheetName val="Fin__Assumpt__-_SensitivitieH29"/>
      <sheetName val="RMG_-ABS29"/>
      <sheetName val="T_P_-ABS29"/>
      <sheetName val="T_P_-MB29"/>
      <sheetName val="E_P_R-ABS29"/>
      <sheetName val="E__R-MB29"/>
      <sheetName val="Bldg_6-ABS29"/>
      <sheetName val="Bldg_6-MB29"/>
      <sheetName val="Kz_Grid_Press_foundation_ABS29"/>
      <sheetName val="Kz_Grid_Press_foundation_meas29"/>
      <sheetName val="600-1200T__ABS29"/>
      <sheetName val="600-1200T_Meas29"/>
      <sheetName val="BSR-II_ABS29"/>
      <sheetName val="BSR-II_meas29"/>
      <sheetName val="Misc_ABS29"/>
      <sheetName val="Misc_MB29"/>
      <sheetName val="This_Bill29"/>
      <sheetName val="Upto_Previous29"/>
      <sheetName val="Up_to_date29"/>
      <sheetName val="Grand_Abstract29"/>
      <sheetName val="Blank_MB29"/>
      <sheetName val="cement_summary29"/>
      <sheetName val="Reinforcement_Steel29"/>
      <sheetName val="P-I_CEMENT_RECONCILIATION_29"/>
      <sheetName val="Ra-38_area_wise_summary29"/>
      <sheetName val="P-II_Cement_Reconciliation29"/>
      <sheetName val="Ra-16_P-II29"/>
      <sheetName val="RA_16-_GH29"/>
      <sheetName val="beam-reinft-machine_rm29"/>
      <sheetName val="E_&amp;_R29"/>
      <sheetName val="R_A_5"/>
      <sheetName val="공사비_내역_(가)12"/>
      <sheetName val="Cash_Flow_Input_Data_ISC29"/>
      <sheetName val="MS_Loan_repayments4"/>
      <sheetName val="Footing_4"/>
      <sheetName val="ETC_Plant_Cost4"/>
      <sheetName val="Array_(2)4"/>
      <sheetName val="COP_Final4"/>
      <sheetName val="Cumulative_Karnatka_Purchase4"/>
      <sheetName val="Reco-_Project_wise4"/>
      <sheetName val="Purchase_head_Wise4"/>
      <sheetName val="List_of_Project4"/>
      <sheetName val="Cumulative_Karnatka_Purchas_(24"/>
      <sheetName val="Pivot_table4"/>
      <sheetName val="BL_Staff4"/>
      <sheetName val="14_07_10@4"/>
      <sheetName val="Varthur_14"/>
      <sheetName val="old_serial_no_4"/>
      <sheetName val="Master_data4"/>
      <sheetName val="_5"/>
      <sheetName val="08_07_104"/>
      <sheetName val="08_07_10_CIVIՌ4"/>
      <sheetName val="abst-of_-cost4"/>
      <sheetName val="Combined_Results_4"/>
      <sheetName val="Detail_In_Door_Stad4"/>
      <sheetName val="SC_Cost_MAR_024"/>
      <sheetName val="Material_List_4"/>
      <sheetName val="Shuttering_Material4"/>
      <sheetName val="Equipment_Master4"/>
      <sheetName val="Material_Master4"/>
      <sheetName val="Contract_Status4"/>
      <sheetName val="High_Rise_Abstract_4"/>
      <sheetName val="Eartwork_Item_(1_1_1)4"/>
      <sheetName val="Sand_Filling_Item_(1_3)4"/>
      <sheetName val="Raft_Con__M_40_Item(2_3_1_C)4"/>
      <sheetName val="Raft_Con__M_40_Item(2_3_1_d)4"/>
      <sheetName val="Raft_Shut_Item_(2_6_1_a)4"/>
      <sheetName val="Slab_Conc__M_50_2_3_2_f4"/>
      <sheetName val="Slab_Conc__M_60_Item_(2_3_2_d)4"/>
      <sheetName val="Slab_Conc__M_40_Item_(2_3_2_d)4"/>
      <sheetName val="Pkg_-_3_staircase_Kota_2_8_1_44"/>
      <sheetName val="Pkg_-_3_staircase_Kota_2_8_2_44"/>
      <sheetName val="Slab_Shut__Item_2_5_1_(c)4"/>
      <sheetName val="Col_Conc__M_40_Item_2_3_3(e_)4"/>
      <sheetName val="Col_&amp;_Wall_Shutt__Item(2_5_1d)4"/>
      <sheetName val="Col_Conc__M_50_Item_2_3_3(e)4"/>
      <sheetName val="Col_Conc__M_60_Item_2_3_3(f)4"/>
      <sheetName val="Cir__Col__Shutt__Item(2_6_1_g)4"/>
      <sheetName val="Bw_115_(3_4_1_a)_Flr_1st-15th4"/>
      <sheetName val="Bw_115_(3_4_1_b)_16th-28th4"/>
      <sheetName val="Bw_115_(3_4_1_c)_29th-Terrace4"/>
      <sheetName val="Bw_230_(3_2_1_a)_Flr_1st_to15t4"/>
      <sheetName val="Bw_230_(3_2_1_b)_Flr_16_to_28t4"/>
      <sheetName val="Bw_230_(3_2_1_c)_Flr_29th-Terr4"/>
      <sheetName val="Water_Tank_Wall_WP_4_3_24"/>
      <sheetName val="Core_Cutting_8_174"/>
      <sheetName val="HT_Wall_Cemnt_Plaster_6_1_14"/>
      <sheetName val="External_Wall_Cement_plaster6_5"/>
      <sheetName val="Ceiling_Cement_Plaster_6_24"/>
      <sheetName val="Wood_Door_frame4"/>
      <sheetName val="Extra_Item_15(Dism__of_DF)4"/>
      <sheetName val="Anchor_Fastner_2_11_14"/>
      <sheetName val="Item_4_1_1Railing_(Pckg_-_03)4"/>
      <sheetName val="IPS_Flooring_Item_5_64"/>
      <sheetName val="Sunken_Water_Proofing_Item_4_05"/>
      <sheetName val="Sunken_Filling_Item_4_104"/>
      <sheetName val="Raft_Water_Proofing_Item_4_01A4"/>
      <sheetName val="PVC_water_stop_Item_8_8_14"/>
      <sheetName val="HT_MS_Sleeves_8_134"/>
      <sheetName val="Rebaring_Details_2_7_54"/>
      <sheetName val="HT_PVC_Sleeves_8_144"/>
      <sheetName val="Chipping_Item_2_7_64"/>
      <sheetName val="NITO_BOND_Item_2_7_74"/>
      <sheetName val="IMACO_COncrete_Item_2_7_84"/>
      <sheetName val="HT_MS_puddle_Flange_4"/>
      <sheetName val="Full_Brk_Dismantling_Work_9_14"/>
      <sheetName val="Half_Brk_Dismantling_Work_9_24"/>
      <sheetName val="Conc_Dismantling_Work_9_34"/>
      <sheetName val="Steel_Lintel_8_18_1_(i)4"/>
      <sheetName val="Steel_Lintel8_18_1_(ii)4"/>
      <sheetName val="Steel_Lintel_8_18_1_(iii)4"/>
      <sheetName val="Steel_Lintel_8_18_1(iv)4"/>
      <sheetName val="Shaft_Plaster_6_44"/>
      <sheetName val="White_Wash_7_14"/>
      <sheetName val="Gypsum_Plaster_Wall_6_5_14"/>
      <sheetName val="Gypsum_Plaster_Ceiling_6_5_24"/>
      <sheetName val="Making_of_Khura_4_94"/>
      <sheetName val="RWP_cutout_encasing_(13)4"/>
      <sheetName val="Extra_Item_(11)4"/>
      <sheetName val="Extra_Item_(12)4"/>
      <sheetName val="CONSTRUCTION_COMPONENT4"/>
      <sheetName val="Fire_Hydrant4"/>
      <sheetName val="Material_Spec_4"/>
      <sheetName val="Terms_&amp;_conditions4"/>
      <sheetName val="Summary_output4"/>
      <sheetName val="ITB_COST4"/>
      <sheetName val="collections_plan_04014"/>
      <sheetName val="Main_Abs_(3)4"/>
      <sheetName val="Main_Abs4"/>
      <sheetName val="Ltg_Abs4"/>
      <sheetName val="BBT_Abs4"/>
      <sheetName val="PC_Raceway_4"/>
      <sheetName val="Raceway_Flr_GI_4"/>
      <sheetName val="PERFORATED_TRAY4"/>
      <sheetName val="Earthing_4"/>
      <sheetName val="LT_Panel4"/>
      <sheetName val="Temp_Cable4"/>
      <sheetName val="Junction_Box4"/>
      <sheetName val="DB's_&amp;_MCB's4"/>
      <sheetName val="Point_Wiring4"/>
      <sheetName val="Floor_Chipping4"/>
      <sheetName val="Light_Fixtures4"/>
      <sheetName val="2C_1_SQMM4"/>
      <sheetName val="1R_4C_2_5SQMM4"/>
      <sheetName val="3c_x_2_5(RP)_5_14"/>
      <sheetName val="4c_x_6sqmm4"/>
      <sheetName val="3c_X_2_5_(UPS)4"/>
      <sheetName val="3c_x_6_sqmm4"/>
      <sheetName val="3C_X_1_5SQMM4"/>
      <sheetName val="Ring_Details4"/>
      <sheetName val="Eqpmnt_Pln4"/>
      <sheetName val="activit-graph__4"/>
      <sheetName val="Material_recovery"/>
      <sheetName val="08.07.10헾】_x0005_?蠄ሹꠀ䁮�"/>
      <sheetName val="08.07.10헾】_x0005_?蠌ሹ⠀䁫�"/>
      <sheetName val="Apr_07"/>
      <sheetName val="SEP_07 _F_"/>
      <sheetName val="OCT_07 _F_"/>
      <sheetName val="Jul_07 _F_"/>
      <sheetName val="May_07 without Sale"/>
      <sheetName val="May_07 _MIS_"/>
      <sheetName val="May_07 _F_"/>
      <sheetName val="NOV_07 _F_"/>
      <sheetName val="OCT_07"/>
      <sheetName val="SEP_07"/>
      <sheetName val="AUG_07"/>
      <sheetName val="Jul_07"/>
      <sheetName val="Jun_07"/>
      <sheetName val="Jun_07 _F_"/>
      <sheetName val="Aug_07 _F_"/>
      <sheetName val="WORK"/>
      <sheetName val="LT DATA (Cable)"/>
      <sheetName val="Main_Gate_House"/>
      <sheetName val="unit_cost_"/>
      <sheetName val="GF_Columns"/>
      <sheetName val="14_07_10@^\&amp;"/>
      <sheetName val="08_07_10헾】??"/>
      <sheetName val="Basic_Rates"/>
      <sheetName val="3LBHK_RA"/>
      <sheetName val="SC_Cost_FEB_03"/>
      <sheetName val="13__Steel_-_Ratio"/>
      <sheetName val="_09_07_10_M蕸\헾⿓"/>
      <sheetName val="PPA_Summary"/>
      <sheetName val="Labour Rate "/>
      <sheetName val="(M+L)"/>
      <sheetName val="Proforma"/>
      <sheetName val="Trial Balance"/>
      <sheetName val="Add Info"/>
      <sheetName val="Chk sheet"/>
      <sheetName val="Grouping"/>
      <sheetName val="TB for entry"/>
      <sheetName val="POLY"/>
      <sheetName val="_REF"/>
      <sheetName val="stock"/>
      <sheetName val="NSE"/>
      <sheetName val="Cash"/>
      <sheetName val="DF"/>
      <sheetName val="sheet 11"/>
      <sheetName val="e0604008"/>
      <sheetName val="i02010008"/>
      <sheetName val="T&amp;L"/>
      <sheetName val="Debt &amp; Tax"/>
      <sheetName val="Retur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>
        <row r="19">
          <cell r="J19">
            <v>1.0499999999999999E-3</v>
          </cell>
        </row>
      </sheetData>
      <sheetData sheetId="41"/>
      <sheetData sheetId="42"/>
      <sheetData sheetId="43">
        <row r="19">
          <cell r="J19">
            <v>1.0499999999999999E-3</v>
          </cell>
        </row>
      </sheetData>
      <sheetData sheetId="44">
        <row r="19">
          <cell r="J19">
            <v>1.0499999999999999E-3</v>
          </cell>
        </row>
      </sheetData>
      <sheetData sheetId="45">
        <row r="19">
          <cell r="J19">
            <v>1.0499999999999999E-3</v>
          </cell>
        </row>
      </sheetData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>
        <row r="19">
          <cell r="J19">
            <v>1.0499999999999999E-3</v>
          </cell>
        </row>
      </sheetData>
      <sheetData sheetId="74" refreshError="1"/>
      <sheetData sheetId="75" refreshError="1"/>
      <sheetData sheetId="76">
        <row r="19">
          <cell r="J19">
            <v>1.0499999999999999E-3</v>
          </cell>
        </row>
      </sheetData>
      <sheetData sheetId="77">
        <row r="19">
          <cell r="J19">
            <v>1.0499999999999999E-3</v>
          </cell>
        </row>
      </sheetData>
      <sheetData sheetId="78">
        <row r="19">
          <cell r="J19">
            <v>1.0499999999999999E-3</v>
          </cell>
        </row>
      </sheetData>
      <sheetData sheetId="79" refreshError="1"/>
      <sheetData sheetId="80" refreshError="1"/>
      <sheetData sheetId="81" refreshError="1"/>
      <sheetData sheetId="82">
        <row r="19">
          <cell r="J19">
            <v>1.0499999999999999E-3</v>
          </cell>
        </row>
      </sheetData>
      <sheetData sheetId="83">
        <row r="19">
          <cell r="J19">
            <v>1.0499999999999999E-3</v>
          </cell>
        </row>
      </sheetData>
      <sheetData sheetId="84">
        <row r="19">
          <cell r="J19">
            <v>1.0499999999999999E-3</v>
          </cell>
        </row>
      </sheetData>
      <sheetData sheetId="85">
        <row r="19">
          <cell r="J19">
            <v>1.0499999999999999E-3</v>
          </cell>
        </row>
      </sheetData>
      <sheetData sheetId="86">
        <row r="19">
          <cell r="J19">
            <v>1.0499999999999999E-3</v>
          </cell>
        </row>
      </sheetData>
      <sheetData sheetId="87">
        <row r="19">
          <cell r="J19">
            <v>1.0499999999999999E-3</v>
          </cell>
        </row>
      </sheetData>
      <sheetData sheetId="88">
        <row r="19">
          <cell r="J19">
            <v>1.0499999999999999E-3</v>
          </cell>
        </row>
      </sheetData>
      <sheetData sheetId="89">
        <row r="19">
          <cell r="J19">
            <v>1.0499999999999999E-3</v>
          </cell>
        </row>
      </sheetData>
      <sheetData sheetId="90">
        <row r="19">
          <cell r="J19">
            <v>1.0499999999999999E-3</v>
          </cell>
        </row>
      </sheetData>
      <sheetData sheetId="91">
        <row r="19">
          <cell r="J19">
            <v>1.0499999999999999E-3</v>
          </cell>
        </row>
      </sheetData>
      <sheetData sheetId="92">
        <row r="19">
          <cell r="J19">
            <v>1.0499999999999999E-3</v>
          </cell>
        </row>
      </sheetData>
      <sheetData sheetId="93">
        <row r="19">
          <cell r="J19">
            <v>1.0499999999999999E-3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>
        <row r="19">
          <cell r="J19">
            <v>1.0499999999999999E-3</v>
          </cell>
        </row>
      </sheetData>
      <sheetData sheetId="101" refreshError="1"/>
      <sheetData sheetId="102">
        <row r="19">
          <cell r="J19">
            <v>1.0499999999999999E-3</v>
          </cell>
        </row>
      </sheetData>
      <sheetData sheetId="103">
        <row r="19">
          <cell r="J19">
            <v>1.0499999999999999E-3</v>
          </cell>
        </row>
      </sheetData>
      <sheetData sheetId="104">
        <row r="19">
          <cell r="J19">
            <v>1.0499999999999999E-3</v>
          </cell>
        </row>
      </sheetData>
      <sheetData sheetId="105" refreshError="1"/>
      <sheetData sheetId="106">
        <row r="19">
          <cell r="J19">
            <v>1.0499999999999999E-3</v>
          </cell>
        </row>
      </sheetData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>
        <row r="19">
          <cell r="J19">
            <v>1.0499999999999999E-3</v>
          </cell>
        </row>
      </sheetData>
      <sheetData sheetId="117">
        <row r="19">
          <cell r="J19">
            <v>1.0499999999999999E-3</v>
          </cell>
        </row>
      </sheetData>
      <sheetData sheetId="118">
        <row r="19">
          <cell r="J19">
            <v>1.0499999999999999E-3</v>
          </cell>
        </row>
      </sheetData>
      <sheetData sheetId="119">
        <row r="19">
          <cell r="J19">
            <v>1.0499999999999999E-3</v>
          </cell>
        </row>
      </sheetData>
      <sheetData sheetId="120">
        <row r="19">
          <cell r="J19">
            <v>1.0499999999999999E-3</v>
          </cell>
        </row>
      </sheetData>
      <sheetData sheetId="121">
        <row r="19">
          <cell r="J19">
            <v>1.0499999999999999E-3</v>
          </cell>
        </row>
      </sheetData>
      <sheetData sheetId="122">
        <row r="19">
          <cell r="J19">
            <v>1.0499999999999999E-3</v>
          </cell>
        </row>
      </sheetData>
      <sheetData sheetId="123">
        <row r="19">
          <cell r="J19">
            <v>1.0499999999999999E-3</v>
          </cell>
        </row>
      </sheetData>
      <sheetData sheetId="124">
        <row r="19">
          <cell r="J19">
            <v>1.0499999999999999E-3</v>
          </cell>
        </row>
      </sheetData>
      <sheetData sheetId="125">
        <row r="19">
          <cell r="J19">
            <v>1.0499999999999999E-3</v>
          </cell>
        </row>
      </sheetData>
      <sheetData sheetId="126">
        <row r="19">
          <cell r="J19">
            <v>1.0499999999999999E-3</v>
          </cell>
        </row>
      </sheetData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>
        <row r="19">
          <cell r="J19">
            <v>1.0499999999999999E-3</v>
          </cell>
        </row>
      </sheetData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>
        <row r="19">
          <cell r="J19">
            <v>1.0499999999999999E-3</v>
          </cell>
        </row>
      </sheetData>
      <sheetData sheetId="724">
        <row r="19">
          <cell r="J19">
            <v>1.0499999999999999E-3</v>
          </cell>
        </row>
      </sheetData>
      <sheetData sheetId="725">
        <row r="19">
          <cell r="J19">
            <v>1.0499999999999999E-3</v>
          </cell>
        </row>
      </sheetData>
      <sheetData sheetId="726">
        <row r="19">
          <cell r="J19">
            <v>1.0499999999999999E-3</v>
          </cell>
        </row>
      </sheetData>
      <sheetData sheetId="727">
        <row r="19">
          <cell r="J19">
            <v>1.0499999999999999E-3</v>
          </cell>
        </row>
      </sheetData>
      <sheetData sheetId="728">
        <row r="19">
          <cell r="J19">
            <v>1.0499999999999999E-3</v>
          </cell>
        </row>
      </sheetData>
      <sheetData sheetId="729">
        <row r="19">
          <cell r="J19">
            <v>1.0499999999999999E-3</v>
          </cell>
        </row>
      </sheetData>
      <sheetData sheetId="730">
        <row r="19">
          <cell r="J19">
            <v>1.0499999999999999E-3</v>
          </cell>
        </row>
      </sheetData>
      <sheetData sheetId="731">
        <row r="19">
          <cell r="J19">
            <v>1.0499999999999999E-3</v>
          </cell>
        </row>
      </sheetData>
      <sheetData sheetId="732">
        <row r="19">
          <cell r="J19">
            <v>1.0499999999999999E-3</v>
          </cell>
        </row>
      </sheetData>
      <sheetData sheetId="733">
        <row r="19">
          <cell r="J19">
            <v>1.0499999999999999E-3</v>
          </cell>
        </row>
      </sheetData>
      <sheetData sheetId="734">
        <row r="19">
          <cell r="J19">
            <v>1.0499999999999999E-3</v>
          </cell>
        </row>
      </sheetData>
      <sheetData sheetId="735">
        <row r="19">
          <cell r="J19">
            <v>1.0499999999999999E-3</v>
          </cell>
        </row>
      </sheetData>
      <sheetData sheetId="736">
        <row r="19">
          <cell r="J19">
            <v>1.0499999999999999E-3</v>
          </cell>
        </row>
      </sheetData>
      <sheetData sheetId="737">
        <row r="19">
          <cell r="J19">
            <v>1.0499999999999999E-3</v>
          </cell>
        </row>
      </sheetData>
      <sheetData sheetId="738">
        <row r="19">
          <cell r="J19">
            <v>1.0499999999999999E-3</v>
          </cell>
        </row>
      </sheetData>
      <sheetData sheetId="739">
        <row r="19">
          <cell r="J19">
            <v>1.0499999999999999E-3</v>
          </cell>
        </row>
      </sheetData>
      <sheetData sheetId="740">
        <row r="19">
          <cell r="J19">
            <v>1.0499999999999999E-3</v>
          </cell>
        </row>
      </sheetData>
      <sheetData sheetId="741">
        <row r="19">
          <cell r="J19">
            <v>1.0499999999999999E-3</v>
          </cell>
        </row>
      </sheetData>
      <sheetData sheetId="742">
        <row r="19">
          <cell r="J19">
            <v>1.0499999999999999E-3</v>
          </cell>
        </row>
      </sheetData>
      <sheetData sheetId="743">
        <row r="19">
          <cell r="J19">
            <v>1.0499999999999999E-3</v>
          </cell>
        </row>
      </sheetData>
      <sheetData sheetId="744">
        <row r="19">
          <cell r="J19">
            <v>1.0499999999999999E-3</v>
          </cell>
        </row>
      </sheetData>
      <sheetData sheetId="745">
        <row r="19">
          <cell r="J19">
            <v>1.0499999999999999E-3</v>
          </cell>
        </row>
      </sheetData>
      <sheetData sheetId="746">
        <row r="19">
          <cell r="J19">
            <v>1.0499999999999999E-3</v>
          </cell>
        </row>
      </sheetData>
      <sheetData sheetId="747">
        <row r="19">
          <cell r="J19">
            <v>1.0499999999999999E-3</v>
          </cell>
        </row>
      </sheetData>
      <sheetData sheetId="748">
        <row r="19">
          <cell r="J19">
            <v>1.0499999999999999E-3</v>
          </cell>
        </row>
      </sheetData>
      <sheetData sheetId="749">
        <row r="19">
          <cell r="J19">
            <v>1.0499999999999999E-3</v>
          </cell>
        </row>
      </sheetData>
      <sheetData sheetId="750">
        <row r="19">
          <cell r="J19">
            <v>1.0499999999999999E-3</v>
          </cell>
        </row>
      </sheetData>
      <sheetData sheetId="751">
        <row r="19">
          <cell r="J19">
            <v>1.0499999999999999E-3</v>
          </cell>
        </row>
      </sheetData>
      <sheetData sheetId="752">
        <row r="19">
          <cell r="J19">
            <v>1.0499999999999999E-3</v>
          </cell>
        </row>
      </sheetData>
      <sheetData sheetId="753">
        <row r="19">
          <cell r="J19">
            <v>1.0499999999999999E-3</v>
          </cell>
        </row>
      </sheetData>
      <sheetData sheetId="754">
        <row r="19">
          <cell r="J19">
            <v>1.0499999999999999E-3</v>
          </cell>
        </row>
      </sheetData>
      <sheetData sheetId="755">
        <row r="19">
          <cell r="J19">
            <v>1.0499999999999999E-3</v>
          </cell>
        </row>
      </sheetData>
      <sheetData sheetId="756">
        <row r="19">
          <cell r="J19">
            <v>1.0499999999999999E-3</v>
          </cell>
        </row>
      </sheetData>
      <sheetData sheetId="757">
        <row r="19">
          <cell r="J19">
            <v>1.0499999999999999E-3</v>
          </cell>
        </row>
      </sheetData>
      <sheetData sheetId="758">
        <row r="19">
          <cell r="J19">
            <v>1.0499999999999999E-3</v>
          </cell>
        </row>
      </sheetData>
      <sheetData sheetId="759">
        <row r="19">
          <cell r="J19">
            <v>1.0499999999999999E-3</v>
          </cell>
        </row>
      </sheetData>
      <sheetData sheetId="760">
        <row r="19">
          <cell r="J19">
            <v>1.0499999999999999E-3</v>
          </cell>
        </row>
      </sheetData>
      <sheetData sheetId="761">
        <row r="19">
          <cell r="J19">
            <v>1.0499999999999999E-3</v>
          </cell>
        </row>
      </sheetData>
      <sheetData sheetId="762">
        <row r="19">
          <cell r="J19">
            <v>1.0499999999999999E-3</v>
          </cell>
        </row>
      </sheetData>
      <sheetData sheetId="763">
        <row r="19">
          <cell r="J19">
            <v>1.0499999999999999E-3</v>
          </cell>
        </row>
      </sheetData>
      <sheetData sheetId="764">
        <row r="19">
          <cell r="J19">
            <v>1.0499999999999999E-3</v>
          </cell>
        </row>
      </sheetData>
      <sheetData sheetId="765">
        <row r="19">
          <cell r="J19">
            <v>1.0499999999999999E-3</v>
          </cell>
        </row>
      </sheetData>
      <sheetData sheetId="766">
        <row r="19">
          <cell r="J19">
            <v>1.0499999999999999E-3</v>
          </cell>
        </row>
      </sheetData>
      <sheetData sheetId="767">
        <row r="19">
          <cell r="J19">
            <v>1.0499999999999999E-3</v>
          </cell>
        </row>
      </sheetData>
      <sheetData sheetId="768">
        <row r="19">
          <cell r="J19">
            <v>1.0499999999999999E-3</v>
          </cell>
        </row>
      </sheetData>
      <sheetData sheetId="769">
        <row r="19">
          <cell r="J19">
            <v>1.0499999999999999E-3</v>
          </cell>
        </row>
      </sheetData>
      <sheetData sheetId="770">
        <row r="19">
          <cell r="J19">
            <v>1.0499999999999999E-3</v>
          </cell>
        </row>
      </sheetData>
      <sheetData sheetId="771">
        <row r="19">
          <cell r="J19">
            <v>1.0499999999999999E-3</v>
          </cell>
        </row>
      </sheetData>
      <sheetData sheetId="772">
        <row r="19">
          <cell r="J19">
            <v>1.0499999999999999E-3</v>
          </cell>
        </row>
      </sheetData>
      <sheetData sheetId="773">
        <row r="19">
          <cell r="J19">
            <v>1.0499999999999999E-3</v>
          </cell>
        </row>
      </sheetData>
      <sheetData sheetId="774">
        <row r="19">
          <cell r="J19">
            <v>1.0499999999999999E-3</v>
          </cell>
        </row>
      </sheetData>
      <sheetData sheetId="775">
        <row r="19">
          <cell r="J19">
            <v>1.0499999999999999E-3</v>
          </cell>
        </row>
      </sheetData>
      <sheetData sheetId="776">
        <row r="19">
          <cell r="J19">
            <v>1.0499999999999999E-3</v>
          </cell>
        </row>
      </sheetData>
      <sheetData sheetId="777">
        <row r="19">
          <cell r="J19">
            <v>1.0499999999999999E-3</v>
          </cell>
        </row>
      </sheetData>
      <sheetData sheetId="778">
        <row r="19">
          <cell r="J19">
            <v>1.0499999999999999E-3</v>
          </cell>
        </row>
      </sheetData>
      <sheetData sheetId="779">
        <row r="19">
          <cell r="J19">
            <v>1.0499999999999999E-3</v>
          </cell>
        </row>
      </sheetData>
      <sheetData sheetId="780">
        <row r="19">
          <cell r="J19">
            <v>1.0499999999999999E-3</v>
          </cell>
        </row>
      </sheetData>
      <sheetData sheetId="781">
        <row r="19">
          <cell r="J19">
            <v>1.0499999999999999E-3</v>
          </cell>
        </row>
      </sheetData>
      <sheetData sheetId="782">
        <row r="19">
          <cell r="J19">
            <v>1.0499999999999999E-3</v>
          </cell>
        </row>
      </sheetData>
      <sheetData sheetId="783">
        <row r="19">
          <cell r="J19">
            <v>1.0499999999999999E-3</v>
          </cell>
        </row>
      </sheetData>
      <sheetData sheetId="784">
        <row r="19">
          <cell r="J19">
            <v>1.0499999999999999E-3</v>
          </cell>
        </row>
      </sheetData>
      <sheetData sheetId="785">
        <row r="19">
          <cell r="J19">
            <v>1.0499999999999999E-3</v>
          </cell>
        </row>
      </sheetData>
      <sheetData sheetId="786">
        <row r="19">
          <cell r="J19">
            <v>1.0499999999999999E-3</v>
          </cell>
        </row>
      </sheetData>
      <sheetData sheetId="787">
        <row r="19">
          <cell r="J19">
            <v>1.0499999999999999E-3</v>
          </cell>
        </row>
      </sheetData>
      <sheetData sheetId="788">
        <row r="19">
          <cell r="J19">
            <v>1.0499999999999999E-3</v>
          </cell>
        </row>
      </sheetData>
      <sheetData sheetId="789">
        <row r="19">
          <cell r="J19">
            <v>1.0499999999999999E-3</v>
          </cell>
        </row>
      </sheetData>
      <sheetData sheetId="790">
        <row r="19">
          <cell r="J19">
            <v>1.0499999999999999E-3</v>
          </cell>
        </row>
      </sheetData>
      <sheetData sheetId="791">
        <row r="19">
          <cell r="J19">
            <v>1.0499999999999999E-3</v>
          </cell>
        </row>
      </sheetData>
      <sheetData sheetId="792">
        <row r="19">
          <cell r="J19">
            <v>1.0499999999999999E-3</v>
          </cell>
        </row>
      </sheetData>
      <sheetData sheetId="793">
        <row r="19">
          <cell r="J19">
            <v>1.0499999999999999E-3</v>
          </cell>
        </row>
      </sheetData>
      <sheetData sheetId="794">
        <row r="19">
          <cell r="J19">
            <v>1.0499999999999999E-3</v>
          </cell>
        </row>
      </sheetData>
      <sheetData sheetId="795">
        <row r="19">
          <cell r="J19">
            <v>1.0499999999999999E-3</v>
          </cell>
        </row>
      </sheetData>
      <sheetData sheetId="796">
        <row r="19">
          <cell r="J19">
            <v>1.0499999999999999E-3</v>
          </cell>
        </row>
      </sheetData>
      <sheetData sheetId="797">
        <row r="19">
          <cell r="J19">
            <v>1.0499999999999999E-3</v>
          </cell>
        </row>
      </sheetData>
      <sheetData sheetId="798">
        <row r="19">
          <cell r="J19">
            <v>1.0499999999999999E-3</v>
          </cell>
        </row>
      </sheetData>
      <sheetData sheetId="799">
        <row r="19">
          <cell r="J19">
            <v>1.0499999999999999E-3</v>
          </cell>
        </row>
      </sheetData>
      <sheetData sheetId="800">
        <row r="19">
          <cell r="J19">
            <v>1.0499999999999999E-3</v>
          </cell>
        </row>
      </sheetData>
      <sheetData sheetId="801">
        <row r="19">
          <cell r="J19">
            <v>1.0499999999999999E-3</v>
          </cell>
        </row>
      </sheetData>
      <sheetData sheetId="802">
        <row r="19">
          <cell r="J19">
            <v>1.0499999999999999E-3</v>
          </cell>
        </row>
      </sheetData>
      <sheetData sheetId="803">
        <row r="19">
          <cell r="J19">
            <v>1.0499999999999999E-3</v>
          </cell>
        </row>
      </sheetData>
      <sheetData sheetId="804">
        <row r="19">
          <cell r="J19">
            <v>1.0499999999999999E-3</v>
          </cell>
        </row>
      </sheetData>
      <sheetData sheetId="805">
        <row r="19">
          <cell r="J19">
            <v>1.0499999999999999E-3</v>
          </cell>
        </row>
      </sheetData>
      <sheetData sheetId="806">
        <row r="19">
          <cell r="J19">
            <v>1.0499999999999999E-3</v>
          </cell>
        </row>
      </sheetData>
      <sheetData sheetId="807">
        <row r="19">
          <cell r="J19">
            <v>1.0499999999999999E-3</v>
          </cell>
        </row>
      </sheetData>
      <sheetData sheetId="808">
        <row r="19">
          <cell r="J19">
            <v>1.0499999999999999E-3</v>
          </cell>
        </row>
      </sheetData>
      <sheetData sheetId="809">
        <row r="19">
          <cell r="J19">
            <v>1.0499999999999999E-3</v>
          </cell>
        </row>
      </sheetData>
      <sheetData sheetId="810">
        <row r="19">
          <cell r="J19">
            <v>1.0499999999999999E-3</v>
          </cell>
        </row>
      </sheetData>
      <sheetData sheetId="811">
        <row r="19">
          <cell r="J19">
            <v>1.0499999999999999E-3</v>
          </cell>
        </row>
      </sheetData>
      <sheetData sheetId="812">
        <row r="19">
          <cell r="J19">
            <v>1.0499999999999999E-3</v>
          </cell>
        </row>
      </sheetData>
      <sheetData sheetId="813">
        <row r="19">
          <cell r="J19">
            <v>1.0499999999999999E-3</v>
          </cell>
        </row>
      </sheetData>
      <sheetData sheetId="814">
        <row r="19">
          <cell r="J19">
            <v>1.0499999999999999E-3</v>
          </cell>
        </row>
      </sheetData>
      <sheetData sheetId="815">
        <row r="19">
          <cell r="J19">
            <v>1.0499999999999999E-3</v>
          </cell>
        </row>
      </sheetData>
      <sheetData sheetId="816">
        <row r="19">
          <cell r="J19">
            <v>1.0499999999999999E-3</v>
          </cell>
        </row>
      </sheetData>
      <sheetData sheetId="817">
        <row r="19">
          <cell r="J19">
            <v>1.0499999999999999E-3</v>
          </cell>
        </row>
      </sheetData>
      <sheetData sheetId="818">
        <row r="19">
          <cell r="J19">
            <v>1.0499999999999999E-3</v>
          </cell>
        </row>
      </sheetData>
      <sheetData sheetId="819">
        <row r="19">
          <cell r="J19">
            <v>1.0499999999999999E-3</v>
          </cell>
        </row>
      </sheetData>
      <sheetData sheetId="820">
        <row r="19">
          <cell r="J19">
            <v>1.0499999999999999E-3</v>
          </cell>
        </row>
      </sheetData>
      <sheetData sheetId="821">
        <row r="19">
          <cell r="J19">
            <v>1.0499999999999999E-3</v>
          </cell>
        </row>
      </sheetData>
      <sheetData sheetId="822">
        <row r="19">
          <cell r="J19">
            <v>1.0499999999999999E-3</v>
          </cell>
        </row>
      </sheetData>
      <sheetData sheetId="823">
        <row r="19">
          <cell r="J19">
            <v>1.0499999999999999E-3</v>
          </cell>
        </row>
      </sheetData>
      <sheetData sheetId="824">
        <row r="19">
          <cell r="J19">
            <v>1.0499999999999999E-3</v>
          </cell>
        </row>
      </sheetData>
      <sheetData sheetId="825">
        <row r="19">
          <cell r="J19">
            <v>1.0499999999999999E-3</v>
          </cell>
        </row>
      </sheetData>
      <sheetData sheetId="826">
        <row r="19">
          <cell r="J19">
            <v>1.0499999999999999E-3</v>
          </cell>
        </row>
      </sheetData>
      <sheetData sheetId="827">
        <row r="19">
          <cell r="J19">
            <v>1.0499999999999999E-3</v>
          </cell>
        </row>
      </sheetData>
      <sheetData sheetId="828">
        <row r="19">
          <cell r="J19">
            <v>1.0499999999999999E-3</v>
          </cell>
        </row>
      </sheetData>
      <sheetData sheetId="829">
        <row r="19">
          <cell r="J19">
            <v>1.0499999999999999E-3</v>
          </cell>
        </row>
      </sheetData>
      <sheetData sheetId="830">
        <row r="19">
          <cell r="J19">
            <v>1.0499999999999999E-3</v>
          </cell>
        </row>
      </sheetData>
      <sheetData sheetId="831">
        <row r="19">
          <cell r="J19">
            <v>1.0499999999999999E-3</v>
          </cell>
        </row>
      </sheetData>
      <sheetData sheetId="832">
        <row r="19">
          <cell r="J19">
            <v>1.0499999999999999E-3</v>
          </cell>
        </row>
      </sheetData>
      <sheetData sheetId="833">
        <row r="19">
          <cell r="J19">
            <v>1.0499999999999999E-3</v>
          </cell>
        </row>
      </sheetData>
      <sheetData sheetId="834">
        <row r="19">
          <cell r="J19">
            <v>1.0499999999999999E-3</v>
          </cell>
        </row>
      </sheetData>
      <sheetData sheetId="835">
        <row r="19">
          <cell r="J19">
            <v>1.0499999999999999E-3</v>
          </cell>
        </row>
      </sheetData>
      <sheetData sheetId="836">
        <row r="19">
          <cell r="J19">
            <v>1.0499999999999999E-3</v>
          </cell>
        </row>
      </sheetData>
      <sheetData sheetId="837">
        <row r="19">
          <cell r="J19">
            <v>1.0499999999999999E-3</v>
          </cell>
        </row>
      </sheetData>
      <sheetData sheetId="838">
        <row r="19">
          <cell r="J19">
            <v>1.0499999999999999E-3</v>
          </cell>
        </row>
      </sheetData>
      <sheetData sheetId="839">
        <row r="19">
          <cell r="J19">
            <v>1.0499999999999999E-3</v>
          </cell>
        </row>
      </sheetData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>
        <row r="19">
          <cell r="J19">
            <v>1.0499999999999999E-3</v>
          </cell>
        </row>
      </sheetData>
      <sheetData sheetId="843">
        <row r="19">
          <cell r="J19">
            <v>1.0499999999999999E-3</v>
          </cell>
        </row>
      </sheetData>
      <sheetData sheetId="844">
        <row r="19">
          <cell r="J19">
            <v>1.0499999999999999E-3</v>
          </cell>
        </row>
      </sheetData>
      <sheetData sheetId="845">
        <row r="19">
          <cell r="J19">
            <v>1.0499999999999999E-3</v>
          </cell>
        </row>
      </sheetData>
      <sheetData sheetId="846">
        <row r="19">
          <cell r="J19">
            <v>1.0499999999999999E-3</v>
          </cell>
        </row>
      </sheetData>
      <sheetData sheetId="847">
        <row r="19">
          <cell r="J19">
            <v>1.0499999999999999E-3</v>
          </cell>
        </row>
      </sheetData>
      <sheetData sheetId="848">
        <row r="19">
          <cell r="J19">
            <v>1.0499999999999999E-3</v>
          </cell>
        </row>
      </sheetData>
      <sheetData sheetId="849">
        <row r="19">
          <cell r="J19">
            <v>1.0499999999999999E-3</v>
          </cell>
        </row>
      </sheetData>
      <sheetData sheetId="850">
        <row r="19">
          <cell r="J19">
            <v>1.0499999999999999E-3</v>
          </cell>
        </row>
      </sheetData>
      <sheetData sheetId="851">
        <row r="19">
          <cell r="J19">
            <v>1.0499999999999999E-3</v>
          </cell>
        </row>
      </sheetData>
      <sheetData sheetId="852">
        <row r="19">
          <cell r="J19">
            <v>1.0499999999999999E-3</v>
          </cell>
        </row>
      </sheetData>
      <sheetData sheetId="853">
        <row r="19">
          <cell r="J19">
            <v>1.0499999999999999E-3</v>
          </cell>
        </row>
      </sheetData>
      <sheetData sheetId="854">
        <row r="19">
          <cell r="J19">
            <v>1.0499999999999999E-3</v>
          </cell>
        </row>
      </sheetData>
      <sheetData sheetId="855">
        <row r="19">
          <cell r="J19">
            <v>1.0499999999999999E-3</v>
          </cell>
        </row>
      </sheetData>
      <sheetData sheetId="856">
        <row r="19">
          <cell r="J19">
            <v>1.0499999999999999E-3</v>
          </cell>
        </row>
      </sheetData>
      <sheetData sheetId="857">
        <row r="19">
          <cell r="J19">
            <v>1.0499999999999999E-3</v>
          </cell>
        </row>
      </sheetData>
      <sheetData sheetId="858">
        <row r="19">
          <cell r="J19">
            <v>1.0499999999999999E-3</v>
          </cell>
        </row>
      </sheetData>
      <sheetData sheetId="859">
        <row r="19">
          <cell r="J19">
            <v>1.0499999999999999E-3</v>
          </cell>
        </row>
      </sheetData>
      <sheetData sheetId="860">
        <row r="19">
          <cell r="J19">
            <v>1.0499999999999999E-3</v>
          </cell>
        </row>
      </sheetData>
      <sheetData sheetId="861">
        <row r="19">
          <cell r="J19">
            <v>1.0499999999999999E-3</v>
          </cell>
        </row>
      </sheetData>
      <sheetData sheetId="862">
        <row r="19">
          <cell r="J19">
            <v>1.0499999999999999E-3</v>
          </cell>
        </row>
      </sheetData>
      <sheetData sheetId="863">
        <row r="19">
          <cell r="J19">
            <v>1.0499999999999999E-3</v>
          </cell>
        </row>
      </sheetData>
      <sheetData sheetId="864">
        <row r="19">
          <cell r="J19">
            <v>1.0499999999999999E-3</v>
          </cell>
        </row>
      </sheetData>
      <sheetData sheetId="865">
        <row r="19">
          <cell r="J19">
            <v>1.0499999999999999E-3</v>
          </cell>
        </row>
      </sheetData>
      <sheetData sheetId="866">
        <row r="19">
          <cell r="J19">
            <v>1.0499999999999999E-3</v>
          </cell>
        </row>
      </sheetData>
      <sheetData sheetId="867">
        <row r="19">
          <cell r="J19">
            <v>1.0499999999999999E-3</v>
          </cell>
        </row>
      </sheetData>
      <sheetData sheetId="868">
        <row r="19">
          <cell r="J19">
            <v>1.0499999999999999E-3</v>
          </cell>
        </row>
      </sheetData>
      <sheetData sheetId="869">
        <row r="19">
          <cell r="J19">
            <v>1.0499999999999999E-3</v>
          </cell>
        </row>
      </sheetData>
      <sheetData sheetId="870">
        <row r="19">
          <cell r="J19">
            <v>1.0499999999999999E-3</v>
          </cell>
        </row>
      </sheetData>
      <sheetData sheetId="871">
        <row r="19">
          <cell r="J19">
            <v>1.0499999999999999E-3</v>
          </cell>
        </row>
      </sheetData>
      <sheetData sheetId="872">
        <row r="19">
          <cell r="J19">
            <v>1.0499999999999999E-3</v>
          </cell>
        </row>
      </sheetData>
      <sheetData sheetId="873">
        <row r="19">
          <cell r="J19">
            <v>1.0499999999999999E-3</v>
          </cell>
        </row>
      </sheetData>
      <sheetData sheetId="874">
        <row r="19">
          <cell r="J19">
            <v>1.0499999999999999E-3</v>
          </cell>
        </row>
      </sheetData>
      <sheetData sheetId="875">
        <row r="19">
          <cell r="J19">
            <v>1.0499999999999999E-3</v>
          </cell>
        </row>
      </sheetData>
      <sheetData sheetId="876">
        <row r="19">
          <cell r="J19">
            <v>1.0499999999999999E-3</v>
          </cell>
        </row>
      </sheetData>
      <sheetData sheetId="877">
        <row r="19">
          <cell r="J19">
            <v>1.0499999999999999E-3</v>
          </cell>
        </row>
      </sheetData>
      <sheetData sheetId="878">
        <row r="19">
          <cell r="J19">
            <v>1.0499999999999999E-3</v>
          </cell>
        </row>
      </sheetData>
      <sheetData sheetId="879">
        <row r="19">
          <cell r="J19">
            <v>1.0499999999999999E-3</v>
          </cell>
        </row>
      </sheetData>
      <sheetData sheetId="880">
        <row r="19">
          <cell r="J19">
            <v>1.0499999999999999E-3</v>
          </cell>
        </row>
      </sheetData>
      <sheetData sheetId="881">
        <row r="19">
          <cell r="J19">
            <v>1.0499999999999999E-3</v>
          </cell>
        </row>
      </sheetData>
      <sheetData sheetId="882">
        <row r="19">
          <cell r="J19">
            <v>1.0499999999999999E-3</v>
          </cell>
        </row>
      </sheetData>
      <sheetData sheetId="883">
        <row r="19">
          <cell r="J19">
            <v>1.0499999999999999E-3</v>
          </cell>
        </row>
      </sheetData>
      <sheetData sheetId="884">
        <row r="19">
          <cell r="J19">
            <v>1.0499999999999999E-3</v>
          </cell>
        </row>
      </sheetData>
      <sheetData sheetId="885">
        <row r="19">
          <cell r="J19">
            <v>1.0499999999999999E-3</v>
          </cell>
        </row>
      </sheetData>
      <sheetData sheetId="886">
        <row r="19">
          <cell r="J19">
            <v>1.0499999999999999E-3</v>
          </cell>
        </row>
      </sheetData>
      <sheetData sheetId="887">
        <row r="19">
          <cell r="J19">
            <v>1.0499999999999999E-3</v>
          </cell>
        </row>
      </sheetData>
      <sheetData sheetId="888">
        <row r="19">
          <cell r="J19">
            <v>1.0499999999999999E-3</v>
          </cell>
        </row>
      </sheetData>
      <sheetData sheetId="889">
        <row r="19">
          <cell r="J19">
            <v>1.0499999999999999E-3</v>
          </cell>
        </row>
      </sheetData>
      <sheetData sheetId="890">
        <row r="19">
          <cell r="J19">
            <v>1.0499999999999999E-3</v>
          </cell>
        </row>
      </sheetData>
      <sheetData sheetId="891">
        <row r="19">
          <cell r="J19">
            <v>1.0499999999999999E-3</v>
          </cell>
        </row>
      </sheetData>
      <sheetData sheetId="892">
        <row r="19">
          <cell r="J19">
            <v>1.0499999999999999E-3</v>
          </cell>
        </row>
      </sheetData>
      <sheetData sheetId="893">
        <row r="19">
          <cell r="J19">
            <v>1.0499999999999999E-3</v>
          </cell>
        </row>
      </sheetData>
      <sheetData sheetId="894">
        <row r="19">
          <cell r="J19">
            <v>1.0499999999999999E-3</v>
          </cell>
        </row>
      </sheetData>
      <sheetData sheetId="895">
        <row r="19">
          <cell r="J19">
            <v>1.0499999999999999E-3</v>
          </cell>
        </row>
      </sheetData>
      <sheetData sheetId="896">
        <row r="19">
          <cell r="J19">
            <v>1.0499999999999999E-3</v>
          </cell>
        </row>
      </sheetData>
      <sheetData sheetId="897">
        <row r="19">
          <cell r="J19">
            <v>1.0499999999999999E-3</v>
          </cell>
        </row>
      </sheetData>
      <sheetData sheetId="898">
        <row r="19">
          <cell r="J19">
            <v>1.0499999999999999E-3</v>
          </cell>
        </row>
      </sheetData>
      <sheetData sheetId="899">
        <row r="19">
          <cell r="J19">
            <v>1.0499999999999999E-3</v>
          </cell>
        </row>
      </sheetData>
      <sheetData sheetId="900">
        <row r="19">
          <cell r="J19">
            <v>1.0499999999999999E-3</v>
          </cell>
        </row>
      </sheetData>
      <sheetData sheetId="901">
        <row r="19">
          <cell r="J19">
            <v>1.0499999999999999E-3</v>
          </cell>
        </row>
      </sheetData>
      <sheetData sheetId="902">
        <row r="19">
          <cell r="J19">
            <v>1.0499999999999999E-3</v>
          </cell>
        </row>
      </sheetData>
      <sheetData sheetId="903">
        <row r="19">
          <cell r="J19">
            <v>1.0499999999999999E-3</v>
          </cell>
        </row>
      </sheetData>
      <sheetData sheetId="904">
        <row r="19">
          <cell r="J19">
            <v>1.0499999999999999E-3</v>
          </cell>
        </row>
      </sheetData>
      <sheetData sheetId="905">
        <row r="19">
          <cell r="J19">
            <v>1.0499999999999999E-3</v>
          </cell>
        </row>
      </sheetData>
      <sheetData sheetId="906">
        <row r="19">
          <cell r="J19">
            <v>1.0499999999999999E-3</v>
          </cell>
        </row>
      </sheetData>
      <sheetData sheetId="907">
        <row r="19">
          <cell r="J19">
            <v>1.0499999999999999E-3</v>
          </cell>
        </row>
      </sheetData>
      <sheetData sheetId="908">
        <row r="19">
          <cell r="J19">
            <v>1.0499999999999999E-3</v>
          </cell>
        </row>
      </sheetData>
      <sheetData sheetId="909">
        <row r="19">
          <cell r="J19">
            <v>1.0499999999999999E-3</v>
          </cell>
        </row>
      </sheetData>
      <sheetData sheetId="910">
        <row r="19">
          <cell r="J19">
            <v>1.0499999999999999E-3</v>
          </cell>
        </row>
      </sheetData>
      <sheetData sheetId="911">
        <row r="19">
          <cell r="J19">
            <v>1.0499999999999999E-3</v>
          </cell>
        </row>
      </sheetData>
      <sheetData sheetId="912">
        <row r="19">
          <cell r="J19">
            <v>1.0499999999999999E-3</v>
          </cell>
        </row>
      </sheetData>
      <sheetData sheetId="913">
        <row r="19">
          <cell r="J19">
            <v>1.0499999999999999E-3</v>
          </cell>
        </row>
      </sheetData>
      <sheetData sheetId="914">
        <row r="19">
          <cell r="J19">
            <v>1.0499999999999999E-3</v>
          </cell>
        </row>
      </sheetData>
      <sheetData sheetId="915">
        <row r="19">
          <cell r="J19">
            <v>1.0499999999999999E-3</v>
          </cell>
        </row>
      </sheetData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>
        <row r="19">
          <cell r="J19">
            <v>1.0499999999999999E-3</v>
          </cell>
        </row>
      </sheetData>
      <sheetData sheetId="2318">
        <row r="19">
          <cell r="J19">
            <v>1.0499999999999999E-3</v>
          </cell>
        </row>
      </sheetData>
      <sheetData sheetId="2319">
        <row r="19">
          <cell r="J19">
            <v>1.0499999999999999E-3</v>
          </cell>
        </row>
      </sheetData>
      <sheetData sheetId="2320">
        <row r="19">
          <cell r="J19">
            <v>1.0499999999999999E-3</v>
          </cell>
        </row>
      </sheetData>
      <sheetData sheetId="2321">
        <row r="19">
          <cell r="J19">
            <v>1.0499999999999999E-3</v>
          </cell>
        </row>
      </sheetData>
      <sheetData sheetId="2322">
        <row r="19">
          <cell r="J19">
            <v>1.0499999999999999E-3</v>
          </cell>
        </row>
      </sheetData>
      <sheetData sheetId="2323">
        <row r="19">
          <cell r="J19">
            <v>1.0499999999999999E-3</v>
          </cell>
        </row>
      </sheetData>
      <sheetData sheetId="2324">
        <row r="19">
          <cell r="J19">
            <v>1.0499999999999999E-3</v>
          </cell>
        </row>
      </sheetData>
      <sheetData sheetId="2325">
        <row r="19">
          <cell r="J19">
            <v>1.0499999999999999E-3</v>
          </cell>
        </row>
      </sheetData>
      <sheetData sheetId="2326">
        <row r="19">
          <cell r="J19">
            <v>1.0499999999999999E-3</v>
          </cell>
        </row>
      </sheetData>
      <sheetData sheetId="2327">
        <row r="19">
          <cell r="J19">
            <v>1.0499999999999999E-3</v>
          </cell>
        </row>
      </sheetData>
      <sheetData sheetId="2328">
        <row r="19">
          <cell r="J19">
            <v>1.0499999999999999E-3</v>
          </cell>
        </row>
      </sheetData>
      <sheetData sheetId="2329">
        <row r="19">
          <cell r="J19">
            <v>1.0499999999999999E-3</v>
          </cell>
        </row>
      </sheetData>
      <sheetData sheetId="2330">
        <row r="19">
          <cell r="J19">
            <v>1.0499999999999999E-3</v>
          </cell>
        </row>
      </sheetData>
      <sheetData sheetId="2331">
        <row r="19">
          <cell r="J19">
            <v>1.0499999999999999E-3</v>
          </cell>
        </row>
      </sheetData>
      <sheetData sheetId="2332">
        <row r="19">
          <cell r="J19">
            <v>1.0499999999999999E-3</v>
          </cell>
        </row>
      </sheetData>
      <sheetData sheetId="2333">
        <row r="19">
          <cell r="J19">
            <v>1.0499999999999999E-3</v>
          </cell>
        </row>
      </sheetData>
      <sheetData sheetId="2334">
        <row r="19">
          <cell r="J19">
            <v>1.0499999999999999E-3</v>
          </cell>
        </row>
      </sheetData>
      <sheetData sheetId="2335">
        <row r="19">
          <cell r="J19">
            <v>1.0499999999999999E-3</v>
          </cell>
        </row>
      </sheetData>
      <sheetData sheetId="2336">
        <row r="19">
          <cell r="J19">
            <v>1.0499999999999999E-3</v>
          </cell>
        </row>
      </sheetData>
      <sheetData sheetId="2337">
        <row r="19">
          <cell r="J19">
            <v>1.0499999999999999E-3</v>
          </cell>
        </row>
      </sheetData>
      <sheetData sheetId="2338">
        <row r="19">
          <cell r="J19">
            <v>1.0499999999999999E-3</v>
          </cell>
        </row>
      </sheetData>
      <sheetData sheetId="2339">
        <row r="19">
          <cell r="J19">
            <v>1.0499999999999999E-3</v>
          </cell>
        </row>
      </sheetData>
      <sheetData sheetId="2340">
        <row r="19">
          <cell r="J19">
            <v>1.0499999999999999E-3</v>
          </cell>
        </row>
      </sheetData>
      <sheetData sheetId="2341">
        <row r="19">
          <cell r="J19">
            <v>1.0499999999999999E-3</v>
          </cell>
        </row>
      </sheetData>
      <sheetData sheetId="2342">
        <row r="19">
          <cell r="J19">
            <v>1.0499999999999999E-3</v>
          </cell>
        </row>
      </sheetData>
      <sheetData sheetId="2343">
        <row r="19">
          <cell r="J19">
            <v>1.0499999999999999E-3</v>
          </cell>
        </row>
      </sheetData>
      <sheetData sheetId="2344">
        <row r="19">
          <cell r="J19">
            <v>1.0499999999999999E-3</v>
          </cell>
        </row>
      </sheetData>
      <sheetData sheetId="2345">
        <row r="19">
          <cell r="J19">
            <v>1.0499999999999999E-3</v>
          </cell>
        </row>
      </sheetData>
      <sheetData sheetId="2346">
        <row r="19">
          <cell r="J19">
            <v>1.0499999999999999E-3</v>
          </cell>
        </row>
      </sheetData>
      <sheetData sheetId="2347">
        <row r="19">
          <cell r="J19">
            <v>1.0499999999999999E-3</v>
          </cell>
        </row>
      </sheetData>
      <sheetData sheetId="2348">
        <row r="19">
          <cell r="J19">
            <v>1.0499999999999999E-3</v>
          </cell>
        </row>
      </sheetData>
      <sheetData sheetId="2349">
        <row r="19">
          <cell r="J19">
            <v>1.0499999999999999E-3</v>
          </cell>
        </row>
      </sheetData>
      <sheetData sheetId="2350">
        <row r="19">
          <cell r="J19">
            <v>1.0499999999999999E-3</v>
          </cell>
        </row>
      </sheetData>
      <sheetData sheetId="2351">
        <row r="19">
          <cell r="J19">
            <v>1.0499999999999999E-3</v>
          </cell>
        </row>
      </sheetData>
      <sheetData sheetId="2352">
        <row r="19">
          <cell r="J19">
            <v>1.0499999999999999E-3</v>
          </cell>
        </row>
      </sheetData>
      <sheetData sheetId="2353">
        <row r="19">
          <cell r="J19">
            <v>1.0499999999999999E-3</v>
          </cell>
        </row>
      </sheetData>
      <sheetData sheetId="2354">
        <row r="19">
          <cell r="J19">
            <v>1.0499999999999999E-3</v>
          </cell>
        </row>
      </sheetData>
      <sheetData sheetId="2355">
        <row r="19">
          <cell r="J19">
            <v>1.0499999999999999E-3</v>
          </cell>
        </row>
      </sheetData>
      <sheetData sheetId="2356">
        <row r="19">
          <cell r="J19">
            <v>1.0499999999999999E-3</v>
          </cell>
        </row>
      </sheetData>
      <sheetData sheetId="2357">
        <row r="19">
          <cell r="J19">
            <v>1.0499999999999999E-3</v>
          </cell>
        </row>
      </sheetData>
      <sheetData sheetId="2358">
        <row r="19">
          <cell r="J19">
            <v>1.0499999999999999E-3</v>
          </cell>
        </row>
      </sheetData>
      <sheetData sheetId="2359">
        <row r="19">
          <cell r="J19">
            <v>1.0499999999999999E-3</v>
          </cell>
        </row>
      </sheetData>
      <sheetData sheetId="2360">
        <row r="19">
          <cell r="J19">
            <v>1.0499999999999999E-3</v>
          </cell>
        </row>
      </sheetData>
      <sheetData sheetId="2361">
        <row r="19">
          <cell r="J19">
            <v>1.0499999999999999E-3</v>
          </cell>
        </row>
      </sheetData>
      <sheetData sheetId="2362">
        <row r="19">
          <cell r="J19">
            <v>1.0499999999999999E-3</v>
          </cell>
        </row>
      </sheetData>
      <sheetData sheetId="2363">
        <row r="19">
          <cell r="J19">
            <v>1.0499999999999999E-3</v>
          </cell>
        </row>
      </sheetData>
      <sheetData sheetId="2364">
        <row r="19">
          <cell r="J19">
            <v>1.0499999999999999E-3</v>
          </cell>
        </row>
      </sheetData>
      <sheetData sheetId="2365">
        <row r="19">
          <cell r="J19">
            <v>1.0499999999999999E-3</v>
          </cell>
        </row>
      </sheetData>
      <sheetData sheetId="2366">
        <row r="19">
          <cell r="J19">
            <v>1.0499999999999999E-3</v>
          </cell>
        </row>
      </sheetData>
      <sheetData sheetId="2367">
        <row r="19">
          <cell r="J19">
            <v>1.0499999999999999E-3</v>
          </cell>
        </row>
      </sheetData>
      <sheetData sheetId="2368">
        <row r="19">
          <cell r="J19">
            <v>1.0499999999999999E-3</v>
          </cell>
        </row>
      </sheetData>
      <sheetData sheetId="2369">
        <row r="19">
          <cell r="J19">
            <v>1.0499999999999999E-3</v>
          </cell>
        </row>
      </sheetData>
      <sheetData sheetId="2370">
        <row r="19">
          <cell r="J19">
            <v>1.0499999999999999E-3</v>
          </cell>
        </row>
      </sheetData>
      <sheetData sheetId="2371">
        <row r="19">
          <cell r="J19">
            <v>1.0499999999999999E-3</v>
          </cell>
        </row>
      </sheetData>
      <sheetData sheetId="2372">
        <row r="19">
          <cell r="J19">
            <v>1.0499999999999999E-3</v>
          </cell>
        </row>
      </sheetData>
      <sheetData sheetId="2373">
        <row r="19">
          <cell r="J19">
            <v>1.0499999999999999E-3</v>
          </cell>
        </row>
      </sheetData>
      <sheetData sheetId="2374">
        <row r="19">
          <cell r="J19">
            <v>1.0499999999999999E-3</v>
          </cell>
        </row>
      </sheetData>
      <sheetData sheetId="2375">
        <row r="19">
          <cell r="J19">
            <v>1.0499999999999999E-3</v>
          </cell>
        </row>
      </sheetData>
      <sheetData sheetId="2376">
        <row r="19">
          <cell r="J19">
            <v>1.0499999999999999E-3</v>
          </cell>
        </row>
      </sheetData>
      <sheetData sheetId="2377">
        <row r="19">
          <cell r="J19">
            <v>1.0499999999999999E-3</v>
          </cell>
        </row>
      </sheetData>
      <sheetData sheetId="2378">
        <row r="19">
          <cell r="J19">
            <v>1.0499999999999999E-3</v>
          </cell>
        </row>
      </sheetData>
      <sheetData sheetId="2379">
        <row r="19">
          <cell r="J19">
            <v>1.0499999999999999E-3</v>
          </cell>
        </row>
      </sheetData>
      <sheetData sheetId="2380">
        <row r="19">
          <cell r="J19">
            <v>1.0499999999999999E-3</v>
          </cell>
        </row>
      </sheetData>
      <sheetData sheetId="2381">
        <row r="19">
          <cell r="J19">
            <v>1.0499999999999999E-3</v>
          </cell>
        </row>
      </sheetData>
      <sheetData sheetId="2382">
        <row r="19">
          <cell r="J19">
            <v>1.0499999999999999E-3</v>
          </cell>
        </row>
      </sheetData>
      <sheetData sheetId="2383">
        <row r="19">
          <cell r="J19">
            <v>1.0499999999999999E-3</v>
          </cell>
        </row>
      </sheetData>
      <sheetData sheetId="2384">
        <row r="19">
          <cell r="J19">
            <v>1.0499999999999999E-3</v>
          </cell>
        </row>
      </sheetData>
      <sheetData sheetId="2385">
        <row r="19">
          <cell r="J19">
            <v>1.0499999999999999E-3</v>
          </cell>
        </row>
      </sheetData>
      <sheetData sheetId="2386">
        <row r="19">
          <cell r="J19">
            <v>1.0499999999999999E-3</v>
          </cell>
        </row>
      </sheetData>
      <sheetData sheetId="2387">
        <row r="19">
          <cell r="J19">
            <v>1.0499999999999999E-3</v>
          </cell>
        </row>
      </sheetData>
      <sheetData sheetId="2388">
        <row r="19">
          <cell r="J19">
            <v>1.0499999999999999E-3</v>
          </cell>
        </row>
      </sheetData>
      <sheetData sheetId="2389">
        <row r="19">
          <cell r="J19">
            <v>1.0499999999999999E-3</v>
          </cell>
        </row>
      </sheetData>
      <sheetData sheetId="2390">
        <row r="19">
          <cell r="J19">
            <v>1.0499999999999999E-3</v>
          </cell>
        </row>
      </sheetData>
      <sheetData sheetId="2391">
        <row r="19">
          <cell r="J19">
            <v>1.0499999999999999E-3</v>
          </cell>
        </row>
      </sheetData>
      <sheetData sheetId="2392">
        <row r="19">
          <cell r="J19">
            <v>1.0499999999999999E-3</v>
          </cell>
        </row>
      </sheetData>
      <sheetData sheetId="2393">
        <row r="19">
          <cell r="J19">
            <v>1.0499999999999999E-3</v>
          </cell>
        </row>
      </sheetData>
      <sheetData sheetId="2394">
        <row r="19">
          <cell r="J19">
            <v>1.0499999999999999E-3</v>
          </cell>
        </row>
      </sheetData>
      <sheetData sheetId="2395">
        <row r="19">
          <cell r="J19">
            <v>1.0499999999999999E-3</v>
          </cell>
        </row>
      </sheetData>
      <sheetData sheetId="2396">
        <row r="19">
          <cell r="J19">
            <v>1.0499999999999999E-3</v>
          </cell>
        </row>
      </sheetData>
      <sheetData sheetId="2397">
        <row r="19">
          <cell r="J19">
            <v>1.0499999999999999E-3</v>
          </cell>
        </row>
      </sheetData>
      <sheetData sheetId="2398">
        <row r="19">
          <cell r="J19">
            <v>1.0499999999999999E-3</v>
          </cell>
        </row>
      </sheetData>
      <sheetData sheetId="2399">
        <row r="19">
          <cell r="J19">
            <v>1.0499999999999999E-3</v>
          </cell>
        </row>
      </sheetData>
      <sheetData sheetId="2400">
        <row r="19">
          <cell r="J19">
            <v>1.0499999999999999E-3</v>
          </cell>
        </row>
      </sheetData>
      <sheetData sheetId="2401">
        <row r="19">
          <cell r="J19">
            <v>1.0499999999999999E-3</v>
          </cell>
        </row>
      </sheetData>
      <sheetData sheetId="2402">
        <row r="19">
          <cell r="J19">
            <v>1.0499999999999999E-3</v>
          </cell>
        </row>
      </sheetData>
      <sheetData sheetId="2403">
        <row r="19">
          <cell r="J19">
            <v>1.0499999999999999E-3</v>
          </cell>
        </row>
      </sheetData>
      <sheetData sheetId="2404">
        <row r="19">
          <cell r="J19">
            <v>1.0499999999999999E-3</v>
          </cell>
        </row>
      </sheetData>
      <sheetData sheetId="2405">
        <row r="19">
          <cell r="J19">
            <v>1.0499999999999999E-3</v>
          </cell>
        </row>
      </sheetData>
      <sheetData sheetId="2406">
        <row r="19">
          <cell r="J19">
            <v>1.0499999999999999E-3</v>
          </cell>
        </row>
      </sheetData>
      <sheetData sheetId="2407">
        <row r="19">
          <cell r="J19">
            <v>1.0499999999999999E-3</v>
          </cell>
        </row>
      </sheetData>
      <sheetData sheetId="2408">
        <row r="19">
          <cell r="J19">
            <v>1.0499999999999999E-3</v>
          </cell>
        </row>
      </sheetData>
      <sheetData sheetId="2409">
        <row r="19">
          <cell r="J19">
            <v>1.0499999999999999E-3</v>
          </cell>
        </row>
      </sheetData>
      <sheetData sheetId="2410">
        <row r="19">
          <cell r="J19">
            <v>1.0499999999999999E-3</v>
          </cell>
        </row>
      </sheetData>
      <sheetData sheetId="2411">
        <row r="19">
          <cell r="J19">
            <v>1.0499999999999999E-3</v>
          </cell>
        </row>
      </sheetData>
      <sheetData sheetId="2412">
        <row r="19">
          <cell r="J19">
            <v>1.0499999999999999E-3</v>
          </cell>
        </row>
      </sheetData>
      <sheetData sheetId="2413">
        <row r="19">
          <cell r="J19">
            <v>1.0499999999999999E-3</v>
          </cell>
        </row>
      </sheetData>
      <sheetData sheetId="2414">
        <row r="19">
          <cell r="J19">
            <v>1.0499999999999999E-3</v>
          </cell>
        </row>
      </sheetData>
      <sheetData sheetId="2415">
        <row r="19">
          <cell r="J19">
            <v>1.0499999999999999E-3</v>
          </cell>
        </row>
      </sheetData>
      <sheetData sheetId="2416">
        <row r="19">
          <cell r="J19">
            <v>1.0499999999999999E-3</v>
          </cell>
        </row>
      </sheetData>
      <sheetData sheetId="2417">
        <row r="19">
          <cell r="J19">
            <v>1.0499999999999999E-3</v>
          </cell>
        </row>
      </sheetData>
      <sheetData sheetId="2418">
        <row r="19">
          <cell r="J19">
            <v>1.0499999999999999E-3</v>
          </cell>
        </row>
      </sheetData>
      <sheetData sheetId="2419">
        <row r="19">
          <cell r="J19">
            <v>1.0499999999999999E-3</v>
          </cell>
        </row>
      </sheetData>
      <sheetData sheetId="2420">
        <row r="19">
          <cell r="J19">
            <v>1.0499999999999999E-3</v>
          </cell>
        </row>
      </sheetData>
      <sheetData sheetId="2421">
        <row r="19">
          <cell r="J19">
            <v>1.0499999999999999E-3</v>
          </cell>
        </row>
      </sheetData>
      <sheetData sheetId="2422">
        <row r="19">
          <cell r="J19">
            <v>1.0499999999999999E-3</v>
          </cell>
        </row>
      </sheetData>
      <sheetData sheetId="2423">
        <row r="19">
          <cell r="J19">
            <v>1.0499999999999999E-3</v>
          </cell>
        </row>
      </sheetData>
      <sheetData sheetId="2424">
        <row r="19">
          <cell r="J19">
            <v>1.0499999999999999E-3</v>
          </cell>
        </row>
      </sheetData>
      <sheetData sheetId="2425">
        <row r="19">
          <cell r="J19">
            <v>1.0499999999999999E-3</v>
          </cell>
        </row>
      </sheetData>
      <sheetData sheetId="2426">
        <row r="19">
          <cell r="J19">
            <v>1.0499999999999999E-3</v>
          </cell>
        </row>
      </sheetData>
      <sheetData sheetId="2427">
        <row r="19">
          <cell r="J19">
            <v>1.0499999999999999E-3</v>
          </cell>
        </row>
      </sheetData>
      <sheetData sheetId="2428">
        <row r="19">
          <cell r="J19">
            <v>1.0499999999999999E-3</v>
          </cell>
        </row>
      </sheetData>
      <sheetData sheetId="2429">
        <row r="19">
          <cell r="J19">
            <v>1.0499999999999999E-3</v>
          </cell>
        </row>
      </sheetData>
      <sheetData sheetId="2430">
        <row r="19">
          <cell r="J19">
            <v>1.0499999999999999E-3</v>
          </cell>
        </row>
      </sheetData>
      <sheetData sheetId="2431">
        <row r="19">
          <cell r="J19">
            <v>1.0499999999999999E-3</v>
          </cell>
        </row>
      </sheetData>
      <sheetData sheetId="2432">
        <row r="19">
          <cell r="J19">
            <v>1.0499999999999999E-3</v>
          </cell>
        </row>
      </sheetData>
      <sheetData sheetId="2433">
        <row r="19">
          <cell r="J19">
            <v>1.0499999999999999E-3</v>
          </cell>
        </row>
      </sheetData>
      <sheetData sheetId="2434">
        <row r="19">
          <cell r="J19">
            <v>1.0499999999999999E-3</v>
          </cell>
        </row>
      </sheetData>
      <sheetData sheetId="2435">
        <row r="19">
          <cell r="J19">
            <v>1.0499999999999999E-3</v>
          </cell>
        </row>
      </sheetData>
      <sheetData sheetId="2436">
        <row r="19">
          <cell r="J19">
            <v>1.0499999999999999E-3</v>
          </cell>
        </row>
      </sheetData>
      <sheetData sheetId="2437">
        <row r="19">
          <cell r="J19">
            <v>1.0499999999999999E-3</v>
          </cell>
        </row>
      </sheetData>
      <sheetData sheetId="2438">
        <row r="19">
          <cell r="J19">
            <v>1.0499999999999999E-3</v>
          </cell>
        </row>
      </sheetData>
      <sheetData sheetId="2439">
        <row r="19">
          <cell r="J19">
            <v>1.0499999999999999E-3</v>
          </cell>
        </row>
      </sheetData>
      <sheetData sheetId="2440">
        <row r="19">
          <cell r="J19">
            <v>1.0499999999999999E-3</v>
          </cell>
        </row>
      </sheetData>
      <sheetData sheetId="2441">
        <row r="19">
          <cell r="J19">
            <v>1.0499999999999999E-3</v>
          </cell>
        </row>
      </sheetData>
      <sheetData sheetId="2442">
        <row r="19">
          <cell r="J19">
            <v>1.0499999999999999E-3</v>
          </cell>
        </row>
      </sheetData>
      <sheetData sheetId="2443">
        <row r="19">
          <cell r="J19">
            <v>1.0499999999999999E-3</v>
          </cell>
        </row>
      </sheetData>
      <sheetData sheetId="2444">
        <row r="19">
          <cell r="J19">
            <v>1.0499999999999999E-3</v>
          </cell>
        </row>
      </sheetData>
      <sheetData sheetId="2445">
        <row r="19">
          <cell r="J19">
            <v>1.0499999999999999E-3</v>
          </cell>
        </row>
      </sheetData>
      <sheetData sheetId="2446">
        <row r="19">
          <cell r="J19">
            <v>1.0499999999999999E-3</v>
          </cell>
        </row>
      </sheetData>
      <sheetData sheetId="2447">
        <row r="19">
          <cell r="J19">
            <v>1.0499999999999999E-3</v>
          </cell>
        </row>
      </sheetData>
      <sheetData sheetId="2448">
        <row r="19">
          <cell r="J19">
            <v>1.0499999999999999E-3</v>
          </cell>
        </row>
      </sheetData>
      <sheetData sheetId="2449">
        <row r="19">
          <cell r="J19">
            <v>1.0499999999999999E-3</v>
          </cell>
        </row>
      </sheetData>
      <sheetData sheetId="2450">
        <row r="19">
          <cell r="J19">
            <v>1.0499999999999999E-3</v>
          </cell>
        </row>
      </sheetData>
      <sheetData sheetId="2451">
        <row r="19">
          <cell r="J19">
            <v>1.0499999999999999E-3</v>
          </cell>
        </row>
      </sheetData>
      <sheetData sheetId="2452">
        <row r="19">
          <cell r="J19">
            <v>1.0499999999999999E-3</v>
          </cell>
        </row>
      </sheetData>
      <sheetData sheetId="2453">
        <row r="19">
          <cell r="J19">
            <v>1.0499999999999999E-3</v>
          </cell>
        </row>
      </sheetData>
      <sheetData sheetId="2454">
        <row r="19">
          <cell r="J19">
            <v>1.0499999999999999E-3</v>
          </cell>
        </row>
      </sheetData>
      <sheetData sheetId="2455">
        <row r="19">
          <cell r="J19">
            <v>1.0499999999999999E-3</v>
          </cell>
        </row>
      </sheetData>
      <sheetData sheetId="2456">
        <row r="19">
          <cell r="J19">
            <v>1.0499999999999999E-3</v>
          </cell>
        </row>
      </sheetData>
      <sheetData sheetId="2457">
        <row r="19">
          <cell r="J19">
            <v>1.0499999999999999E-3</v>
          </cell>
        </row>
      </sheetData>
      <sheetData sheetId="2458">
        <row r="19">
          <cell r="J19">
            <v>1.0499999999999999E-3</v>
          </cell>
        </row>
      </sheetData>
      <sheetData sheetId="2459">
        <row r="19">
          <cell r="J19">
            <v>1.0499999999999999E-3</v>
          </cell>
        </row>
      </sheetData>
      <sheetData sheetId="2460">
        <row r="19">
          <cell r="J19">
            <v>1.0499999999999999E-3</v>
          </cell>
        </row>
      </sheetData>
      <sheetData sheetId="2461">
        <row r="19">
          <cell r="J19">
            <v>1.0499999999999999E-3</v>
          </cell>
        </row>
      </sheetData>
      <sheetData sheetId="2462">
        <row r="19">
          <cell r="J19">
            <v>1.0499999999999999E-3</v>
          </cell>
        </row>
      </sheetData>
      <sheetData sheetId="2463">
        <row r="19">
          <cell r="J19">
            <v>1.0499999999999999E-3</v>
          </cell>
        </row>
      </sheetData>
      <sheetData sheetId="2464">
        <row r="19">
          <cell r="J19">
            <v>1.0499999999999999E-3</v>
          </cell>
        </row>
      </sheetData>
      <sheetData sheetId="2465">
        <row r="19">
          <cell r="J19">
            <v>1.0499999999999999E-3</v>
          </cell>
        </row>
      </sheetData>
      <sheetData sheetId="2466">
        <row r="19">
          <cell r="J19">
            <v>1.0499999999999999E-3</v>
          </cell>
        </row>
      </sheetData>
      <sheetData sheetId="2467">
        <row r="19">
          <cell r="J19">
            <v>1.0499999999999999E-3</v>
          </cell>
        </row>
      </sheetData>
      <sheetData sheetId="2468">
        <row r="19">
          <cell r="J19">
            <v>1.0499999999999999E-3</v>
          </cell>
        </row>
      </sheetData>
      <sheetData sheetId="2469">
        <row r="19">
          <cell r="J19">
            <v>1.0499999999999999E-3</v>
          </cell>
        </row>
      </sheetData>
      <sheetData sheetId="2470">
        <row r="19">
          <cell r="J19">
            <v>1.0499999999999999E-3</v>
          </cell>
        </row>
      </sheetData>
      <sheetData sheetId="2471">
        <row r="19">
          <cell r="J19">
            <v>1.0499999999999999E-3</v>
          </cell>
        </row>
      </sheetData>
      <sheetData sheetId="2472">
        <row r="19">
          <cell r="J19">
            <v>1.0499999999999999E-3</v>
          </cell>
        </row>
      </sheetData>
      <sheetData sheetId="2473">
        <row r="19">
          <cell r="J19">
            <v>1.0499999999999999E-3</v>
          </cell>
        </row>
      </sheetData>
      <sheetData sheetId="2474">
        <row r="19">
          <cell r="J19">
            <v>1.0499999999999999E-3</v>
          </cell>
        </row>
      </sheetData>
      <sheetData sheetId="2475">
        <row r="19">
          <cell r="J19">
            <v>1.0499999999999999E-3</v>
          </cell>
        </row>
      </sheetData>
      <sheetData sheetId="2476">
        <row r="19">
          <cell r="J19">
            <v>1.0499999999999999E-3</v>
          </cell>
        </row>
      </sheetData>
      <sheetData sheetId="2477">
        <row r="19">
          <cell r="J19">
            <v>1.0499999999999999E-3</v>
          </cell>
        </row>
      </sheetData>
      <sheetData sheetId="2478">
        <row r="19">
          <cell r="J19">
            <v>1.0499999999999999E-3</v>
          </cell>
        </row>
      </sheetData>
      <sheetData sheetId="2479">
        <row r="19">
          <cell r="J19">
            <v>1.0499999999999999E-3</v>
          </cell>
        </row>
      </sheetData>
      <sheetData sheetId="2480">
        <row r="19">
          <cell r="J19">
            <v>1.0499999999999999E-3</v>
          </cell>
        </row>
      </sheetData>
      <sheetData sheetId="2481">
        <row r="19">
          <cell r="J19">
            <v>1.0499999999999999E-3</v>
          </cell>
        </row>
      </sheetData>
      <sheetData sheetId="2482">
        <row r="19">
          <cell r="J19">
            <v>1.0499999999999999E-3</v>
          </cell>
        </row>
      </sheetData>
      <sheetData sheetId="2483">
        <row r="19">
          <cell r="J19">
            <v>1.0499999999999999E-3</v>
          </cell>
        </row>
      </sheetData>
      <sheetData sheetId="2484">
        <row r="19">
          <cell r="J19">
            <v>1.0499999999999999E-3</v>
          </cell>
        </row>
      </sheetData>
      <sheetData sheetId="2485">
        <row r="19">
          <cell r="J19">
            <v>1.0499999999999999E-3</v>
          </cell>
        </row>
      </sheetData>
      <sheetData sheetId="2486">
        <row r="19">
          <cell r="J19">
            <v>1.0499999999999999E-3</v>
          </cell>
        </row>
      </sheetData>
      <sheetData sheetId="2487">
        <row r="19">
          <cell r="J19">
            <v>1.0499999999999999E-3</v>
          </cell>
        </row>
      </sheetData>
      <sheetData sheetId="2488">
        <row r="19">
          <cell r="J19">
            <v>1.0499999999999999E-3</v>
          </cell>
        </row>
      </sheetData>
      <sheetData sheetId="2489">
        <row r="19">
          <cell r="J19">
            <v>1.0499999999999999E-3</v>
          </cell>
        </row>
      </sheetData>
      <sheetData sheetId="2490">
        <row r="19">
          <cell r="J19">
            <v>1.0499999999999999E-3</v>
          </cell>
        </row>
      </sheetData>
      <sheetData sheetId="2491">
        <row r="19">
          <cell r="J19">
            <v>1.0499999999999999E-3</v>
          </cell>
        </row>
      </sheetData>
      <sheetData sheetId="2492">
        <row r="19">
          <cell r="J19">
            <v>1.0499999999999999E-3</v>
          </cell>
        </row>
      </sheetData>
      <sheetData sheetId="2493">
        <row r="19">
          <cell r="J19">
            <v>1.0499999999999999E-3</v>
          </cell>
        </row>
      </sheetData>
      <sheetData sheetId="2494">
        <row r="19">
          <cell r="J19">
            <v>1.0499999999999999E-3</v>
          </cell>
        </row>
      </sheetData>
      <sheetData sheetId="2495">
        <row r="19">
          <cell r="J19">
            <v>1.0499999999999999E-3</v>
          </cell>
        </row>
      </sheetData>
      <sheetData sheetId="2496">
        <row r="19">
          <cell r="J19">
            <v>1.0499999999999999E-3</v>
          </cell>
        </row>
      </sheetData>
      <sheetData sheetId="2497">
        <row r="19">
          <cell r="J19">
            <v>1.0499999999999999E-3</v>
          </cell>
        </row>
      </sheetData>
      <sheetData sheetId="2498">
        <row r="19">
          <cell r="J19">
            <v>1.0499999999999999E-3</v>
          </cell>
        </row>
      </sheetData>
      <sheetData sheetId="2499">
        <row r="19">
          <cell r="J19">
            <v>1.0499999999999999E-3</v>
          </cell>
        </row>
      </sheetData>
      <sheetData sheetId="2500">
        <row r="19">
          <cell r="J19">
            <v>1.0499999999999999E-3</v>
          </cell>
        </row>
      </sheetData>
      <sheetData sheetId="2501">
        <row r="19">
          <cell r="J19">
            <v>1.0499999999999999E-3</v>
          </cell>
        </row>
      </sheetData>
      <sheetData sheetId="2502">
        <row r="19">
          <cell r="J19">
            <v>1.0499999999999999E-3</v>
          </cell>
        </row>
      </sheetData>
      <sheetData sheetId="2503">
        <row r="19">
          <cell r="J19">
            <v>1.0499999999999999E-3</v>
          </cell>
        </row>
      </sheetData>
      <sheetData sheetId="2504">
        <row r="19">
          <cell r="J19">
            <v>1.0499999999999999E-3</v>
          </cell>
        </row>
      </sheetData>
      <sheetData sheetId="2505">
        <row r="19">
          <cell r="J19">
            <v>1.0499999999999999E-3</v>
          </cell>
        </row>
      </sheetData>
      <sheetData sheetId="2506">
        <row r="19">
          <cell r="J19">
            <v>1.0499999999999999E-3</v>
          </cell>
        </row>
      </sheetData>
      <sheetData sheetId="2507">
        <row r="19">
          <cell r="J19">
            <v>1.0499999999999999E-3</v>
          </cell>
        </row>
      </sheetData>
      <sheetData sheetId="2508">
        <row r="19">
          <cell r="J19">
            <v>1.0499999999999999E-3</v>
          </cell>
        </row>
      </sheetData>
      <sheetData sheetId="2509">
        <row r="19">
          <cell r="J19">
            <v>1.0499999999999999E-3</v>
          </cell>
        </row>
      </sheetData>
      <sheetData sheetId="2510">
        <row r="19">
          <cell r="J19">
            <v>1.0499999999999999E-3</v>
          </cell>
        </row>
      </sheetData>
      <sheetData sheetId="2511">
        <row r="19">
          <cell r="J19">
            <v>1.0499999999999999E-3</v>
          </cell>
        </row>
      </sheetData>
      <sheetData sheetId="2512">
        <row r="19">
          <cell r="J19">
            <v>1.0499999999999999E-3</v>
          </cell>
        </row>
      </sheetData>
      <sheetData sheetId="2513">
        <row r="19">
          <cell r="J19">
            <v>1.0499999999999999E-3</v>
          </cell>
        </row>
      </sheetData>
      <sheetData sheetId="2514">
        <row r="19">
          <cell r="J19">
            <v>1.0499999999999999E-3</v>
          </cell>
        </row>
      </sheetData>
      <sheetData sheetId="2515">
        <row r="19">
          <cell r="J19">
            <v>1.0499999999999999E-3</v>
          </cell>
        </row>
      </sheetData>
      <sheetData sheetId="2516">
        <row r="19">
          <cell r="J19">
            <v>1.0499999999999999E-3</v>
          </cell>
        </row>
      </sheetData>
      <sheetData sheetId="2517">
        <row r="19">
          <cell r="J19">
            <v>1.0499999999999999E-3</v>
          </cell>
        </row>
      </sheetData>
      <sheetData sheetId="2518">
        <row r="19">
          <cell r="J19">
            <v>1.0499999999999999E-3</v>
          </cell>
        </row>
      </sheetData>
      <sheetData sheetId="2519">
        <row r="19">
          <cell r="J19">
            <v>1.0499999999999999E-3</v>
          </cell>
        </row>
      </sheetData>
      <sheetData sheetId="2520">
        <row r="19">
          <cell r="J19">
            <v>1.0499999999999999E-3</v>
          </cell>
        </row>
      </sheetData>
      <sheetData sheetId="2521">
        <row r="19">
          <cell r="J19">
            <v>1.0499999999999999E-3</v>
          </cell>
        </row>
      </sheetData>
      <sheetData sheetId="2522">
        <row r="19">
          <cell r="J19">
            <v>1.0499999999999999E-3</v>
          </cell>
        </row>
      </sheetData>
      <sheetData sheetId="2523">
        <row r="19">
          <cell r="J19">
            <v>1.0499999999999999E-3</v>
          </cell>
        </row>
      </sheetData>
      <sheetData sheetId="2524">
        <row r="19">
          <cell r="J19">
            <v>1.0499999999999999E-3</v>
          </cell>
        </row>
      </sheetData>
      <sheetData sheetId="2525">
        <row r="19">
          <cell r="J19">
            <v>1.0499999999999999E-3</v>
          </cell>
        </row>
      </sheetData>
      <sheetData sheetId="2526">
        <row r="19">
          <cell r="J19">
            <v>1.0499999999999999E-3</v>
          </cell>
        </row>
      </sheetData>
      <sheetData sheetId="2527">
        <row r="19">
          <cell r="J19">
            <v>1.0499999999999999E-3</v>
          </cell>
        </row>
      </sheetData>
      <sheetData sheetId="2528">
        <row r="19">
          <cell r="J19">
            <v>1.0499999999999999E-3</v>
          </cell>
        </row>
      </sheetData>
      <sheetData sheetId="2529">
        <row r="19">
          <cell r="J19">
            <v>1.0499999999999999E-3</v>
          </cell>
        </row>
      </sheetData>
      <sheetData sheetId="2530">
        <row r="19">
          <cell r="J19">
            <v>1.0499999999999999E-3</v>
          </cell>
        </row>
      </sheetData>
      <sheetData sheetId="2531">
        <row r="19">
          <cell r="J19">
            <v>1.0499999999999999E-3</v>
          </cell>
        </row>
      </sheetData>
      <sheetData sheetId="2532">
        <row r="19">
          <cell r="J19">
            <v>1.0499999999999999E-3</v>
          </cell>
        </row>
      </sheetData>
      <sheetData sheetId="2533">
        <row r="19">
          <cell r="J19">
            <v>1.0499999999999999E-3</v>
          </cell>
        </row>
      </sheetData>
      <sheetData sheetId="2534">
        <row r="19">
          <cell r="J19">
            <v>1.0499999999999999E-3</v>
          </cell>
        </row>
      </sheetData>
      <sheetData sheetId="2535">
        <row r="19">
          <cell r="J19">
            <v>1.0499999999999999E-3</v>
          </cell>
        </row>
      </sheetData>
      <sheetData sheetId="2536">
        <row r="19">
          <cell r="J19">
            <v>1.0499999999999999E-3</v>
          </cell>
        </row>
      </sheetData>
      <sheetData sheetId="2537">
        <row r="19">
          <cell r="J19">
            <v>1.0499999999999999E-3</v>
          </cell>
        </row>
      </sheetData>
      <sheetData sheetId="2538">
        <row r="19">
          <cell r="J19">
            <v>1.0499999999999999E-3</v>
          </cell>
        </row>
      </sheetData>
      <sheetData sheetId="2539">
        <row r="19">
          <cell r="J19">
            <v>1.0499999999999999E-3</v>
          </cell>
        </row>
      </sheetData>
      <sheetData sheetId="2540">
        <row r="19">
          <cell r="J19">
            <v>1.0499999999999999E-3</v>
          </cell>
        </row>
      </sheetData>
      <sheetData sheetId="2541">
        <row r="19">
          <cell r="J19">
            <v>1.0499999999999999E-3</v>
          </cell>
        </row>
      </sheetData>
      <sheetData sheetId="2542">
        <row r="19">
          <cell r="J19">
            <v>1.0499999999999999E-3</v>
          </cell>
        </row>
      </sheetData>
      <sheetData sheetId="2543">
        <row r="19">
          <cell r="J19">
            <v>1.0499999999999999E-3</v>
          </cell>
        </row>
      </sheetData>
      <sheetData sheetId="2544">
        <row r="19">
          <cell r="J19">
            <v>1.0499999999999999E-3</v>
          </cell>
        </row>
      </sheetData>
      <sheetData sheetId="2545">
        <row r="19">
          <cell r="J19">
            <v>1.0499999999999999E-3</v>
          </cell>
        </row>
      </sheetData>
      <sheetData sheetId="2546">
        <row r="19">
          <cell r="J19">
            <v>1.0499999999999999E-3</v>
          </cell>
        </row>
      </sheetData>
      <sheetData sheetId="2547">
        <row r="19">
          <cell r="J19">
            <v>1.0499999999999999E-3</v>
          </cell>
        </row>
      </sheetData>
      <sheetData sheetId="2548">
        <row r="19">
          <cell r="J19">
            <v>1.0499999999999999E-3</v>
          </cell>
        </row>
      </sheetData>
      <sheetData sheetId="2549">
        <row r="19">
          <cell r="J19">
            <v>1.0499999999999999E-3</v>
          </cell>
        </row>
      </sheetData>
      <sheetData sheetId="2550">
        <row r="19">
          <cell r="J19">
            <v>1.0499999999999999E-3</v>
          </cell>
        </row>
      </sheetData>
      <sheetData sheetId="2551">
        <row r="19">
          <cell r="J19">
            <v>1.0499999999999999E-3</v>
          </cell>
        </row>
      </sheetData>
      <sheetData sheetId="2552">
        <row r="19">
          <cell r="J19">
            <v>1.0499999999999999E-3</v>
          </cell>
        </row>
      </sheetData>
      <sheetData sheetId="2553">
        <row r="19">
          <cell r="J19">
            <v>1.0499999999999999E-3</v>
          </cell>
        </row>
      </sheetData>
      <sheetData sheetId="2554">
        <row r="19">
          <cell r="J19">
            <v>1.0499999999999999E-3</v>
          </cell>
        </row>
      </sheetData>
      <sheetData sheetId="2555">
        <row r="19">
          <cell r="J19">
            <v>1.0499999999999999E-3</v>
          </cell>
        </row>
      </sheetData>
      <sheetData sheetId="2556">
        <row r="19">
          <cell r="J19">
            <v>1.0499999999999999E-3</v>
          </cell>
        </row>
      </sheetData>
      <sheetData sheetId="2557">
        <row r="19">
          <cell r="J19">
            <v>1.0499999999999999E-3</v>
          </cell>
        </row>
      </sheetData>
      <sheetData sheetId="2558">
        <row r="19">
          <cell r="J19">
            <v>1.0499999999999999E-3</v>
          </cell>
        </row>
      </sheetData>
      <sheetData sheetId="2559">
        <row r="19">
          <cell r="J19">
            <v>1.0499999999999999E-3</v>
          </cell>
        </row>
      </sheetData>
      <sheetData sheetId="2560">
        <row r="19">
          <cell r="J19">
            <v>1.0499999999999999E-3</v>
          </cell>
        </row>
      </sheetData>
      <sheetData sheetId="2561">
        <row r="19">
          <cell r="J19">
            <v>1.0499999999999999E-3</v>
          </cell>
        </row>
      </sheetData>
      <sheetData sheetId="2562">
        <row r="19">
          <cell r="J19">
            <v>1.0499999999999999E-3</v>
          </cell>
        </row>
      </sheetData>
      <sheetData sheetId="2563">
        <row r="19">
          <cell r="J19">
            <v>1.0499999999999999E-3</v>
          </cell>
        </row>
      </sheetData>
      <sheetData sheetId="2564">
        <row r="19">
          <cell r="J19">
            <v>1.0499999999999999E-3</v>
          </cell>
        </row>
      </sheetData>
      <sheetData sheetId="2565">
        <row r="19">
          <cell r="J19">
            <v>1.0499999999999999E-3</v>
          </cell>
        </row>
      </sheetData>
      <sheetData sheetId="2566">
        <row r="19">
          <cell r="J19">
            <v>1.0499999999999999E-3</v>
          </cell>
        </row>
      </sheetData>
      <sheetData sheetId="2567">
        <row r="19">
          <cell r="J19">
            <v>1.0499999999999999E-3</v>
          </cell>
        </row>
      </sheetData>
      <sheetData sheetId="2568">
        <row r="19">
          <cell r="J19">
            <v>1.0499999999999999E-3</v>
          </cell>
        </row>
      </sheetData>
      <sheetData sheetId="2569">
        <row r="19">
          <cell r="J19">
            <v>1.0499999999999999E-3</v>
          </cell>
        </row>
      </sheetData>
      <sheetData sheetId="2570">
        <row r="19">
          <cell r="J19">
            <v>1.0499999999999999E-3</v>
          </cell>
        </row>
      </sheetData>
      <sheetData sheetId="2571">
        <row r="19">
          <cell r="J19">
            <v>1.0499999999999999E-3</v>
          </cell>
        </row>
      </sheetData>
      <sheetData sheetId="2572">
        <row r="19">
          <cell r="J19">
            <v>1.0499999999999999E-3</v>
          </cell>
        </row>
      </sheetData>
      <sheetData sheetId="2573">
        <row r="19">
          <cell r="J19">
            <v>1.0499999999999999E-3</v>
          </cell>
        </row>
      </sheetData>
      <sheetData sheetId="2574">
        <row r="19">
          <cell r="J19">
            <v>1.0499999999999999E-3</v>
          </cell>
        </row>
      </sheetData>
      <sheetData sheetId="2575">
        <row r="19">
          <cell r="J19">
            <v>1.0499999999999999E-3</v>
          </cell>
        </row>
      </sheetData>
      <sheetData sheetId="2576">
        <row r="19">
          <cell r="J19">
            <v>1.0499999999999999E-3</v>
          </cell>
        </row>
      </sheetData>
      <sheetData sheetId="2577">
        <row r="19">
          <cell r="J19">
            <v>1.0499999999999999E-3</v>
          </cell>
        </row>
      </sheetData>
      <sheetData sheetId="2578">
        <row r="19">
          <cell r="J19">
            <v>1.0499999999999999E-3</v>
          </cell>
        </row>
      </sheetData>
      <sheetData sheetId="2579">
        <row r="19">
          <cell r="J19">
            <v>1.0499999999999999E-3</v>
          </cell>
        </row>
      </sheetData>
      <sheetData sheetId="2580">
        <row r="19">
          <cell r="J19">
            <v>1.0499999999999999E-3</v>
          </cell>
        </row>
      </sheetData>
      <sheetData sheetId="2581">
        <row r="19">
          <cell r="J19">
            <v>1.0499999999999999E-3</v>
          </cell>
        </row>
      </sheetData>
      <sheetData sheetId="2582">
        <row r="19">
          <cell r="J19">
            <v>1.0499999999999999E-3</v>
          </cell>
        </row>
      </sheetData>
      <sheetData sheetId="2583">
        <row r="19">
          <cell r="J19">
            <v>1.0499999999999999E-3</v>
          </cell>
        </row>
      </sheetData>
      <sheetData sheetId="2584">
        <row r="19">
          <cell r="J19">
            <v>1.0499999999999999E-3</v>
          </cell>
        </row>
      </sheetData>
      <sheetData sheetId="2585">
        <row r="19">
          <cell r="J19">
            <v>1.0499999999999999E-3</v>
          </cell>
        </row>
      </sheetData>
      <sheetData sheetId="2586">
        <row r="19">
          <cell r="J19">
            <v>1.0499999999999999E-3</v>
          </cell>
        </row>
      </sheetData>
      <sheetData sheetId="2587">
        <row r="19">
          <cell r="J19">
            <v>1.0499999999999999E-3</v>
          </cell>
        </row>
      </sheetData>
      <sheetData sheetId="2588">
        <row r="19">
          <cell r="J19">
            <v>1.0499999999999999E-3</v>
          </cell>
        </row>
      </sheetData>
      <sheetData sheetId="2589">
        <row r="19">
          <cell r="J19">
            <v>1.0499999999999999E-3</v>
          </cell>
        </row>
      </sheetData>
      <sheetData sheetId="2590">
        <row r="19">
          <cell r="J19">
            <v>1.0499999999999999E-3</v>
          </cell>
        </row>
      </sheetData>
      <sheetData sheetId="2591">
        <row r="19">
          <cell r="J19">
            <v>1.0499999999999999E-3</v>
          </cell>
        </row>
      </sheetData>
      <sheetData sheetId="2592">
        <row r="19">
          <cell r="J19">
            <v>1.0499999999999999E-3</v>
          </cell>
        </row>
      </sheetData>
      <sheetData sheetId="2593">
        <row r="19">
          <cell r="J19">
            <v>1.0499999999999999E-3</v>
          </cell>
        </row>
      </sheetData>
      <sheetData sheetId="2594">
        <row r="19">
          <cell r="J19">
            <v>1.0499999999999999E-3</v>
          </cell>
        </row>
      </sheetData>
      <sheetData sheetId="2595">
        <row r="19">
          <cell r="J19">
            <v>1.0499999999999999E-3</v>
          </cell>
        </row>
      </sheetData>
      <sheetData sheetId="2596">
        <row r="19">
          <cell r="J19">
            <v>1.0499999999999999E-3</v>
          </cell>
        </row>
      </sheetData>
      <sheetData sheetId="2597">
        <row r="19">
          <cell r="J19">
            <v>1.0499999999999999E-3</v>
          </cell>
        </row>
      </sheetData>
      <sheetData sheetId="2598">
        <row r="19">
          <cell r="J19">
            <v>1.0499999999999999E-3</v>
          </cell>
        </row>
      </sheetData>
      <sheetData sheetId="2599">
        <row r="19">
          <cell r="J19">
            <v>1.0499999999999999E-3</v>
          </cell>
        </row>
      </sheetData>
      <sheetData sheetId="2600">
        <row r="19">
          <cell r="J19">
            <v>1.0499999999999999E-3</v>
          </cell>
        </row>
      </sheetData>
      <sheetData sheetId="2601">
        <row r="19">
          <cell r="J19">
            <v>1.0499999999999999E-3</v>
          </cell>
        </row>
      </sheetData>
      <sheetData sheetId="2602">
        <row r="19">
          <cell r="J19">
            <v>1.0499999999999999E-3</v>
          </cell>
        </row>
      </sheetData>
      <sheetData sheetId="2603">
        <row r="19">
          <cell r="J19">
            <v>1.0499999999999999E-3</v>
          </cell>
        </row>
      </sheetData>
      <sheetData sheetId="2604">
        <row r="19">
          <cell r="J19">
            <v>1.0499999999999999E-3</v>
          </cell>
        </row>
      </sheetData>
      <sheetData sheetId="2605">
        <row r="19">
          <cell r="J19">
            <v>1.0499999999999999E-3</v>
          </cell>
        </row>
      </sheetData>
      <sheetData sheetId="2606">
        <row r="19">
          <cell r="J19">
            <v>1.0499999999999999E-3</v>
          </cell>
        </row>
      </sheetData>
      <sheetData sheetId="2607">
        <row r="19">
          <cell r="J19">
            <v>1.0499999999999999E-3</v>
          </cell>
        </row>
      </sheetData>
      <sheetData sheetId="2608">
        <row r="19">
          <cell r="J19">
            <v>1.0499999999999999E-3</v>
          </cell>
        </row>
      </sheetData>
      <sheetData sheetId="2609">
        <row r="19">
          <cell r="J19">
            <v>1.0499999999999999E-3</v>
          </cell>
        </row>
      </sheetData>
      <sheetData sheetId="2610">
        <row r="19">
          <cell r="J19">
            <v>1.0499999999999999E-3</v>
          </cell>
        </row>
      </sheetData>
      <sheetData sheetId="2611">
        <row r="19">
          <cell r="J19">
            <v>1.0499999999999999E-3</v>
          </cell>
        </row>
      </sheetData>
      <sheetData sheetId="2612">
        <row r="19">
          <cell r="J19">
            <v>1.0499999999999999E-3</v>
          </cell>
        </row>
      </sheetData>
      <sheetData sheetId="2613">
        <row r="19">
          <cell r="J19">
            <v>1.0499999999999999E-3</v>
          </cell>
        </row>
      </sheetData>
      <sheetData sheetId="2614">
        <row r="19">
          <cell r="J19">
            <v>1.0499999999999999E-3</v>
          </cell>
        </row>
      </sheetData>
      <sheetData sheetId="2615">
        <row r="19">
          <cell r="J19">
            <v>1.0499999999999999E-3</v>
          </cell>
        </row>
      </sheetData>
      <sheetData sheetId="2616">
        <row r="19">
          <cell r="J19">
            <v>1.0499999999999999E-3</v>
          </cell>
        </row>
      </sheetData>
      <sheetData sheetId="2617">
        <row r="19">
          <cell r="J19">
            <v>1.0499999999999999E-3</v>
          </cell>
        </row>
      </sheetData>
      <sheetData sheetId="2618">
        <row r="19">
          <cell r="J19">
            <v>1.0499999999999999E-3</v>
          </cell>
        </row>
      </sheetData>
      <sheetData sheetId="2619">
        <row r="19">
          <cell r="J19">
            <v>1.0499999999999999E-3</v>
          </cell>
        </row>
      </sheetData>
      <sheetData sheetId="2620">
        <row r="19">
          <cell r="J19">
            <v>1.0499999999999999E-3</v>
          </cell>
        </row>
      </sheetData>
      <sheetData sheetId="2621">
        <row r="19">
          <cell r="J19">
            <v>1.0499999999999999E-3</v>
          </cell>
        </row>
      </sheetData>
      <sheetData sheetId="2622">
        <row r="19">
          <cell r="J19">
            <v>1.0499999999999999E-3</v>
          </cell>
        </row>
      </sheetData>
      <sheetData sheetId="2623">
        <row r="19">
          <cell r="J19">
            <v>1.0499999999999999E-3</v>
          </cell>
        </row>
      </sheetData>
      <sheetData sheetId="2624">
        <row r="19">
          <cell r="J19">
            <v>1.0499999999999999E-3</v>
          </cell>
        </row>
      </sheetData>
      <sheetData sheetId="2625">
        <row r="19">
          <cell r="J19">
            <v>1.0499999999999999E-3</v>
          </cell>
        </row>
      </sheetData>
      <sheetData sheetId="2626">
        <row r="19">
          <cell r="J19">
            <v>1.0499999999999999E-3</v>
          </cell>
        </row>
      </sheetData>
      <sheetData sheetId="2627">
        <row r="19">
          <cell r="J19">
            <v>1.0499999999999999E-3</v>
          </cell>
        </row>
      </sheetData>
      <sheetData sheetId="2628">
        <row r="19">
          <cell r="J19">
            <v>1.0499999999999999E-3</v>
          </cell>
        </row>
      </sheetData>
      <sheetData sheetId="2629">
        <row r="19">
          <cell r="J19">
            <v>1.0499999999999999E-3</v>
          </cell>
        </row>
      </sheetData>
      <sheetData sheetId="2630">
        <row r="19">
          <cell r="J19">
            <v>1.0499999999999999E-3</v>
          </cell>
        </row>
      </sheetData>
      <sheetData sheetId="2631">
        <row r="19">
          <cell r="J19">
            <v>1.0499999999999999E-3</v>
          </cell>
        </row>
      </sheetData>
      <sheetData sheetId="2632">
        <row r="19">
          <cell r="J19">
            <v>1.0499999999999999E-3</v>
          </cell>
        </row>
      </sheetData>
      <sheetData sheetId="2633">
        <row r="19">
          <cell r="J19">
            <v>1.0499999999999999E-3</v>
          </cell>
        </row>
      </sheetData>
      <sheetData sheetId="2634">
        <row r="19">
          <cell r="J19">
            <v>1.0499999999999999E-3</v>
          </cell>
        </row>
      </sheetData>
      <sheetData sheetId="2635">
        <row r="19">
          <cell r="J19">
            <v>1.0499999999999999E-3</v>
          </cell>
        </row>
      </sheetData>
      <sheetData sheetId="2636">
        <row r="19">
          <cell r="J19">
            <v>1.0499999999999999E-3</v>
          </cell>
        </row>
      </sheetData>
      <sheetData sheetId="2637">
        <row r="19">
          <cell r="J19">
            <v>1.0499999999999999E-3</v>
          </cell>
        </row>
      </sheetData>
      <sheetData sheetId="2638">
        <row r="19">
          <cell r="J19">
            <v>1.0499999999999999E-3</v>
          </cell>
        </row>
      </sheetData>
      <sheetData sheetId="2639">
        <row r="19">
          <cell r="J19">
            <v>1.0499999999999999E-3</v>
          </cell>
        </row>
      </sheetData>
      <sheetData sheetId="2640">
        <row r="19">
          <cell r="J19">
            <v>1.0499999999999999E-3</v>
          </cell>
        </row>
      </sheetData>
      <sheetData sheetId="2641">
        <row r="19">
          <cell r="J19">
            <v>1.0499999999999999E-3</v>
          </cell>
        </row>
      </sheetData>
      <sheetData sheetId="2642">
        <row r="19">
          <cell r="J19">
            <v>1.0499999999999999E-3</v>
          </cell>
        </row>
      </sheetData>
      <sheetData sheetId="2643">
        <row r="19">
          <cell r="J19">
            <v>1.0499999999999999E-3</v>
          </cell>
        </row>
      </sheetData>
      <sheetData sheetId="2644">
        <row r="19">
          <cell r="J19">
            <v>1.0499999999999999E-3</v>
          </cell>
        </row>
      </sheetData>
      <sheetData sheetId="2645">
        <row r="19">
          <cell r="J19">
            <v>1.0499999999999999E-3</v>
          </cell>
        </row>
      </sheetData>
      <sheetData sheetId="2646">
        <row r="19">
          <cell r="J19">
            <v>1.0499999999999999E-3</v>
          </cell>
        </row>
      </sheetData>
      <sheetData sheetId="2647">
        <row r="19">
          <cell r="J19">
            <v>1.0499999999999999E-3</v>
          </cell>
        </row>
      </sheetData>
      <sheetData sheetId="2648">
        <row r="19">
          <cell r="J19">
            <v>1.0499999999999999E-3</v>
          </cell>
        </row>
      </sheetData>
      <sheetData sheetId="2649">
        <row r="19">
          <cell r="J19">
            <v>1.0499999999999999E-3</v>
          </cell>
        </row>
      </sheetData>
      <sheetData sheetId="2650">
        <row r="19">
          <cell r="J19">
            <v>1.0499999999999999E-3</v>
          </cell>
        </row>
      </sheetData>
      <sheetData sheetId="2651">
        <row r="19">
          <cell r="J19">
            <v>1.0499999999999999E-3</v>
          </cell>
        </row>
      </sheetData>
      <sheetData sheetId="2652">
        <row r="19">
          <cell r="J19">
            <v>1.0499999999999999E-3</v>
          </cell>
        </row>
      </sheetData>
      <sheetData sheetId="2653">
        <row r="19">
          <cell r="J19">
            <v>1.0499999999999999E-3</v>
          </cell>
        </row>
      </sheetData>
      <sheetData sheetId="2654">
        <row r="19">
          <cell r="J19">
            <v>1.0499999999999999E-3</v>
          </cell>
        </row>
      </sheetData>
      <sheetData sheetId="2655">
        <row r="19">
          <cell r="J19">
            <v>1.0499999999999999E-3</v>
          </cell>
        </row>
      </sheetData>
      <sheetData sheetId="2656">
        <row r="19">
          <cell r="J19">
            <v>1.0499999999999999E-3</v>
          </cell>
        </row>
      </sheetData>
      <sheetData sheetId="2657">
        <row r="19">
          <cell r="J19">
            <v>1.0499999999999999E-3</v>
          </cell>
        </row>
      </sheetData>
      <sheetData sheetId="2658">
        <row r="19">
          <cell r="J19">
            <v>1.0499999999999999E-3</v>
          </cell>
        </row>
      </sheetData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>
        <row r="19">
          <cell r="J19">
            <v>1.0499999999999999E-3</v>
          </cell>
        </row>
      </sheetData>
      <sheetData sheetId="2671">
        <row r="19">
          <cell r="J19">
            <v>1.0499999999999999E-3</v>
          </cell>
        </row>
      </sheetData>
      <sheetData sheetId="2672">
        <row r="19">
          <cell r="J19">
            <v>1.0499999999999999E-3</v>
          </cell>
        </row>
      </sheetData>
      <sheetData sheetId="2673">
        <row r="19">
          <cell r="J19">
            <v>1.0499999999999999E-3</v>
          </cell>
        </row>
      </sheetData>
      <sheetData sheetId="2674">
        <row r="19">
          <cell r="J19">
            <v>1.0499999999999999E-3</v>
          </cell>
        </row>
      </sheetData>
      <sheetData sheetId="2675">
        <row r="19">
          <cell r="J19">
            <v>1.0499999999999999E-3</v>
          </cell>
        </row>
      </sheetData>
      <sheetData sheetId="2676">
        <row r="19">
          <cell r="J19">
            <v>1.0499999999999999E-3</v>
          </cell>
        </row>
      </sheetData>
      <sheetData sheetId="2677">
        <row r="19">
          <cell r="J19">
            <v>1.0499999999999999E-3</v>
          </cell>
        </row>
      </sheetData>
      <sheetData sheetId="2678">
        <row r="19">
          <cell r="J19">
            <v>1.0499999999999999E-3</v>
          </cell>
        </row>
      </sheetData>
      <sheetData sheetId="2679">
        <row r="19">
          <cell r="J19">
            <v>1.0499999999999999E-3</v>
          </cell>
        </row>
      </sheetData>
      <sheetData sheetId="2680">
        <row r="19">
          <cell r="J19">
            <v>1.0499999999999999E-3</v>
          </cell>
        </row>
      </sheetData>
      <sheetData sheetId="2681">
        <row r="19">
          <cell r="J19">
            <v>1.0499999999999999E-3</v>
          </cell>
        </row>
      </sheetData>
      <sheetData sheetId="2682">
        <row r="19">
          <cell r="J19">
            <v>1.0499999999999999E-3</v>
          </cell>
        </row>
      </sheetData>
      <sheetData sheetId="2683">
        <row r="19">
          <cell r="J19">
            <v>1.0499999999999999E-3</v>
          </cell>
        </row>
      </sheetData>
      <sheetData sheetId="2684">
        <row r="19">
          <cell r="J19">
            <v>1.0499999999999999E-3</v>
          </cell>
        </row>
      </sheetData>
      <sheetData sheetId="2685">
        <row r="19">
          <cell r="J19">
            <v>1.0499999999999999E-3</v>
          </cell>
        </row>
      </sheetData>
      <sheetData sheetId="2686">
        <row r="19">
          <cell r="J19">
            <v>1.0499999999999999E-3</v>
          </cell>
        </row>
      </sheetData>
      <sheetData sheetId="2687">
        <row r="19">
          <cell r="J19">
            <v>1.0499999999999999E-3</v>
          </cell>
        </row>
      </sheetData>
      <sheetData sheetId="2688">
        <row r="19">
          <cell r="J19">
            <v>1.0499999999999999E-3</v>
          </cell>
        </row>
      </sheetData>
      <sheetData sheetId="2689">
        <row r="19">
          <cell r="J19">
            <v>1.0499999999999999E-3</v>
          </cell>
        </row>
      </sheetData>
      <sheetData sheetId="2690">
        <row r="19">
          <cell r="J19">
            <v>1.0499999999999999E-3</v>
          </cell>
        </row>
      </sheetData>
      <sheetData sheetId="2691">
        <row r="19">
          <cell r="J19">
            <v>1.0499999999999999E-3</v>
          </cell>
        </row>
      </sheetData>
      <sheetData sheetId="2692">
        <row r="19">
          <cell r="J19">
            <v>1.0499999999999999E-3</v>
          </cell>
        </row>
      </sheetData>
      <sheetData sheetId="2693">
        <row r="19">
          <cell r="J19">
            <v>1.0499999999999999E-3</v>
          </cell>
        </row>
      </sheetData>
      <sheetData sheetId="2694">
        <row r="19">
          <cell r="J19">
            <v>1.0499999999999999E-3</v>
          </cell>
        </row>
      </sheetData>
      <sheetData sheetId="2695">
        <row r="19">
          <cell r="J19">
            <v>1.0499999999999999E-3</v>
          </cell>
        </row>
      </sheetData>
      <sheetData sheetId="2696">
        <row r="19">
          <cell r="J19">
            <v>1.0499999999999999E-3</v>
          </cell>
        </row>
      </sheetData>
      <sheetData sheetId="2697">
        <row r="19">
          <cell r="J19">
            <v>1.0499999999999999E-3</v>
          </cell>
        </row>
      </sheetData>
      <sheetData sheetId="2698">
        <row r="19">
          <cell r="J19">
            <v>1.0499999999999999E-3</v>
          </cell>
        </row>
      </sheetData>
      <sheetData sheetId="2699">
        <row r="19">
          <cell r="J19">
            <v>1.0499999999999999E-3</v>
          </cell>
        </row>
      </sheetData>
      <sheetData sheetId="2700">
        <row r="19">
          <cell r="J19">
            <v>1.0499999999999999E-3</v>
          </cell>
        </row>
      </sheetData>
      <sheetData sheetId="2701">
        <row r="19">
          <cell r="J19">
            <v>1.0499999999999999E-3</v>
          </cell>
        </row>
      </sheetData>
      <sheetData sheetId="2702">
        <row r="19">
          <cell r="J19">
            <v>1.0499999999999999E-3</v>
          </cell>
        </row>
      </sheetData>
      <sheetData sheetId="2703">
        <row r="19">
          <cell r="J19">
            <v>1.0499999999999999E-3</v>
          </cell>
        </row>
      </sheetData>
      <sheetData sheetId="2704">
        <row r="19">
          <cell r="J19">
            <v>1.0499999999999999E-3</v>
          </cell>
        </row>
      </sheetData>
      <sheetData sheetId="2705">
        <row r="19">
          <cell r="J19">
            <v>1.0499999999999999E-3</v>
          </cell>
        </row>
      </sheetData>
      <sheetData sheetId="2706">
        <row r="19">
          <cell r="J19">
            <v>1.0499999999999999E-3</v>
          </cell>
        </row>
      </sheetData>
      <sheetData sheetId="2707">
        <row r="19">
          <cell r="J19">
            <v>1.0499999999999999E-3</v>
          </cell>
        </row>
      </sheetData>
      <sheetData sheetId="2708">
        <row r="19">
          <cell r="J19">
            <v>1.0499999999999999E-3</v>
          </cell>
        </row>
      </sheetData>
      <sheetData sheetId="2709">
        <row r="19">
          <cell r="J19">
            <v>1.0499999999999999E-3</v>
          </cell>
        </row>
      </sheetData>
      <sheetData sheetId="2710">
        <row r="19">
          <cell r="J19">
            <v>1.0499999999999999E-3</v>
          </cell>
        </row>
      </sheetData>
      <sheetData sheetId="2711">
        <row r="19">
          <cell r="J19">
            <v>1.0499999999999999E-3</v>
          </cell>
        </row>
      </sheetData>
      <sheetData sheetId="2712">
        <row r="19">
          <cell r="J19">
            <v>1.0499999999999999E-3</v>
          </cell>
        </row>
      </sheetData>
      <sheetData sheetId="2713">
        <row r="19">
          <cell r="J19">
            <v>1.0499999999999999E-3</v>
          </cell>
        </row>
      </sheetData>
      <sheetData sheetId="2714">
        <row r="19">
          <cell r="J19">
            <v>1.0499999999999999E-3</v>
          </cell>
        </row>
      </sheetData>
      <sheetData sheetId="2715">
        <row r="19">
          <cell r="J19">
            <v>1.0499999999999999E-3</v>
          </cell>
        </row>
      </sheetData>
      <sheetData sheetId="2716">
        <row r="19">
          <cell r="J19">
            <v>1.0499999999999999E-3</v>
          </cell>
        </row>
      </sheetData>
      <sheetData sheetId="2717">
        <row r="19">
          <cell r="J19">
            <v>1.0499999999999999E-3</v>
          </cell>
        </row>
      </sheetData>
      <sheetData sheetId="2718">
        <row r="19">
          <cell r="J19">
            <v>1.0499999999999999E-3</v>
          </cell>
        </row>
      </sheetData>
      <sheetData sheetId="2719">
        <row r="19">
          <cell r="J19">
            <v>1.0499999999999999E-3</v>
          </cell>
        </row>
      </sheetData>
      <sheetData sheetId="2720">
        <row r="19">
          <cell r="J19">
            <v>1.0499999999999999E-3</v>
          </cell>
        </row>
      </sheetData>
      <sheetData sheetId="2721">
        <row r="19">
          <cell r="J19">
            <v>1.0499999999999999E-3</v>
          </cell>
        </row>
      </sheetData>
      <sheetData sheetId="2722">
        <row r="19">
          <cell r="J19">
            <v>1.0499999999999999E-3</v>
          </cell>
        </row>
      </sheetData>
      <sheetData sheetId="2723">
        <row r="19">
          <cell r="J19">
            <v>1.0499999999999999E-3</v>
          </cell>
        </row>
      </sheetData>
      <sheetData sheetId="2724">
        <row r="19">
          <cell r="J19">
            <v>1.0499999999999999E-3</v>
          </cell>
        </row>
      </sheetData>
      <sheetData sheetId="2725">
        <row r="19">
          <cell r="J19">
            <v>1.0499999999999999E-3</v>
          </cell>
        </row>
      </sheetData>
      <sheetData sheetId="2726">
        <row r="19">
          <cell r="J19">
            <v>1.0499999999999999E-3</v>
          </cell>
        </row>
      </sheetData>
      <sheetData sheetId="2727">
        <row r="19">
          <cell r="J19">
            <v>1.0499999999999999E-3</v>
          </cell>
        </row>
      </sheetData>
      <sheetData sheetId="2728">
        <row r="19">
          <cell r="J19">
            <v>1.0499999999999999E-3</v>
          </cell>
        </row>
      </sheetData>
      <sheetData sheetId="2729">
        <row r="19">
          <cell r="J19">
            <v>1.0499999999999999E-3</v>
          </cell>
        </row>
      </sheetData>
      <sheetData sheetId="2730">
        <row r="19">
          <cell r="J19">
            <v>1.0499999999999999E-3</v>
          </cell>
        </row>
      </sheetData>
      <sheetData sheetId="2731">
        <row r="19">
          <cell r="J19">
            <v>1.0499999999999999E-3</v>
          </cell>
        </row>
      </sheetData>
      <sheetData sheetId="2732">
        <row r="19">
          <cell r="J19">
            <v>1.0499999999999999E-3</v>
          </cell>
        </row>
      </sheetData>
      <sheetData sheetId="2733">
        <row r="19">
          <cell r="J19">
            <v>1.0499999999999999E-3</v>
          </cell>
        </row>
      </sheetData>
      <sheetData sheetId="2734">
        <row r="19">
          <cell r="J19">
            <v>1.0499999999999999E-3</v>
          </cell>
        </row>
      </sheetData>
      <sheetData sheetId="2735">
        <row r="19">
          <cell r="J19">
            <v>1.0499999999999999E-3</v>
          </cell>
        </row>
      </sheetData>
      <sheetData sheetId="2736">
        <row r="19">
          <cell r="J19">
            <v>1.0499999999999999E-3</v>
          </cell>
        </row>
      </sheetData>
      <sheetData sheetId="2737">
        <row r="19">
          <cell r="J19">
            <v>1.0499999999999999E-3</v>
          </cell>
        </row>
      </sheetData>
      <sheetData sheetId="2738">
        <row r="19">
          <cell r="J19">
            <v>1.0499999999999999E-3</v>
          </cell>
        </row>
      </sheetData>
      <sheetData sheetId="2739">
        <row r="19">
          <cell r="J19">
            <v>1.0499999999999999E-3</v>
          </cell>
        </row>
      </sheetData>
      <sheetData sheetId="2740">
        <row r="19">
          <cell r="J19">
            <v>1.0499999999999999E-3</v>
          </cell>
        </row>
      </sheetData>
      <sheetData sheetId="2741">
        <row r="19">
          <cell r="J19">
            <v>1.0499999999999999E-3</v>
          </cell>
        </row>
      </sheetData>
      <sheetData sheetId="2742">
        <row r="19">
          <cell r="J19">
            <v>1.0499999999999999E-3</v>
          </cell>
        </row>
      </sheetData>
      <sheetData sheetId="2743">
        <row r="19">
          <cell r="J19">
            <v>1.0499999999999999E-3</v>
          </cell>
        </row>
      </sheetData>
      <sheetData sheetId="2744">
        <row r="19">
          <cell r="J19">
            <v>1.0499999999999999E-3</v>
          </cell>
        </row>
      </sheetData>
      <sheetData sheetId="2745">
        <row r="19">
          <cell r="J19">
            <v>1.0499999999999999E-3</v>
          </cell>
        </row>
      </sheetData>
      <sheetData sheetId="2746">
        <row r="19">
          <cell r="J19">
            <v>1.0499999999999999E-3</v>
          </cell>
        </row>
      </sheetData>
      <sheetData sheetId="2747">
        <row r="19">
          <cell r="J19">
            <v>1.0499999999999999E-3</v>
          </cell>
        </row>
      </sheetData>
      <sheetData sheetId="2748">
        <row r="19">
          <cell r="J19">
            <v>1.0499999999999999E-3</v>
          </cell>
        </row>
      </sheetData>
      <sheetData sheetId="2749">
        <row r="19">
          <cell r="J19">
            <v>1.0499999999999999E-3</v>
          </cell>
        </row>
      </sheetData>
      <sheetData sheetId="2750">
        <row r="19">
          <cell r="J19">
            <v>1.0499999999999999E-3</v>
          </cell>
        </row>
      </sheetData>
      <sheetData sheetId="2751">
        <row r="19">
          <cell r="J19">
            <v>1.0499999999999999E-3</v>
          </cell>
        </row>
      </sheetData>
      <sheetData sheetId="2752">
        <row r="19">
          <cell r="J19">
            <v>1.0499999999999999E-3</v>
          </cell>
        </row>
      </sheetData>
      <sheetData sheetId="2753">
        <row r="19">
          <cell r="J19">
            <v>1.0499999999999999E-3</v>
          </cell>
        </row>
      </sheetData>
      <sheetData sheetId="2754">
        <row r="19">
          <cell r="J19">
            <v>1.0499999999999999E-3</v>
          </cell>
        </row>
      </sheetData>
      <sheetData sheetId="2755">
        <row r="19">
          <cell r="J19">
            <v>1.0499999999999999E-3</v>
          </cell>
        </row>
      </sheetData>
      <sheetData sheetId="2756">
        <row r="19">
          <cell r="J19">
            <v>1.0499999999999999E-3</v>
          </cell>
        </row>
      </sheetData>
      <sheetData sheetId="2757">
        <row r="19">
          <cell r="J19">
            <v>1.0499999999999999E-3</v>
          </cell>
        </row>
      </sheetData>
      <sheetData sheetId="2758">
        <row r="19">
          <cell r="J19">
            <v>1.0499999999999999E-3</v>
          </cell>
        </row>
      </sheetData>
      <sheetData sheetId="2759">
        <row r="19">
          <cell r="J19">
            <v>1.0499999999999999E-3</v>
          </cell>
        </row>
      </sheetData>
      <sheetData sheetId="2760">
        <row r="19">
          <cell r="J19">
            <v>1.0499999999999999E-3</v>
          </cell>
        </row>
      </sheetData>
      <sheetData sheetId="2761">
        <row r="19">
          <cell r="J19">
            <v>1.0499999999999999E-3</v>
          </cell>
        </row>
      </sheetData>
      <sheetData sheetId="2762">
        <row r="19">
          <cell r="J19">
            <v>1.0499999999999999E-3</v>
          </cell>
        </row>
      </sheetData>
      <sheetData sheetId="2763">
        <row r="19">
          <cell r="J19">
            <v>1.0499999999999999E-3</v>
          </cell>
        </row>
      </sheetData>
      <sheetData sheetId="2764">
        <row r="19">
          <cell r="J19">
            <v>1.0499999999999999E-3</v>
          </cell>
        </row>
      </sheetData>
      <sheetData sheetId="2765">
        <row r="19">
          <cell r="J19">
            <v>1.0499999999999999E-3</v>
          </cell>
        </row>
      </sheetData>
      <sheetData sheetId="2766">
        <row r="19">
          <cell r="J19">
            <v>1.0499999999999999E-3</v>
          </cell>
        </row>
      </sheetData>
      <sheetData sheetId="2767">
        <row r="19">
          <cell r="J19">
            <v>1.0499999999999999E-3</v>
          </cell>
        </row>
      </sheetData>
      <sheetData sheetId="2768">
        <row r="19">
          <cell r="J19">
            <v>1.0499999999999999E-3</v>
          </cell>
        </row>
      </sheetData>
      <sheetData sheetId="2769">
        <row r="19">
          <cell r="J19">
            <v>1.0499999999999999E-3</v>
          </cell>
        </row>
      </sheetData>
      <sheetData sheetId="2770">
        <row r="19">
          <cell r="J19">
            <v>1.0499999999999999E-3</v>
          </cell>
        </row>
      </sheetData>
      <sheetData sheetId="2771">
        <row r="19">
          <cell r="J19">
            <v>1.0499999999999999E-3</v>
          </cell>
        </row>
      </sheetData>
      <sheetData sheetId="2772">
        <row r="19">
          <cell r="J19">
            <v>1.0499999999999999E-3</v>
          </cell>
        </row>
      </sheetData>
      <sheetData sheetId="2773">
        <row r="19">
          <cell r="J19">
            <v>1.0499999999999999E-3</v>
          </cell>
        </row>
      </sheetData>
      <sheetData sheetId="2774">
        <row r="19">
          <cell r="J19">
            <v>1.0499999999999999E-3</v>
          </cell>
        </row>
      </sheetData>
      <sheetData sheetId="2775">
        <row r="19">
          <cell r="J19">
            <v>1.0499999999999999E-3</v>
          </cell>
        </row>
      </sheetData>
      <sheetData sheetId="2776">
        <row r="19">
          <cell r="J19">
            <v>1.0499999999999999E-3</v>
          </cell>
        </row>
      </sheetData>
      <sheetData sheetId="2777">
        <row r="19">
          <cell r="J19">
            <v>1.0499999999999999E-3</v>
          </cell>
        </row>
      </sheetData>
      <sheetData sheetId="2778">
        <row r="19">
          <cell r="J19">
            <v>1.0499999999999999E-3</v>
          </cell>
        </row>
      </sheetData>
      <sheetData sheetId="2779">
        <row r="19">
          <cell r="J19">
            <v>1.0499999999999999E-3</v>
          </cell>
        </row>
      </sheetData>
      <sheetData sheetId="2780">
        <row r="19">
          <cell r="J19">
            <v>1.0499999999999999E-3</v>
          </cell>
        </row>
      </sheetData>
      <sheetData sheetId="2781">
        <row r="19">
          <cell r="J19">
            <v>1.0499999999999999E-3</v>
          </cell>
        </row>
      </sheetData>
      <sheetData sheetId="2782">
        <row r="19">
          <cell r="J19">
            <v>1.0499999999999999E-3</v>
          </cell>
        </row>
      </sheetData>
      <sheetData sheetId="2783">
        <row r="19">
          <cell r="J19">
            <v>1.0499999999999999E-3</v>
          </cell>
        </row>
      </sheetData>
      <sheetData sheetId="2784">
        <row r="19">
          <cell r="J19">
            <v>1.0499999999999999E-3</v>
          </cell>
        </row>
      </sheetData>
      <sheetData sheetId="2785">
        <row r="19">
          <cell r="J19">
            <v>1.0499999999999999E-3</v>
          </cell>
        </row>
      </sheetData>
      <sheetData sheetId="2786">
        <row r="19">
          <cell r="J19">
            <v>1.0499999999999999E-3</v>
          </cell>
        </row>
      </sheetData>
      <sheetData sheetId="2787">
        <row r="19">
          <cell r="J19">
            <v>1.0499999999999999E-3</v>
          </cell>
        </row>
      </sheetData>
      <sheetData sheetId="2788">
        <row r="19">
          <cell r="J19">
            <v>1.0499999999999999E-3</v>
          </cell>
        </row>
      </sheetData>
      <sheetData sheetId="2789">
        <row r="19">
          <cell r="J19">
            <v>1.0499999999999999E-3</v>
          </cell>
        </row>
      </sheetData>
      <sheetData sheetId="2790">
        <row r="19">
          <cell r="J19">
            <v>1.0499999999999999E-3</v>
          </cell>
        </row>
      </sheetData>
      <sheetData sheetId="2791">
        <row r="19">
          <cell r="J19">
            <v>1.0499999999999999E-3</v>
          </cell>
        </row>
      </sheetData>
      <sheetData sheetId="2792">
        <row r="19">
          <cell r="J19">
            <v>1.0499999999999999E-3</v>
          </cell>
        </row>
      </sheetData>
      <sheetData sheetId="2793">
        <row r="19">
          <cell r="J19">
            <v>1.0499999999999999E-3</v>
          </cell>
        </row>
      </sheetData>
      <sheetData sheetId="2794">
        <row r="19">
          <cell r="J19">
            <v>1.0499999999999999E-3</v>
          </cell>
        </row>
      </sheetData>
      <sheetData sheetId="2795">
        <row r="19">
          <cell r="J19">
            <v>1.0499999999999999E-3</v>
          </cell>
        </row>
      </sheetData>
      <sheetData sheetId="2796">
        <row r="19">
          <cell r="J19">
            <v>1.0499999999999999E-3</v>
          </cell>
        </row>
      </sheetData>
      <sheetData sheetId="2797">
        <row r="19">
          <cell r="J19">
            <v>1.0499999999999999E-3</v>
          </cell>
        </row>
      </sheetData>
      <sheetData sheetId="2798">
        <row r="19">
          <cell r="J19">
            <v>1.0499999999999999E-3</v>
          </cell>
        </row>
      </sheetData>
      <sheetData sheetId="2799">
        <row r="19">
          <cell r="J19">
            <v>1.0499999999999999E-3</v>
          </cell>
        </row>
      </sheetData>
      <sheetData sheetId="2800">
        <row r="19">
          <cell r="J19">
            <v>1.0499999999999999E-3</v>
          </cell>
        </row>
      </sheetData>
      <sheetData sheetId="2801">
        <row r="19">
          <cell r="J19">
            <v>1.0499999999999999E-3</v>
          </cell>
        </row>
      </sheetData>
      <sheetData sheetId="2802">
        <row r="19">
          <cell r="J19">
            <v>1.0499999999999999E-3</v>
          </cell>
        </row>
      </sheetData>
      <sheetData sheetId="2803">
        <row r="19">
          <cell r="J19">
            <v>1.0499999999999999E-3</v>
          </cell>
        </row>
      </sheetData>
      <sheetData sheetId="2804">
        <row r="19">
          <cell r="J19">
            <v>1.0499999999999999E-3</v>
          </cell>
        </row>
      </sheetData>
      <sheetData sheetId="2805">
        <row r="19">
          <cell r="J19">
            <v>1.0499999999999999E-3</v>
          </cell>
        </row>
      </sheetData>
      <sheetData sheetId="2806">
        <row r="19">
          <cell r="J19">
            <v>1.0499999999999999E-3</v>
          </cell>
        </row>
      </sheetData>
      <sheetData sheetId="2807">
        <row r="19">
          <cell r="J19">
            <v>1.0499999999999999E-3</v>
          </cell>
        </row>
      </sheetData>
      <sheetData sheetId="2808">
        <row r="19">
          <cell r="J19">
            <v>1.0499999999999999E-3</v>
          </cell>
        </row>
      </sheetData>
      <sheetData sheetId="2809">
        <row r="19">
          <cell r="J19">
            <v>1.0499999999999999E-3</v>
          </cell>
        </row>
      </sheetData>
      <sheetData sheetId="2810">
        <row r="19">
          <cell r="J19">
            <v>1.0499999999999999E-3</v>
          </cell>
        </row>
      </sheetData>
      <sheetData sheetId="2811">
        <row r="19">
          <cell r="J19">
            <v>1.0499999999999999E-3</v>
          </cell>
        </row>
      </sheetData>
      <sheetData sheetId="2812">
        <row r="19">
          <cell r="J19">
            <v>1.0499999999999999E-3</v>
          </cell>
        </row>
      </sheetData>
      <sheetData sheetId="2813">
        <row r="19">
          <cell r="J19">
            <v>1.0499999999999999E-3</v>
          </cell>
        </row>
      </sheetData>
      <sheetData sheetId="2814">
        <row r="19">
          <cell r="J19">
            <v>1.0499999999999999E-3</v>
          </cell>
        </row>
      </sheetData>
      <sheetData sheetId="2815">
        <row r="19">
          <cell r="J19">
            <v>1.0499999999999999E-3</v>
          </cell>
        </row>
      </sheetData>
      <sheetData sheetId="2816">
        <row r="19">
          <cell r="J19">
            <v>1.0499999999999999E-3</v>
          </cell>
        </row>
      </sheetData>
      <sheetData sheetId="2817">
        <row r="19">
          <cell r="J19">
            <v>1.0499999999999999E-3</v>
          </cell>
        </row>
      </sheetData>
      <sheetData sheetId="2818">
        <row r="19">
          <cell r="J19">
            <v>1.0499999999999999E-3</v>
          </cell>
        </row>
      </sheetData>
      <sheetData sheetId="2819">
        <row r="19">
          <cell r="J19">
            <v>1.0499999999999999E-3</v>
          </cell>
        </row>
      </sheetData>
      <sheetData sheetId="2820">
        <row r="19">
          <cell r="J19">
            <v>1.0499999999999999E-3</v>
          </cell>
        </row>
      </sheetData>
      <sheetData sheetId="2821">
        <row r="19">
          <cell r="J19">
            <v>1.0499999999999999E-3</v>
          </cell>
        </row>
      </sheetData>
      <sheetData sheetId="2822">
        <row r="19">
          <cell r="J19">
            <v>1.0499999999999999E-3</v>
          </cell>
        </row>
      </sheetData>
      <sheetData sheetId="2823">
        <row r="19">
          <cell r="J19">
            <v>1.0499999999999999E-3</v>
          </cell>
        </row>
      </sheetData>
      <sheetData sheetId="2824">
        <row r="19">
          <cell r="J19">
            <v>1.0499999999999999E-3</v>
          </cell>
        </row>
      </sheetData>
      <sheetData sheetId="2825">
        <row r="19">
          <cell r="J19">
            <v>1.0499999999999999E-3</v>
          </cell>
        </row>
      </sheetData>
      <sheetData sheetId="2826">
        <row r="19">
          <cell r="J19">
            <v>1.0499999999999999E-3</v>
          </cell>
        </row>
      </sheetData>
      <sheetData sheetId="2827">
        <row r="19">
          <cell r="J19">
            <v>1.0499999999999999E-3</v>
          </cell>
        </row>
      </sheetData>
      <sheetData sheetId="2828">
        <row r="19">
          <cell r="J19">
            <v>1.0499999999999999E-3</v>
          </cell>
        </row>
      </sheetData>
      <sheetData sheetId="2829">
        <row r="19">
          <cell r="J19">
            <v>1.0499999999999999E-3</v>
          </cell>
        </row>
      </sheetData>
      <sheetData sheetId="2830">
        <row r="19">
          <cell r="J19">
            <v>1.0499999999999999E-3</v>
          </cell>
        </row>
      </sheetData>
      <sheetData sheetId="2831">
        <row r="19">
          <cell r="J19">
            <v>1.0499999999999999E-3</v>
          </cell>
        </row>
      </sheetData>
      <sheetData sheetId="2832">
        <row r="19">
          <cell r="J19">
            <v>1.0499999999999999E-3</v>
          </cell>
        </row>
      </sheetData>
      <sheetData sheetId="2833">
        <row r="19">
          <cell r="J19">
            <v>1.0499999999999999E-3</v>
          </cell>
        </row>
      </sheetData>
      <sheetData sheetId="2834">
        <row r="19">
          <cell r="J19">
            <v>1.0499999999999999E-3</v>
          </cell>
        </row>
      </sheetData>
      <sheetData sheetId="2835">
        <row r="19">
          <cell r="J19">
            <v>1.0499999999999999E-3</v>
          </cell>
        </row>
      </sheetData>
      <sheetData sheetId="2836">
        <row r="19">
          <cell r="J19">
            <v>1.0499999999999999E-3</v>
          </cell>
        </row>
      </sheetData>
      <sheetData sheetId="2837">
        <row r="19">
          <cell r="J19">
            <v>1.0499999999999999E-3</v>
          </cell>
        </row>
      </sheetData>
      <sheetData sheetId="2838">
        <row r="19">
          <cell r="J19">
            <v>1.0499999999999999E-3</v>
          </cell>
        </row>
      </sheetData>
      <sheetData sheetId="2839">
        <row r="19">
          <cell r="J19">
            <v>1.0499999999999999E-3</v>
          </cell>
        </row>
      </sheetData>
      <sheetData sheetId="2840">
        <row r="19">
          <cell r="J19">
            <v>1.0499999999999999E-3</v>
          </cell>
        </row>
      </sheetData>
      <sheetData sheetId="2841">
        <row r="19">
          <cell r="J19">
            <v>1.0499999999999999E-3</v>
          </cell>
        </row>
      </sheetData>
      <sheetData sheetId="2842">
        <row r="19">
          <cell r="J19">
            <v>1.0499999999999999E-3</v>
          </cell>
        </row>
      </sheetData>
      <sheetData sheetId="2843">
        <row r="19">
          <cell r="J19">
            <v>1.0499999999999999E-3</v>
          </cell>
        </row>
      </sheetData>
      <sheetData sheetId="2844">
        <row r="19">
          <cell r="J19">
            <v>1.0499999999999999E-3</v>
          </cell>
        </row>
      </sheetData>
      <sheetData sheetId="2845">
        <row r="19">
          <cell r="J19">
            <v>1.0499999999999999E-3</v>
          </cell>
        </row>
      </sheetData>
      <sheetData sheetId="2846">
        <row r="19">
          <cell r="J19">
            <v>1.0499999999999999E-3</v>
          </cell>
        </row>
      </sheetData>
      <sheetData sheetId="2847">
        <row r="19">
          <cell r="J19">
            <v>1.0499999999999999E-3</v>
          </cell>
        </row>
      </sheetData>
      <sheetData sheetId="2848">
        <row r="19">
          <cell r="J19">
            <v>1.0499999999999999E-3</v>
          </cell>
        </row>
      </sheetData>
      <sheetData sheetId="2849">
        <row r="19">
          <cell r="J19">
            <v>1.0499999999999999E-3</v>
          </cell>
        </row>
      </sheetData>
      <sheetData sheetId="2850">
        <row r="19">
          <cell r="J19">
            <v>1.0499999999999999E-3</v>
          </cell>
        </row>
      </sheetData>
      <sheetData sheetId="2851">
        <row r="19">
          <cell r="J19">
            <v>1.0499999999999999E-3</v>
          </cell>
        </row>
      </sheetData>
      <sheetData sheetId="2852">
        <row r="19">
          <cell r="J19">
            <v>1.0499999999999999E-3</v>
          </cell>
        </row>
      </sheetData>
      <sheetData sheetId="2853">
        <row r="19">
          <cell r="J19">
            <v>1.0499999999999999E-3</v>
          </cell>
        </row>
      </sheetData>
      <sheetData sheetId="2854">
        <row r="19">
          <cell r="J19">
            <v>1.0499999999999999E-3</v>
          </cell>
        </row>
      </sheetData>
      <sheetData sheetId="2855">
        <row r="19">
          <cell r="J19">
            <v>1.0499999999999999E-3</v>
          </cell>
        </row>
      </sheetData>
      <sheetData sheetId="2856">
        <row r="19">
          <cell r="J19">
            <v>1.0499999999999999E-3</v>
          </cell>
        </row>
      </sheetData>
      <sheetData sheetId="2857">
        <row r="19">
          <cell r="J19">
            <v>1.0499999999999999E-3</v>
          </cell>
        </row>
      </sheetData>
      <sheetData sheetId="2858">
        <row r="19">
          <cell r="J19">
            <v>1.0499999999999999E-3</v>
          </cell>
        </row>
      </sheetData>
      <sheetData sheetId="2859">
        <row r="19">
          <cell r="J19">
            <v>1.0499999999999999E-3</v>
          </cell>
        </row>
      </sheetData>
      <sheetData sheetId="2860">
        <row r="19">
          <cell r="J19">
            <v>1.0499999999999999E-3</v>
          </cell>
        </row>
      </sheetData>
      <sheetData sheetId="2861">
        <row r="19">
          <cell r="J19">
            <v>1.0499999999999999E-3</v>
          </cell>
        </row>
      </sheetData>
      <sheetData sheetId="2862">
        <row r="19">
          <cell r="J19">
            <v>1.0499999999999999E-3</v>
          </cell>
        </row>
      </sheetData>
      <sheetData sheetId="2863">
        <row r="19">
          <cell r="J19">
            <v>1.0499999999999999E-3</v>
          </cell>
        </row>
      </sheetData>
      <sheetData sheetId="2864">
        <row r="19">
          <cell r="J19">
            <v>1.0499999999999999E-3</v>
          </cell>
        </row>
      </sheetData>
      <sheetData sheetId="2865">
        <row r="19">
          <cell r="J19">
            <v>1.0499999999999999E-3</v>
          </cell>
        </row>
      </sheetData>
      <sheetData sheetId="2866">
        <row r="19">
          <cell r="J19">
            <v>1.0499999999999999E-3</v>
          </cell>
        </row>
      </sheetData>
      <sheetData sheetId="2867">
        <row r="19">
          <cell r="J19">
            <v>1.0499999999999999E-3</v>
          </cell>
        </row>
      </sheetData>
      <sheetData sheetId="2868">
        <row r="19">
          <cell r="J19">
            <v>1.0499999999999999E-3</v>
          </cell>
        </row>
      </sheetData>
      <sheetData sheetId="2869">
        <row r="19">
          <cell r="J19">
            <v>1.0499999999999999E-3</v>
          </cell>
        </row>
      </sheetData>
      <sheetData sheetId="2870">
        <row r="19">
          <cell r="J19">
            <v>1.0499999999999999E-3</v>
          </cell>
        </row>
      </sheetData>
      <sheetData sheetId="2871">
        <row r="19">
          <cell r="J19">
            <v>1.0499999999999999E-3</v>
          </cell>
        </row>
      </sheetData>
      <sheetData sheetId="2872">
        <row r="19">
          <cell r="J19">
            <v>1.0499999999999999E-3</v>
          </cell>
        </row>
      </sheetData>
      <sheetData sheetId="2873">
        <row r="19">
          <cell r="J19">
            <v>1.0499999999999999E-3</v>
          </cell>
        </row>
      </sheetData>
      <sheetData sheetId="2874">
        <row r="19">
          <cell r="J19">
            <v>1.0499999999999999E-3</v>
          </cell>
        </row>
      </sheetData>
      <sheetData sheetId="2875">
        <row r="19">
          <cell r="J19">
            <v>1.0499999999999999E-3</v>
          </cell>
        </row>
      </sheetData>
      <sheetData sheetId="2876">
        <row r="19">
          <cell r="J19">
            <v>1.0499999999999999E-3</v>
          </cell>
        </row>
      </sheetData>
      <sheetData sheetId="2877">
        <row r="19">
          <cell r="J19">
            <v>1.0499999999999999E-3</v>
          </cell>
        </row>
      </sheetData>
      <sheetData sheetId="2878">
        <row r="19">
          <cell r="J19">
            <v>1.0499999999999999E-3</v>
          </cell>
        </row>
      </sheetData>
      <sheetData sheetId="2879">
        <row r="19">
          <cell r="J19">
            <v>1.0499999999999999E-3</v>
          </cell>
        </row>
      </sheetData>
      <sheetData sheetId="2880">
        <row r="19">
          <cell r="J19">
            <v>1.0499999999999999E-3</v>
          </cell>
        </row>
      </sheetData>
      <sheetData sheetId="2881">
        <row r="19">
          <cell r="J19">
            <v>1.0499999999999999E-3</v>
          </cell>
        </row>
      </sheetData>
      <sheetData sheetId="2882">
        <row r="19">
          <cell r="J19">
            <v>1.0499999999999999E-3</v>
          </cell>
        </row>
      </sheetData>
      <sheetData sheetId="2883">
        <row r="19">
          <cell r="J19">
            <v>1.0499999999999999E-3</v>
          </cell>
        </row>
      </sheetData>
      <sheetData sheetId="2884">
        <row r="19">
          <cell r="J19">
            <v>1.0499999999999999E-3</v>
          </cell>
        </row>
      </sheetData>
      <sheetData sheetId="2885">
        <row r="19">
          <cell r="J19">
            <v>1.0499999999999999E-3</v>
          </cell>
        </row>
      </sheetData>
      <sheetData sheetId="2886">
        <row r="19">
          <cell r="J19">
            <v>1.0499999999999999E-3</v>
          </cell>
        </row>
      </sheetData>
      <sheetData sheetId="2887">
        <row r="19">
          <cell r="J19">
            <v>1.0499999999999999E-3</v>
          </cell>
        </row>
      </sheetData>
      <sheetData sheetId="2888">
        <row r="19">
          <cell r="J19">
            <v>1.0499999999999999E-3</v>
          </cell>
        </row>
      </sheetData>
      <sheetData sheetId="2889">
        <row r="19">
          <cell r="J19">
            <v>1.0499999999999999E-3</v>
          </cell>
        </row>
      </sheetData>
      <sheetData sheetId="2890">
        <row r="19">
          <cell r="J19">
            <v>1.0499999999999999E-3</v>
          </cell>
        </row>
      </sheetData>
      <sheetData sheetId="2891">
        <row r="19">
          <cell r="J19">
            <v>1.0499999999999999E-3</v>
          </cell>
        </row>
      </sheetData>
      <sheetData sheetId="2892">
        <row r="19">
          <cell r="J19">
            <v>1.0499999999999999E-3</v>
          </cell>
        </row>
      </sheetData>
      <sheetData sheetId="2893">
        <row r="19">
          <cell r="J19">
            <v>1.0499999999999999E-3</v>
          </cell>
        </row>
      </sheetData>
      <sheetData sheetId="2894">
        <row r="19">
          <cell r="J19">
            <v>1.0499999999999999E-3</v>
          </cell>
        </row>
      </sheetData>
      <sheetData sheetId="2895">
        <row r="19">
          <cell r="J19">
            <v>1.0499999999999999E-3</v>
          </cell>
        </row>
      </sheetData>
      <sheetData sheetId="2896">
        <row r="19">
          <cell r="J19">
            <v>1.0499999999999999E-3</v>
          </cell>
        </row>
      </sheetData>
      <sheetData sheetId="2897">
        <row r="19">
          <cell r="J19">
            <v>1.0499999999999999E-3</v>
          </cell>
        </row>
      </sheetData>
      <sheetData sheetId="2898">
        <row r="19">
          <cell r="J19">
            <v>1.0499999999999999E-3</v>
          </cell>
        </row>
      </sheetData>
      <sheetData sheetId="2899">
        <row r="19">
          <cell r="J19">
            <v>1.0499999999999999E-3</v>
          </cell>
        </row>
      </sheetData>
      <sheetData sheetId="2900">
        <row r="19">
          <cell r="J19">
            <v>1.0499999999999999E-3</v>
          </cell>
        </row>
      </sheetData>
      <sheetData sheetId="2901">
        <row r="19">
          <cell r="J19">
            <v>1.0499999999999999E-3</v>
          </cell>
        </row>
      </sheetData>
      <sheetData sheetId="2902">
        <row r="19">
          <cell r="J19">
            <v>1.0499999999999999E-3</v>
          </cell>
        </row>
      </sheetData>
      <sheetData sheetId="2903">
        <row r="19">
          <cell r="J19">
            <v>1.0499999999999999E-3</v>
          </cell>
        </row>
      </sheetData>
      <sheetData sheetId="2904">
        <row r="19">
          <cell r="J19">
            <v>1.0499999999999999E-3</v>
          </cell>
        </row>
      </sheetData>
      <sheetData sheetId="2905">
        <row r="19">
          <cell r="J19">
            <v>1.0499999999999999E-3</v>
          </cell>
        </row>
      </sheetData>
      <sheetData sheetId="2906">
        <row r="19">
          <cell r="J19">
            <v>1.0499999999999999E-3</v>
          </cell>
        </row>
      </sheetData>
      <sheetData sheetId="2907">
        <row r="19">
          <cell r="J19">
            <v>1.0499999999999999E-3</v>
          </cell>
        </row>
      </sheetData>
      <sheetData sheetId="2908">
        <row r="19">
          <cell r="J19">
            <v>1.0499999999999999E-3</v>
          </cell>
        </row>
      </sheetData>
      <sheetData sheetId="2909">
        <row r="19">
          <cell r="J19">
            <v>1.0499999999999999E-3</v>
          </cell>
        </row>
      </sheetData>
      <sheetData sheetId="2910">
        <row r="19">
          <cell r="J19">
            <v>1.0499999999999999E-3</v>
          </cell>
        </row>
      </sheetData>
      <sheetData sheetId="2911">
        <row r="19">
          <cell r="J19">
            <v>1.0499999999999999E-3</v>
          </cell>
        </row>
      </sheetData>
      <sheetData sheetId="2912">
        <row r="19">
          <cell r="J19">
            <v>1.0499999999999999E-3</v>
          </cell>
        </row>
      </sheetData>
      <sheetData sheetId="2913">
        <row r="19">
          <cell r="J19">
            <v>1.0499999999999999E-3</v>
          </cell>
        </row>
      </sheetData>
      <sheetData sheetId="2914">
        <row r="19">
          <cell r="J19">
            <v>1.0499999999999999E-3</v>
          </cell>
        </row>
      </sheetData>
      <sheetData sheetId="2915">
        <row r="19">
          <cell r="J19">
            <v>1.0499999999999999E-3</v>
          </cell>
        </row>
      </sheetData>
      <sheetData sheetId="2916">
        <row r="19">
          <cell r="J19">
            <v>1.0499999999999999E-3</v>
          </cell>
        </row>
      </sheetData>
      <sheetData sheetId="2917">
        <row r="19">
          <cell r="J19">
            <v>1.0499999999999999E-3</v>
          </cell>
        </row>
      </sheetData>
      <sheetData sheetId="2918">
        <row r="19">
          <cell r="J19">
            <v>1.0499999999999999E-3</v>
          </cell>
        </row>
      </sheetData>
      <sheetData sheetId="2919">
        <row r="19">
          <cell r="J19">
            <v>1.0499999999999999E-3</v>
          </cell>
        </row>
      </sheetData>
      <sheetData sheetId="2920">
        <row r="19">
          <cell r="J19">
            <v>1.0499999999999999E-3</v>
          </cell>
        </row>
      </sheetData>
      <sheetData sheetId="2921">
        <row r="19">
          <cell r="J19">
            <v>1.0499999999999999E-3</v>
          </cell>
        </row>
      </sheetData>
      <sheetData sheetId="2922">
        <row r="19">
          <cell r="J19">
            <v>1.0499999999999999E-3</v>
          </cell>
        </row>
      </sheetData>
      <sheetData sheetId="2923">
        <row r="19">
          <cell r="J19">
            <v>1.0499999999999999E-3</v>
          </cell>
        </row>
      </sheetData>
      <sheetData sheetId="2924">
        <row r="19">
          <cell r="J19">
            <v>1.0499999999999999E-3</v>
          </cell>
        </row>
      </sheetData>
      <sheetData sheetId="2925">
        <row r="19">
          <cell r="J19">
            <v>1.0499999999999999E-3</v>
          </cell>
        </row>
      </sheetData>
      <sheetData sheetId="2926">
        <row r="19">
          <cell r="J19">
            <v>1.0499999999999999E-3</v>
          </cell>
        </row>
      </sheetData>
      <sheetData sheetId="2927">
        <row r="19">
          <cell r="J19">
            <v>1.0499999999999999E-3</v>
          </cell>
        </row>
      </sheetData>
      <sheetData sheetId="2928">
        <row r="19">
          <cell r="J19">
            <v>1.0499999999999999E-3</v>
          </cell>
        </row>
      </sheetData>
      <sheetData sheetId="2929">
        <row r="19">
          <cell r="J19">
            <v>1.0499999999999999E-3</v>
          </cell>
        </row>
      </sheetData>
      <sheetData sheetId="2930">
        <row r="19">
          <cell r="J19">
            <v>1.0499999999999999E-3</v>
          </cell>
        </row>
      </sheetData>
      <sheetData sheetId="2931">
        <row r="19">
          <cell r="J19">
            <v>1.0499999999999999E-3</v>
          </cell>
        </row>
      </sheetData>
      <sheetData sheetId="2932">
        <row r="19">
          <cell r="J19">
            <v>1.0499999999999999E-3</v>
          </cell>
        </row>
      </sheetData>
      <sheetData sheetId="2933">
        <row r="19">
          <cell r="J19">
            <v>1.0499999999999999E-3</v>
          </cell>
        </row>
      </sheetData>
      <sheetData sheetId="2934">
        <row r="19">
          <cell r="J19">
            <v>1.0499999999999999E-3</v>
          </cell>
        </row>
      </sheetData>
      <sheetData sheetId="2935">
        <row r="19">
          <cell r="J19">
            <v>1.0499999999999999E-3</v>
          </cell>
        </row>
      </sheetData>
      <sheetData sheetId="2936">
        <row r="19">
          <cell r="J19">
            <v>1.0499999999999999E-3</v>
          </cell>
        </row>
      </sheetData>
      <sheetData sheetId="2937">
        <row r="19">
          <cell r="J19">
            <v>1.0499999999999999E-3</v>
          </cell>
        </row>
      </sheetData>
      <sheetData sheetId="2938">
        <row r="19">
          <cell r="J19">
            <v>1.0499999999999999E-3</v>
          </cell>
        </row>
      </sheetData>
      <sheetData sheetId="2939">
        <row r="19">
          <cell r="J19">
            <v>1.0499999999999999E-3</v>
          </cell>
        </row>
      </sheetData>
      <sheetData sheetId="2940">
        <row r="19">
          <cell r="J19">
            <v>1.0499999999999999E-3</v>
          </cell>
        </row>
      </sheetData>
      <sheetData sheetId="2941">
        <row r="19">
          <cell r="J19">
            <v>1.0499999999999999E-3</v>
          </cell>
        </row>
      </sheetData>
      <sheetData sheetId="2942">
        <row r="19">
          <cell r="J19">
            <v>1.0499999999999999E-3</v>
          </cell>
        </row>
      </sheetData>
      <sheetData sheetId="2943">
        <row r="19">
          <cell r="J19">
            <v>1.0499999999999999E-3</v>
          </cell>
        </row>
      </sheetData>
      <sheetData sheetId="2944">
        <row r="19">
          <cell r="J19">
            <v>1.0499999999999999E-3</v>
          </cell>
        </row>
      </sheetData>
      <sheetData sheetId="2945">
        <row r="19">
          <cell r="J19">
            <v>1.0499999999999999E-3</v>
          </cell>
        </row>
      </sheetData>
      <sheetData sheetId="2946">
        <row r="19">
          <cell r="J19">
            <v>1.0499999999999999E-3</v>
          </cell>
        </row>
      </sheetData>
      <sheetData sheetId="2947">
        <row r="19">
          <cell r="J19">
            <v>1.0499999999999999E-3</v>
          </cell>
        </row>
      </sheetData>
      <sheetData sheetId="2948">
        <row r="19">
          <cell r="J19">
            <v>1.0499999999999999E-3</v>
          </cell>
        </row>
      </sheetData>
      <sheetData sheetId="2949">
        <row r="19">
          <cell r="J19">
            <v>1.0499999999999999E-3</v>
          </cell>
        </row>
      </sheetData>
      <sheetData sheetId="2950">
        <row r="19">
          <cell r="J19">
            <v>1.0499999999999999E-3</v>
          </cell>
        </row>
      </sheetData>
      <sheetData sheetId="2951">
        <row r="19">
          <cell r="J19">
            <v>1.0499999999999999E-3</v>
          </cell>
        </row>
      </sheetData>
      <sheetData sheetId="2952">
        <row r="19">
          <cell r="J19">
            <v>1.0499999999999999E-3</v>
          </cell>
        </row>
      </sheetData>
      <sheetData sheetId="2953">
        <row r="19">
          <cell r="J19">
            <v>1.0499999999999999E-3</v>
          </cell>
        </row>
      </sheetData>
      <sheetData sheetId="2954">
        <row r="19">
          <cell r="J19">
            <v>1.0499999999999999E-3</v>
          </cell>
        </row>
      </sheetData>
      <sheetData sheetId="2955">
        <row r="19">
          <cell r="J19">
            <v>1.0499999999999999E-3</v>
          </cell>
        </row>
      </sheetData>
      <sheetData sheetId="2956">
        <row r="19">
          <cell r="J19">
            <v>1.0499999999999999E-3</v>
          </cell>
        </row>
      </sheetData>
      <sheetData sheetId="2957">
        <row r="19">
          <cell r="J19">
            <v>1.0499999999999999E-3</v>
          </cell>
        </row>
      </sheetData>
      <sheetData sheetId="2958">
        <row r="19">
          <cell r="J19">
            <v>1.0499999999999999E-3</v>
          </cell>
        </row>
      </sheetData>
      <sheetData sheetId="2959">
        <row r="19">
          <cell r="J19">
            <v>1.0499999999999999E-3</v>
          </cell>
        </row>
      </sheetData>
      <sheetData sheetId="2960">
        <row r="19">
          <cell r="J19">
            <v>1.0499999999999999E-3</v>
          </cell>
        </row>
      </sheetData>
      <sheetData sheetId="2961">
        <row r="19">
          <cell r="J19">
            <v>1.0499999999999999E-3</v>
          </cell>
        </row>
      </sheetData>
      <sheetData sheetId="2962">
        <row r="19">
          <cell r="J19">
            <v>1.0499999999999999E-3</v>
          </cell>
        </row>
      </sheetData>
      <sheetData sheetId="2963">
        <row r="19">
          <cell r="J19">
            <v>1.0499999999999999E-3</v>
          </cell>
        </row>
      </sheetData>
      <sheetData sheetId="2964">
        <row r="19">
          <cell r="J19">
            <v>1.0499999999999999E-3</v>
          </cell>
        </row>
      </sheetData>
      <sheetData sheetId="2965">
        <row r="19">
          <cell r="J19">
            <v>1.0499999999999999E-3</v>
          </cell>
        </row>
      </sheetData>
      <sheetData sheetId="2966">
        <row r="19">
          <cell r="J19">
            <v>1.0499999999999999E-3</v>
          </cell>
        </row>
      </sheetData>
      <sheetData sheetId="2967">
        <row r="19">
          <cell r="J19">
            <v>1.0499999999999999E-3</v>
          </cell>
        </row>
      </sheetData>
      <sheetData sheetId="2968">
        <row r="19">
          <cell r="J19">
            <v>1.0499999999999999E-3</v>
          </cell>
        </row>
      </sheetData>
      <sheetData sheetId="2969">
        <row r="19">
          <cell r="J19">
            <v>1.0499999999999999E-3</v>
          </cell>
        </row>
      </sheetData>
      <sheetData sheetId="2970">
        <row r="19">
          <cell r="J19">
            <v>1.0499999999999999E-3</v>
          </cell>
        </row>
      </sheetData>
      <sheetData sheetId="2971">
        <row r="19">
          <cell r="J19">
            <v>1.0499999999999999E-3</v>
          </cell>
        </row>
      </sheetData>
      <sheetData sheetId="2972">
        <row r="19">
          <cell r="J19">
            <v>1.0499999999999999E-3</v>
          </cell>
        </row>
      </sheetData>
      <sheetData sheetId="2973">
        <row r="19">
          <cell r="J19">
            <v>1.0499999999999999E-3</v>
          </cell>
        </row>
      </sheetData>
      <sheetData sheetId="2974">
        <row r="19">
          <cell r="J19">
            <v>1.0499999999999999E-3</v>
          </cell>
        </row>
      </sheetData>
      <sheetData sheetId="2975">
        <row r="19">
          <cell r="J19">
            <v>1.0499999999999999E-3</v>
          </cell>
        </row>
      </sheetData>
      <sheetData sheetId="2976">
        <row r="19">
          <cell r="J19">
            <v>1.0499999999999999E-3</v>
          </cell>
        </row>
      </sheetData>
      <sheetData sheetId="2977">
        <row r="19">
          <cell r="J19">
            <v>1.0499999999999999E-3</v>
          </cell>
        </row>
      </sheetData>
      <sheetData sheetId="2978">
        <row r="19">
          <cell r="J19">
            <v>1.0499999999999999E-3</v>
          </cell>
        </row>
      </sheetData>
      <sheetData sheetId="2979">
        <row r="19">
          <cell r="J19">
            <v>1.0499999999999999E-3</v>
          </cell>
        </row>
      </sheetData>
      <sheetData sheetId="2980">
        <row r="19">
          <cell r="J19">
            <v>1.0499999999999999E-3</v>
          </cell>
        </row>
      </sheetData>
      <sheetData sheetId="2981">
        <row r="19">
          <cell r="J19">
            <v>1.0499999999999999E-3</v>
          </cell>
        </row>
      </sheetData>
      <sheetData sheetId="2982">
        <row r="19">
          <cell r="J19">
            <v>1.0499999999999999E-3</v>
          </cell>
        </row>
      </sheetData>
      <sheetData sheetId="2983">
        <row r="19">
          <cell r="J19">
            <v>1.0499999999999999E-3</v>
          </cell>
        </row>
      </sheetData>
      <sheetData sheetId="2984">
        <row r="19">
          <cell r="J19">
            <v>1.0499999999999999E-3</v>
          </cell>
        </row>
      </sheetData>
      <sheetData sheetId="2985">
        <row r="19">
          <cell r="J19">
            <v>1.0499999999999999E-3</v>
          </cell>
        </row>
      </sheetData>
      <sheetData sheetId="2986">
        <row r="19">
          <cell r="J19">
            <v>1.0499999999999999E-3</v>
          </cell>
        </row>
      </sheetData>
      <sheetData sheetId="2987">
        <row r="19">
          <cell r="J19">
            <v>1.0499999999999999E-3</v>
          </cell>
        </row>
      </sheetData>
      <sheetData sheetId="2988">
        <row r="19">
          <cell r="J19">
            <v>1.0499999999999999E-3</v>
          </cell>
        </row>
      </sheetData>
      <sheetData sheetId="2989">
        <row r="19">
          <cell r="J19">
            <v>1.0499999999999999E-3</v>
          </cell>
        </row>
      </sheetData>
      <sheetData sheetId="2990">
        <row r="19">
          <cell r="J19">
            <v>1.0499999999999999E-3</v>
          </cell>
        </row>
      </sheetData>
      <sheetData sheetId="2991">
        <row r="19">
          <cell r="J19">
            <v>1.0499999999999999E-3</v>
          </cell>
        </row>
      </sheetData>
      <sheetData sheetId="2992">
        <row r="19">
          <cell r="J19">
            <v>1.0499999999999999E-3</v>
          </cell>
        </row>
      </sheetData>
      <sheetData sheetId="2993">
        <row r="19">
          <cell r="J19">
            <v>1.0499999999999999E-3</v>
          </cell>
        </row>
      </sheetData>
      <sheetData sheetId="2994">
        <row r="19">
          <cell r="J19">
            <v>1.0499999999999999E-3</v>
          </cell>
        </row>
      </sheetData>
      <sheetData sheetId="2995">
        <row r="19">
          <cell r="J19">
            <v>1.0499999999999999E-3</v>
          </cell>
        </row>
      </sheetData>
      <sheetData sheetId="2996">
        <row r="19">
          <cell r="J19">
            <v>1.0499999999999999E-3</v>
          </cell>
        </row>
      </sheetData>
      <sheetData sheetId="2997">
        <row r="19">
          <cell r="J19">
            <v>1.0499999999999999E-3</v>
          </cell>
        </row>
      </sheetData>
      <sheetData sheetId="2998">
        <row r="19">
          <cell r="J19">
            <v>1.0499999999999999E-3</v>
          </cell>
        </row>
      </sheetData>
      <sheetData sheetId="2999">
        <row r="19">
          <cell r="J19">
            <v>1.0499999999999999E-3</v>
          </cell>
        </row>
      </sheetData>
      <sheetData sheetId="3000">
        <row r="19">
          <cell r="J19">
            <v>1.0499999999999999E-3</v>
          </cell>
        </row>
      </sheetData>
      <sheetData sheetId="3001">
        <row r="19">
          <cell r="J19">
            <v>1.0499999999999999E-3</v>
          </cell>
        </row>
      </sheetData>
      <sheetData sheetId="3002">
        <row r="19">
          <cell r="J19">
            <v>1.0499999999999999E-3</v>
          </cell>
        </row>
      </sheetData>
      <sheetData sheetId="3003">
        <row r="19">
          <cell r="J19">
            <v>1.0499999999999999E-3</v>
          </cell>
        </row>
      </sheetData>
      <sheetData sheetId="3004">
        <row r="19">
          <cell r="J19">
            <v>1.0499999999999999E-3</v>
          </cell>
        </row>
      </sheetData>
      <sheetData sheetId="3005">
        <row r="19">
          <cell r="J19">
            <v>1.0499999999999999E-3</v>
          </cell>
        </row>
      </sheetData>
      <sheetData sheetId="3006">
        <row r="19">
          <cell r="J19">
            <v>1.0499999999999999E-3</v>
          </cell>
        </row>
      </sheetData>
      <sheetData sheetId="3007">
        <row r="19">
          <cell r="J19">
            <v>1.0499999999999999E-3</v>
          </cell>
        </row>
      </sheetData>
      <sheetData sheetId="3008">
        <row r="19">
          <cell r="J19">
            <v>1.0499999999999999E-3</v>
          </cell>
        </row>
      </sheetData>
      <sheetData sheetId="3009">
        <row r="19">
          <cell r="J19">
            <v>1.0499999999999999E-3</v>
          </cell>
        </row>
      </sheetData>
      <sheetData sheetId="3010">
        <row r="19">
          <cell r="J19">
            <v>1.0499999999999999E-3</v>
          </cell>
        </row>
      </sheetData>
      <sheetData sheetId="3011">
        <row r="19">
          <cell r="J19">
            <v>1.0499999999999999E-3</v>
          </cell>
        </row>
      </sheetData>
      <sheetData sheetId="3012">
        <row r="19">
          <cell r="J19">
            <v>1.0499999999999999E-3</v>
          </cell>
        </row>
      </sheetData>
      <sheetData sheetId="3013">
        <row r="19">
          <cell r="J19">
            <v>1.0499999999999999E-3</v>
          </cell>
        </row>
      </sheetData>
      <sheetData sheetId="3014">
        <row r="19">
          <cell r="J19">
            <v>1.0499999999999999E-3</v>
          </cell>
        </row>
      </sheetData>
      <sheetData sheetId="3015">
        <row r="19">
          <cell r="J19">
            <v>1.0499999999999999E-3</v>
          </cell>
        </row>
      </sheetData>
      <sheetData sheetId="3016">
        <row r="19">
          <cell r="J19">
            <v>1.0499999999999999E-3</v>
          </cell>
        </row>
      </sheetData>
      <sheetData sheetId="3017">
        <row r="19">
          <cell r="J19">
            <v>1.0499999999999999E-3</v>
          </cell>
        </row>
      </sheetData>
      <sheetData sheetId="3018">
        <row r="19">
          <cell r="J19">
            <v>1.0499999999999999E-3</v>
          </cell>
        </row>
      </sheetData>
      <sheetData sheetId="3019">
        <row r="19">
          <cell r="J19">
            <v>1.0499999999999999E-3</v>
          </cell>
        </row>
      </sheetData>
      <sheetData sheetId="3020">
        <row r="19">
          <cell r="J19">
            <v>1.0499999999999999E-3</v>
          </cell>
        </row>
      </sheetData>
      <sheetData sheetId="3021">
        <row r="19">
          <cell r="J19">
            <v>1.0499999999999999E-3</v>
          </cell>
        </row>
      </sheetData>
      <sheetData sheetId="3022">
        <row r="19">
          <cell r="J19">
            <v>1.0499999999999999E-3</v>
          </cell>
        </row>
      </sheetData>
      <sheetData sheetId="3023">
        <row r="19">
          <cell r="J19">
            <v>1.0499999999999999E-3</v>
          </cell>
        </row>
      </sheetData>
      <sheetData sheetId="3024">
        <row r="19">
          <cell r="J19">
            <v>1.0499999999999999E-3</v>
          </cell>
        </row>
      </sheetData>
      <sheetData sheetId="3025">
        <row r="19">
          <cell r="J19">
            <v>1.0499999999999999E-3</v>
          </cell>
        </row>
      </sheetData>
      <sheetData sheetId="3026">
        <row r="19">
          <cell r="J19">
            <v>1.0499999999999999E-3</v>
          </cell>
        </row>
      </sheetData>
      <sheetData sheetId="3027">
        <row r="19">
          <cell r="J19">
            <v>1.0499999999999999E-3</v>
          </cell>
        </row>
      </sheetData>
      <sheetData sheetId="3028">
        <row r="19">
          <cell r="J19">
            <v>1.0499999999999999E-3</v>
          </cell>
        </row>
      </sheetData>
      <sheetData sheetId="3029">
        <row r="19">
          <cell r="J19">
            <v>1.0499999999999999E-3</v>
          </cell>
        </row>
      </sheetData>
      <sheetData sheetId="3030">
        <row r="19">
          <cell r="J19">
            <v>1.0499999999999999E-3</v>
          </cell>
        </row>
      </sheetData>
      <sheetData sheetId="3031">
        <row r="19">
          <cell r="J19">
            <v>1.0499999999999999E-3</v>
          </cell>
        </row>
      </sheetData>
      <sheetData sheetId="3032">
        <row r="19">
          <cell r="J19">
            <v>1.0499999999999999E-3</v>
          </cell>
        </row>
      </sheetData>
      <sheetData sheetId="3033">
        <row r="19">
          <cell r="J19">
            <v>1.0499999999999999E-3</v>
          </cell>
        </row>
      </sheetData>
      <sheetData sheetId="3034">
        <row r="19">
          <cell r="J19">
            <v>1.0499999999999999E-3</v>
          </cell>
        </row>
      </sheetData>
      <sheetData sheetId="3035">
        <row r="19">
          <cell r="J19">
            <v>1.0499999999999999E-3</v>
          </cell>
        </row>
      </sheetData>
      <sheetData sheetId="3036">
        <row r="19">
          <cell r="J19">
            <v>1.0499999999999999E-3</v>
          </cell>
        </row>
      </sheetData>
      <sheetData sheetId="3037">
        <row r="19">
          <cell r="J19">
            <v>1.0499999999999999E-3</v>
          </cell>
        </row>
      </sheetData>
      <sheetData sheetId="3038">
        <row r="19">
          <cell r="J19">
            <v>1.0499999999999999E-3</v>
          </cell>
        </row>
      </sheetData>
      <sheetData sheetId="3039">
        <row r="19">
          <cell r="J19">
            <v>1.0499999999999999E-3</v>
          </cell>
        </row>
      </sheetData>
      <sheetData sheetId="3040">
        <row r="19">
          <cell r="J19">
            <v>1.0499999999999999E-3</v>
          </cell>
        </row>
      </sheetData>
      <sheetData sheetId="3041">
        <row r="19">
          <cell r="J19">
            <v>1.0499999999999999E-3</v>
          </cell>
        </row>
      </sheetData>
      <sheetData sheetId="3042">
        <row r="19">
          <cell r="J19">
            <v>1.0499999999999999E-3</v>
          </cell>
        </row>
      </sheetData>
      <sheetData sheetId="3043">
        <row r="19">
          <cell r="J19">
            <v>1.0499999999999999E-3</v>
          </cell>
        </row>
      </sheetData>
      <sheetData sheetId="3044">
        <row r="19">
          <cell r="J19">
            <v>1.0499999999999999E-3</v>
          </cell>
        </row>
      </sheetData>
      <sheetData sheetId="3045">
        <row r="19">
          <cell r="J19">
            <v>1.0499999999999999E-3</v>
          </cell>
        </row>
      </sheetData>
      <sheetData sheetId="3046">
        <row r="19">
          <cell r="J19">
            <v>1.0499999999999999E-3</v>
          </cell>
        </row>
      </sheetData>
      <sheetData sheetId="3047">
        <row r="19">
          <cell r="J19">
            <v>1.0499999999999999E-3</v>
          </cell>
        </row>
      </sheetData>
      <sheetData sheetId="3048">
        <row r="19">
          <cell r="J19">
            <v>1.0499999999999999E-3</v>
          </cell>
        </row>
      </sheetData>
      <sheetData sheetId="3049">
        <row r="19">
          <cell r="J19">
            <v>1.0499999999999999E-3</v>
          </cell>
        </row>
      </sheetData>
      <sheetData sheetId="3050">
        <row r="19">
          <cell r="J19">
            <v>1.0499999999999999E-3</v>
          </cell>
        </row>
      </sheetData>
      <sheetData sheetId="3051">
        <row r="19">
          <cell r="J19">
            <v>1.0499999999999999E-3</v>
          </cell>
        </row>
      </sheetData>
      <sheetData sheetId="3052">
        <row r="19">
          <cell r="J19">
            <v>1.0499999999999999E-3</v>
          </cell>
        </row>
      </sheetData>
      <sheetData sheetId="3053">
        <row r="19">
          <cell r="J19">
            <v>1.0499999999999999E-3</v>
          </cell>
        </row>
      </sheetData>
      <sheetData sheetId="3054">
        <row r="19">
          <cell r="J19">
            <v>1.0499999999999999E-3</v>
          </cell>
        </row>
      </sheetData>
      <sheetData sheetId="3055">
        <row r="19">
          <cell r="J19">
            <v>1.0499999999999999E-3</v>
          </cell>
        </row>
      </sheetData>
      <sheetData sheetId="3056">
        <row r="19">
          <cell r="J19">
            <v>1.0499999999999999E-3</v>
          </cell>
        </row>
      </sheetData>
      <sheetData sheetId="3057">
        <row r="19">
          <cell r="J19">
            <v>1.0499999999999999E-3</v>
          </cell>
        </row>
      </sheetData>
      <sheetData sheetId="3058">
        <row r="19">
          <cell r="J19">
            <v>1.0499999999999999E-3</v>
          </cell>
        </row>
      </sheetData>
      <sheetData sheetId="3059">
        <row r="19">
          <cell r="J19">
            <v>1.0499999999999999E-3</v>
          </cell>
        </row>
      </sheetData>
      <sheetData sheetId="3060">
        <row r="19">
          <cell r="J19">
            <v>1.0499999999999999E-3</v>
          </cell>
        </row>
      </sheetData>
      <sheetData sheetId="3061">
        <row r="19">
          <cell r="J19">
            <v>1.0499999999999999E-3</v>
          </cell>
        </row>
      </sheetData>
      <sheetData sheetId="3062">
        <row r="19">
          <cell r="J19">
            <v>1.0499999999999999E-3</v>
          </cell>
        </row>
      </sheetData>
      <sheetData sheetId="3063">
        <row r="19">
          <cell r="J19">
            <v>1.0499999999999999E-3</v>
          </cell>
        </row>
      </sheetData>
      <sheetData sheetId="3064">
        <row r="19">
          <cell r="J19">
            <v>1.0499999999999999E-3</v>
          </cell>
        </row>
      </sheetData>
      <sheetData sheetId="3065">
        <row r="19">
          <cell r="J19">
            <v>1.0499999999999999E-3</v>
          </cell>
        </row>
      </sheetData>
      <sheetData sheetId="3066">
        <row r="19">
          <cell r="J19">
            <v>1.0499999999999999E-3</v>
          </cell>
        </row>
      </sheetData>
      <sheetData sheetId="3067">
        <row r="19">
          <cell r="J19">
            <v>1.0499999999999999E-3</v>
          </cell>
        </row>
      </sheetData>
      <sheetData sheetId="3068">
        <row r="19">
          <cell r="J19">
            <v>1.0499999999999999E-3</v>
          </cell>
        </row>
      </sheetData>
      <sheetData sheetId="3069">
        <row r="19">
          <cell r="J19">
            <v>1.0499999999999999E-3</v>
          </cell>
        </row>
      </sheetData>
      <sheetData sheetId="3070">
        <row r="19">
          <cell r="J19">
            <v>1.0499999999999999E-3</v>
          </cell>
        </row>
      </sheetData>
      <sheetData sheetId="3071">
        <row r="19">
          <cell r="J19">
            <v>1.0499999999999999E-3</v>
          </cell>
        </row>
      </sheetData>
      <sheetData sheetId="3072">
        <row r="19">
          <cell r="J19">
            <v>1.0499999999999999E-3</v>
          </cell>
        </row>
      </sheetData>
      <sheetData sheetId="3073">
        <row r="19">
          <cell r="J19">
            <v>1.0499999999999999E-3</v>
          </cell>
        </row>
      </sheetData>
      <sheetData sheetId="3074">
        <row r="19">
          <cell r="J19">
            <v>1.0499999999999999E-3</v>
          </cell>
        </row>
      </sheetData>
      <sheetData sheetId="3075">
        <row r="19">
          <cell r="J19">
            <v>1.0499999999999999E-3</v>
          </cell>
        </row>
      </sheetData>
      <sheetData sheetId="3076">
        <row r="19">
          <cell r="J19">
            <v>1.0499999999999999E-3</v>
          </cell>
        </row>
      </sheetData>
      <sheetData sheetId="3077">
        <row r="19">
          <cell r="J19">
            <v>1.0499999999999999E-3</v>
          </cell>
        </row>
      </sheetData>
      <sheetData sheetId="3078">
        <row r="19">
          <cell r="J19">
            <v>1.0499999999999999E-3</v>
          </cell>
        </row>
      </sheetData>
      <sheetData sheetId="3079">
        <row r="19">
          <cell r="J19">
            <v>1.0499999999999999E-3</v>
          </cell>
        </row>
      </sheetData>
      <sheetData sheetId="3080">
        <row r="19">
          <cell r="J19">
            <v>1.0499999999999999E-3</v>
          </cell>
        </row>
      </sheetData>
      <sheetData sheetId="3081">
        <row r="19">
          <cell r="J19">
            <v>1.0499999999999999E-3</v>
          </cell>
        </row>
      </sheetData>
      <sheetData sheetId="3082">
        <row r="19">
          <cell r="J19">
            <v>1.0499999999999999E-3</v>
          </cell>
        </row>
      </sheetData>
      <sheetData sheetId="3083">
        <row r="19">
          <cell r="J19">
            <v>1.0499999999999999E-3</v>
          </cell>
        </row>
      </sheetData>
      <sheetData sheetId="3084">
        <row r="19">
          <cell r="J19">
            <v>1.0499999999999999E-3</v>
          </cell>
        </row>
      </sheetData>
      <sheetData sheetId="3085">
        <row r="19">
          <cell r="J19">
            <v>1.0499999999999999E-3</v>
          </cell>
        </row>
      </sheetData>
      <sheetData sheetId="3086">
        <row r="19">
          <cell r="J19">
            <v>1.0499999999999999E-3</v>
          </cell>
        </row>
      </sheetData>
      <sheetData sheetId="3087">
        <row r="19">
          <cell r="J19">
            <v>1.0499999999999999E-3</v>
          </cell>
        </row>
      </sheetData>
      <sheetData sheetId="3088">
        <row r="19">
          <cell r="J19">
            <v>1.0499999999999999E-3</v>
          </cell>
        </row>
      </sheetData>
      <sheetData sheetId="3089">
        <row r="19">
          <cell r="J19">
            <v>1.0499999999999999E-3</v>
          </cell>
        </row>
      </sheetData>
      <sheetData sheetId="3090">
        <row r="19">
          <cell r="J19">
            <v>1.0499999999999999E-3</v>
          </cell>
        </row>
      </sheetData>
      <sheetData sheetId="3091">
        <row r="19">
          <cell r="J19">
            <v>1.0499999999999999E-3</v>
          </cell>
        </row>
      </sheetData>
      <sheetData sheetId="3092">
        <row r="19">
          <cell r="J19">
            <v>1.0499999999999999E-3</v>
          </cell>
        </row>
      </sheetData>
      <sheetData sheetId="3093">
        <row r="19">
          <cell r="J19">
            <v>1.0499999999999999E-3</v>
          </cell>
        </row>
      </sheetData>
      <sheetData sheetId="3094">
        <row r="19">
          <cell r="J19">
            <v>1.0499999999999999E-3</v>
          </cell>
        </row>
      </sheetData>
      <sheetData sheetId="3095">
        <row r="19">
          <cell r="J19">
            <v>1.0499999999999999E-3</v>
          </cell>
        </row>
      </sheetData>
      <sheetData sheetId="3096">
        <row r="19">
          <cell r="J19">
            <v>1.0499999999999999E-3</v>
          </cell>
        </row>
      </sheetData>
      <sheetData sheetId="3097">
        <row r="19">
          <cell r="J19">
            <v>1.0499999999999999E-3</v>
          </cell>
        </row>
      </sheetData>
      <sheetData sheetId="3098">
        <row r="19">
          <cell r="J19">
            <v>1.0499999999999999E-3</v>
          </cell>
        </row>
      </sheetData>
      <sheetData sheetId="3099">
        <row r="19">
          <cell r="J19">
            <v>1.0499999999999999E-3</v>
          </cell>
        </row>
      </sheetData>
      <sheetData sheetId="3100">
        <row r="19">
          <cell r="J19">
            <v>1.0499999999999999E-3</v>
          </cell>
        </row>
      </sheetData>
      <sheetData sheetId="3101">
        <row r="19">
          <cell r="J19">
            <v>1.0499999999999999E-3</v>
          </cell>
        </row>
      </sheetData>
      <sheetData sheetId="3102">
        <row r="19">
          <cell r="J19">
            <v>1.0499999999999999E-3</v>
          </cell>
        </row>
      </sheetData>
      <sheetData sheetId="3103">
        <row r="19">
          <cell r="J19">
            <v>1.0499999999999999E-3</v>
          </cell>
        </row>
      </sheetData>
      <sheetData sheetId="3104">
        <row r="19">
          <cell r="J19">
            <v>1.0499999999999999E-3</v>
          </cell>
        </row>
      </sheetData>
      <sheetData sheetId="3105">
        <row r="19">
          <cell r="J19">
            <v>1.0499999999999999E-3</v>
          </cell>
        </row>
      </sheetData>
      <sheetData sheetId="3106">
        <row r="19">
          <cell r="J19">
            <v>1.0499999999999999E-3</v>
          </cell>
        </row>
      </sheetData>
      <sheetData sheetId="3107">
        <row r="19">
          <cell r="J19">
            <v>1.0499999999999999E-3</v>
          </cell>
        </row>
      </sheetData>
      <sheetData sheetId="3108">
        <row r="19">
          <cell r="J19">
            <v>1.0499999999999999E-3</v>
          </cell>
        </row>
      </sheetData>
      <sheetData sheetId="3109">
        <row r="19">
          <cell r="J19">
            <v>1.0499999999999999E-3</v>
          </cell>
        </row>
      </sheetData>
      <sheetData sheetId="3110">
        <row r="19">
          <cell r="J19">
            <v>1.0499999999999999E-3</v>
          </cell>
        </row>
      </sheetData>
      <sheetData sheetId="3111">
        <row r="19">
          <cell r="J19">
            <v>1.0499999999999999E-3</v>
          </cell>
        </row>
      </sheetData>
      <sheetData sheetId="3112">
        <row r="19">
          <cell r="J19">
            <v>1.0499999999999999E-3</v>
          </cell>
        </row>
      </sheetData>
      <sheetData sheetId="3113">
        <row r="19">
          <cell r="J19">
            <v>1.0499999999999999E-3</v>
          </cell>
        </row>
      </sheetData>
      <sheetData sheetId="3114">
        <row r="19">
          <cell r="J19">
            <v>1.0499999999999999E-3</v>
          </cell>
        </row>
      </sheetData>
      <sheetData sheetId="3115">
        <row r="19">
          <cell r="J19">
            <v>1.0499999999999999E-3</v>
          </cell>
        </row>
      </sheetData>
      <sheetData sheetId="3116">
        <row r="19">
          <cell r="J19">
            <v>1.0499999999999999E-3</v>
          </cell>
        </row>
      </sheetData>
      <sheetData sheetId="3117">
        <row r="19">
          <cell r="J19">
            <v>1.0499999999999999E-3</v>
          </cell>
        </row>
      </sheetData>
      <sheetData sheetId="3118">
        <row r="19">
          <cell r="J19">
            <v>1.0499999999999999E-3</v>
          </cell>
        </row>
      </sheetData>
      <sheetData sheetId="3119">
        <row r="19">
          <cell r="J19">
            <v>1.0499999999999999E-3</v>
          </cell>
        </row>
      </sheetData>
      <sheetData sheetId="3120">
        <row r="19">
          <cell r="J19">
            <v>1.0499999999999999E-3</v>
          </cell>
        </row>
      </sheetData>
      <sheetData sheetId="3121">
        <row r="19">
          <cell r="J19">
            <v>1.0499999999999999E-3</v>
          </cell>
        </row>
      </sheetData>
      <sheetData sheetId="3122">
        <row r="19">
          <cell r="J19">
            <v>1.0499999999999999E-3</v>
          </cell>
        </row>
      </sheetData>
      <sheetData sheetId="3123">
        <row r="19">
          <cell r="J19">
            <v>1.0499999999999999E-3</v>
          </cell>
        </row>
      </sheetData>
      <sheetData sheetId="3124">
        <row r="19">
          <cell r="J19">
            <v>1.0499999999999999E-3</v>
          </cell>
        </row>
      </sheetData>
      <sheetData sheetId="3125">
        <row r="19">
          <cell r="J19">
            <v>1.0499999999999999E-3</v>
          </cell>
        </row>
      </sheetData>
      <sheetData sheetId="3126">
        <row r="19">
          <cell r="J19">
            <v>1.0499999999999999E-3</v>
          </cell>
        </row>
      </sheetData>
      <sheetData sheetId="3127">
        <row r="19">
          <cell r="J19">
            <v>1.0499999999999999E-3</v>
          </cell>
        </row>
      </sheetData>
      <sheetData sheetId="3128">
        <row r="19">
          <cell r="J19">
            <v>1.0499999999999999E-3</v>
          </cell>
        </row>
      </sheetData>
      <sheetData sheetId="3129">
        <row r="19">
          <cell r="J19">
            <v>1.0499999999999999E-3</v>
          </cell>
        </row>
      </sheetData>
      <sheetData sheetId="3130">
        <row r="19">
          <cell r="J19">
            <v>1.0499999999999999E-3</v>
          </cell>
        </row>
      </sheetData>
      <sheetData sheetId="3131">
        <row r="19">
          <cell r="J19">
            <v>1.0499999999999999E-3</v>
          </cell>
        </row>
      </sheetData>
      <sheetData sheetId="3132">
        <row r="19">
          <cell r="J19">
            <v>1.0499999999999999E-3</v>
          </cell>
        </row>
      </sheetData>
      <sheetData sheetId="3133">
        <row r="19">
          <cell r="J19">
            <v>1.0499999999999999E-3</v>
          </cell>
        </row>
      </sheetData>
      <sheetData sheetId="3134">
        <row r="19">
          <cell r="J19">
            <v>1.0499999999999999E-3</v>
          </cell>
        </row>
      </sheetData>
      <sheetData sheetId="3135">
        <row r="19">
          <cell r="J19">
            <v>1.0499999999999999E-3</v>
          </cell>
        </row>
      </sheetData>
      <sheetData sheetId="3136">
        <row r="19">
          <cell r="J19">
            <v>1.0499999999999999E-3</v>
          </cell>
        </row>
      </sheetData>
      <sheetData sheetId="3137">
        <row r="19">
          <cell r="J19">
            <v>1.0499999999999999E-3</v>
          </cell>
        </row>
      </sheetData>
      <sheetData sheetId="3138">
        <row r="19">
          <cell r="J19">
            <v>1.0499999999999999E-3</v>
          </cell>
        </row>
      </sheetData>
      <sheetData sheetId="3139">
        <row r="19">
          <cell r="J19">
            <v>1.0499999999999999E-3</v>
          </cell>
        </row>
      </sheetData>
      <sheetData sheetId="3140">
        <row r="19">
          <cell r="J19">
            <v>1.0499999999999999E-3</v>
          </cell>
        </row>
      </sheetData>
      <sheetData sheetId="3141">
        <row r="19">
          <cell r="J19">
            <v>1.0499999999999999E-3</v>
          </cell>
        </row>
      </sheetData>
      <sheetData sheetId="3142">
        <row r="19">
          <cell r="J19">
            <v>1.0499999999999999E-3</v>
          </cell>
        </row>
      </sheetData>
      <sheetData sheetId="3143">
        <row r="19">
          <cell r="J19">
            <v>1.0499999999999999E-3</v>
          </cell>
        </row>
      </sheetData>
      <sheetData sheetId="3144">
        <row r="19">
          <cell r="J19">
            <v>1.0499999999999999E-3</v>
          </cell>
        </row>
      </sheetData>
      <sheetData sheetId="3145">
        <row r="19">
          <cell r="J19">
            <v>1.0499999999999999E-3</v>
          </cell>
        </row>
      </sheetData>
      <sheetData sheetId="3146">
        <row r="19">
          <cell r="J19">
            <v>1.0499999999999999E-3</v>
          </cell>
        </row>
      </sheetData>
      <sheetData sheetId="3147">
        <row r="19">
          <cell r="J19">
            <v>1.0499999999999999E-3</v>
          </cell>
        </row>
      </sheetData>
      <sheetData sheetId="3148">
        <row r="19">
          <cell r="J19">
            <v>1.0499999999999999E-3</v>
          </cell>
        </row>
      </sheetData>
      <sheetData sheetId="3149">
        <row r="19">
          <cell r="J19">
            <v>1.0499999999999999E-3</v>
          </cell>
        </row>
      </sheetData>
      <sheetData sheetId="3150">
        <row r="19">
          <cell r="J19">
            <v>1.0499999999999999E-3</v>
          </cell>
        </row>
      </sheetData>
      <sheetData sheetId="3151">
        <row r="19">
          <cell r="J19">
            <v>1.0499999999999999E-3</v>
          </cell>
        </row>
      </sheetData>
      <sheetData sheetId="3152">
        <row r="19">
          <cell r="J19">
            <v>1.0499999999999999E-3</v>
          </cell>
        </row>
      </sheetData>
      <sheetData sheetId="3153">
        <row r="19">
          <cell r="J19">
            <v>1.0499999999999999E-3</v>
          </cell>
        </row>
      </sheetData>
      <sheetData sheetId="3154">
        <row r="19">
          <cell r="J19">
            <v>1.0499999999999999E-3</v>
          </cell>
        </row>
      </sheetData>
      <sheetData sheetId="3155">
        <row r="19">
          <cell r="J19">
            <v>1.0499999999999999E-3</v>
          </cell>
        </row>
      </sheetData>
      <sheetData sheetId="3156">
        <row r="19">
          <cell r="J19">
            <v>1.0499999999999999E-3</v>
          </cell>
        </row>
      </sheetData>
      <sheetData sheetId="3157">
        <row r="19">
          <cell r="J19">
            <v>1.0499999999999999E-3</v>
          </cell>
        </row>
      </sheetData>
      <sheetData sheetId="3158">
        <row r="19">
          <cell r="J19">
            <v>1.0499999999999999E-3</v>
          </cell>
        </row>
      </sheetData>
      <sheetData sheetId="3159">
        <row r="19">
          <cell r="J19">
            <v>1.0499999999999999E-3</v>
          </cell>
        </row>
      </sheetData>
      <sheetData sheetId="3160">
        <row r="19">
          <cell r="J19">
            <v>1.0499999999999999E-3</v>
          </cell>
        </row>
      </sheetData>
      <sheetData sheetId="3161">
        <row r="19">
          <cell r="J19">
            <v>1.0499999999999999E-3</v>
          </cell>
        </row>
      </sheetData>
      <sheetData sheetId="3162">
        <row r="19">
          <cell r="J19">
            <v>1.0499999999999999E-3</v>
          </cell>
        </row>
      </sheetData>
      <sheetData sheetId="3163">
        <row r="19">
          <cell r="J19">
            <v>1.0499999999999999E-3</v>
          </cell>
        </row>
      </sheetData>
      <sheetData sheetId="3164">
        <row r="19">
          <cell r="J19">
            <v>1.0499999999999999E-3</v>
          </cell>
        </row>
      </sheetData>
      <sheetData sheetId="3165">
        <row r="19">
          <cell r="J19">
            <v>1.0499999999999999E-3</v>
          </cell>
        </row>
      </sheetData>
      <sheetData sheetId="3166">
        <row r="19">
          <cell r="J19">
            <v>1.0499999999999999E-3</v>
          </cell>
        </row>
      </sheetData>
      <sheetData sheetId="3167">
        <row r="19">
          <cell r="J19">
            <v>1.0499999999999999E-3</v>
          </cell>
        </row>
      </sheetData>
      <sheetData sheetId="3168">
        <row r="19">
          <cell r="J19">
            <v>1.0499999999999999E-3</v>
          </cell>
        </row>
      </sheetData>
      <sheetData sheetId="3169">
        <row r="19">
          <cell r="J19">
            <v>1.0499999999999999E-3</v>
          </cell>
        </row>
      </sheetData>
      <sheetData sheetId="3170">
        <row r="19">
          <cell r="J19">
            <v>1.0499999999999999E-3</v>
          </cell>
        </row>
      </sheetData>
      <sheetData sheetId="3171">
        <row r="19">
          <cell r="J19">
            <v>1.0499999999999999E-3</v>
          </cell>
        </row>
      </sheetData>
      <sheetData sheetId="3172">
        <row r="19">
          <cell r="J19">
            <v>1.0499999999999999E-3</v>
          </cell>
        </row>
      </sheetData>
      <sheetData sheetId="3173">
        <row r="19">
          <cell r="J19">
            <v>1.0499999999999999E-3</v>
          </cell>
        </row>
      </sheetData>
      <sheetData sheetId="3174">
        <row r="19">
          <cell r="J19">
            <v>1.0499999999999999E-3</v>
          </cell>
        </row>
      </sheetData>
      <sheetData sheetId="3175">
        <row r="19">
          <cell r="J19">
            <v>1.0499999999999999E-3</v>
          </cell>
        </row>
      </sheetData>
      <sheetData sheetId="3176">
        <row r="19">
          <cell r="J19">
            <v>1.0499999999999999E-3</v>
          </cell>
        </row>
      </sheetData>
      <sheetData sheetId="3177">
        <row r="19">
          <cell r="J19">
            <v>1.0499999999999999E-3</v>
          </cell>
        </row>
      </sheetData>
      <sheetData sheetId="3178">
        <row r="19">
          <cell r="J19">
            <v>1.0499999999999999E-3</v>
          </cell>
        </row>
      </sheetData>
      <sheetData sheetId="3179">
        <row r="19">
          <cell r="J19">
            <v>1.0499999999999999E-3</v>
          </cell>
        </row>
      </sheetData>
      <sheetData sheetId="3180">
        <row r="19">
          <cell r="J19">
            <v>1.0499999999999999E-3</v>
          </cell>
        </row>
      </sheetData>
      <sheetData sheetId="3181">
        <row r="19">
          <cell r="J19">
            <v>1.0499999999999999E-3</v>
          </cell>
        </row>
      </sheetData>
      <sheetData sheetId="3182">
        <row r="19">
          <cell r="J19">
            <v>1.0499999999999999E-3</v>
          </cell>
        </row>
      </sheetData>
      <sheetData sheetId="3183">
        <row r="19">
          <cell r="J19">
            <v>1.0499999999999999E-3</v>
          </cell>
        </row>
      </sheetData>
      <sheetData sheetId="3184">
        <row r="19">
          <cell r="J19">
            <v>1.0499999999999999E-3</v>
          </cell>
        </row>
      </sheetData>
      <sheetData sheetId="3185">
        <row r="19">
          <cell r="J19">
            <v>1.0499999999999999E-3</v>
          </cell>
        </row>
      </sheetData>
      <sheetData sheetId="3186">
        <row r="19">
          <cell r="J19">
            <v>1.0499999999999999E-3</v>
          </cell>
        </row>
      </sheetData>
      <sheetData sheetId="3187">
        <row r="19">
          <cell r="J19">
            <v>1.0499999999999999E-3</v>
          </cell>
        </row>
      </sheetData>
      <sheetData sheetId="3188">
        <row r="19">
          <cell r="J19">
            <v>1.0499999999999999E-3</v>
          </cell>
        </row>
      </sheetData>
      <sheetData sheetId="3189">
        <row r="19">
          <cell r="J19">
            <v>1.0499999999999999E-3</v>
          </cell>
        </row>
      </sheetData>
      <sheetData sheetId="3190">
        <row r="19">
          <cell r="J19">
            <v>1.0499999999999999E-3</v>
          </cell>
        </row>
      </sheetData>
      <sheetData sheetId="3191">
        <row r="19">
          <cell r="J19">
            <v>1.0499999999999999E-3</v>
          </cell>
        </row>
      </sheetData>
      <sheetData sheetId="3192">
        <row r="19">
          <cell r="J19">
            <v>1.0499999999999999E-3</v>
          </cell>
        </row>
      </sheetData>
      <sheetData sheetId="3193">
        <row r="19">
          <cell r="J19">
            <v>1.0499999999999999E-3</v>
          </cell>
        </row>
      </sheetData>
      <sheetData sheetId="3194">
        <row r="19">
          <cell r="J19">
            <v>1.0499999999999999E-3</v>
          </cell>
        </row>
      </sheetData>
      <sheetData sheetId="3195">
        <row r="19">
          <cell r="J19">
            <v>1.0499999999999999E-3</v>
          </cell>
        </row>
      </sheetData>
      <sheetData sheetId="3196">
        <row r="19">
          <cell r="J19">
            <v>1.0499999999999999E-3</v>
          </cell>
        </row>
      </sheetData>
      <sheetData sheetId="3197">
        <row r="19">
          <cell r="J19">
            <v>1.0499999999999999E-3</v>
          </cell>
        </row>
      </sheetData>
      <sheetData sheetId="3198">
        <row r="19">
          <cell r="J19">
            <v>1.0499999999999999E-3</v>
          </cell>
        </row>
      </sheetData>
      <sheetData sheetId="3199">
        <row r="19">
          <cell r="J19">
            <v>1.0499999999999999E-3</v>
          </cell>
        </row>
      </sheetData>
      <sheetData sheetId="3200">
        <row r="19">
          <cell r="J19">
            <v>1.0499999999999999E-3</v>
          </cell>
        </row>
      </sheetData>
      <sheetData sheetId="3201">
        <row r="19">
          <cell r="J19">
            <v>1.0499999999999999E-3</v>
          </cell>
        </row>
      </sheetData>
      <sheetData sheetId="3202">
        <row r="19">
          <cell r="J19">
            <v>1.0499999999999999E-3</v>
          </cell>
        </row>
      </sheetData>
      <sheetData sheetId="3203">
        <row r="19">
          <cell r="J19">
            <v>1.0499999999999999E-3</v>
          </cell>
        </row>
      </sheetData>
      <sheetData sheetId="3204">
        <row r="19">
          <cell r="J19">
            <v>1.0499999999999999E-3</v>
          </cell>
        </row>
      </sheetData>
      <sheetData sheetId="3205">
        <row r="19">
          <cell r="J19">
            <v>1.0499999999999999E-3</v>
          </cell>
        </row>
      </sheetData>
      <sheetData sheetId="3206">
        <row r="19">
          <cell r="J19">
            <v>1.0499999999999999E-3</v>
          </cell>
        </row>
      </sheetData>
      <sheetData sheetId="3207">
        <row r="19">
          <cell r="J19">
            <v>1.0499999999999999E-3</v>
          </cell>
        </row>
      </sheetData>
      <sheetData sheetId="3208">
        <row r="19">
          <cell r="J19">
            <v>1.0499999999999999E-3</v>
          </cell>
        </row>
      </sheetData>
      <sheetData sheetId="3209">
        <row r="19">
          <cell r="J19">
            <v>1.0499999999999999E-3</v>
          </cell>
        </row>
      </sheetData>
      <sheetData sheetId="3210">
        <row r="19">
          <cell r="J19">
            <v>1.0499999999999999E-3</v>
          </cell>
        </row>
      </sheetData>
      <sheetData sheetId="3211">
        <row r="19">
          <cell r="J19">
            <v>1.0499999999999999E-3</v>
          </cell>
        </row>
      </sheetData>
      <sheetData sheetId="3212">
        <row r="19">
          <cell r="J19">
            <v>1.0499999999999999E-3</v>
          </cell>
        </row>
      </sheetData>
      <sheetData sheetId="3213">
        <row r="19">
          <cell r="J19">
            <v>1.0499999999999999E-3</v>
          </cell>
        </row>
      </sheetData>
      <sheetData sheetId="3214">
        <row r="19">
          <cell r="J19">
            <v>1.0499999999999999E-3</v>
          </cell>
        </row>
      </sheetData>
      <sheetData sheetId="3215">
        <row r="19">
          <cell r="J19">
            <v>1.0499999999999999E-3</v>
          </cell>
        </row>
      </sheetData>
      <sheetData sheetId="3216">
        <row r="19">
          <cell r="J19">
            <v>1.0499999999999999E-3</v>
          </cell>
        </row>
      </sheetData>
      <sheetData sheetId="3217">
        <row r="19">
          <cell r="J19">
            <v>1.0499999999999999E-3</v>
          </cell>
        </row>
      </sheetData>
      <sheetData sheetId="3218">
        <row r="19">
          <cell r="J19">
            <v>1.0499999999999999E-3</v>
          </cell>
        </row>
      </sheetData>
      <sheetData sheetId="3219">
        <row r="19">
          <cell r="J19">
            <v>1.0499999999999999E-3</v>
          </cell>
        </row>
      </sheetData>
      <sheetData sheetId="3220">
        <row r="19">
          <cell r="J19">
            <v>1.0499999999999999E-3</v>
          </cell>
        </row>
      </sheetData>
      <sheetData sheetId="3221">
        <row r="19">
          <cell r="J19">
            <v>1.0499999999999999E-3</v>
          </cell>
        </row>
      </sheetData>
      <sheetData sheetId="3222">
        <row r="19">
          <cell r="J19">
            <v>1.0499999999999999E-3</v>
          </cell>
        </row>
      </sheetData>
      <sheetData sheetId="3223">
        <row r="19">
          <cell r="J19">
            <v>1.0499999999999999E-3</v>
          </cell>
        </row>
      </sheetData>
      <sheetData sheetId="3224">
        <row r="19">
          <cell r="J19">
            <v>1.0499999999999999E-3</v>
          </cell>
        </row>
      </sheetData>
      <sheetData sheetId="3225">
        <row r="19">
          <cell r="J19">
            <v>1.0499999999999999E-3</v>
          </cell>
        </row>
      </sheetData>
      <sheetData sheetId="3226">
        <row r="19">
          <cell r="J19">
            <v>1.0499999999999999E-3</v>
          </cell>
        </row>
      </sheetData>
      <sheetData sheetId="3227">
        <row r="19">
          <cell r="J19">
            <v>1.0499999999999999E-3</v>
          </cell>
        </row>
      </sheetData>
      <sheetData sheetId="3228">
        <row r="19">
          <cell r="J19">
            <v>1.0499999999999999E-3</v>
          </cell>
        </row>
      </sheetData>
      <sheetData sheetId="3229">
        <row r="19">
          <cell r="J19">
            <v>1.0499999999999999E-3</v>
          </cell>
        </row>
      </sheetData>
      <sheetData sheetId="3230">
        <row r="19">
          <cell r="J19">
            <v>1.0499999999999999E-3</v>
          </cell>
        </row>
      </sheetData>
      <sheetData sheetId="3231">
        <row r="19">
          <cell r="J19">
            <v>1.0499999999999999E-3</v>
          </cell>
        </row>
      </sheetData>
      <sheetData sheetId="3232">
        <row r="19">
          <cell r="J19">
            <v>1.0499999999999999E-3</v>
          </cell>
        </row>
      </sheetData>
      <sheetData sheetId="3233">
        <row r="19">
          <cell r="J19">
            <v>1.0499999999999999E-3</v>
          </cell>
        </row>
      </sheetData>
      <sheetData sheetId="3234">
        <row r="19">
          <cell r="J19">
            <v>1.0499999999999999E-3</v>
          </cell>
        </row>
      </sheetData>
      <sheetData sheetId="3235">
        <row r="19">
          <cell r="J19">
            <v>1.0499999999999999E-3</v>
          </cell>
        </row>
      </sheetData>
      <sheetData sheetId="3236">
        <row r="19">
          <cell r="J19">
            <v>1.0499999999999999E-3</v>
          </cell>
        </row>
      </sheetData>
      <sheetData sheetId="3237">
        <row r="19">
          <cell r="J19">
            <v>1.0499999999999999E-3</v>
          </cell>
        </row>
      </sheetData>
      <sheetData sheetId="3238">
        <row r="19">
          <cell r="J19">
            <v>1.0499999999999999E-3</v>
          </cell>
        </row>
      </sheetData>
      <sheetData sheetId="3239">
        <row r="19">
          <cell r="J19">
            <v>1.0499999999999999E-3</v>
          </cell>
        </row>
      </sheetData>
      <sheetData sheetId="3240">
        <row r="19">
          <cell r="J19">
            <v>1.0499999999999999E-3</v>
          </cell>
        </row>
      </sheetData>
      <sheetData sheetId="3241">
        <row r="19">
          <cell r="J19">
            <v>1.0499999999999999E-3</v>
          </cell>
        </row>
      </sheetData>
      <sheetData sheetId="3242">
        <row r="19">
          <cell r="J19">
            <v>1.0499999999999999E-3</v>
          </cell>
        </row>
      </sheetData>
      <sheetData sheetId="3243">
        <row r="19">
          <cell r="J19">
            <v>1.0499999999999999E-3</v>
          </cell>
        </row>
      </sheetData>
      <sheetData sheetId="3244">
        <row r="19">
          <cell r="J19">
            <v>1.0499999999999999E-3</v>
          </cell>
        </row>
      </sheetData>
      <sheetData sheetId="3245">
        <row r="19">
          <cell r="J19">
            <v>1.0499999999999999E-3</v>
          </cell>
        </row>
      </sheetData>
      <sheetData sheetId="3246">
        <row r="19">
          <cell r="J19">
            <v>1.0499999999999999E-3</v>
          </cell>
        </row>
      </sheetData>
      <sheetData sheetId="3247">
        <row r="19">
          <cell r="J19">
            <v>1.0499999999999999E-3</v>
          </cell>
        </row>
      </sheetData>
      <sheetData sheetId="3248">
        <row r="19">
          <cell r="J19">
            <v>1.0499999999999999E-3</v>
          </cell>
        </row>
      </sheetData>
      <sheetData sheetId="3249">
        <row r="19">
          <cell r="J19">
            <v>1.0499999999999999E-3</v>
          </cell>
        </row>
      </sheetData>
      <sheetData sheetId="3250">
        <row r="19">
          <cell r="J19">
            <v>1.0499999999999999E-3</v>
          </cell>
        </row>
      </sheetData>
      <sheetData sheetId="3251">
        <row r="19">
          <cell r="J19">
            <v>1.0499999999999999E-3</v>
          </cell>
        </row>
      </sheetData>
      <sheetData sheetId="3252">
        <row r="19">
          <cell r="J19">
            <v>1.0499999999999999E-3</v>
          </cell>
        </row>
      </sheetData>
      <sheetData sheetId="3253">
        <row r="19">
          <cell r="J19">
            <v>1.0499999999999999E-3</v>
          </cell>
        </row>
      </sheetData>
      <sheetData sheetId="3254">
        <row r="19">
          <cell r="J19">
            <v>1.0499999999999999E-3</v>
          </cell>
        </row>
      </sheetData>
      <sheetData sheetId="3255">
        <row r="19">
          <cell r="J19">
            <v>1.0499999999999999E-3</v>
          </cell>
        </row>
      </sheetData>
      <sheetData sheetId="3256">
        <row r="19">
          <cell r="J19">
            <v>1.0499999999999999E-3</v>
          </cell>
        </row>
      </sheetData>
      <sheetData sheetId="3257">
        <row r="19">
          <cell r="J19">
            <v>1.0499999999999999E-3</v>
          </cell>
        </row>
      </sheetData>
      <sheetData sheetId="3258">
        <row r="19">
          <cell r="J19">
            <v>1.0499999999999999E-3</v>
          </cell>
        </row>
      </sheetData>
      <sheetData sheetId="3259">
        <row r="19">
          <cell r="J19">
            <v>1.0499999999999999E-3</v>
          </cell>
        </row>
      </sheetData>
      <sheetData sheetId="3260">
        <row r="19">
          <cell r="J19">
            <v>1.0499999999999999E-3</v>
          </cell>
        </row>
      </sheetData>
      <sheetData sheetId="3261">
        <row r="19">
          <cell r="J19">
            <v>1.0499999999999999E-3</v>
          </cell>
        </row>
      </sheetData>
      <sheetData sheetId="3262">
        <row r="19">
          <cell r="J19">
            <v>1.0499999999999999E-3</v>
          </cell>
        </row>
      </sheetData>
      <sheetData sheetId="3263">
        <row r="19">
          <cell r="J19">
            <v>1.0499999999999999E-3</v>
          </cell>
        </row>
      </sheetData>
      <sheetData sheetId="3264">
        <row r="19">
          <cell r="J19">
            <v>1.0499999999999999E-3</v>
          </cell>
        </row>
      </sheetData>
      <sheetData sheetId="3265">
        <row r="19">
          <cell r="J19">
            <v>1.0499999999999999E-3</v>
          </cell>
        </row>
      </sheetData>
      <sheetData sheetId="3266">
        <row r="19">
          <cell r="J19">
            <v>1.0499999999999999E-3</v>
          </cell>
        </row>
      </sheetData>
      <sheetData sheetId="3267">
        <row r="19">
          <cell r="J19">
            <v>1.0499999999999999E-3</v>
          </cell>
        </row>
      </sheetData>
      <sheetData sheetId="3268">
        <row r="19">
          <cell r="J19">
            <v>1.0499999999999999E-3</v>
          </cell>
        </row>
      </sheetData>
      <sheetData sheetId="3269">
        <row r="19">
          <cell r="J19">
            <v>1.0499999999999999E-3</v>
          </cell>
        </row>
      </sheetData>
      <sheetData sheetId="3270">
        <row r="19">
          <cell r="J19">
            <v>1.0499999999999999E-3</v>
          </cell>
        </row>
      </sheetData>
      <sheetData sheetId="3271">
        <row r="19">
          <cell r="J19">
            <v>1.0499999999999999E-3</v>
          </cell>
        </row>
      </sheetData>
      <sheetData sheetId="3272">
        <row r="19">
          <cell r="J19">
            <v>1.0499999999999999E-3</v>
          </cell>
        </row>
      </sheetData>
      <sheetData sheetId="3273">
        <row r="19">
          <cell r="J19">
            <v>1.0499999999999999E-3</v>
          </cell>
        </row>
      </sheetData>
      <sheetData sheetId="3274">
        <row r="19">
          <cell r="J19">
            <v>1.0499999999999999E-3</v>
          </cell>
        </row>
      </sheetData>
      <sheetData sheetId="3275">
        <row r="19">
          <cell r="J19">
            <v>1.0499999999999999E-3</v>
          </cell>
        </row>
      </sheetData>
      <sheetData sheetId="3276">
        <row r="19">
          <cell r="J19">
            <v>1.0499999999999999E-3</v>
          </cell>
        </row>
      </sheetData>
      <sheetData sheetId="3277">
        <row r="19">
          <cell r="J19">
            <v>1.0499999999999999E-3</v>
          </cell>
        </row>
      </sheetData>
      <sheetData sheetId="3278">
        <row r="19">
          <cell r="J19">
            <v>1.0499999999999999E-3</v>
          </cell>
        </row>
      </sheetData>
      <sheetData sheetId="3279">
        <row r="19">
          <cell r="J19">
            <v>1.0499999999999999E-3</v>
          </cell>
        </row>
      </sheetData>
      <sheetData sheetId="3280">
        <row r="19">
          <cell r="J19">
            <v>1.0499999999999999E-3</v>
          </cell>
        </row>
      </sheetData>
      <sheetData sheetId="3281">
        <row r="19">
          <cell r="J19">
            <v>1.0499999999999999E-3</v>
          </cell>
        </row>
      </sheetData>
      <sheetData sheetId="3282">
        <row r="19">
          <cell r="J19">
            <v>1.0499999999999999E-3</v>
          </cell>
        </row>
      </sheetData>
      <sheetData sheetId="3283">
        <row r="19">
          <cell r="J19">
            <v>1.0499999999999999E-3</v>
          </cell>
        </row>
      </sheetData>
      <sheetData sheetId="3284">
        <row r="19">
          <cell r="J19">
            <v>1.0499999999999999E-3</v>
          </cell>
        </row>
      </sheetData>
      <sheetData sheetId="3285">
        <row r="19">
          <cell r="J19">
            <v>1.0499999999999999E-3</v>
          </cell>
        </row>
      </sheetData>
      <sheetData sheetId="3286">
        <row r="19">
          <cell r="J19">
            <v>1.0499999999999999E-3</v>
          </cell>
        </row>
      </sheetData>
      <sheetData sheetId="3287">
        <row r="19">
          <cell r="J19">
            <v>1.0499999999999999E-3</v>
          </cell>
        </row>
      </sheetData>
      <sheetData sheetId="3288">
        <row r="19">
          <cell r="J19">
            <v>1.0499999999999999E-3</v>
          </cell>
        </row>
      </sheetData>
      <sheetData sheetId="3289">
        <row r="19">
          <cell r="J19">
            <v>1.0499999999999999E-3</v>
          </cell>
        </row>
      </sheetData>
      <sheetData sheetId="3290">
        <row r="19">
          <cell r="J19">
            <v>1.0499999999999999E-3</v>
          </cell>
        </row>
      </sheetData>
      <sheetData sheetId="3291">
        <row r="19">
          <cell r="J19">
            <v>1.0499999999999999E-3</v>
          </cell>
        </row>
      </sheetData>
      <sheetData sheetId="3292">
        <row r="19">
          <cell r="J19">
            <v>1.0499999999999999E-3</v>
          </cell>
        </row>
      </sheetData>
      <sheetData sheetId="3293">
        <row r="19">
          <cell r="J19">
            <v>1.0499999999999999E-3</v>
          </cell>
        </row>
      </sheetData>
      <sheetData sheetId="3294">
        <row r="19">
          <cell r="J19">
            <v>1.0499999999999999E-3</v>
          </cell>
        </row>
      </sheetData>
      <sheetData sheetId="3295">
        <row r="19">
          <cell r="J19">
            <v>1.0499999999999999E-3</v>
          </cell>
        </row>
      </sheetData>
      <sheetData sheetId="3296">
        <row r="19">
          <cell r="J19">
            <v>1.0499999999999999E-3</v>
          </cell>
        </row>
      </sheetData>
      <sheetData sheetId="3297">
        <row r="19">
          <cell r="J19">
            <v>1.0499999999999999E-3</v>
          </cell>
        </row>
      </sheetData>
      <sheetData sheetId="3298">
        <row r="19">
          <cell r="J19">
            <v>1.0499999999999999E-3</v>
          </cell>
        </row>
      </sheetData>
      <sheetData sheetId="3299">
        <row r="19">
          <cell r="J19">
            <v>1.0499999999999999E-3</v>
          </cell>
        </row>
      </sheetData>
      <sheetData sheetId="3300">
        <row r="19">
          <cell r="J19">
            <v>1.0499999999999999E-3</v>
          </cell>
        </row>
      </sheetData>
      <sheetData sheetId="3301">
        <row r="19">
          <cell r="J19">
            <v>1.0499999999999999E-3</v>
          </cell>
        </row>
      </sheetData>
      <sheetData sheetId="3302">
        <row r="19">
          <cell r="J19">
            <v>1.0499999999999999E-3</v>
          </cell>
        </row>
      </sheetData>
      <sheetData sheetId="3303">
        <row r="19">
          <cell r="J19">
            <v>1.0499999999999999E-3</v>
          </cell>
        </row>
      </sheetData>
      <sheetData sheetId="3304">
        <row r="19">
          <cell r="J19">
            <v>1.0499999999999999E-3</v>
          </cell>
        </row>
      </sheetData>
      <sheetData sheetId="3305">
        <row r="19">
          <cell r="J19">
            <v>1.0499999999999999E-3</v>
          </cell>
        </row>
      </sheetData>
      <sheetData sheetId="3306">
        <row r="19">
          <cell r="J19">
            <v>1.0499999999999999E-3</v>
          </cell>
        </row>
      </sheetData>
      <sheetData sheetId="3307">
        <row r="19">
          <cell r="J19">
            <v>1.0499999999999999E-3</v>
          </cell>
        </row>
      </sheetData>
      <sheetData sheetId="3308">
        <row r="19">
          <cell r="J19">
            <v>1.0499999999999999E-3</v>
          </cell>
        </row>
      </sheetData>
      <sheetData sheetId="3309">
        <row r="19">
          <cell r="J19">
            <v>1.0499999999999999E-3</v>
          </cell>
        </row>
      </sheetData>
      <sheetData sheetId="3310">
        <row r="19">
          <cell r="J19">
            <v>1.0499999999999999E-3</v>
          </cell>
        </row>
      </sheetData>
      <sheetData sheetId="3311">
        <row r="19">
          <cell r="J19">
            <v>1.0499999999999999E-3</v>
          </cell>
        </row>
      </sheetData>
      <sheetData sheetId="3312">
        <row r="19">
          <cell r="J19">
            <v>1.0499999999999999E-3</v>
          </cell>
        </row>
      </sheetData>
      <sheetData sheetId="3313">
        <row r="19">
          <cell r="J19">
            <v>1.0499999999999999E-3</v>
          </cell>
        </row>
      </sheetData>
      <sheetData sheetId="3314">
        <row r="19">
          <cell r="J19">
            <v>1.0499999999999999E-3</v>
          </cell>
        </row>
      </sheetData>
      <sheetData sheetId="3315">
        <row r="19">
          <cell r="J19">
            <v>1.0499999999999999E-3</v>
          </cell>
        </row>
      </sheetData>
      <sheetData sheetId="3316">
        <row r="19">
          <cell r="J19">
            <v>1.0499999999999999E-3</v>
          </cell>
        </row>
      </sheetData>
      <sheetData sheetId="3317">
        <row r="19">
          <cell r="J19">
            <v>1.0499999999999999E-3</v>
          </cell>
        </row>
      </sheetData>
      <sheetData sheetId="3318">
        <row r="19">
          <cell r="J19">
            <v>1.0499999999999999E-3</v>
          </cell>
        </row>
      </sheetData>
      <sheetData sheetId="3319">
        <row r="19">
          <cell r="J19">
            <v>1.0499999999999999E-3</v>
          </cell>
        </row>
      </sheetData>
      <sheetData sheetId="3320">
        <row r="19">
          <cell r="J19">
            <v>1.0499999999999999E-3</v>
          </cell>
        </row>
      </sheetData>
      <sheetData sheetId="3321">
        <row r="19">
          <cell r="J19">
            <v>1.0499999999999999E-3</v>
          </cell>
        </row>
      </sheetData>
      <sheetData sheetId="3322">
        <row r="19">
          <cell r="J19">
            <v>1.0499999999999999E-3</v>
          </cell>
        </row>
      </sheetData>
      <sheetData sheetId="3323">
        <row r="19">
          <cell r="J19">
            <v>1.0499999999999999E-3</v>
          </cell>
        </row>
      </sheetData>
      <sheetData sheetId="3324">
        <row r="19">
          <cell r="J19">
            <v>1.0499999999999999E-3</v>
          </cell>
        </row>
      </sheetData>
      <sheetData sheetId="3325">
        <row r="19">
          <cell r="J19">
            <v>1.0499999999999999E-3</v>
          </cell>
        </row>
      </sheetData>
      <sheetData sheetId="3326">
        <row r="19">
          <cell r="J19">
            <v>1.0499999999999999E-3</v>
          </cell>
        </row>
      </sheetData>
      <sheetData sheetId="3327">
        <row r="19">
          <cell r="J19">
            <v>1.0499999999999999E-3</v>
          </cell>
        </row>
      </sheetData>
      <sheetData sheetId="3328">
        <row r="19">
          <cell r="J19">
            <v>1.0499999999999999E-3</v>
          </cell>
        </row>
      </sheetData>
      <sheetData sheetId="3329">
        <row r="19">
          <cell r="J19">
            <v>1.0499999999999999E-3</v>
          </cell>
        </row>
      </sheetData>
      <sheetData sheetId="3330">
        <row r="19">
          <cell r="J19">
            <v>1.0499999999999999E-3</v>
          </cell>
        </row>
      </sheetData>
      <sheetData sheetId="3331">
        <row r="19">
          <cell r="J19">
            <v>1.0499999999999999E-3</v>
          </cell>
        </row>
      </sheetData>
      <sheetData sheetId="3332">
        <row r="19">
          <cell r="J19">
            <v>1.0499999999999999E-3</v>
          </cell>
        </row>
      </sheetData>
      <sheetData sheetId="3333">
        <row r="19">
          <cell r="J19">
            <v>1.0499999999999999E-3</v>
          </cell>
        </row>
      </sheetData>
      <sheetData sheetId="3334">
        <row r="19">
          <cell r="J19">
            <v>1.0499999999999999E-3</v>
          </cell>
        </row>
      </sheetData>
      <sheetData sheetId="3335">
        <row r="19">
          <cell r="J19">
            <v>1.0499999999999999E-3</v>
          </cell>
        </row>
      </sheetData>
      <sheetData sheetId="3336">
        <row r="19">
          <cell r="J19">
            <v>1.0499999999999999E-3</v>
          </cell>
        </row>
      </sheetData>
      <sheetData sheetId="3337">
        <row r="19">
          <cell r="J19">
            <v>1.0499999999999999E-3</v>
          </cell>
        </row>
      </sheetData>
      <sheetData sheetId="3338">
        <row r="19">
          <cell r="J19">
            <v>1.0499999999999999E-3</v>
          </cell>
        </row>
      </sheetData>
      <sheetData sheetId="3339">
        <row r="19">
          <cell r="J19">
            <v>1.0499999999999999E-3</v>
          </cell>
        </row>
      </sheetData>
      <sheetData sheetId="3340">
        <row r="19">
          <cell r="J19">
            <v>1.0499999999999999E-3</v>
          </cell>
        </row>
      </sheetData>
      <sheetData sheetId="3341">
        <row r="19">
          <cell r="J19">
            <v>1.0499999999999999E-3</v>
          </cell>
        </row>
      </sheetData>
      <sheetData sheetId="3342">
        <row r="19">
          <cell r="J19">
            <v>1.0499999999999999E-3</v>
          </cell>
        </row>
      </sheetData>
      <sheetData sheetId="3343">
        <row r="19">
          <cell r="J19">
            <v>1.0499999999999999E-3</v>
          </cell>
        </row>
      </sheetData>
      <sheetData sheetId="3344">
        <row r="19">
          <cell r="J19">
            <v>1.0499999999999999E-3</v>
          </cell>
        </row>
      </sheetData>
      <sheetData sheetId="3345">
        <row r="19">
          <cell r="J19">
            <v>1.0499999999999999E-3</v>
          </cell>
        </row>
      </sheetData>
      <sheetData sheetId="3346">
        <row r="19">
          <cell r="J19">
            <v>1.0499999999999999E-3</v>
          </cell>
        </row>
      </sheetData>
      <sheetData sheetId="3347">
        <row r="19">
          <cell r="J19">
            <v>1.0499999999999999E-3</v>
          </cell>
        </row>
      </sheetData>
      <sheetData sheetId="3348">
        <row r="19">
          <cell r="J19">
            <v>1.0499999999999999E-3</v>
          </cell>
        </row>
      </sheetData>
      <sheetData sheetId="3349">
        <row r="19">
          <cell r="J19">
            <v>1.0499999999999999E-3</v>
          </cell>
        </row>
      </sheetData>
      <sheetData sheetId="3350">
        <row r="19">
          <cell r="J19">
            <v>1.0499999999999999E-3</v>
          </cell>
        </row>
      </sheetData>
      <sheetData sheetId="3351">
        <row r="19">
          <cell r="J19">
            <v>1.0499999999999999E-3</v>
          </cell>
        </row>
      </sheetData>
      <sheetData sheetId="3352">
        <row r="19">
          <cell r="J19">
            <v>1.0499999999999999E-3</v>
          </cell>
        </row>
      </sheetData>
      <sheetData sheetId="3353">
        <row r="19">
          <cell r="J19">
            <v>1.0499999999999999E-3</v>
          </cell>
        </row>
      </sheetData>
      <sheetData sheetId="3354">
        <row r="19">
          <cell r="J19">
            <v>1.0499999999999999E-3</v>
          </cell>
        </row>
      </sheetData>
      <sheetData sheetId="3355">
        <row r="19">
          <cell r="J19">
            <v>1.0499999999999999E-3</v>
          </cell>
        </row>
      </sheetData>
      <sheetData sheetId="3356">
        <row r="19">
          <cell r="J19">
            <v>1.0499999999999999E-3</v>
          </cell>
        </row>
      </sheetData>
      <sheetData sheetId="3357">
        <row r="19">
          <cell r="J19">
            <v>1.0499999999999999E-3</v>
          </cell>
        </row>
      </sheetData>
      <sheetData sheetId="3358">
        <row r="19">
          <cell r="J19">
            <v>1.0499999999999999E-3</v>
          </cell>
        </row>
      </sheetData>
      <sheetData sheetId="3359">
        <row r="19">
          <cell r="J19">
            <v>1.0499999999999999E-3</v>
          </cell>
        </row>
      </sheetData>
      <sheetData sheetId="3360">
        <row r="19">
          <cell r="J19">
            <v>1.0499999999999999E-3</v>
          </cell>
        </row>
      </sheetData>
      <sheetData sheetId="3361">
        <row r="19">
          <cell r="J19">
            <v>1.0499999999999999E-3</v>
          </cell>
        </row>
      </sheetData>
      <sheetData sheetId="3362">
        <row r="19">
          <cell r="J19">
            <v>1.0499999999999999E-3</v>
          </cell>
        </row>
      </sheetData>
      <sheetData sheetId="3363">
        <row r="19">
          <cell r="J19">
            <v>1.0499999999999999E-3</v>
          </cell>
        </row>
      </sheetData>
      <sheetData sheetId="3364">
        <row r="19">
          <cell r="J19">
            <v>1.0499999999999999E-3</v>
          </cell>
        </row>
      </sheetData>
      <sheetData sheetId="3365">
        <row r="19">
          <cell r="J19">
            <v>1.0499999999999999E-3</v>
          </cell>
        </row>
      </sheetData>
      <sheetData sheetId="3366">
        <row r="19">
          <cell r="J19">
            <v>1.0499999999999999E-3</v>
          </cell>
        </row>
      </sheetData>
      <sheetData sheetId="3367">
        <row r="19">
          <cell r="J19">
            <v>1.0499999999999999E-3</v>
          </cell>
        </row>
      </sheetData>
      <sheetData sheetId="3368">
        <row r="19">
          <cell r="J19">
            <v>1.0499999999999999E-3</v>
          </cell>
        </row>
      </sheetData>
      <sheetData sheetId="3369">
        <row r="19">
          <cell r="J19">
            <v>1.0499999999999999E-3</v>
          </cell>
        </row>
      </sheetData>
      <sheetData sheetId="3370">
        <row r="19">
          <cell r="J19">
            <v>1.0499999999999999E-3</v>
          </cell>
        </row>
      </sheetData>
      <sheetData sheetId="3371">
        <row r="19">
          <cell r="J19">
            <v>1.0499999999999999E-3</v>
          </cell>
        </row>
      </sheetData>
      <sheetData sheetId="3372">
        <row r="19">
          <cell r="J19">
            <v>1.0499999999999999E-3</v>
          </cell>
        </row>
      </sheetData>
      <sheetData sheetId="3373">
        <row r="19">
          <cell r="J19">
            <v>1.0499999999999999E-3</v>
          </cell>
        </row>
      </sheetData>
      <sheetData sheetId="3374">
        <row r="19">
          <cell r="J19">
            <v>1.0499999999999999E-3</v>
          </cell>
        </row>
      </sheetData>
      <sheetData sheetId="3375">
        <row r="19">
          <cell r="J19">
            <v>1.0499999999999999E-3</v>
          </cell>
        </row>
      </sheetData>
      <sheetData sheetId="3376">
        <row r="19">
          <cell r="J19">
            <v>1.0499999999999999E-3</v>
          </cell>
        </row>
      </sheetData>
      <sheetData sheetId="3377">
        <row r="19">
          <cell r="J19">
            <v>1.0499999999999999E-3</v>
          </cell>
        </row>
      </sheetData>
      <sheetData sheetId="3378">
        <row r="19">
          <cell r="J19">
            <v>1.0499999999999999E-3</v>
          </cell>
        </row>
      </sheetData>
      <sheetData sheetId="3379">
        <row r="19">
          <cell r="J19">
            <v>1.0499999999999999E-3</v>
          </cell>
        </row>
      </sheetData>
      <sheetData sheetId="3380">
        <row r="19">
          <cell r="J19">
            <v>1.0499999999999999E-3</v>
          </cell>
        </row>
      </sheetData>
      <sheetData sheetId="3381">
        <row r="19">
          <cell r="J19">
            <v>1.0499999999999999E-3</v>
          </cell>
        </row>
      </sheetData>
      <sheetData sheetId="3382">
        <row r="19">
          <cell r="J19">
            <v>1.0499999999999999E-3</v>
          </cell>
        </row>
      </sheetData>
      <sheetData sheetId="3383">
        <row r="19">
          <cell r="J19">
            <v>1.0499999999999999E-3</v>
          </cell>
        </row>
      </sheetData>
      <sheetData sheetId="3384">
        <row r="19">
          <cell r="J19">
            <v>1.0499999999999999E-3</v>
          </cell>
        </row>
      </sheetData>
      <sheetData sheetId="3385">
        <row r="19">
          <cell r="J19">
            <v>1.0499999999999999E-3</v>
          </cell>
        </row>
      </sheetData>
      <sheetData sheetId="3386">
        <row r="19">
          <cell r="J19">
            <v>1.0499999999999999E-3</v>
          </cell>
        </row>
      </sheetData>
      <sheetData sheetId="3387">
        <row r="19">
          <cell r="J19">
            <v>1.0499999999999999E-3</v>
          </cell>
        </row>
      </sheetData>
      <sheetData sheetId="3388">
        <row r="19">
          <cell r="J19">
            <v>1.0499999999999999E-3</v>
          </cell>
        </row>
      </sheetData>
      <sheetData sheetId="3389">
        <row r="19">
          <cell r="J19">
            <v>1.0499999999999999E-3</v>
          </cell>
        </row>
      </sheetData>
      <sheetData sheetId="3390">
        <row r="19">
          <cell r="J19">
            <v>1.0499999999999999E-3</v>
          </cell>
        </row>
      </sheetData>
      <sheetData sheetId="3391">
        <row r="19">
          <cell r="J19">
            <v>1.0499999999999999E-3</v>
          </cell>
        </row>
      </sheetData>
      <sheetData sheetId="3392">
        <row r="19">
          <cell r="J19">
            <v>1.0499999999999999E-3</v>
          </cell>
        </row>
      </sheetData>
      <sheetData sheetId="3393">
        <row r="19">
          <cell r="J19">
            <v>1.0499999999999999E-3</v>
          </cell>
        </row>
      </sheetData>
      <sheetData sheetId="3394">
        <row r="19">
          <cell r="J19">
            <v>1.0499999999999999E-3</v>
          </cell>
        </row>
      </sheetData>
      <sheetData sheetId="3395">
        <row r="19">
          <cell r="J19">
            <v>1.0499999999999999E-3</v>
          </cell>
        </row>
      </sheetData>
      <sheetData sheetId="3396">
        <row r="19">
          <cell r="J19">
            <v>1.0499999999999999E-3</v>
          </cell>
        </row>
      </sheetData>
      <sheetData sheetId="3397">
        <row r="19">
          <cell r="J19">
            <v>1.0499999999999999E-3</v>
          </cell>
        </row>
      </sheetData>
      <sheetData sheetId="3398">
        <row r="19">
          <cell r="J19">
            <v>1.0499999999999999E-3</v>
          </cell>
        </row>
      </sheetData>
      <sheetData sheetId="3399">
        <row r="19">
          <cell r="J19">
            <v>1.0499999999999999E-3</v>
          </cell>
        </row>
      </sheetData>
      <sheetData sheetId="3400">
        <row r="19">
          <cell r="J19">
            <v>1.0499999999999999E-3</v>
          </cell>
        </row>
      </sheetData>
      <sheetData sheetId="3401">
        <row r="19">
          <cell r="J19">
            <v>1.0499999999999999E-3</v>
          </cell>
        </row>
      </sheetData>
      <sheetData sheetId="3402">
        <row r="19">
          <cell r="J19">
            <v>1.0499999999999999E-3</v>
          </cell>
        </row>
      </sheetData>
      <sheetData sheetId="3403">
        <row r="19">
          <cell r="J19">
            <v>1.0499999999999999E-3</v>
          </cell>
        </row>
      </sheetData>
      <sheetData sheetId="3404">
        <row r="19">
          <cell r="J19">
            <v>1.0499999999999999E-3</v>
          </cell>
        </row>
      </sheetData>
      <sheetData sheetId="3405">
        <row r="19">
          <cell r="J19">
            <v>1.0499999999999999E-3</v>
          </cell>
        </row>
      </sheetData>
      <sheetData sheetId="3406">
        <row r="19">
          <cell r="J19">
            <v>1.0499999999999999E-3</v>
          </cell>
        </row>
      </sheetData>
      <sheetData sheetId="3407">
        <row r="19">
          <cell r="J19">
            <v>1.0499999999999999E-3</v>
          </cell>
        </row>
      </sheetData>
      <sheetData sheetId="3408">
        <row r="19">
          <cell r="J19">
            <v>1.0499999999999999E-3</v>
          </cell>
        </row>
      </sheetData>
      <sheetData sheetId="3409">
        <row r="19">
          <cell r="J19">
            <v>1.0499999999999999E-3</v>
          </cell>
        </row>
      </sheetData>
      <sheetData sheetId="3410">
        <row r="19">
          <cell r="J19">
            <v>1.0499999999999999E-3</v>
          </cell>
        </row>
      </sheetData>
      <sheetData sheetId="3411">
        <row r="19">
          <cell r="J19">
            <v>1.0499999999999999E-3</v>
          </cell>
        </row>
      </sheetData>
      <sheetData sheetId="3412">
        <row r="19">
          <cell r="J19">
            <v>1.0499999999999999E-3</v>
          </cell>
        </row>
      </sheetData>
      <sheetData sheetId="3413">
        <row r="19">
          <cell r="J19">
            <v>1.0499999999999999E-3</v>
          </cell>
        </row>
      </sheetData>
      <sheetData sheetId="3414">
        <row r="19">
          <cell r="J19">
            <v>1.0499999999999999E-3</v>
          </cell>
        </row>
      </sheetData>
      <sheetData sheetId="3415">
        <row r="19">
          <cell r="J19">
            <v>1.0499999999999999E-3</v>
          </cell>
        </row>
      </sheetData>
      <sheetData sheetId="3416">
        <row r="19">
          <cell r="J19">
            <v>1.0499999999999999E-3</v>
          </cell>
        </row>
      </sheetData>
      <sheetData sheetId="3417">
        <row r="19">
          <cell r="J19">
            <v>1.0499999999999999E-3</v>
          </cell>
        </row>
      </sheetData>
      <sheetData sheetId="3418">
        <row r="19">
          <cell r="J19">
            <v>1.0499999999999999E-3</v>
          </cell>
        </row>
      </sheetData>
      <sheetData sheetId="3419">
        <row r="19">
          <cell r="J19">
            <v>1.0499999999999999E-3</v>
          </cell>
        </row>
      </sheetData>
      <sheetData sheetId="3420">
        <row r="19">
          <cell r="J19">
            <v>1.0499999999999999E-3</v>
          </cell>
        </row>
      </sheetData>
      <sheetData sheetId="3421">
        <row r="19">
          <cell r="J19">
            <v>1.0499999999999999E-3</v>
          </cell>
        </row>
      </sheetData>
      <sheetData sheetId="3422">
        <row r="19">
          <cell r="J19">
            <v>1.0499999999999999E-3</v>
          </cell>
        </row>
      </sheetData>
      <sheetData sheetId="3423">
        <row r="19">
          <cell r="J19">
            <v>1.0499999999999999E-3</v>
          </cell>
        </row>
      </sheetData>
      <sheetData sheetId="3424">
        <row r="19">
          <cell r="J19">
            <v>1.0499999999999999E-3</v>
          </cell>
        </row>
      </sheetData>
      <sheetData sheetId="3425">
        <row r="19">
          <cell r="J19">
            <v>1.0499999999999999E-3</v>
          </cell>
        </row>
      </sheetData>
      <sheetData sheetId="3426">
        <row r="19">
          <cell r="J19">
            <v>1.0499999999999999E-3</v>
          </cell>
        </row>
      </sheetData>
      <sheetData sheetId="3427">
        <row r="19">
          <cell r="J19">
            <v>1.0499999999999999E-3</v>
          </cell>
        </row>
      </sheetData>
      <sheetData sheetId="3428">
        <row r="19">
          <cell r="J19">
            <v>1.0499999999999999E-3</v>
          </cell>
        </row>
      </sheetData>
      <sheetData sheetId="3429">
        <row r="19">
          <cell r="J19">
            <v>1.0499999999999999E-3</v>
          </cell>
        </row>
      </sheetData>
      <sheetData sheetId="3430">
        <row r="19">
          <cell r="J19">
            <v>1.0499999999999999E-3</v>
          </cell>
        </row>
      </sheetData>
      <sheetData sheetId="3431">
        <row r="19">
          <cell r="J19">
            <v>1.0499999999999999E-3</v>
          </cell>
        </row>
      </sheetData>
      <sheetData sheetId="3432">
        <row r="19">
          <cell r="J19">
            <v>1.0499999999999999E-3</v>
          </cell>
        </row>
      </sheetData>
      <sheetData sheetId="3433">
        <row r="19">
          <cell r="J19">
            <v>1.0499999999999999E-3</v>
          </cell>
        </row>
      </sheetData>
      <sheetData sheetId="3434">
        <row r="19">
          <cell r="J19">
            <v>1.0499999999999999E-3</v>
          </cell>
        </row>
      </sheetData>
      <sheetData sheetId="3435">
        <row r="19">
          <cell r="J19">
            <v>1.0499999999999999E-3</v>
          </cell>
        </row>
      </sheetData>
      <sheetData sheetId="3436">
        <row r="19">
          <cell r="J19">
            <v>1.0499999999999999E-3</v>
          </cell>
        </row>
      </sheetData>
      <sheetData sheetId="3437">
        <row r="19">
          <cell r="J19">
            <v>1.0499999999999999E-3</v>
          </cell>
        </row>
      </sheetData>
      <sheetData sheetId="3438">
        <row r="19">
          <cell r="J19">
            <v>1.0499999999999999E-3</v>
          </cell>
        </row>
      </sheetData>
      <sheetData sheetId="3439">
        <row r="19">
          <cell r="J19">
            <v>1.0499999999999999E-3</v>
          </cell>
        </row>
      </sheetData>
      <sheetData sheetId="3440">
        <row r="19">
          <cell r="J19">
            <v>1.0499999999999999E-3</v>
          </cell>
        </row>
      </sheetData>
      <sheetData sheetId="3441">
        <row r="19">
          <cell r="J19">
            <v>1.0499999999999999E-3</v>
          </cell>
        </row>
      </sheetData>
      <sheetData sheetId="3442">
        <row r="19">
          <cell r="J19">
            <v>1.0499999999999999E-3</v>
          </cell>
        </row>
      </sheetData>
      <sheetData sheetId="3443">
        <row r="19">
          <cell r="J19">
            <v>1.0499999999999999E-3</v>
          </cell>
        </row>
      </sheetData>
      <sheetData sheetId="3444">
        <row r="19">
          <cell r="J19">
            <v>1.0499999999999999E-3</v>
          </cell>
        </row>
      </sheetData>
      <sheetData sheetId="3445">
        <row r="19">
          <cell r="J19">
            <v>1.0499999999999999E-3</v>
          </cell>
        </row>
      </sheetData>
      <sheetData sheetId="3446">
        <row r="19">
          <cell r="J19">
            <v>1.0499999999999999E-3</v>
          </cell>
        </row>
      </sheetData>
      <sheetData sheetId="3447">
        <row r="19">
          <cell r="J19">
            <v>1.0499999999999999E-3</v>
          </cell>
        </row>
      </sheetData>
      <sheetData sheetId="3448">
        <row r="19">
          <cell r="J19">
            <v>1.0499999999999999E-3</v>
          </cell>
        </row>
      </sheetData>
      <sheetData sheetId="3449">
        <row r="19">
          <cell r="J19">
            <v>1.0499999999999999E-3</v>
          </cell>
        </row>
      </sheetData>
      <sheetData sheetId="3450">
        <row r="19">
          <cell r="J19">
            <v>1.0499999999999999E-3</v>
          </cell>
        </row>
      </sheetData>
      <sheetData sheetId="3451">
        <row r="19">
          <cell r="J19">
            <v>1.0499999999999999E-3</v>
          </cell>
        </row>
      </sheetData>
      <sheetData sheetId="3452">
        <row r="19">
          <cell r="J19">
            <v>1.0499999999999999E-3</v>
          </cell>
        </row>
      </sheetData>
      <sheetData sheetId="3453">
        <row r="19">
          <cell r="J19">
            <v>1.0499999999999999E-3</v>
          </cell>
        </row>
      </sheetData>
      <sheetData sheetId="3454">
        <row r="19">
          <cell r="J19">
            <v>1.0499999999999999E-3</v>
          </cell>
        </row>
      </sheetData>
      <sheetData sheetId="3455">
        <row r="19">
          <cell r="J19">
            <v>1.0499999999999999E-3</v>
          </cell>
        </row>
      </sheetData>
      <sheetData sheetId="3456">
        <row r="19">
          <cell r="J19">
            <v>1.0499999999999999E-3</v>
          </cell>
        </row>
      </sheetData>
      <sheetData sheetId="3457">
        <row r="19">
          <cell r="J19">
            <v>1.0499999999999999E-3</v>
          </cell>
        </row>
      </sheetData>
      <sheetData sheetId="3458">
        <row r="19">
          <cell r="J19">
            <v>1.0499999999999999E-3</v>
          </cell>
        </row>
      </sheetData>
      <sheetData sheetId="3459">
        <row r="19">
          <cell r="J19">
            <v>1.0499999999999999E-3</v>
          </cell>
        </row>
      </sheetData>
      <sheetData sheetId="3460">
        <row r="19">
          <cell r="J19">
            <v>1.0499999999999999E-3</v>
          </cell>
        </row>
      </sheetData>
      <sheetData sheetId="3461">
        <row r="19">
          <cell r="J19">
            <v>1.0499999999999999E-3</v>
          </cell>
        </row>
      </sheetData>
      <sheetData sheetId="3462">
        <row r="19">
          <cell r="J19">
            <v>1.0499999999999999E-3</v>
          </cell>
        </row>
      </sheetData>
      <sheetData sheetId="3463">
        <row r="19">
          <cell r="J19">
            <v>1.0499999999999999E-3</v>
          </cell>
        </row>
      </sheetData>
      <sheetData sheetId="3464">
        <row r="19">
          <cell r="J19">
            <v>1.0499999999999999E-3</v>
          </cell>
        </row>
      </sheetData>
      <sheetData sheetId="3465">
        <row r="19">
          <cell r="J19">
            <v>1.0499999999999999E-3</v>
          </cell>
        </row>
      </sheetData>
      <sheetData sheetId="3466">
        <row r="19">
          <cell r="J19">
            <v>1.0499999999999999E-3</v>
          </cell>
        </row>
      </sheetData>
      <sheetData sheetId="3467">
        <row r="19">
          <cell r="J19">
            <v>1.0499999999999999E-3</v>
          </cell>
        </row>
      </sheetData>
      <sheetData sheetId="3468">
        <row r="19">
          <cell r="J19">
            <v>1.0499999999999999E-3</v>
          </cell>
        </row>
      </sheetData>
      <sheetData sheetId="3469">
        <row r="19">
          <cell r="J19">
            <v>1.0499999999999999E-3</v>
          </cell>
        </row>
      </sheetData>
      <sheetData sheetId="3470">
        <row r="19">
          <cell r="J19">
            <v>1.0499999999999999E-3</v>
          </cell>
        </row>
      </sheetData>
      <sheetData sheetId="3471">
        <row r="19">
          <cell r="J19">
            <v>1.0499999999999999E-3</v>
          </cell>
        </row>
      </sheetData>
      <sheetData sheetId="3472">
        <row r="19">
          <cell r="J19">
            <v>1.0499999999999999E-3</v>
          </cell>
        </row>
      </sheetData>
      <sheetData sheetId="3473">
        <row r="19">
          <cell r="J19">
            <v>1.0499999999999999E-3</v>
          </cell>
        </row>
      </sheetData>
      <sheetData sheetId="3474">
        <row r="19">
          <cell r="J19">
            <v>1.0499999999999999E-3</v>
          </cell>
        </row>
      </sheetData>
      <sheetData sheetId="3475">
        <row r="19">
          <cell r="J19">
            <v>1.0499999999999999E-3</v>
          </cell>
        </row>
      </sheetData>
      <sheetData sheetId="3476">
        <row r="19">
          <cell r="J19">
            <v>1.0499999999999999E-3</v>
          </cell>
        </row>
      </sheetData>
      <sheetData sheetId="3477">
        <row r="19">
          <cell r="J19">
            <v>1.0499999999999999E-3</v>
          </cell>
        </row>
      </sheetData>
      <sheetData sheetId="3478">
        <row r="19">
          <cell r="J19">
            <v>1.0499999999999999E-3</v>
          </cell>
        </row>
      </sheetData>
      <sheetData sheetId="3479">
        <row r="19">
          <cell r="J19">
            <v>1.0499999999999999E-3</v>
          </cell>
        </row>
      </sheetData>
      <sheetData sheetId="3480">
        <row r="19">
          <cell r="J19">
            <v>1.0499999999999999E-3</v>
          </cell>
        </row>
      </sheetData>
      <sheetData sheetId="3481">
        <row r="19">
          <cell r="J19">
            <v>1.0499999999999999E-3</v>
          </cell>
        </row>
      </sheetData>
      <sheetData sheetId="3482">
        <row r="19">
          <cell r="J19">
            <v>1.0499999999999999E-3</v>
          </cell>
        </row>
      </sheetData>
      <sheetData sheetId="3483">
        <row r="19">
          <cell r="J19">
            <v>1.0499999999999999E-3</v>
          </cell>
        </row>
      </sheetData>
      <sheetData sheetId="3484">
        <row r="19">
          <cell r="J19">
            <v>1.0499999999999999E-3</v>
          </cell>
        </row>
      </sheetData>
      <sheetData sheetId="3485">
        <row r="19">
          <cell r="J19">
            <v>1.0499999999999999E-3</v>
          </cell>
        </row>
      </sheetData>
      <sheetData sheetId="3486">
        <row r="19">
          <cell r="J19">
            <v>1.0499999999999999E-3</v>
          </cell>
        </row>
      </sheetData>
      <sheetData sheetId="3487">
        <row r="19">
          <cell r="J19">
            <v>1.0499999999999999E-3</v>
          </cell>
        </row>
      </sheetData>
      <sheetData sheetId="3488">
        <row r="19">
          <cell r="J19">
            <v>1.0499999999999999E-3</v>
          </cell>
        </row>
      </sheetData>
      <sheetData sheetId="3489">
        <row r="19">
          <cell r="J19">
            <v>1.0499999999999999E-3</v>
          </cell>
        </row>
      </sheetData>
      <sheetData sheetId="3490">
        <row r="19">
          <cell r="J19">
            <v>1.0499999999999999E-3</v>
          </cell>
        </row>
      </sheetData>
      <sheetData sheetId="3491">
        <row r="19">
          <cell r="J19">
            <v>1.0499999999999999E-3</v>
          </cell>
        </row>
      </sheetData>
      <sheetData sheetId="3492">
        <row r="19">
          <cell r="J19">
            <v>1.0499999999999999E-3</v>
          </cell>
        </row>
      </sheetData>
      <sheetData sheetId="3493">
        <row r="19">
          <cell r="J19">
            <v>1.0499999999999999E-3</v>
          </cell>
        </row>
      </sheetData>
      <sheetData sheetId="3494">
        <row r="19">
          <cell r="J19">
            <v>1.0499999999999999E-3</v>
          </cell>
        </row>
      </sheetData>
      <sheetData sheetId="3495">
        <row r="19">
          <cell r="J19">
            <v>1.0499999999999999E-3</v>
          </cell>
        </row>
      </sheetData>
      <sheetData sheetId="3496">
        <row r="19">
          <cell r="J19">
            <v>1.0499999999999999E-3</v>
          </cell>
        </row>
      </sheetData>
      <sheetData sheetId="3497">
        <row r="19">
          <cell r="J19">
            <v>1.0499999999999999E-3</v>
          </cell>
        </row>
      </sheetData>
      <sheetData sheetId="3498">
        <row r="19">
          <cell r="J19">
            <v>1.0499999999999999E-3</v>
          </cell>
        </row>
      </sheetData>
      <sheetData sheetId="3499">
        <row r="19">
          <cell r="J19">
            <v>1.0499999999999999E-3</v>
          </cell>
        </row>
      </sheetData>
      <sheetData sheetId="3500">
        <row r="19">
          <cell r="J19">
            <v>1.0499999999999999E-3</v>
          </cell>
        </row>
      </sheetData>
      <sheetData sheetId="3501">
        <row r="19">
          <cell r="J19">
            <v>1.0499999999999999E-3</v>
          </cell>
        </row>
      </sheetData>
      <sheetData sheetId="3502">
        <row r="19">
          <cell r="J19">
            <v>1.0499999999999999E-3</v>
          </cell>
        </row>
      </sheetData>
      <sheetData sheetId="3503">
        <row r="19">
          <cell r="J19">
            <v>1.0499999999999999E-3</v>
          </cell>
        </row>
      </sheetData>
      <sheetData sheetId="3504">
        <row r="19">
          <cell r="J19">
            <v>1.0499999999999999E-3</v>
          </cell>
        </row>
      </sheetData>
      <sheetData sheetId="3505">
        <row r="19">
          <cell r="J19">
            <v>1.0499999999999999E-3</v>
          </cell>
        </row>
      </sheetData>
      <sheetData sheetId="3506">
        <row r="19">
          <cell r="J19">
            <v>1.0499999999999999E-3</v>
          </cell>
        </row>
      </sheetData>
      <sheetData sheetId="3507">
        <row r="19">
          <cell r="J19">
            <v>1.0499999999999999E-3</v>
          </cell>
        </row>
      </sheetData>
      <sheetData sheetId="3508">
        <row r="19">
          <cell r="J19">
            <v>1.0499999999999999E-3</v>
          </cell>
        </row>
      </sheetData>
      <sheetData sheetId="3509">
        <row r="19">
          <cell r="J19">
            <v>1.0499999999999999E-3</v>
          </cell>
        </row>
      </sheetData>
      <sheetData sheetId="3510">
        <row r="19">
          <cell r="J19">
            <v>1.0499999999999999E-3</v>
          </cell>
        </row>
      </sheetData>
      <sheetData sheetId="3511">
        <row r="19">
          <cell r="J19">
            <v>1.0499999999999999E-3</v>
          </cell>
        </row>
      </sheetData>
      <sheetData sheetId="3512">
        <row r="19">
          <cell r="J19">
            <v>1.0499999999999999E-3</v>
          </cell>
        </row>
      </sheetData>
      <sheetData sheetId="3513">
        <row r="19">
          <cell r="J19">
            <v>1.0499999999999999E-3</v>
          </cell>
        </row>
      </sheetData>
      <sheetData sheetId="3514">
        <row r="19">
          <cell r="J19">
            <v>1.0499999999999999E-3</v>
          </cell>
        </row>
      </sheetData>
      <sheetData sheetId="3515">
        <row r="19">
          <cell r="J19">
            <v>1.0499999999999999E-3</v>
          </cell>
        </row>
      </sheetData>
      <sheetData sheetId="3516">
        <row r="19">
          <cell r="J19">
            <v>1.0499999999999999E-3</v>
          </cell>
        </row>
      </sheetData>
      <sheetData sheetId="3517">
        <row r="19">
          <cell r="J19">
            <v>1.0499999999999999E-3</v>
          </cell>
        </row>
      </sheetData>
      <sheetData sheetId="3518">
        <row r="19">
          <cell r="J19">
            <v>1.0499999999999999E-3</v>
          </cell>
        </row>
      </sheetData>
      <sheetData sheetId="3519">
        <row r="19">
          <cell r="J19">
            <v>1.0499999999999999E-3</v>
          </cell>
        </row>
      </sheetData>
      <sheetData sheetId="3520">
        <row r="19">
          <cell r="J19">
            <v>1.0499999999999999E-3</v>
          </cell>
        </row>
      </sheetData>
      <sheetData sheetId="3521">
        <row r="19">
          <cell r="J19">
            <v>1.0499999999999999E-3</v>
          </cell>
        </row>
      </sheetData>
      <sheetData sheetId="3522">
        <row r="19">
          <cell r="J19">
            <v>1.0499999999999999E-3</v>
          </cell>
        </row>
      </sheetData>
      <sheetData sheetId="3523">
        <row r="19">
          <cell r="J19">
            <v>1.0499999999999999E-3</v>
          </cell>
        </row>
      </sheetData>
      <sheetData sheetId="3524">
        <row r="19">
          <cell r="J19">
            <v>1.0499999999999999E-3</v>
          </cell>
        </row>
      </sheetData>
      <sheetData sheetId="3525">
        <row r="19">
          <cell r="J19">
            <v>1.0499999999999999E-3</v>
          </cell>
        </row>
      </sheetData>
      <sheetData sheetId="3526">
        <row r="19">
          <cell r="J19">
            <v>1.0499999999999999E-3</v>
          </cell>
        </row>
      </sheetData>
      <sheetData sheetId="3527">
        <row r="19">
          <cell r="J19">
            <v>1.0499999999999999E-3</v>
          </cell>
        </row>
      </sheetData>
      <sheetData sheetId="3528">
        <row r="19">
          <cell r="J19">
            <v>1.0499999999999999E-3</v>
          </cell>
        </row>
      </sheetData>
      <sheetData sheetId="3529">
        <row r="19">
          <cell r="J19">
            <v>1.0499999999999999E-3</v>
          </cell>
        </row>
      </sheetData>
      <sheetData sheetId="3530">
        <row r="19">
          <cell r="J19">
            <v>1.0499999999999999E-3</v>
          </cell>
        </row>
      </sheetData>
      <sheetData sheetId="3531">
        <row r="19">
          <cell r="J19">
            <v>1.0499999999999999E-3</v>
          </cell>
        </row>
      </sheetData>
      <sheetData sheetId="3532">
        <row r="19">
          <cell r="J19">
            <v>1.0499999999999999E-3</v>
          </cell>
        </row>
      </sheetData>
      <sheetData sheetId="3533">
        <row r="19">
          <cell r="J19">
            <v>1.0499999999999999E-3</v>
          </cell>
        </row>
      </sheetData>
      <sheetData sheetId="3534">
        <row r="19">
          <cell r="J19">
            <v>1.0499999999999999E-3</v>
          </cell>
        </row>
      </sheetData>
      <sheetData sheetId="3535">
        <row r="19">
          <cell r="J19">
            <v>1.0499999999999999E-3</v>
          </cell>
        </row>
      </sheetData>
      <sheetData sheetId="3536">
        <row r="19">
          <cell r="J19">
            <v>1.0499999999999999E-3</v>
          </cell>
        </row>
      </sheetData>
      <sheetData sheetId="3537">
        <row r="19">
          <cell r="J19">
            <v>1.0499999999999999E-3</v>
          </cell>
        </row>
      </sheetData>
      <sheetData sheetId="3538">
        <row r="19">
          <cell r="J19">
            <v>1.0499999999999999E-3</v>
          </cell>
        </row>
      </sheetData>
      <sheetData sheetId="3539">
        <row r="19">
          <cell r="J19">
            <v>1.0499999999999999E-3</v>
          </cell>
        </row>
      </sheetData>
      <sheetData sheetId="3540">
        <row r="19">
          <cell r="J19">
            <v>1.0499999999999999E-3</v>
          </cell>
        </row>
      </sheetData>
      <sheetData sheetId="3541">
        <row r="19">
          <cell r="J19">
            <v>1.0499999999999999E-3</v>
          </cell>
        </row>
      </sheetData>
      <sheetData sheetId="3542">
        <row r="19">
          <cell r="J19">
            <v>1.0499999999999999E-3</v>
          </cell>
        </row>
      </sheetData>
      <sheetData sheetId="3543">
        <row r="19">
          <cell r="J19">
            <v>1.0499999999999999E-3</v>
          </cell>
        </row>
      </sheetData>
      <sheetData sheetId="3544">
        <row r="19">
          <cell r="J19">
            <v>1.0499999999999999E-3</v>
          </cell>
        </row>
      </sheetData>
      <sheetData sheetId="3545">
        <row r="19">
          <cell r="J19">
            <v>1.0499999999999999E-3</v>
          </cell>
        </row>
      </sheetData>
      <sheetData sheetId="3546">
        <row r="19">
          <cell r="J19">
            <v>1.0499999999999999E-3</v>
          </cell>
        </row>
      </sheetData>
      <sheetData sheetId="3547">
        <row r="19">
          <cell r="J19">
            <v>1.0499999999999999E-3</v>
          </cell>
        </row>
      </sheetData>
      <sheetData sheetId="3548">
        <row r="19">
          <cell r="J19">
            <v>1.0499999999999999E-3</v>
          </cell>
        </row>
      </sheetData>
      <sheetData sheetId="3549">
        <row r="19">
          <cell r="J19">
            <v>1.0499999999999999E-3</v>
          </cell>
        </row>
      </sheetData>
      <sheetData sheetId="3550">
        <row r="19">
          <cell r="J19">
            <v>1.0499999999999999E-3</v>
          </cell>
        </row>
      </sheetData>
      <sheetData sheetId="3551">
        <row r="19">
          <cell r="J19">
            <v>1.0499999999999999E-3</v>
          </cell>
        </row>
      </sheetData>
      <sheetData sheetId="3552">
        <row r="19">
          <cell r="J19">
            <v>1.0499999999999999E-3</v>
          </cell>
        </row>
      </sheetData>
      <sheetData sheetId="3553">
        <row r="19">
          <cell r="J19">
            <v>1.0499999999999999E-3</v>
          </cell>
        </row>
      </sheetData>
      <sheetData sheetId="3554">
        <row r="19">
          <cell r="J19">
            <v>1.0499999999999999E-3</v>
          </cell>
        </row>
      </sheetData>
      <sheetData sheetId="3555">
        <row r="19">
          <cell r="J19">
            <v>1.0499999999999999E-3</v>
          </cell>
        </row>
      </sheetData>
      <sheetData sheetId="3556">
        <row r="19">
          <cell r="J19">
            <v>1.0499999999999999E-3</v>
          </cell>
        </row>
      </sheetData>
      <sheetData sheetId="3557">
        <row r="19">
          <cell r="J19">
            <v>1.0499999999999999E-3</v>
          </cell>
        </row>
      </sheetData>
      <sheetData sheetId="3558">
        <row r="19">
          <cell r="J19">
            <v>1.0499999999999999E-3</v>
          </cell>
        </row>
      </sheetData>
      <sheetData sheetId="3559">
        <row r="19">
          <cell r="J19">
            <v>1.0499999999999999E-3</v>
          </cell>
        </row>
      </sheetData>
      <sheetData sheetId="3560">
        <row r="19">
          <cell r="J19">
            <v>1.0499999999999999E-3</v>
          </cell>
        </row>
      </sheetData>
      <sheetData sheetId="3561">
        <row r="19">
          <cell r="J19">
            <v>1.0499999999999999E-3</v>
          </cell>
        </row>
      </sheetData>
      <sheetData sheetId="3562">
        <row r="19">
          <cell r="J19">
            <v>1.0499999999999999E-3</v>
          </cell>
        </row>
      </sheetData>
      <sheetData sheetId="3563">
        <row r="19">
          <cell r="J19">
            <v>1.0499999999999999E-3</v>
          </cell>
        </row>
      </sheetData>
      <sheetData sheetId="3564">
        <row r="19">
          <cell r="J19">
            <v>1.0499999999999999E-3</v>
          </cell>
        </row>
      </sheetData>
      <sheetData sheetId="3565">
        <row r="19">
          <cell r="J19">
            <v>1.0499999999999999E-3</v>
          </cell>
        </row>
      </sheetData>
      <sheetData sheetId="3566">
        <row r="19">
          <cell r="J19">
            <v>1.0499999999999999E-3</v>
          </cell>
        </row>
      </sheetData>
      <sheetData sheetId="3567">
        <row r="19">
          <cell r="J19">
            <v>1.0499999999999999E-3</v>
          </cell>
        </row>
      </sheetData>
      <sheetData sheetId="3568">
        <row r="19">
          <cell r="J19">
            <v>1.0499999999999999E-3</v>
          </cell>
        </row>
      </sheetData>
      <sheetData sheetId="3569">
        <row r="19">
          <cell r="J19">
            <v>1.0499999999999999E-3</v>
          </cell>
        </row>
      </sheetData>
      <sheetData sheetId="3570">
        <row r="19">
          <cell r="J19">
            <v>1.0499999999999999E-3</v>
          </cell>
        </row>
      </sheetData>
      <sheetData sheetId="3571">
        <row r="19">
          <cell r="J19">
            <v>1.0499999999999999E-3</v>
          </cell>
        </row>
      </sheetData>
      <sheetData sheetId="3572">
        <row r="19">
          <cell r="J19">
            <v>1.0499999999999999E-3</v>
          </cell>
        </row>
      </sheetData>
      <sheetData sheetId="3573">
        <row r="19">
          <cell r="J19">
            <v>1.0499999999999999E-3</v>
          </cell>
        </row>
      </sheetData>
      <sheetData sheetId="3574">
        <row r="19">
          <cell r="J19">
            <v>1.0499999999999999E-3</v>
          </cell>
        </row>
      </sheetData>
      <sheetData sheetId="3575">
        <row r="19">
          <cell r="J19">
            <v>1.0499999999999999E-3</v>
          </cell>
        </row>
      </sheetData>
      <sheetData sheetId="3576">
        <row r="19">
          <cell r="J19">
            <v>1.0499999999999999E-3</v>
          </cell>
        </row>
      </sheetData>
      <sheetData sheetId="3577">
        <row r="19">
          <cell r="J19">
            <v>1.0499999999999999E-3</v>
          </cell>
        </row>
      </sheetData>
      <sheetData sheetId="3578">
        <row r="19">
          <cell r="J19">
            <v>1.0499999999999999E-3</v>
          </cell>
        </row>
      </sheetData>
      <sheetData sheetId="3579">
        <row r="19">
          <cell r="J19">
            <v>1.0499999999999999E-3</v>
          </cell>
        </row>
      </sheetData>
      <sheetData sheetId="3580">
        <row r="19">
          <cell r="J19">
            <v>1.0499999999999999E-3</v>
          </cell>
        </row>
      </sheetData>
      <sheetData sheetId="3581">
        <row r="19">
          <cell r="J19">
            <v>1.0499999999999999E-3</v>
          </cell>
        </row>
      </sheetData>
      <sheetData sheetId="3582">
        <row r="19">
          <cell r="J19">
            <v>1.0499999999999999E-3</v>
          </cell>
        </row>
      </sheetData>
      <sheetData sheetId="3583">
        <row r="19">
          <cell r="J19">
            <v>1.0499999999999999E-3</v>
          </cell>
        </row>
      </sheetData>
      <sheetData sheetId="3584">
        <row r="19">
          <cell r="J19">
            <v>1.0499999999999999E-3</v>
          </cell>
        </row>
      </sheetData>
      <sheetData sheetId="3585">
        <row r="19">
          <cell r="J19">
            <v>1.0499999999999999E-3</v>
          </cell>
        </row>
      </sheetData>
      <sheetData sheetId="3586">
        <row r="19">
          <cell r="J19">
            <v>1.0499999999999999E-3</v>
          </cell>
        </row>
      </sheetData>
      <sheetData sheetId="3587">
        <row r="19">
          <cell r="J19">
            <v>1.0499999999999999E-3</v>
          </cell>
        </row>
      </sheetData>
      <sheetData sheetId="3588">
        <row r="19">
          <cell r="J19">
            <v>1.0499999999999999E-3</v>
          </cell>
        </row>
      </sheetData>
      <sheetData sheetId="3589">
        <row r="19">
          <cell r="J19">
            <v>1.0499999999999999E-3</v>
          </cell>
        </row>
      </sheetData>
      <sheetData sheetId="3590">
        <row r="19">
          <cell r="J19">
            <v>1.0499999999999999E-3</v>
          </cell>
        </row>
      </sheetData>
      <sheetData sheetId="3591">
        <row r="19">
          <cell r="J19">
            <v>1.0499999999999999E-3</v>
          </cell>
        </row>
      </sheetData>
      <sheetData sheetId="3592">
        <row r="19">
          <cell r="J19">
            <v>1.0499999999999999E-3</v>
          </cell>
        </row>
      </sheetData>
      <sheetData sheetId="3593">
        <row r="19">
          <cell r="J19">
            <v>1.0499999999999999E-3</v>
          </cell>
        </row>
      </sheetData>
      <sheetData sheetId="3594">
        <row r="19">
          <cell r="J19">
            <v>1.0499999999999999E-3</v>
          </cell>
        </row>
      </sheetData>
      <sheetData sheetId="3595">
        <row r="19">
          <cell r="J19">
            <v>1.0499999999999999E-3</v>
          </cell>
        </row>
      </sheetData>
      <sheetData sheetId="3596">
        <row r="19">
          <cell r="J19">
            <v>1.0499999999999999E-3</v>
          </cell>
        </row>
      </sheetData>
      <sheetData sheetId="3597">
        <row r="19">
          <cell r="J19">
            <v>1.0499999999999999E-3</v>
          </cell>
        </row>
      </sheetData>
      <sheetData sheetId="3598">
        <row r="19">
          <cell r="J19">
            <v>1.0499999999999999E-3</v>
          </cell>
        </row>
      </sheetData>
      <sheetData sheetId="3599">
        <row r="19">
          <cell r="J19">
            <v>1.0499999999999999E-3</v>
          </cell>
        </row>
      </sheetData>
      <sheetData sheetId="3600">
        <row r="19">
          <cell r="J19">
            <v>1.0499999999999999E-3</v>
          </cell>
        </row>
      </sheetData>
      <sheetData sheetId="3601">
        <row r="19">
          <cell r="J19">
            <v>1.0499999999999999E-3</v>
          </cell>
        </row>
      </sheetData>
      <sheetData sheetId="3602">
        <row r="19">
          <cell r="J19">
            <v>1.0499999999999999E-3</v>
          </cell>
        </row>
      </sheetData>
      <sheetData sheetId="3603">
        <row r="19">
          <cell r="J19">
            <v>1.0499999999999999E-3</v>
          </cell>
        </row>
      </sheetData>
      <sheetData sheetId="3604">
        <row r="19">
          <cell r="J19">
            <v>1.0499999999999999E-3</v>
          </cell>
        </row>
      </sheetData>
      <sheetData sheetId="3605">
        <row r="19">
          <cell r="J19">
            <v>1.0499999999999999E-3</v>
          </cell>
        </row>
      </sheetData>
      <sheetData sheetId="3606">
        <row r="19">
          <cell r="J19">
            <v>1.0499999999999999E-3</v>
          </cell>
        </row>
      </sheetData>
      <sheetData sheetId="3607">
        <row r="19">
          <cell r="J19">
            <v>1.0499999999999999E-3</v>
          </cell>
        </row>
      </sheetData>
      <sheetData sheetId="3608">
        <row r="19">
          <cell r="J19">
            <v>1.0499999999999999E-3</v>
          </cell>
        </row>
      </sheetData>
      <sheetData sheetId="3609">
        <row r="19">
          <cell r="J19">
            <v>1.0499999999999999E-3</v>
          </cell>
        </row>
      </sheetData>
      <sheetData sheetId="3610">
        <row r="19">
          <cell r="J19">
            <v>1.0499999999999999E-3</v>
          </cell>
        </row>
      </sheetData>
      <sheetData sheetId="3611">
        <row r="19">
          <cell r="J19">
            <v>1.0499999999999999E-3</v>
          </cell>
        </row>
      </sheetData>
      <sheetData sheetId="3612">
        <row r="19">
          <cell r="J19">
            <v>1.0499999999999999E-3</v>
          </cell>
        </row>
      </sheetData>
      <sheetData sheetId="3613">
        <row r="19">
          <cell r="J19">
            <v>1.0499999999999999E-3</v>
          </cell>
        </row>
      </sheetData>
      <sheetData sheetId="3614">
        <row r="19">
          <cell r="J19">
            <v>1.0499999999999999E-3</v>
          </cell>
        </row>
      </sheetData>
      <sheetData sheetId="3615">
        <row r="19">
          <cell r="J19">
            <v>1.0499999999999999E-3</v>
          </cell>
        </row>
      </sheetData>
      <sheetData sheetId="3616">
        <row r="19">
          <cell r="J19">
            <v>1.0499999999999999E-3</v>
          </cell>
        </row>
      </sheetData>
      <sheetData sheetId="3617">
        <row r="19">
          <cell r="J19">
            <v>1.0499999999999999E-3</v>
          </cell>
        </row>
      </sheetData>
      <sheetData sheetId="3618">
        <row r="19">
          <cell r="J19">
            <v>1.0499999999999999E-3</v>
          </cell>
        </row>
      </sheetData>
      <sheetData sheetId="3619">
        <row r="19">
          <cell r="J19">
            <v>1.0499999999999999E-3</v>
          </cell>
        </row>
      </sheetData>
      <sheetData sheetId="3620">
        <row r="19">
          <cell r="J19">
            <v>1.0499999999999999E-3</v>
          </cell>
        </row>
      </sheetData>
      <sheetData sheetId="3621">
        <row r="19">
          <cell r="J19">
            <v>1.0499999999999999E-3</v>
          </cell>
        </row>
      </sheetData>
      <sheetData sheetId="3622">
        <row r="19">
          <cell r="J19">
            <v>1.0499999999999999E-3</v>
          </cell>
        </row>
      </sheetData>
      <sheetData sheetId="3623">
        <row r="19">
          <cell r="J19">
            <v>1.0499999999999999E-3</v>
          </cell>
        </row>
      </sheetData>
      <sheetData sheetId="3624">
        <row r="19">
          <cell r="J19">
            <v>1.0499999999999999E-3</v>
          </cell>
        </row>
      </sheetData>
      <sheetData sheetId="3625">
        <row r="19">
          <cell r="J19">
            <v>1.0499999999999999E-3</v>
          </cell>
        </row>
      </sheetData>
      <sheetData sheetId="3626">
        <row r="19">
          <cell r="J19">
            <v>1.0499999999999999E-3</v>
          </cell>
        </row>
      </sheetData>
      <sheetData sheetId="3627">
        <row r="19">
          <cell r="J19">
            <v>1.0499999999999999E-3</v>
          </cell>
        </row>
      </sheetData>
      <sheetData sheetId="3628">
        <row r="19">
          <cell r="J19">
            <v>1.0499999999999999E-3</v>
          </cell>
        </row>
      </sheetData>
      <sheetData sheetId="3629">
        <row r="19">
          <cell r="J19">
            <v>1.0499999999999999E-3</v>
          </cell>
        </row>
      </sheetData>
      <sheetData sheetId="3630">
        <row r="19">
          <cell r="J19">
            <v>1.0499999999999999E-3</v>
          </cell>
        </row>
      </sheetData>
      <sheetData sheetId="3631">
        <row r="19">
          <cell r="J19">
            <v>1.0499999999999999E-3</v>
          </cell>
        </row>
      </sheetData>
      <sheetData sheetId="3632">
        <row r="19">
          <cell r="J19">
            <v>1.0499999999999999E-3</v>
          </cell>
        </row>
      </sheetData>
      <sheetData sheetId="3633">
        <row r="19">
          <cell r="J19">
            <v>1.0499999999999999E-3</v>
          </cell>
        </row>
      </sheetData>
      <sheetData sheetId="3634">
        <row r="19">
          <cell r="J19">
            <v>1.0499999999999999E-3</v>
          </cell>
        </row>
      </sheetData>
      <sheetData sheetId="3635">
        <row r="19">
          <cell r="J19">
            <v>1.0499999999999999E-3</v>
          </cell>
        </row>
      </sheetData>
      <sheetData sheetId="3636">
        <row r="19">
          <cell r="J19">
            <v>1.0499999999999999E-3</v>
          </cell>
        </row>
      </sheetData>
      <sheetData sheetId="3637">
        <row r="19">
          <cell r="J19">
            <v>1.0499999999999999E-3</v>
          </cell>
        </row>
      </sheetData>
      <sheetData sheetId="3638">
        <row r="19">
          <cell r="J19">
            <v>1.0499999999999999E-3</v>
          </cell>
        </row>
      </sheetData>
      <sheetData sheetId="3639">
        <row r="19">
          <cell r="J19">
            <v>1.0499999999999999E-3</v>
          </cell>
        </row>
      </sheetData>
      <sheetData sheetId="3640">
        <row r="19">
          <cell r="J19">
            <v>1.0499999999999999E-3</v>
          </cell>
        </row>
      </sheetData>
      <sheetData sheetId="3641">
        <row r="19">
          <cell r="J19">
            <v>1.0499999999999999E-3</v>
          </cell>
        </row>
      </sheetData>
      <sheetData sheetId="3642">
        <row r="19">
          <cell r="J19">
            <v>1.0499999999999999E-3</v>
          </cell>
        </row>
      </sheetData>
      <sheetData sheetId="3643">
        <row r="19">
          <cell r="J19">
            <v>1.0499999999999999E-3</v>
          </cell>
        </row>
      </sheetData>
      <sheetData sheetId="3644">
        <row r="19">
          <cell r="J19">
            <v>1.0499999999999999E-3</v>
          </cell>
        </row>
      </sheetData>
      <sheetData sheetId="3645">
        <row r="19">
          <cell r="J19">
            <v>1.0499999999999999E-3</v>
          </cell>
        </row>
      </sheetData>
      <sheetData sheetId="3646">
        <row r="19">
          <cell r="J19">
            <v>1.0499999999999999E-3</v>
          </cell>
        </row>
      </sheetData>
      <sheetData sheetId="3647">
        <row r="19">
          <cell r="J19">
            <v>1.0499999999999999E-3</v>
          </cell>
        </row>
      </sheetData>
      <sheetData sheetId="3648">
        <row r="19">
          <cell r="J19">
            <v>1.0499999999999999E-3</v>
          </cell>
        </row>
      </sheetData>
      <sheetData sheetId="3649">
        <row r="19">
          <cell r="J19">
            <v>1.0499999999999999E-3</v>
          </cell>
        </row>
      </sheetData>
      <sheetData sheetId="3650">
        <row r="19">
          <cell r="J19">
            <v>1.0499999999999999E-3</v>
          </cell>
        </row>
      </sheetData>
      <sheetData sheetId="3651">
        <row r="19">
          <cell r="J19">
            <v>1.0499999999999999E-3</v>
          </cell>
        </row>
      </sheetData>
      <sheetData sheetId="3652">
        <row r="19">
          <cell r="J19">
            <v>1.0499999999999999E-3</v>
          </cell>
        </row>
      </sheetData>
      <sheetData sheetId="3653">
        <row r="19">
          <cell r="J19">
            <v>1.0499999999999999E-3</v>
          </cell>
        </row>
      </sheetData>
      <sheetData sheetId="3654">
        <row r="19">
          <cell r="J19">
            <v>1.0499999999999999E-3</v>
          </cell>
        </row>
      </sheetData>
      <sheetData sheetId="3655">
        <row r="19">
          <cell r="J19">
            <v>1.0499999999999999E-3</v>
          </cell>
        </row>
      </sheetData>
      <sheetData sheetId="3656">
        <row r="19">
          <cell r="J19">
            <v>1.0499999999999999E-3</v>
          </cell>
        </row>
      </sheetData>
      <sheetData sheetId="3657">
        <row r="19">
          <cell r="J19">
            <v>1.0499999999999999E-3</v>
          </cell>
        </row>
      </sheetData>
      <sheetData sheetId="3658">
        <row r="19">
          <cell r="J19">
            <v>1.0499999999999999E-3</v>
          </cell>
        </row>
      </sheetData>
      <sheetData sheetId="3659">
        <row r="19">
          <cell r="J19">
            <v>1.0499999999999999E-3</v>
          </cell>
        </row>
      </sheetData>
      <sheetData sheetId="3660">
        <row r="19">
          <cell r="J19">
            <v>1.0499999999999999E-3</v>
          </cell>
        </row>
      </sheetData>
      <sheetData sheetId="3661">
        <row r="19">
          <cell r="J19">
            <v>1.0499999999999999E-3</v>
          </cell>
        </row>
      </sheetData>
      <sheetData sheetId="3662">
        <row r="19">
          <cell r="J19">
            <v>1.0499999999999999E-3</v>
          </cell>
        </row>
      </sheetData>
      <sheetData sheetId="3663">
        <row r="19">
          <cell r="J19">
            <v>1.0499999999999999E-3</v>
          </cell>
        </row>
      </sheetData>
      <sheetData sheetId="3664">
        <row r="19">
          <cell r="J19">
            <v>1.0499999999999999E-3</v>
          </cell>
        </row>
      </sheetData>
      <sheetData sheetId="3665">
        <row r="19">
          <cell r="J19">
            <v>1.0499999999999999E-3</v>
          </cell>
        </row>
      </sheetData>
      <sheetData sheetId="3666">
        <row r="19">
          <cell r="J19">
            <v>1.0499999999999999E-3</v>
          </cell>
        </row>
      </sheetData>
      <sheetData sheetId="3667">
        <row r="19">
          <cell r="J19">
            <v>1.0499999999999999E-3</v>
          </cell>
        </row>
      </sheetData>
      <sheetData sheetId="3668">
        <row r="19">
          <cell r="J19">
            <v>1.0499999999999999E-3</v>
          </cell>
        </row>
      </sheetData>
      <sheetData sheetId="3669">
        <row r="19">
          <cell r="J19">
            <v>1.0499999999999999E-3</v>
          </cell>
        </row>
      </sheetData>
      <sheetData sheetId="3670">
        <row r="19">
          <cell r="J19">
            <v>1.0499999999999999E-3</v>
          </cell>
        </row>
      </sheetData>
      <sheetData sheetId="3671">
        <row r="19">
          <cell r="J19">
            <v>1.0499999999999999E-3</v>
          </cell>
        </row>
      </sheetData>
      <sheetData sheetId="3672">
        <row r="19">
          <cell r="J19">
            <v>1.0499999999999999E-3</v>
          </cell>
        </row>
      </sheetData>
      <sheetData sheetId="3673">
        <row r="19">
          <cell r="J19">
            <v>1.0499999999999999E-3</v>
          </cell>
        </row>
      </sheetData>
      <sheetData sheetId="3674">
        <row r="19">
          <cell r="J19">
            <v>1.0499999999999999E-3</v>
          </cell>
        </row>
      </sheetData>
      <sheetData sheetId="3675">
        <row r="19">
          <cell r="J19">
            <v>1.0499999999999999E-3</v>
          </cell>
        </row>
      </sheetData>
      <sheetData sheetId="3676">
        <row r="19">
          <cell r="J19">
            <v>1.0499999999999999E-3</v>
          </cell>
        </row>
      </sheetData>
      <sheetData sheetId="3677">
        <row r="19">
          <cell r="J19">
            <v>1.0499999999999999E-3</v>
          </cell>
        </row>
      </sheetData>
      <sheetData sheetId="3678">
        <row r="19">
          <cell r="J19">
            <v>1.0499999999999999E-3</v>
          </cell>
        </row>
      </sheetData>
      <sheetData sheetId="3679">
        <row r="19">
          <cell r="J19">
            <v>1.0499999999999999E-3</v>
          </cell>
        </row>
      </sheetData>
      <sheetData sheetId="3680">
        <row r="19">
          <cell r="J19">
            <v>1.0499999999999999E-3</v>
          </cell>
        </row>
      </sheetData>
      <sheetData sheetId="3681">
        <row r="19">
          <cell r="J19">
            <v>1.0499999999999999E-3</v>
          </cell>
        </row>
      </sheetData>
      <sheetData sheetId="3682">
        <row r="19">
          <cell r="J19">
            <v>1.0499999999999999E-3</v>
          </cell>
        </row>
      </sheetData>
      <sheetData sheetId="3683">
        <row r="19">
          <cell r="J19">
            <v>1.0499999999999999E-3</v>
          </cell>
        </row>
      </sheetData>
      <sheetData sheetId="3684">
        <row r="19">
          <cell r="J19">
            <v>1.0499999999999999E-3</v>
          </cell>
        </row>
      </sheetData>
      <sheetData sheetId="3685">
        <row r="19">
          <cell r="J19">
            <v>1.0499999999999999E-3</v>
          </cell>
        </row>
      </sheetData>
      <sheetData sheetId="3686">
        <row r="19">
          <cell r="J19">
            <v>1.0499999999999999E-3</v>
          </cell>
        </row>
      </sheetData>
      <sheetData sheetId="3687">
        <row r="19">
          <cell r="J19">
            <v>1.0499999999999999E-3</v>
          </cell>
        </row>
      </sheetData>
      <sheetData sheetId="3688">
        <row r="19">
          <cell r="J19">
            <v>1.0499999999999999E-3</v>
          </cell>
        </row>
      </sheetData>
      <sheetData sheetId="3689">
        <row r="19">
          <cell r="J19">
            <v>1.0499999999999999E-3</v>
          </cell>
        </row>
      </sheetData>
      <sheetData sheetId="3690">
        <row r="19">
          <cell r="J19">
            <v>1.0499999999999999E-3</v>
          </cell>
        </row>
      </sheetData>
      <sheetData sheetId="3691">
        <row r="19">
          <cell r="J19">
            <v>1.0499999999999999E-3</v>
          </cell>
        </row>
      </sheetData>
      <sheetData sheetId="3692">
        <row r="19">
          <cell r="J19">
            <v>1.0499999999999999E-3</v>
          </cell>
        </row>
      </sheetData>
      <sheetData sheetId="3693">
        <row r="19">
          <cell r="J19">
            <v>1.0499999999999999E-3</v>
          </cell>
        </row>
      </sheetData>
      <sheetData sheetId="3694">
        <row r="19">
          <cell r="J19">
            <v>1.0499999999999999E-3</v>
          </cell>
        </row>
      </sheetData>
      <sheetData sheetId="3695">
        <row r="19">
          <cell r="J19">
            <v>1.0499999999999999E-3</v>
          </cell>
        </row>
      </sheetData>
      <sheetData sheetId="3696">
        <row r="19">
          <cell r="J19">
            <v>1.0499999999999999E-3</v>
          </cell>
        </row>
      </sheetData>
      <sheetData sheetId="3697">
        <row r="19">
          <cell r="J19">
            <v>1.0499999999999999E-3</v>
          </cell>
        </row>
      </sheetData>
      <sheetData sheetId="3698">
        <row r="19">
          <cell r="J19">
            <v>1.0499999999999999E-3</v>
          </cell>
        </row>
      </sheetData>
      <sheetData sheetId="3699">
        <row r="19">
          <cell r="J19">
            <v>1.0499999999999999E-3</v>
          </cell>
        </row>
      </sheetData>
      <sheetData sheetId="3700">
        <row r="19">
          <cell r="J19">
            <v>1.0499999999999999E-3</v>
          </cell>
        </row>
      </sheetData>
      <sheetData sheetId="3701">
        <row r="19">
          <cell r="J19">
            <v>1.0499999999999999E-3</v>
          </cell>
        </row>
      </sheetData>
      <sheetData sheetId="3702">
        <row r="19">
          <cell r="J19">
            <v>1.0499999999999999E-3</v>
          </cell>
        </row>
      </sheetData>
      <sheetData sheetId="3703">
        <row r="19">
          <cell r="J19">
            <v>1.0499999999999999E-3</v>
          </cell>
        </row>
      </sheetData>
      <sheetData sheetId="3704">
        <row r="19">
          <cell r="J19">
            <v>1.0499999999999999E-3</v>
          </cell>
        </row>
      </sheetData>
      <sheetData sheetId="3705">
        <row r="19">
          <cell r="J19">
            <v>1.0499999999999999E-3</v>
          </cell>
        </row>
      </sheetData>
      <sheetData sheetId="3706">
        <row r="19">
          <cell r="J19">
            <v>1.0499999999999999E-3</v>
          </cell>
        </row>
      </sheetData>
      <sheetData sheetId="3707">
        <row r="19">
          <cell r="J19">
            <v>1.0499999999999999E-3</v>
          </cell>
        </row>
      </sheetData>
      <sheetData sheetId="3708">
        <row r="19">
          <cell r="J19">
            <v>1.0499999999999999E-3</v>
          </cell>
        </row>
      </sheetData>
      <sheetData sheetId="3709">
        <row r="19">
          <cell r="J19">
            <v>1.0499999999999999E-3</v>
          </cell>
        </row>
      </sheetData>
      <sheetData sheetId="3710">
        <row r="19">
          <cell r="J19">
            <v>1.0499999999999999E-3</v>
          </cell>
        </row>
      </sheetData>
      <sheetData sheetId="3711">
        <row r="19">
          <cell r="J19">
            <v>1.0499999999999999E-3</v>
          </cell>
        </row>
      </sheetData>
      <sheetData sheetId="3712">
        <row r="19">
          <cell r="J19">
            <v>1.0499999999999999E-3</v>
          </cell>
        </row>
      </sheetData>
      <sheetData sheetId="3713">
        <row r="19">
          <cell r="J19">
            <v>1.0499999999999999E-3</v>
          </cell>
        </row>
      </sheetData>
      <sheetData sheetId="3714">
        <row r="19">
          <cell r="J19">
            <v>1.0499999999999999E-3</v>
          </cell>
        </row>
      </sheetData>
      <sheetData sheetId="3715">
        <row r="19">
          <cell r="J19">
            <v>1.0499999999999999E-3</v>
          </cell>
        </row>
      </sheetData>
      <sheetData sheetId="3716">
        <row r="19">
          <cell r="J19">
            <v>1.0499999999999999E-3</v>
          </cell>
        </row>
      </sheetData>
      <sheetData sheetId="3717">
        <row r="19">
          <cell r="J19">
            <v>1.0499999999999999E-3</v>
          </cell>
        </row>
      </sheetData>
      <sheetData sheetId="3718">
        <row r="19">
          <cell r="J19">
            <v>1.0499999999999999E-3</v>
          </cell>
        </row>
      </sheetData>
      <sheetData sheetId="3719">
        <row r="19">
          <cell r="J19">
            <v>1.0499999999999999E-3</v>
          </cell>
        </row>
      </sheetData>
      <sheetData sheetId="3720">
        <row r="19">
          <cell r="J19">
            <v>1.0499999999999999E-3</v>
          </cell>
        </row>
      </sheetData>
      <sheetData sheetId="3721">
        <row r="19">
          <cell r="J19">
            <v>1.0499999999999999E-3</v>
          </cell>
        </row>
      </sheetData>
      <sheetData sheetId="3722">
        <row r="19">
          <cell r="J19">
            <v>1.0499999999999999E-3</v>
          </cell>
        </row>
      </sheetData>
      <sheetData sheetId="3723">
        <row r="19">
          <cell r="J19">
            <v>1.0499999999999999E-3</v>
          </cell>
        </row>
      </sheetData>
      <sheetData sheetId="3724">
        <row r="19">
          <cell r="J19">
            <v>1.0499999999999999E-3</v>
          </cell>
        </row>
      </sheetData>
      <sheetData sheetId="3725">
        <row r="19">
          <cell r="J19">
            <v>1.0499999999999999E-3</v>
          </cell>
        </row>
      </sheetData>
      <sheetData sheetId="3726">
        <row r="19">
          <cell r="J19">
            <v>1.0499999999999999E-3</v>
          </cell>
        </row>
      </sheetData>
      <sheetData sheetId="3727">
        <row r="19">
          <cell r="J19">
            <v>1.0499999999999999E-3</v>
          </cell>
        </row>
      </sheetData>
      <sheetData sheetId="3728">
        <row r="19">
          <cell r="J19">
            <v>1.0499999999999999E-3</v>
          </cell>
        </row>
      </sheetData>
      <sheetData sheetId="3729">
        <row r="19">
          <cell r="J19">
            <v>1.0499999999999999E-3</v>
          </cell>
        </row>
      </sheetData>
      <sheetData sheetId="3730">
        <row r="19">
          <cell r="J19">
            <v>1.0499999999999999E-3</v>
          </cell>
        </row>
      </sheetData>
      <sheetData sheetId="3731">
        <row r="19">
          <cell r="J19">
            <v>1.0499999999999999E-3</v>
          </cell>
        </row>
      </sheetData>
      <sheetData sheetId="3732">
        <row r="19">
          <cell r="J19">
            <v>1.0499999999999999E-3</v>
          </cell>
        </row>
      </sheetData>
      <sheetData sheetId="3733">
        <row r="19">
          <cell r="J19">
            <v>1.0499999999999999E-3</v>
          </cell>
        </row>
      </sheetData>
      <sheetData sheetId="3734">
        <row r="19">
          <cell r="J19">
            <v>1.0499999999999999E-3</v>
          </cell>
        </row>
      </sheetData>
      <sheetData sheetId="3735">
        <row r="19">
          <cell r="J19">
            <v>1.0499999999999999E-3</v>
          </cell>
        </row>
      </sheetData>
      <sheetData sheetId="3736">
        <row r="19">
          <cell r="J19">
            <v>1.0499999999999999E-3</v>
          </cell>
        </row>
      </sheetData>
      <sheetData sheetId="3737">
        <row r="19">
          <cell r="J19">
            <v>1.0499999999999999E-3</v>
          </cell>
        </row>
      </sheetData>
      <sheetData sheetId="3738">
        <row r="19">
          <cell r="J19">
            <v>1.0499999999999999E-3</v>
          </cell>
        </row>
      </sheetData>
      <sheetData sheetId="3739">
        <row r="19">
          <cell r="J19">
            <v>1.0499999999999999E-3</v>
          </cell>
        </row>
      </sheetData>
      <sheetData sheetId="3740">
        <row r="19">
          <cell r="J19">
            <v>1.0499999999999999E-3</v>
          </cell>
        </row>
      </sheetData>
      <sheetData sheetId="3741">
        <row r="19">
          <cell r="J19">
            <v>1.0499999999999999E-3</v>
          </cell>
        </row>
      </sheetData>
      <sheetData sheetId="3742">
        <row r="19">
          <cell r="J19">
            <v>1.0499999999999999E-3</v>
          </cell>
        </row>
      </sheetData>
      <sheetData sheetId="3743">
        <row r="19">
          <cell r="J19">
            <v>1.0499999999999999E-3</v>
          </cell>
        </row>
      </sheetData>
      <sheetData sheetId="3744">
        <row r="19">
          <cell r="J19">
            <v>1.0499999999999999E-3</v>
          </cell>
        </row>
      </sheetData>
      <sheetData sheetId="3745">
        <row r="19">
          <cell r="J19">
            <v>1.0499999999999999E-3</v>
          </cell>
        </row>
      </sheetData>
      <sheetData sheetId="3746">
        <row r="19">
          <cell r="J19">
            <v>1.0499999999999999E-3</v>
          </cell>
        </row>
      </sheetData>
      <sheetData sheetId="3747">
        <row r="19">
          <cell r="J19">
            <v>1.0499999999999999E-3</v>
          </cell>
        </row>
      </sheetData>
      <sheetData sheetId="3748">
        <row r="19">
          <cell r="J19">
            <v>1.0499999999999999E-3</v>
          </cell>
        </row>
      </sheetData>
      <sheetData sheetId="3749">
        <row r="19">
          <cell r="J19">
            <v>1.0499999999999999E-3</v>
          </cell>
        </row>
      </sheetData>
      <sheetData sheetId="3750">
        <row r="19">
          <cell r="J19">
            <v>1.0499999999999999E-3</v>
          </cell>
        </row>
      </sheetData>
      <sheetData sheetId="3751">
        <row r="19">
          <cell r="J19">
            <v>1.0499999999999999E-3</v>
          </cell>
        </row>
      </sheetData>
      <sheetData sheetId="3752">
        <row r="19">
          <cell r="J19">
            <v>1.0499999999999999E-3</v>
          </cell>
        </row>
      </sheetData>
      <sheetData sheetId="3753">
        <row r="19">
          <cell r="J19">
            <v>1.0499999999999999E-3</v>
          </cell>
        </row>
      </sheetData>
      <sheetData sheetId="3754">
        <row r="19">
          <cell r="J19">
            <v>1.0499999999999999E-3</v>
          </cell>
        </row>
      </sheetData>
      <sheetData sheetId="3755">
        <row r="19">
          <cell r="J19">
            <v>1.0499999999999999E-3</v>
          </cell>
        </row>
      </sheetData>
      <sheetData sheetId="3756">
        <row r="19">
          <cell r="J19">
            <v>1.0499999999999999E-3</v>
          </cell>
        </row>
      </sheetData>
      <sheetData sheetId="3757">
        <row r="19">
          <cell r="J19">
            <v>1.0499999999999999E-3</v>
          </cell>
        </row>
      </sheetData>
      <sheetData sheetId="3758">
        <row r="19">
          <cell r="J19">
            <v>1.0499999999999999E-3</v>
          </cell>
        </row>
      </sheetData>
      <sheetData sheetId="3759">
        <row r="19">
          <cell r="J19">
            <v>1.0499999999999999E-3</v>
          </cell>
        </row>
      </sheetData>
      <sheetData sheetId="3760">
        <row r="19">
          <cell r="J19">
            <v>1.0499999999999999E-3</v>
          </cell>
        </row>
      </sheetData>
      <sheetData sheetId="3761">
        <row r="19">
          <cell r="J19">
            <v>1.0499999999999999E-3</v>
          </cell>
        </row>
      </sheetData>
      <sheetData sheetId="3762">
        <row r="19">
          <cell r="J19">
            <v>1.0499999999999999E-3</v>
          </cell>
        </row>
      </sheetData>
      <sheetData sheetId="3763">
        <row r="19">
          <cell r="J19">
            <v>1.0499999999999999E-3</v>
          </cell>
        </row>
      </sheetData>
      <sheetData sheetId="3764">
        <row r="19">
          <cell r="J19">
            <v>1.0499999999999999E-3</v>
          </cell>
        </row>
      </sheetData>
      <sheetData sheetId="3765">
        <row r="19">
          <cell r="J19">
            <v>1.0499999999999999E-3</v>
          </cell>
        </row>
      </sheetData>
      <sheetData sheetId="3766">
        <row r="19">
          <cell r="J19">
            <v>1.0499999999999999E-3</v>
          </cell>
        </row>
      </sheetData>
      <sheetData sheetId="3767">
        <row r="19">
          <cell r="J19">
            <v>1.0499999999999999E-3</v>
          </cell>
        </row>
      </sheetData>
      <sheetData sheetId="3768">
        <row r="19">
          <cell r="J19">
            <v>1.0499999999999999E-3</v>
          </cell>
        </row>
      </sheetData>
      <sheetData sheetId="3769">
        <row r="19">
          <cell r="J19">
            <v>1.0499999999999999E-3</v>
          </cell>
        </row>
      </sheetData>
      <sheetData sheetId="3770">
        <row r="19">
          <cell r="J19">
            <v>1.0499999999999999E-3</v>
          </cell>
        </row>
      </sheetData>
      <sheetData sheetId="3771">
        <row r="19">
          <cell r="J19">
            <v>1.0499999999999999E-3</v>
          </cell>
        </row>
      </sheetData>
      <sheetData sheetId="3772">
        <row r="19">
          <cell r="J19">
            <v>1.0499999999999999E-3</v>
          </cell>
        </row>
      </sheetData>
      <sheetData sheetId="3773">
        <row r="19">
          <cell r="J19">
            <v>1.0499999999999999E-3</v>
          </cell>
        </row>
      </sheetData>
      <sheetData sheetId="3774">
        <row r="19">
          <cell r="J19">
            <v>1.0499999999999999E-3</v>
          </cell>
        </row>
      </sheetData>
      <sheetData sheetId="3775">
        <row r="19">
          <cell r="J19">
            <v>1.0499999999999999E-3</v>
          </cell>
        </row>
      </sheetData>
      <sheetData sheetId="3776">
        <row r="19">
          <cell r="J19">
            <v>1.0499999999999999E-3</v>
          </cell>
        </row>
      </sheetData>
      <sheetData sheetId="3777">
        <row r="19">
          <cell r="J19">
            <v>1.0499999999999999E-3</v>
          </cell>
        </row>
      </sheetData>
      <sheetData sheetId="3778">
        <row r="19">
          <cell r="J19">
            <v>1.0499999999999999E-3</v>
          </cell>
        </row>
      </sheetData>
      <sheetData sheetId="3779">
        <row r="19">
          <cell r="J19">
            <v>1.0499999999999999E-3</v>
          </cell>
        </row>
      </sheetData>
      <sheetData sheetId="3780">
        <row r="19">
          <cell r="J19">
            <v>1.0499999999999999E-3</v>
          </cell>
        </row>
      </sheetData>
      <sheetData sheetId="3781">
        <row r="19">
          <cell r="J19">
            <v>1.0499999999999999E-3</v>
          </cell>
        </row>
      </sheetData>
      <sheetData sheetId="3782">
        <row r="19">
          <cell r="J19">
            <v>1.0499999999999999E-3</v>
          </cell>
        </row>
      </sheetData>
      <sheetData sheetId="3783">
        <row r="19">
          <cell r="J19">
            <v>1.0499999999999999E-3</v>
          </cell>
        </row>
      </sheetData>
      <sheetData sheetId="3784">
        <row r="19">
          <cell r="J19">
            <v>1.0499999999999999E-3</v>
          </cell>
        </row>
      </sheetData>
      <sheetData sheetId="3785">
        <row r="19">
          <cell r="J19">
            <v>1.0499999999999999E-3</v>
          </cell>
        </row>
      </sheetData>
      <sheetData sheetId="3786">
        <row r="19">
          <cell r="J19">
            <v>1.0499999999999999E-3</v>
          </cell>
        </row>
      </sheetData>
      <sheetData sheetId="3787">
        <row r="19">
          <cell r="J19">
            <v>1.0499999999999999E-3</v>
          </cell>
        </row>
      </sheetData>
      <sheetData sheetId="3788">
        <row r="19">
          <cell r="J19">
            <v>1.0499999999999999E-3</v>
          </cell>
        </row>
      </sheetData>
      <sheetData sheetId="3789">
        <row r="19">
          <cell r="J19">
            <v>1.0499999999999999E-3</v>
          </cell>
        </row>
      </sheetData>
      <sheetData sheetId="3790">
        <row r="19">
          <cell r="J19">
            <v>1.0499999999999999E-3</v>
          </cell>
        </row>
      </sheetData>
      <sheetData sheetId="3791">
        <row r="19">
          <cell r="J19">
            <v>1.0499999999999999E-3</v>
          </cell>
        </row>
      </sheetData>
      <sheetData sheetId="3792">
        <row r="19">
          <cell r="J19">
            <v>1.0499999999999999E-3</v>
          </cell>
        </row>
      </sheetData>
      <sheetData sheetId="3793">
        <row r="19">
          <cell r="J19">
            <v>1.0499999999999999E-3</v>
          </cell>
        </row>
      </sheetData>
      <sheetData sheetId="3794">
        <row r="19">
          <cell r="J19">
            <v>1.0499999999999999E-3</v>
          </cell>
        </row>
      </sheetData>
      <sheetData sheetId="3795">
        <row r="19">
          <cell r="J19">
            <v>1.0499999999999999E-3</v>
          </cell>
        </row>
      </sheetData>
      <sheetData sheetId="3796">
        <row r="19">
          <cell r="J19">
            <v>1.0499999999999999E-3</v>
          </cell>
        </row>
      </sheetData>
      <sheetData sheetId="3797">
        <row r="19">
          <cell r="J19">
            <v>1.0499999999999999E-3</v>
          </cell>
        </row>
      </sheetData>
      <sheetData sheetId="3798">
        <row r="19">
          <cell r="J19">
            <v>1.0499999999999999E-3</v>
          </cell>
        </row>
      </sheetData>
      <sheetData sheetId="3799">
        <row r="19">
          <cell r="J19">
            <v>1.0499999999999999E-3</v>
          </cell>
        </row>
      </sheetData>
      <sheetData sheetId="3800">
        <row r="19">
          <cell r="J19">
            <v>1.0499999999999999E-3</v>
          </cell>
        </row>
      </sheetData>
      <sheetData sheetId="3801">
        <row r="19">
          <cell r="J19">
            <v>1.0499999999999999E-3</v>
          </cell>
        </row>
      </sheetData>
      <sheetData sheetId="3802">
        <row r="19">
          <cell r="J19">
            <v>1.0499999999999999E-3</v>
          </cell>
        </row>
      </sheetData>
      <sheetData sheetId="3803">
        <row r="19">
          <cell r="J19">
            <v>1.0499999999999999E-3</v>
          </cell>
        </row>
      </sheetData>
      <sheetData sheetId="3804">
        <row r="19">
          <cell r="J19">
            <v>1.0499999999999999E-3</v>
          </cell>
        </row>
      </sheetData>
      <sheetData sheetId="3805">
        <row r="19">
          <cell r="J19">
            <v>1.0499999999999999E-3</v>
          </cell>
        </row>
      </sheetData>
      <sheetData sheetId="3806">
        <row r="19">
          <cell r="J19">
            <v>1.0499999999999999E-3</v>
          </cell>
        </row>
      </sheetData>
      <sheetData sheetId="3807">
        <row r="19">
          <cell r="J19">
            <v>1.0499999999999999E-3</v>
          </cell>
        </row>
      </sheetData>
      <sheetData sheetId="3808">
        <row r="19">
          <cell r="J19">
            <v>1.0499999999999999E-3</v>
          </cell>
        </row>
      </sheetData>
      <sheetData sheetId="3809">
        <row r="19">
          <cell r="J19">
            <v>1.0499999999999999E-3</v>
          </cell>
        </row>
      </sheetData>
      <sheetData sheetId="3810">
        <row r="19">
          <cell r="J19">
            <v>1.0499999999999999E-3</v>
          </cell>
        </row>
      </sheetData>
      <sheetData sheetId="3811">
        <row r="19">
          <cell r="J19">
            <v>1.0499999999999999E-3</v>
          </cell>
        </row>
      </sheetData>
      <sheetData sheetId="3812">
        <row r="19">
          <cell r="J19">
            <v>1.0499999999999999E-3</v>
          </cell>
        </row>
      </sheetData>
      <sheetData sheetId="3813">
        <row r="19">
          <cell r="J19">
            <v>1.0499999999999999E-3</v>
          </cell>
        </row>
      </sheetData>
      <sheetData sheetId="3814">
        <row r="19">
          <cell r="J19">
            <v>1.0499999999999999E-3</v>
          </cell>
        </row>
      </sheetData>
      <sheetData sheetId="3815">
        <row r="19">
          <cell r="J19">
            <v>1.0499999999999999E-3</v>
          </cell>
        </row>
      </sheetData>
      <sheetData sheetId="3816">
        <row r="19">
          <cell r="J19">
            <v>1.0499999999999999E-3</v>
          </cell>
        </row>
      </sheetData>
      <sheetData sheetId="3817">
        <row r="19">
          <cell r="J19">
            <v>1.0499999999999999E-3</v>
          </cell>
        </row>
      </sheetData>
      <sheetData sheetId="3818">
        <row r="19">
          <cell r="J19">
            <v>1.0499999999999999E-3</v>
          </cell>
        </row>
      </sheetData>
      <sheetData sheetId="3819">
        <row r="19">
          <cell r="J19">
            <v>1.0499999999999999E-3</v>
          </cell>
        </row>
      </sheetData>
      <sheetData sheetId="3820">
        <row r="19">
          <cell r="J19">
            <v>1.0499999999999999E-3</v>
          </cell>
        </row>
      </sheetData>
      <sheetData sheetId="3821">
        <row r="19">
          <cell r="J19">
            <v>1.0499999999999999E-3</v>
          </cell>
        </row>
      </sheetData>
      <sheetData sheetId="3822">
        <row r="19">
          <cell r="J19">
            <v>1.0499999999999999E-3</v>
          </cell>
        </row>
      </sheetData>
      <sheetData sheetId="3823">
        <row r="19">
          <cell r="J19">
            <v>1.0499999999999999E-3</v>
          </cell>
        </row>
      </sheetData>
      <sheetData sheetId="3824">
        <row r="19">
          <cell r="J19">
            <v>1.0499999999999999E-3</v>
          </cell>
        </row>
      </sheetData>
      <sheetData sheetId="3825">
        <row r="19">
          <cell r="J19">
            <v>1.0499999999999999E-3</v>
          </cell>
        </row>
      </sheetData>
      <sheetData sheetId="3826">
        <row r="19">
          <cell r="J19">
            <v>1.0499999999999999E-3</v>
          </cell>
        </row>
      </sheetData>
      <sheetData sheetId="3827">
        <row r="19">
          <cell r="J19">
            <v>1.0499999999999999E-3</v>
          </cell>
        </row>
      </sheetData>
      <sheetData sheetId="3828">
        <row r="19">
          <cell r="J19">
            <v>1.0499999999999999E-3</v>
          </cell>
        </row>
      </sheetData>
      <sheetData sheetId="3829">
        <row r="19">
          <cell r="J19">
            <v>1.0499999999999999E-3</v>
          </cell>
        </row>
      </sheetData>
      <sheetData sheetId="3830">
        <row r="19">
          <cell r="J19">
            <v>1.0499999999999999E-3</v>
          </cell>
        </row>
      </sheetData>
      <sheetData sheetId="3831">
        <row r="19">
          <cell r="J19">
            <v>1.0499999999999999E-3</v>
          </cell>
        </row>
      </sheetData>
      <sheetData sheetId="3832">
        <row r="19">
          <cell r="J19">
            <v>1.0499999999999999E-3</v>
          </cell>
        </row>
      </sheetData>
      <sheetData sheetId="3833">
        <row r="19">
          <cell r="J19">
            <v>1.0499999999999999E-3</v>
          </cell>
        </row>
      </sheetData>
      <sheetData sheetId="3834">
        <row r="19">
          <cell r="J19">
            <v>1.0499999999999999E-3</v>
          </cell>
        </row>
      </sheetData>
      <sheetData sheetId="3835">
        <row r="19">
          <cell r="J19">
            <v>1.0499999999999999E-3</v>
          </cell>
        </row>
      </sheetData>
      <sheetData sheetId="3836">
        <row r="19">
          <cell r="J19">
            <v>1.0499999999999999E-3</v>
          </cell>
        </row>
      </sheetData>
      <sheetData sheetId="3837">
        <row r="19">
          <cell r="J19">
            <v>1.0499999999999999E-3</v>
          </cell>
        </row>
      </sheetData>
      <sheetData sheetId="3838">
        <row r="19">
          <cell r="J19">
            <v>1.0499999999999999E-3</v>
          </cell>
        </row>
      </sheetData>
      <sheetData sheetId="3839">
        <row r="19">
          <cell r="J19">
            <v>1.0499999999999999E-3</v>
          </cell>
        </row>
      </sheetData>
      <sheetData sheetId="3840">
        <row r="19">
          <cell r="J19">
            <v>1.0499999999999999E-3</v>
          </cell>
        </row>
      </sheetData>
      <sheetData sheetId="3841">
        <row r="19">
          <cell r="J19">
            <v>1.0499999999999999E-3</v>
          </cell>
        </row>
      </sheetData>
      <sheetData sheetId="3842">
        <row r="19">
          <cell r="J19">
            <v>1.0499999999999999E-3</v>
          </cell>
        </row>
      </sheetData>
      <sheetData sheetId="3843">
        <row r="19">
          <cell r="J19">
            <v>1.0499999999999999E-3</v>
          </cell>
        </row>
      </sheetData>
      <sheetData sheetId="3844">
        <row r="19">
          <cell r="J19">
            <v>1.0499999999999999E-3</v>
          </cell>
        </row>
      </sheetData>
      <sheetData sheetId="3845">
        <row r="19">
          <cell r="J19">
            <v>1.0499999999999999E-3</v>
          </cell>
        </row>
      </sheetData>
      <sheetData sheetId="3846">
        <row r="19">
          <cell r="J19">
            <v>1.0499999999999999E-3</v>
          </cell>
        </row>
      </sheetData>
      <sheetData sheetId="3847">
        <row r="19">
          <cell r="J19">
            <v>1.0499999999999999E-3</v>
          </cell>
        </row>
      </sheetData>
      <sheetData sheetId="3848">
        <row r="19">
          <cell r="J19">
            <v>1.0499999999999999E-3</v>
          </cell>
        </row>
      </sheetData>
      <sheetData sheetId="3849">
        <row r="19">
          <cell r="J19">
            <v>1.0499999999999999E-3</v>
          </cell>
        </row>
      </sheetData>
      <sheetData sheetId="3850">
        <row r="19">
          <cell r="J19">
            <v>1.0499999999999999E-3</v>
          </cell>
        </row>
      </sheetData>
      <sheetData sheetId="3851">
        <row r="19">
          <cell r="J19">
            <v>1.0499999999999999E-3</v>
          </cell>
        </row>
      </sheetData>
      <sheetData sheetId="3852">
        <row r="19">
          <cell r="J19">
            <v>1.0499999999999999E-3</v>
          </cell>
        </row>
      </sheetData>
      <sheetData sheetId="3853">
        <row r="19">
          <cell r="J19">
            <v>1.0499999999999999E-3</v>
          </cell>
        </row>
      </sheetData>
      <sheetData sheetId="3854">
        <row r="19">
          <cell r="J19">
            <v>1.0499999999999999E-3</v>
          </cell>
        </row>
      </sheetData>
      <sheetData sheetId="3855">
        <row r="19">
          <cell r="J19">
            <v>1.0499999999999999E-3</v>
          </cell>
        </row>
      </sheetData>
      <sheetData sheetId="3856">
        <row r="19">
          <cell r="J19">
            <v>1.0499999999999999E-3</v>
          </cell>
        </row>
      </sheetData>
      <sheetData sheetId="3857">
        <row r="19">
          <cell r="J19">
            <v>1.0499999999999999E-3</v>
          </cell>
        </row>
      </sheetData>
      <sheetData sheetId="3858">
        <row r="19">
          <cell r="J19">
            <v>1.0499999999999999E-3</v>
          </cell>
        </row>
      </sheetData>
      <sheetData sheetId="3859">
        <row r="19">
          <cell r="J19">
            <v>1.0499999999999999E-3</v>
          </cell>
        </row>
      </sheetData>
      <sheetData sheetId="3860">
        <row r="19">
          <cell r="J19">
            <v>1.0499999999999999E-3</v>
          </cell>
        </row>
      </sheetData>
      <sheetData sheetId="3861">
        <row r="19">
          <cell r="J19">
            <v>1.0499999999999999E-3</v>
          </cell>
        </row>
      </sheetData>
      <sheetData sheetId="3862">
        <row r="19">
          <cell r="J19">
            <v>1.0499999999999999E-3</v>
          </cell>
        </row>
      </sheetData>
      <sheetData sheetId="3863">
        <row r="19">
          <cell r="J19">
            <v>1.0499999999999999E-3</v>
          </cell>
        </row>
      </sheetData>
      <sheetData sheetId="3864">
        <row r="19">
          <cell r="J19">
            <v>1.0499999999999999E-3</v>
          </cell>
        </row>
      </sheetData>
      <sheetData sheetId="3865">
        <row r="19">
          <cell r="J19">
            <v>1.0499999999999999E-3</v>
          </cell>
        </row>
      </sheetData>
      <sheetData sheetId="3866">
        <row r="19">
          <cell r="J19">
            <v>1.0499999999999999E-3</v>
          </cell>
        </row>
      </sheetData>
      <sheetData sheetId="3867">
        <row r="19">
          <cell r="J19">
            <v>1.0499999999999999E-3</v>
          </cell>
        </row>
      </sheetData>
      <sheetData sheetId="3868">
        <row r="19">
          <cell r="J19">
            <v>1.0499999999999999E-3</v>
          </cell>
        </row>
      </sheetData>
      <sheetData sheetId="3869">
        <row r="19">
          <cell r="J19">
            <v>1.0499999999999999E-3</v>
          </cell>
        </row>
      </sheetData>
      <sheetData sheetId="3870">
        <row r="19">
          <cell r="J19">
            <v>1.0499999999999999E-3</v>
          </cell>
        </row>
      </sheetData>
      <sheetData sheetId="3871">
        <row r="19">
          <cell r="J19">
            <v>1.0499999999999999E-3</v>
          </cell>
        </row>
      </sheetData>
      <sheetData sheetId="3872">
        <row r="19">
          <cell r="J19">
            <v>1.0499999999999999E-3</v>
          </cell>
        </row>
      </sheetData>
      <sheetData sheetId="3873">
        <row r="19">
          <cell r="J19">
            <v>1.0499999999999999E-3</v>
          </cell>
        </row>
      </sheetData>
      <sheetData sheetId="3874">
        <row r="19">
          <cell r="J19">
            <v>1.0499999999999999E-3</v>
          </cell>
        </row>
      </sheetData>
      <sheetData sheetId="3875">
        <row r="19">
          <cell r="J19">
            <v>1.0499999999999999E-3</v>
          </cell>
        </row>
      </sheetData>
      <sheetData sheetId="3876">
        <row r="19">
          <cell r="J19">
            <v>1.0499999999999999E-3</v>
          </cell>
        </row>
      </sheetData>
      <sheetData sheetId="3877">
        <row r="19">
          <cell r="J19">
            <v>1.0499999999999999E-3</v>
          </cell>
        </row>
      </sheetData>
      <sheetData sheetId="3878">
        <row r="19">
          <cell r="J19">
            <v>1.0499999999999999E-3</v>
          </cell>
        </row>
      </sheetData>
      <sheetData sheetId="3879">
        <row r="19">
          <cell r="J19">
            <v>1.0499999999999999E-3</v>
          </cell>
        </row>
      </sheetData>
      <sheetData sheetId="3880">
        <row r="19">
          <cell r="J19">
            <v>1.0499999999999999E-3</v>
          </cell>
        </row>
      </sheetData>
      <sheetData sheetId="3881">
        <row r="19">
          <cell r="J19">
            <v>1.0499999999999999E-3</v>
          </cell>
        </row>
      </sheetData>
      <sheetData sheetId="3882">
        <row r="19">
          <cell r="J19">
            <v>1.0499999999999999E-3</v>
          </cell>
        </row>
      </sheetData>
      <sheetData sheetId="3883">
        <row r="19">
          <cell r="J19">
            <v>1.0499999999999999E-3</v>
          </cell>
        </row>
      </sheetData>
      <sheetData sheetId="3884">
        <row r="19">
          <cell r="J19">
            <v>1.0499999999999999E-3</v>
          </cell>
        </row>
      </sheetData>
      <sheetData sheetId="3885">
        <row r="19">
          <cell r="J19">
            <v>1.0499999999999999E-3</v>
          </cell>
        </row>
      </sheetData>
      <sheetData sheetId="3886">
        <row r="19">
          <cell r="J19">
            <v>1.0499999999999999E-3</v>
          </cell>
        </row>
      </sheetData>
      <sheetData sheetId="3887">
        <row r="19">
          <cell r="J19">
            <v>1.0499999999999999E-3</v>
          </cell>
        </row>
      </sheetData>
      <sheetData sheetId="3888">
        <row r="19">
          <cell r="J19">
            <v>1.0499999999999999E-3</v>
          </cell>
        </row>
      </sheetData>
      <sheetData sheetId="3889">
        <row r="19">
          <cell r="J19">
            <v>1.0499999999999999E-3</v>
          </cell>
        </row>
      </sheetData>
      <sheetData sheetId="3890">
        <row r="19">
          <cell r="J19">
            <v>1.0499999999999999E-3</v>
          </cell>
        </row>
      </sheetData>
      <sheetData sheetId="3891">
        <row r="19">
          <cell r="J19">
            <v>1.0499999999999999E-3</v>
          </cell>
        </row>
      </sheetData>
      <sheetData sheetId="3892">
        <row r="19">
          <cell r="J19">
            <v>1.0499999999999999E-3</v>
          </cell>
        </row>
      </sheetData>
      <sheetData sheetId="3893">
        <row r="19">
          <cell r="J19">
            <v>1.0499999999999999E-3</v>
          </cell>
        </row>
      </sheetData>
      <sheetData sheetId="3894">
        <row r="19">
          <cell r="J19">
            <v>1.0499999999999999E-3</v>
          </cell>
        </row>
      </sheetData>
      <sheetData sheetId="3895">
        <row r="19">
          <cell r="J19">
            <v>1.0499999999999999E-3</v>
          </cell>
        </row>
      </sheetData>
      <sheetData sheetId="3896">
        <row r="19">
          <cell r="J19">
            <v>1.0499999999999999E-3</v>
          </cell>
        </row>
      </sheetData>
      <sheetData sheetId="3897">
        <row r="19">
          <cell r="J19">
            <v>1.0499999999999999E-3</v>
          </cell>
        </row>
      </sheetData>
      <sheetData sheetId="3898">
        <row r="19">
          <cell r="J19">
            <v>1.0499999999999999E-3</v>
          </cell>
        </row>
      </sheetData>
      <sheetData sheetId="3899">
        <row r="19">
          <cell r="J19">
            <v>1.0499999999999999E-3</v>
          </cell>
        </row>
      </sheetData>
      <sheetData sheetId="3900">
        <row r="19">
          <cell r="J19">
            <v>1.0499999999999999E-3</v>
          </cell>
        </row>
      </sheetData>
      <sheetData sheetId="3901">
        <row r="19">
          <cell r="J19">
            <v>1.0499999999999999E-3</v>
          </cell>
        </row>
      </sheetData>
      <sheetData sheetId="3902">
        <row r="19">
          <cell r="J19">
            <v>1.0499999999999999E-3</v>
          </cell>
        </row>
      </sheetData>
      <sheetData sheetId="3903">
        <row r="19">
          <cell r="J19">
            <v>1.0499999999999999E-3</v>
          </cell>
        </row>
      </sheetData>
      <sheetData sheetId="3904">
        <row r="19">
          <cell r="J19">
            <v>1.0499999999999999E-3</v>
          </cell>
        </row>
      </sheetData>
      <sheetData sheetId="3905">
        <row r="19">
          <cell r="J19">
            <v>1.0499999999999999E-3</v>
          </cell>
        </row>
      </sheetData>
      <sheetData sheetId="3906">
        <row r="19">
          <cell r="J19">
            <v>1.0499999999999999E-3</v>
          </cell>
        </row>
      </sheetData>
      <sheetData sheetId="3907">
        <row r="19">
          <cell r="J19">
            <v>1.0499999999999999E-3</v>
          </cell>
        </row>
      </sheetData>
      <sheetData sheetId="3908">
        <row r="19">
          <cell r="J19">
            <v>1.0499999999999999E-3</v>
          </cell>
        </row>
      </sheetData>
      <sheetData sheetId="3909">
        <row r="19">
          <cell r="J19">
            <v>1.0499999999999999E-3</v>
          </cell>
        </row>
      </sheetData>
      <sheetData sheetId="3910">
        <row r="19">
          <cell r="J19">
            <v>1.0499999999999999E-3</v>
          </cell>
        </row>
      </sheetData>
      <sheetData sheetId="3911">
        <row r="19">
          <cell r="J19">
            <v>1.0499999999999999E-3</v>
          </cell>
        </row>
      </sheetData>
      <sheetData sheetId="3912">
        <row r="19">
          <cell r="J19">
            <v>1.0499999999999999E-3</v>
          </cell>
        </row>
      </sheetData>
      <sheetData sheetId="3913">
        <row r="19">
          <cell r="J19">
            <v>1.0499999999999999E-3</v>
          </cell>
        </row>
      </sheetData>
      <sheetData sheetId="3914">
        <row r="19">
          <cell r="J19">
            <v>1.0499999999999999E-3</v>
          </cell>
        </row>
      </sheetData>
      <sheetData sheetId="3915">
        <row r="19">
          <cell r="J19">
            <v>1.0499999999999999E-3</v>
          </cell>
        </row>
      </sheetData>
      <sheetData sheetId="3916">
        <row r="19">
          <cell r="J19">
            <v>1.0499999999999999E-3</v>
          </cell>
        </row>
      </sheetData>
      <sheetData sheetId="3917">
        <row r="19">
          <cell r="J19">
            <v>1.0499999999999999E-3</v>
          </cell>
        </row>
      </sheetData>
      <sheetData sheetId="3918">
        <row r="19">
          <cell r="J19">
            <v>1.0499999999999999E-3</v>
          </cell>
        </row>
      </sheetData>
      <sheetData sheetId="3919">
        <row r="19">
          <cell r="J19">
            <v>1.0499999999999999E-3</v>
          </cell>
        </row>
      </sheetData>
      <sheetData sheetId="3920">
        <row r="19">
          <cell r="J19">
            <v>1.0499999999999999E-3</v>
          </cell>
        </row>
      </sheetData>
      <sheetData sheetId="3921">
        <row r="19">
          <cell r="J19">
            <v>1.0499999999999999E-3</v>
          </cell>
        </row>
      </sheetData>
      <sheetData sheetId="3922">
        <row r="19">
          <cell r="J19">
            <v>1.0499999999999999E-3</v>
          </cell>
        </row>
      </sheetData>
      <sheetData sheetId="3923">
        <row r="19">
          <cell r="J19">
            <v>1.0499999999999999E-3</v>
          </cell>
        </row>
      </sheetData>
      <sheetData sheetId="3924">
        <row r="19">
          <cell r="J19">
            <v>1.0499999999999999E-3</v>
          </cell>
        </row>
      </sheetData>
      <sheetData sheetId="3925">
        <row r="19">
          <cell r="J19">
            <v>1.0499999999999999E-3</v>
          </cell>
        </row>
      </sheetData>
      <sheetData sheetId="3926">
        <row r="19">
          <cell r="J19">
            <v>1.0499999999999999E-3</v>
          </cell>
        </row>
      </sheetData>
      <sheetData sheetId="3927">
        <row r="19">
          <cell r="J19">
            <v>1.0499999999999999E-3</v>
          </cell>
        </row>
      </sheetData>
      <sheetData sheetId="3928">
        <row r="19">
          <cell r="J19">
            <v>1.0499999999999999E-3</v>
          </cell>
        </row>
      </sheetData>
      <sheetData sheetId="3929">
        <row r="19">
          <cell r="J19">
            <v>1.0499999999999999E-3</v>
          </cell>
        </row>
      </sheetData>
      <sheetData sheetId="3930">
        <row r="19">
          <cell r="J19">
            <v>1.0499999999999999E-3</v>
          </cell>
        </row>
      </sheetData>
      <sheetData sheetId="3931">
        <row r="19">
          <cell r="J19">
            <v>1.0499999999999999E-3</v>
          </cell>
        </row>
      </sheetData>
      <sheetData sheetId="3932">
        <row r="19">
          <cell r="J19">
            <v>1.0499999999999999E-3</v>
          </cell>
        </row>
      </sheetData>
      <sheetData sheetId="3933">
        <row r="19">
          <cell r="J19">
            <v>1.0499999999999999E-3</v>
          </cell>
        </row>
      </sheetData>
      <sheetData sheetId="3934">
        <row r="19">
          <cell r="J19">
            <v>1.0499999999999999E-3</v>
          </cell>
        </row>
      </sheetData>
      <sheetData sheetId="3935">
        <row r="19">
          <cell r="J19">
            <v>1.0499999999999999E-3</v>
          </cell>
        </row>
      </sheetData>
      <sheetData sheetId="3936">
        <row r="19">
          <cell r="J19">
            <v>1.0499999999999999E-3</v>
          </cell>
        </row>
      </sheetData>
      <sheetData sheetId="3937">
        <row r="19">
          <cell r="J19">
            <v>1.0499999999999999E-3</v>
          </cell>
        </row>
      </sheetData>
      <sheetData sheetId="3938">
        <row r="19">
          <cell r="J19">
            <v>1.0499999999999999E-3</v>
          </cell>
        </row>
      </sheetData>
      <sheetData sheetId="3939">
        <row r="19">
          <cell r="J19">
            <v>1.0499999999999999E-3</v>
          </cell>
        </row>
      </sheetData>
      <sheetData sheetId="3940">
        <row r="19">
          <cell r="J19">
            <v>1.0499999999999999E-3</v>
          </cell>
        </row>
      </sheetData>
      <sheetData sheetId="3941">
        <row r="19">
          <cell r="J19">
            <v>1.0499999999999999E-3</v>
          </cell>
        </row>
      </sheetData>
      <sheetData sheetId="3942">
        <row r="19">
          <cell r="J19">
            <v>1.0499999999999999E-3</v>
          </cell>
        </row>
      </sheetData>
      <sheetData sheetId="3943">
        <row r="19">
          <cell r="J19">
            <v>1.0499999999999999E-3</v>
          </cell>
        </row>
      </sheetData>
      <sheetData sheetId="3944">
        <row r="19">
          <cell r="J19">
            <v>1.0499999999999999E-3</v>
          </cell>
        </row>
      </sheetData>
      <sheetData sheetId="3945">
        <row r="19">
          <cell r="J19">
            <v>1.0499999999999999E-3</v>
          </cell>
        </row>
      </sheetData>
      <sheetData sheetId="3946">
        <row r="19">
          <cell r="J19">
            <v>1.0499999999999999E-3</v>
          </cell>
        </row>
      </sheetData>
      <sheetData sheetId="3947">
        <row r="19">
          <cell r="J19">
            <v>1.0499999999999999E-3</v>
          </cell>
        </row>
      </sheetData>
      <sheetData sheetId="3948">
        <row r="19">
          <cell r="J19">
            <v>1.0499999999999999E-3</v>
          </cell>
        </row>
      </sheetData>
      <sheetData sheetId="3949">
        <row r="19">
          <cell r="J19">
            <v>1.0499999999999999E-3</v>
          </cell>
        </row>
      </sheetData>
      <sheetData sheetId="3950">
        <row r="19">
          <cell r="J19">
            <v>1.0499999999999999E-3</v>
          </cell>
        </row>
      </sheetData>
      <sheetData sheetId="3951">
        <row r="19">
          <cell r="J19">
            <v>1.0499999999999999E-3</v>
          </cell>
        </row>
      </sheetData>
      <sheetData sheetId="3952">
        <row r="19">
          <cell r="J19">
            <v>1.0499999999999999E-3</v>
          </cell>
        </row>
      </sheetData>
      <sheetData sheetId="3953">
        <row r="19">
          <cell r="J19">
            <v>1.0499999999999999E-3</v>
          </cell>
        </row>
      </sheetData>
      <sheetData sheetId="3954">
        <row r="19">
          <cell r="J19">
            <v>1.0499999999999999E-3</v>
          </cell>
        </row>
      </sheetData>
      <sheetData sheetId="3955">
        <row r="19">
          <cell r="J19">
            <v>1.0499999999999999E-3</v>
          </cell>
        </row>
      </sheetData>
      <sheetData sheetId="3956">
        <row r="19">
          <cell r="J19">
            <v>1.0499999999999999E-3</v>
          </cell>
        </row>
      </sheetData>
      <sheetData sheetId="3957">
        <row r="19">
          <cell r="J19">
            <v>1.0499999999999999E-3</v>
          </cell>
        </row>
      </sheetData>
      <sheetData sheetId="3958">
        <row r="19">
          <cell r="J19">
            <v>1.0499999999999999E-3</v>
          </cell>
        </row>
      </sheetData>
      <sheetData sheetId="3959">
        <row r="19">
          <cell r="J19">
            <v>1.0499999999999999E-3</v>
          </cell>
        </row>
      </sheetData>
      <sheetData sheetId="3960">
        <row r="19">
          <cell r="J19">
            <v>1.0499999999999999E-3</v>
          </cell>
        </row>
      </sheetData>
      <sheetData sheetId="3961">
        <row r="19">
          <cell r="J19">
            <v>1.0499999999999999E-3</v>
          </cell>
        </row>
      </sheetData>
      <sheetData sheetId="3962">
        <row r="19">
          <cell r="J19">
            <v>1.0499999999999999E-3</v>
          </cell>
        </row>
      </sheetData>
      <sheetData sheetId="3963">
        <row r="19">
          <cell r="J19">
            <v>1.0499999999999999E-3</v>
          </cell>
        </row>
      </sheetData>
      <sheetData sheetId="3964">
        <row r="19">
          <cell r="J19">
            <v>1.0499999999999999E-3</v>
          </cell>
        </row>
      </sheetData>
      <sheetData sheetId="3965">
        <row r="19">
          <cell r="J19">
            <v>1.0499999999999999E-3</v>
          </cell>
        </row>
      </sheetData>
      <sheetData sheetId="3966">
        <row r="19">
          <cell r="J19">
            <v>1.0499999999999999E-3</v>
          </cell>
        </row>
      </sheetData>
      <sheetData sheetId="3967">
        <row r="19">
          <cell r="J19">
            <v>1.0499999999999999E-3</v>
          </cell>
        </row>
      </sheetData>
      <sheetData sheetId="3968">
        <row r="19">
          <cell r="J19">
            <v>1.0499999999999999E-3</v>
          </cell>
        </row>
      </sheetData>
      <sheetData sheetId="3969">
        <row r="19">
          <cell r="J19">
            <v>1.0499999999999999E-3</v>
          </cell>
        </row>
      </sheetData>
      <sheetData sheetId="3970">
        <row r="19">
          <cell r="J19">
            <v>1.0499999999999999E-3</v>
          </cell>
        </row>
      </sheetData>
      <sheetData sheetId="3971">
        <row r="19">
          <cell r="J19">
            <v>1.0499999999999999E-3</v>
          </cell>
        </row>
      </sheetData>
      <sheetData sheetId="3972">
        <row r="19">
          <cell r="J19">
            <v>1.0499999999999999E-3</v>
          </cell>
        </row>
      </sheetData>
      <sheetData sheetId="3973">
        <row r="19">
          <cell r="J19">
            <v>1.0499999999999999E-3</v>
          </cell>
        </row>
      </sheetData>
      <sheetData sheetId="3974">
        <row r="19">
          <cell r="J19">
            <v>1.0499999999999999E-3</v>
          </cell>
        </row>
      </sheetData>
      <sheetData sheetId="3975">
        <row r="19">
          <cell r="J19">
            <v>1.0499999999999999E-3</v>
          </cell>
        </row>
      </sheetData>
      <sheetData sheetId="3976">
        <row r="19">
          <cell r="J19">
            <v>1.0499999999999999E-3</v>
          </cell>
        </row>
      </sheetData>
      <sheetData sheetId="3977">
        <row r="19">
          <cell r="J19">
            <v>1.0499999999999999E-3</v>
          </cell>
        </row>
      </sheetData>
      <sheetData sheetId="3978">
        <row r="19">
          <cell r="J19">
            <v>1.0499999999999999E-3</v>
          </cell>
        </row>
      </sheetData>
      <sheetData sheetId="3979">
        <row r="19">
          <cell r="J19">
            <v>1.0499999999999999E-3</v>
          </cell>
        </row>
      </sheetData>
      <sheetData sheetId="3980">
        <row r="19">
          <cell r="J19">
            <v>1.0499999999999999E-3</v>
          </cell>
        </row>
      </sheetData>
      <sheetData sheetId="3981">
        <row r="19">
          <cell r="J19">
            <v>1.0499999999999999E-3</v>
          </cell>
        </row>
      </sheetData>
      <sheetData sheetId="3982">
        <row r="19">
          <cell r="J19">
            <v>1.0499999999999999E-3</v>
          </cell>
        </row>
      </sheetData>
      <sheetData sheetId="3983">
        <row r="19">
          <cell r="J19">
            <v>1.0499999999999999E-3</v>
          </cell>
        </row>
      </sheetData>
      <sheetData sheetId="3984">
        <row r="19">
          <cell r="J19">
            <v>1.0499999999999999E-3</v>
          </cell>
        </row>
      </sheetData>
      <sheetData sheetId="3985">
        <row r="19">
          <cell r="J19">
            <v>1.0499999999999999E-3</v>
          </cell>
        </row>
      </sheetData>
      <sheetData sheetId="3986">
        <row r="19">
          <cell r="J19">
            <v>1.0499999999999999E-3</v>
          </cell>
        </row>
      </sheetData>
      <sheetData sheetId="3987">
        <row r="19">
          <cell r="J19">
            <v>1.0499999999999999E-3</v>
          </cell>
        </row>
      </sheetData>
      <sheetData sheetId="3988">
        <row r="19">
          <cell r="J19">
            <v>1.0499999999999999E-3</v>
          </cell>
        </row>
      </sheetData>
      <sheetData sheetId="3989">
        <row r="19">
          <cell r="J19">
            <v>1.0499999999999999E-3</v>
          </cell>
        </row>
      </sheetData>
      <sheetData sheetId="3990">
        <row r="19">
          <cell r="J19">
            <v>1.0499999999999999E-3</v>
          </cell>
        </row>
      </sheetData>
      <sheetData sheetId="3991">
        <row r="19">
          <cell r="J19">
            <v>1.0499999999999999E-3</v>
          </cell>
        </row>
      </sheetData>
      <sheetData sheetId="3992">
        <row r="19">
          <cell r="J19">
            <v>1.0499999999999999E-3</v>
          </cell>
        </row>
      </sheetData>
      <sheetData sheetId="3993">
        <row r="19">
          <cell r="J19">
            <v>1.0499999999999999E-3</v>
          </cell>
        </row>
      </sheetData>
      <sheetData sheetId="3994">
        <row r="19">
          <cell r="J19">
            <v>1.0499999999999999E-3</v>
          </cell>
        </row>
      </sheetData>
      <sheetData sheetId="3995">
        <row r="19">
          <cell r="J19">
            <v>1.0499999999999999E-3</v>
          </cell>
        </row>
      </sheetData>
      <sheetData sheetId="3996">
        <row r="19">
          <cell r="J19">
            <v>1.0499999999999999E-3</v>
          </cell>
        </row>
      </sheetData>
      <sheetData sheetId="3997">
        <row r="19">
          <cell r="J19">
            <v>1.0499999999999999E-3</v>
          </cell>
        </row>
      </sheetData>
      <sheetData sheetId="3998">
        <row r="19">
          <cell r="J19">
            <v>1.0499999999999999E-3</v>
          </cell>
        </row>
      </sheetData>
      <sheetData sheetId="3999">
        <row r="19">
          <cell r="J19">
            <v>1.0499999999999999E-3</v>
          </cell>
        </row>
      </sheetData>
      <sheetData sheetId="4000">
        <row r="19">
          <cell r="J19">
            <v>1.0499999999999999E-3</v>
          </cell>
        </row>
      </sheetData>
      <sheetData sheetId="4001">
        <row r="19">
          <cell r="J19">
            <v>1.0499999999999999E-3</v>
          </cell>
        </row>
      </sheetData>
      <sheetData sheetId="4002">
        <row r="19">
          <cell r="J19">
            <v>1.0499999999999999E-3</v>
          </cell>
        </row>
      </sheetData>
      <sheetData sheetId="4003">
        <row r="19">
          <cell r="J19">
            <v>1.0499999999999999E-3</v>
          </cell>
        </row>
      </sheetData>
      <sheetData sheetId="4004">
        <row r="19">
          <cell r="J19">
            <v>1.0499999999999999E-3</v>
          </cell>
        </row>
      </sheetData>
      <sheetData sheetId="4005">
        <row r="19">
          <cell r="J19">
            <v>1.0499999999999999E-3</v>
          </cell>
        </row>
      </sheetData>
      <sheetData sheetId="4006">
        <row r="19">
          <cell r="J19">
            <v>1.0499999999999999E-3</v>
          </cell>
        </row>
      </sheetData>
      <sheetData sheetId="4007">
        <row r="19">
          <cell r="J19">
            <v>1.0499999999999999E-3</v>
          </cell>
        </row>
      </sheetData>
      <sheetData sheetId="4008">
        <row r="19">
          <cell r="J19">
            <v>1.0499999999999999E-3</v>
          </cell>
        </row>
      </sheetData>
      <sheetData sheetId="4009">
        <row r="19">
          <cell r="J19">
            <v>1.0499999999999999E-3</v>
          </cell>
        </row>
      </sheetData>
      <sheetData sheetId="4010">
        <row r="19">
          <cell r="J19">
            <v>1.0499999999999999E-3</v>
          </cell>
        </row>
      </sheetData>
      <sheetData sheetId="4011">
        <row r="19">
          <cell r="J19">
            <v>1.0499999999999999E-3</v>
          </cell>
        </row>
      </sheetData>
      <sheetData sheetId="4012">
        <row r="19">
          <cell r="J19">
            <v>1.0499999999999999E-3</v>
          </cell>
        </row>
      </sheetData>
      <sheetData sheetId="4013">
        <row r="19">
          <cell r="J19">
            <v>1.0499999999999999E-3</v>
          </cell>
        </row>
      </sheetData>
      <sheetData sheetId="4014">
        <row r="19">
          <cell r="J19">
            <v>1.0499999999999999E-3</v>
          </cell>
        </row>
      </sheetData>
      <sheetData sheetId="4015">
        <row r="19">
          <cell r="J19">
            <v>1.0499999999999999E-3</v>
          </cell>
        </row>
      </sheetData>
      <sheetData sheetId="4016">
        <row r="19">
          <cell r="J19">
            <v>1.0499999999999999E-3</v>
          </cell>
        </row>
      </sheetData>
      <sheetData sheetId="4017">
        <row r="19">
          <cell r="J19">
            <v>1.0499999999999999E-3</v>
          </cell>
        </row>
      </sheetData>
      <sheetData sheetId="4018">
        <row r="19">
          <cell r="J19">
            <v>1.0499999999999999E-3</v>
          </cell>
        </row>
      </sheetData>
      <sheetData sheetId="4019">
        <row r="19">
          <cell r="J19">
            <v>1.0499999999999999E-3</v>
          </cell>
        </row>
      </sheetData>
      <sheetData sheetId="4020">
        <row r="19">
          <cell r="J19">
            <v>1.0499999999999999E-3</v>
          </cell>
        </row>
      </sheetData>
      <sheetData sheetId="4021">
        <row r="19">
          <cell r="J19">
            <v>1.0499999999999999E-3</v>
          </cell>
        </row>
      </sheetData>
      <sheetData sheetId="4022">
        <row r="19">
          <cell r="J19">
            <v>1.0499999999999999E-3</v>
          </cell>
        </row>
      </sheetData>
      <sheetData sheetId="4023">
        <row r="19">
          <cell r="J19">
            <v>1.0499999999999999E-3</v>
          </cell>
        </row>
      </sheetData>
      <sheetData sheetId="4024">
        <row r="19">
          <cell r="J19">
            <v>1.0499999999999999E-3</v>
          </cell>
        </row>
      </sheetData>
      <sheetData sheetId="4025">
        <row r="19">
          <cell r="J19">
            <v>1.0499999999999999E-3</v>
          </cell>
        </row>
      </sheetData>
      <sheetData sheetId="4026">
        <row r="19">
          <cell r="J19">
            <v>1.0499999999999999E-3</v>
          </cell>
        </row>
      </sheetData>
      <sheetData sheetId="4027">
        <row r="19">
          <cell r="J19">
            <v>1.0499999999999999E-3</v>
          </cell>
        </row>
      </sheetData>
      <sheetData sheetId="4028">
        <row r="19">
          <cell r="J19">
            <v>1.0499999999999999E-3</v>
          </cell>
        </row>
      </sheetData>
      <sheetData sheetId="4029">
        <row r="19">
          <cell r="J19">
            <v>1.0499999999999999E-3</v>
          </cell>
        </row>
      </sheetData>
      <sheetData sheetId="4030">
        <row r="19">
          <cell r="J19">
            <v>1.0499999999999999E-3</v>
          </cell>
        </row>
      </sheetData>
      <sheetData sheetId="4031">
        <row r="19">
          <cell r="J19">
            <v>1.0499999999999999E-3</v>
          </cell>
        </row>
      </sheetData>
      <sheetData sheetId="4032">
        <row r="19">
          <cell r="J19">
            <v>1.0499999999999999E-3</v>
          </cell>
        </row>
      </sheetData>
      <sheetData sheetId="4033">
        <row r="19">
          <cell r="J19">
            <v>1.0499999999999999E-3</v>
          </cell>
        </row>
      </sheetData>
      <sheetData sheetId="4034">
        <row r="19">
          <cell r="J19">
            <v>1.0499999999999999E-3</v>
          </cell>
        </row>
      </sheetData>
      <sheetData sheetId="4035">
        <row r="19">
          <cell r="J19">
            <v>1.0499999999999999E-3</v>
          </cell>
        </row>
      </sheetData>
      <sheetData sheetId="4036">
        <row r="19">
          <cell r="J19">
            <v>1.0499999999999999E-3</v>
          </cell>
        </row>
      </sheetData>
      <sheetData sheetId="4037">
        <row r="19">
          <cell r="J19">
            <v>1.0499999999999999E-3</v>
          </cell>
        </row>
      </sheetData>
      <sheetData sheetId="4038">
        <row r="19">
          <cell r="J19">
            <v>1.0499999999999999E-3</v>
          </cell>
        </row>
      </sheetData>
      <sheetData sheetId="4039">
        <row r="19">
          <cell r="J19">
            <v>1.0499999999999999E-3</v>
          </cell>
        </row>
      </sheetData>
      <sheetData sheetId="4040">
        <row r="19">
          <cell r="J19">
            <v>1.0499999999999999E-3</v>
          </cell>
        </row>
      </sheetData>
      <sheetData sheetId="4041">
        <row r="19">
          <cell r="J19">
            <v>1.0499999999999999E-3</v>
          </cell>
        </row>
      </sheetData>
      <sheetData sheetId="4042">
        <row r="19">
          <cell r="J19">
            <v>1.0499999999999999E-3</v>
          </cell>
        </row>
      </sheetData>
      <sheetData sheetId="4043">
        <row r="19">
          <cell r="J19">
            <v>1.0499999999999999E-3</v>
          </cell>
        </row>
      </sheetData>
      <sheetData sheetId="4044">
        <row r="19">
          <cell r="J19">
            <v>1.0499999999999999E-3</v>
          </cell>
        </row>
      </sheetData>
      <sheetData sheetId="4045">
        <row r="19">
          <cell r="J19">
            <v>1.0499999999999999E-3</v>
          </cell>
        </row>
      </sheetData>
      <sheetData sheetId="4046">
        <row r="19">
          <cell r="J19">
            <v>1.0499999999999999E-3</v>
          </cell>
        </row>
      </sheetData>
      <sheetData sheetId="4047">
        <row r="19">
          <cell r="J19">
            <v>1.0499999999999999E-3</v>
          </cell>
        </row>
      </sheetData>
      <sheetData sheetId="4048">
        <row r="19">
          <cell r="J19">
            <v>1.0499999999999999E-3</v>
          </cell>
        </row>
      </sheetData>
      <sheetData sheetId="4049">
        <row r="19">
          <cell r="J19">
            <v>1.0499999999999999E-3</v>
          </cell>
        </row>
      </sheetData>
      <sheetData sheetId="4050">
        <row r="19">
          <cell r="J19">
            <v>1.0499999999999999E-3</v>
          </cell>
        </row>
      </sheetData>
      <sheetData sheetId="4051">
        <row r="19">
          <cell r="J19">
            <v>1.0499999999999999E-3</v>
          </cell>
        </row>
      </sheetData>
      <sheetData sheetId="4052">
        <row r="19">
          <cell r="J19">
            <v>1.0499999999999999E-3</v>
          </cell>
        </row>
      </sheetData>
      <sheetData sheetId="4053">
        <row r="19">
          <cell r="J19">
            <v>1.0499999999999999E-3</v>
          </cell>
        </row>
      </sheetData>
      <sheetData sheetId="4054">
        <row r="19">
          <cell r="J19">
            <v>1.0499999999999999E-3</v>
          </cell>
        </row>
      </sheetData>
      <sheetData sheetId="4055">
        <row r="19">
          <cell r="J19">
            <v>1.0499999999999999E-3</v>
          </cell>
        </row>
      </sheetData>
      <sheetData sheetId="4056">
        <row r="19">
          <cell r="J19">
            <v>1.0499999999999999E-3</v>
          </cell>
        </row>
      </sheetData>
      <sheetData sheetId="4057">
        <row r="19">
          <cell r="J19">
            <v>1.0499999999999999E-3</v>
          </cell>
        </row>
      </sheetData>
      <sheetData sheetId="4058">
        <row r="19">
          <cell r="J19">
            <v>1.0499999999999999E-3</v>
          </cell>
        </row>
      </sheetData>
      <sheetData sheetId="4059">
        <row r="19">
          <cell r="J19">
            <v>1.0499999999999999E-3</v>
          </cell>
        </row>
      </sheetData>
      <sheetData sheetId="4060">
        <row r="19">
          <cell r="J19">
            <v>1.0499999999999999E-3</v>
          </cell>
        </row>
      </sheetData>
      <sheetData sheetId="4061">
        <row r="19">
          <cell r="J19">
            <v>1.0499999999999999E-3</v>
          </cell>
        </row>
      </sheetData>
      <sheetData sheetId="4062">
        <row r="19">
          <cell r="J19">
            <v>1.0499999999999999E-3</v>
          </cell>
        </row>
      </sheetData>
      <sheetData sheetId="4063">
        <row r="19">
          <cell r="J19">
            <v>1.0499999999999999E-3</v>
          </cell>
        </row>
      </sheetData>
      <sheetData sheetId="4064">
        <row r="19">
          <cell r="J19">
            <v>1.0499999999999999E-3</v>
          </cell>
        </row>
      </sheetData>
      <sheetData sheetId="4065">
        <row r="19">
          <cell r="J19">
            <v>1.0499999999999999E-3</v>
          </cell>
        </row>
      </sheetData>
      <sheetData sheetId="4066">
        <row r="19">
          <cell r="J19">
            <v>1.0499999999999999E-3</v>
          </cell>
        </row>
      </sheetData>
      <sheetData sheetId="4067">
        <row r="19">
          <cell r="J19">
            <v>1.0499999999999999E-3</v>
          </cell>
        </row>
      </sheetData>
      <sheetData sheetId="4068">
        <row r="19">
          <cell r="J19">
            <v>1.0499999999999999E-3</v>
          </cell>
        </row>
      </sheetData>
      <sheetData sheetId="4069">
        <row r="19">
          <cell r="J19">
            <v>1.0499999999999999E-3</v>
          </cell>
        </row>
      </sheetData>
      <sheetData sheetId="4070">
        <row r="19">
          <cell r="J19">
            <v>1.0499999999999999E-3</v>
          </cell>
        </row>
      </sheetData>
      <sheetData sheetId="4071">
        <row r="19">
          <cell r="J19">
            <v>1.0499999999999999E-3</v>
          </cell>
        </row>
      </sheetData>
      <sheetData sheetId="4072">
        <row r="19">
          <cell r="J19">
            <v>1.0499999999999999E-3</v>
          </cell>
        </row>
      </sheetData>
      <sheetData sheetId="4073">
        <row r="19">
          <cell r="J19">
            <v>1.0499999999999999E-3</v>
          </cell>
        </row>
      </sheetData>
      <sheetData sheetId="4074">
        <row r="19">
          <cell r="J19">
            <v>1.0499999999999999E-3</v>
          </cell>
        </row>
      </sheetData>
      <sheetData sheetId="4075">
        <row r="19">
          <cell r="J19">
            <v>1.0499999999999999E-3</v>
          </cell>
        </row>
      </sheetData>
      <sheetData sheetId="4076">
        <row r="19">
          <cell r="J19">
            <v>1.0499999999999999E-3</v>
          </cell>
        </row>
      </sheetData>
      <sheetData sheetId="4077">
        <row r="19">
          <cell r="J19">
            <v>1.0499999999999999E-3</v>
          </cell>
        </row>
      </sheetData>
      <sheetData sheetId="4078">
        <row r="19">
          <cell r="J19">
            <v>1.0499999999999999E-3</v>
          </cell>
        </row>
      </sheetData>
      <sheetData sheetId="4079">
        <row r="19">
          <cell r="J19">
            <v>1.0499999999999999E-3</v>
          </cell>
        </row>
      </sheetData>
      <sheetData sheetId="4080">
        <row r="19">
          <cell r="J19">
            <v>1.0499999999999999E-3</v>
          </cell>
        </row>
      </sheetData>
      <sheetData sheetId="4081">
        <row r="19">
          <cell r="J19">
            <v>1.0499999999999999E-3</v>
          </cell>
        </row>
      </sheetData>
      <sheetData sheetId="4082">
        <row r="19">
          <cell r="J19">
            <v>1.0499999999999999E-3</v>
          </cell>
        </row>
      </sheetData>
      <sheetData sheetId="4083">
        <row r="19">
          <cell r="J19">
            <v>1.0499999999999999E-3</v>
          </cell>
        </row>
      </sheetData>
      <sheetData sheetId="4084">
        <row r="19">
          <cell r="J19">
            <v>1.0499999999999999E-3</v>
          </cell>
        </row>
      </sheetData>
      <sheetData sheetId="4085">
        <row r="19">
          <cell r="J19">
            <v>1.0499999999999999E-3</v>
          </cell>
        </row>
      </sheetData>
      <sheetData sheetId="4086">
        <row r="19">
          <cell r="J19">
            <v>1.0499999999999999E-3</v>
          </cell>
        </row>
      </sheetData>
      <sheetData sheetId="4087">
        <row r="19">
          <cell r="J19">
            <v>1.0499999999999999E-3</v>
          </cell>
        </row>
      </sheetData>
      <sheetData sheetId="4088">
        <row r="19">
          <cell r="J19">
            <v>1.0499999999999999E-3</v>
          </cell>
        </row>
      </sheetData>
      <sheetData sheetId="4089">
        <row r="19">
          <cell r="J19">
            <v>1.0499999999999999E-3</v>
          </cell>
        </row>
      </sheetData>
      <sheetData sheetId="4090">
        <row r="19">
          <cell r="J19">
            <v>1.0499999999999999E-3</v>
          </cell>
        </row>
      </sheetData>
      <sheetData sheetId="4091">
        <row r="19">
          <cell r="J19">
            <v>1.0499999999999999E-3</v>
          </cell>
        </row>
      </sheetData>
      <sheetData sheetId="4092">
        <row r="19">
          <cell r="J19">
            <v>1.0499999999999999E-3</v>
          </cell>
        </row>
      </sheetData>
      <sheetData sheetId="4093">
        <row r="19">
          <cell r="J19">
            <v>1.0499999999999999E-3</v>
          </cell>
        </row>
      </sheetData>
      <sheetData sheetId="4094">
        <row r="19">
          <cell r="J19">
            <v>1.0499999999999999E-3</v>
          </cell>
        </row>
      </sheetData>
      <sheetData sheetId="4095">
        <row r="19">
          <cell r="J19">
            <v>1.0499999999999999E-3</v>
          </cell>
        </row>
      </sheetData>
      <sheetData sheetId="4096">
        <row r="19">
          <cell r="J19">
            <v>1.0499999999999999E-3</v>
          </cell>
        </row>
      </sheetData>
      <sheetData sheetId="4097">
        <row r="19">
          <cell r="J19">
            <v>1.0499999999999999E-3</v>
          </cell>
        </row>
      </sheetData>
      <sheetData sheetId="4098">
        <row r="19">
          <cell r="J19">
            <v>1.0499999999999999E-3</v>
          </cell>
        </row>
      </sheetData>
      <sheetData sheetId="4099">
        <row r="19">
          <cell r="J19">
            <v>1.0499999999999999E-3</v>
          </cell>
        </row>
      </sheetData>
      <sheetData sheetId="4100">
        <row r="19">
          <cell r="J19">
            <v>1.0499999999999999E-3</v>
          </cell>
        </row>
      </sheetData>
      <sheetData sheetId="4101">
        <row r="19">
          <cell r="J19">
            <v>1.0499999999999999E-3</v>
          </cell>
        </row>
      </sheetData>
      <sheetData sheetId="4102">
        <row r="19">
          <cell r="J19">
            <v>1.0499999999999999E-3</v>
          </cell>
        </row>
      </sheetData>
      <sheetData sheetId="4103">
        <row r="19">
          <cell r="J19">
            <v>1.0499999999999999E-3</v>
          </cell>
        </row>
      </sheetData>
      <sheetData sheetId="4104">
        <row r="19">
          <cell r="J19">
            <v>1.0499999999999999E-3</v>
          </cell>
        </row>
      </sheetData>
      <sheetData sheetId="4105">
        <row r="19">
          <cell r="J19">
            <v>1.0499999999999999E-3</v>
          </cell>
        </row>
      </sheetData>
      <sheetData sheetId="4106">
        <row r="19">
          <cell r="J19">
            <v>1.0499999999999999E-3</v>
          </cell>
        </row>
      </sheetData>
      <sheetData sheetId="4107">
        <row r="19">
          <cell r="J19">
            <v>1.0499999999999999E-3</v>
          </cell>
        </row>
      </sheetData>
      <sheetData sheetId="4108">
        <row r="19">
          <cell r="J19">
            <v>1.0499999999999999E-3</v>
          </cell>
        </row>
      </sheetData>
      <sheetData sheetId="4109">
        <row r="19">
          <cell r="J19">
            <v>1.0499999999999999E-3</v>
          </cell>
        </row>
      </sheetData>
      <sheetData sheetId="4110">
        <row r="19">
          <cell r="J19">
            <v>1.0499999999999999E-3</v>
          </cell>
        </row>
      </sheetData>
      <sheetData sheetId="4111">
        <row r="19">
          <cell r="J19">
            <v>1.0499999999999999E-3</v>
          </cell>
        </row>
      </sheetData>
      <sheetData sheetId="4112">
        <row r="19">
          <cell r="J19">
            <v>1.0499999999999999E-3</v>
          </cell>
        </row>
      </sheetData>
      <sheetData sheetId="4113">
        <row r="19">
          <cell r="J19">
            <v>1.0499999999999999E-3</v>
          </cell>
        </row>
      </sheetData>
      <sheetData sheetId="4114">
        <row r="19">
          <cell r="J19">
            <v>1.0499999999999999E-3</v>
          </cell>
        </row>
      </sheetData>
      <sheetData sheetId="4115">
        <row r="19">
          <cell r="J19">
            <v>1.0499999999999999E-3</v>
          </cell>
        </row>
      </sheetData>
      <sheetData sheetId="4116">
        <row r="19">
          <cell r="J19">
            <v>1.0499999999999999E-3</v>
          </cell>
        </row>
      </sheetData>
      <sheetData sheetId="4117">
        <row r="19">
          <cell r="J19">
            <v>1.0499999999999999E-3</v>
          </cell>
        </row>
      </sheetData>
      <sheetData sheetId="4118">
        <row r="19">
          <cell r="J19">
            <v>1.0499999999999999E-3</v>
          </cell>
        </row>
      </sheetData>
      <sheetData sheetId="4119">
        <row r="19">
          <cell r="J19">
            <v>1.0499999999999999E-3</v>
          </cell>
        </row>
      </sheetData>
      <sheetData sheetId="4120">
        <row r="19">
          <cell r="J19">
            <v>1.0499999999999999E-3</v>
          </cell>
        </row>
      </sheetData>
      <sheetData sheetId="4121">
        <row r="19">
          <cell r="J19">
            <v>1.0499999999999999E-3</v>
          </cell>
        </row>
      </sheetData>
      <sheetData sheetId="4122">
        <row r="19">
          <cell r="J19">
            <v>1.0499999999999999E-3</v>
          </cell>
        </row>
      </sheetData>
      <sheetData sheetId="4123">
        <row r="19">
          <cell r="J19">
            <v>1.0499999999999999E-3</v>
          </cell>
        </row>
      </sheetData>
      <sheetData sheetId="4124">
        <row r="19">
          <cell r="J19">
            <v>1.0499999999999999E-3</v>
          </cell>
        </row>
      </sheetData>
      <sheetData sheetId="4125">
        <row r="19">
          <cell r="J19">
            <v>1.0499999999999999E-3</v>
          </cell>
        </row>
      </sheetData>
      <sheetData sheetId="4126">
        <row r="19">
          <cell r="J19">
            <v>1.0499999999999999E-3</v>
          </cell>
        </row>
      </sheetData>
      <sheetData sheetId="4127">
        <row r="19">
          <cell r="J19">
            <v>1.0499999999999999E-3</v>
          </cell>
        </row>
      </sheetData>
      <sheetData sheetId="4128">
        <row r="19">
          <cell r="J19">
            <v>1.0499999999999999E-3</v>
          </cell>
        </row>
      </sheetData>
      <sheetData sheetId="4129">
        <row r="19">
          <cell r="J19">
            <v>1.0499999999999999E-3</v>
          </cell>
        </row>
      </sheetData>
      <sheetData sheetId="4130">
        <row r="19">
          <cell r="J19">
            <v>1.0499999999999999E-3</v>
          </cell>
        </row>
      </sheetData>
      <sheetData sheetId="4131">
        <row r="19">
          <cell r="J19">
            <v>1.0499999999999999E-3</v>
          </cell>
        </row>
      </sheetData>
      <sheetData sheetId="4132">
        <row r="19">
          <cell r="J19">
            <v>1.0499999999999999E-3</v>
          </cell>
        </row>
      </sheetData>
      <sheetData sheetId="4133">
        <row r="19">
          <cell r="J19">
            <v>1.0499999999999999E-3</v>
          </cell>
        </row>
      </sheetData>
      <sheetData sheetId="4134">
        <row r="19">
          <cell r="J19">
            <v>1.0499999999999999E-3</v>
          </cell>
        </row>
      </sheetData>
      <sheetData sheetId="4135">
        <row r="19">
          <cell r="J19">
            <v>1.0499999999999999E-3</v>
          </cell>
        </row>
      </sheetData>
      <sheetData sheetId="4136">
        <row r="19">
          <cell r="J19">
            <v>1.0499999999999999E-3</v>
          </cell>
        </row>
      </sheetData>
      <sheetData sheetId="4137">
        <row r="19">
          <cell r="J19">
            <v>1.0499999999999999E-3</v>
          </cell>
        </row>
      </sheetData>
      <sheetData sheetId="4138">
        <row r="19">
          <cell r="J19">
            <v>1.0499999999999999E-3</v>
          </cell>
        </row>
      </sheetData>
      <sheetData sheetId="4139">
        <row r="19">
          <cell r="J19">
            <v>1.0499999999999999E-3</v>
          </cell>
        </row>
      </sheetData>
      <sheetData sheetId="4140">
        <row r="19">
          <cell r="J19">
            <v>1.0499999999999999E-3</v>
          </cell>
        </row>
      </sheetData>
      <sheetData sheetId="4141">
        <row r="19">
          <cell r="J19">
            <v>1.0499999999999999E-3</v>
          </cell>
        </row>
      </sheetData>
      <sheetData sheetId="4142">
        <row r="19">
          <cell r="J19">
            <v>1.0499999999999999E-3</v>
          </cell>
        </row>
      </sheetData>
      <sheetData sheetId="4143">
        <row r="19">
          <cell r="J19">
            <v>1.0499999999999999E-3</v>
          </cell>
        </row>
      </sheetData>
      <sheetData sheetId="4144">
        <row r="19">
          <cell r="J19">
            <v>1.0499999999999999E-3</v>
          </cell>
        </row>
      </sheetData>
      <sheetData sheetId="4145">
        <row r="19">
          <cell r="J19">
            <v>1.0499999999999999E-3</v>
          </cell>
        </row>
      </sheetData>
      <sheetData sheetId="4146">
        <row r="19">
          <cell r="J19">
            <v>1.0499999999999999E-3</v>
          </cell>
        </row>
      </sheetData>
      <sheetData sheetId="4147">
        <row r="19">
          <cell r="J19">
            <v>1.0499999999999999E-3</v>
          </cell>
        </row>
      </sheetData>
      <sheetData sheetId="4148">
        <row r="19">
          <cell r="J19">
            <v>1.0499999999999999E-3</v>
          </cell>
        </row>
      </sheetData>
      <sheetData sheetId="4149">
        <row r="19">
          <cell r="J19">
            <v>1.0499999999999999E-3</v>
          </cell>
        </row>
      </sheetData>
      <sheetData sheetId="4150">
        <row r="19">
          <cell r="J19">
            <v>1.0499999999999999E-3</v>
          </cell>
        </row>
      </sheetData>
      <sheetData sheetId="4151">
        <row r="19">
          <cell r="J19">
            <v>1.0499999999999999E-3</v>
          </cell>
        </row>
      </sheetData>
      <sheetData sheetId="4152">
        <row r="19">
          <cell r="J19">
            <v>1.0499999999999999E-3</v>
          </cell>
        </row>
      </sheetData>
      <sheetData sheetId="4153">
        <row r="19">
          <cell r="J19">
            <v>1.0499999999999999E-3</v>
          </cell>
        </row>
      </sheetData>
      <sheetData sheetId="4154">
        <row r="19">
          <cell r="J19">
            <v>1.0499999999999999E-3</v>
          </cell>
        </row>
      </sheetData>
      <sheetData sheetId="4155">
        <row r="19">
          <cell r="J19">
            <v>1.0499999999999999E-3</v>
          </cell>
        </row>
      </sheetData>
      <sheetData sheetId="4156">
        <row r="19">
          <cell r="J19">
            <v>1.0499999999999999E-3</v>
          </cell>
        </row>
      </sheetData>
      <sheetData sheetId="4157">
        <row r="19">
          <cell r="J19">
            <v>1.0499999999999999E-3</v>
          </cell>
        </row>
      </sheetData>
      <sheetData sheetId="4158">
        <row r="19">
          <cell r="J19">
            <v>1.0499999999999999E-3</v>
          </cell>
        </row>
      </sheetData>
      <sheetData sheetId="4159">
        <row r="19">
          <cell r="J19">
            <v>1.0499999999999999E-3</v>
          </cell>
        </row>
      </sheetData>
      <sheetData sheetId="4160">
        <row r="19">
          <cell r="J19">
            <v>1.0499999999999999E-3</v>
          </cell>
        </row>
      </sheetData>
      <sheetData sheetId="4161">
        <row r="19">
          <cell r="J19">
            <v>1.0499999999999999E-3</v>
          </cell>
        </row>
      </sheetData>
      <sheetData sheetId="4162">
        <row r="19">
          <cell r="J19">
            <v>1.0499999999999999E-3</v>
          </cell>
        </row>
      </sheetData>
      <sheetData sheetId="4163">
        <row r="19">
          <cell r="J19">
            <v>1.0499999999999999E-3</v>
          </cell>
        </row>
      </sheetData>
      <sheetData sheetId="4164">
        <row r="19">
          <cell r="J19">
            <v>1.0499999999999999E-3</v>
          </cell>
        </row>
      </sheetData>
      <sheetData sheetId="4165">
        <row r="19">
          <cell r="J19">
            <v>1.0499999999999999E-3</v>
          </cell>
        </row>
      </sheetData>
      <sheetData sheetId="4166">
        <row r="19">
          <cell r="J19">
            <v>1.0499999999999999E-3</v>
          </cell>
        </row>
      </sheetData>
      <sheetData sheetId="4167">
        <row r="19">
          <cell r="J19">
            <v>1.0499999999999999E-3</v>
          </cell>
        </row>
      </sheetData>
      <sheetData sheetId="4168">
        <row r="19">
          <cell r="J19">
            <v>1.0499999999999999E-3</v>
          </cell>
        </row>
      </sheetData>
      <sheetData sheetId="4169">
        <row r="19">
          <cell r="J19">
            <v>1.0499999999999999E-3</v>
          </cell>
        </row>
      </sheetData>
      <sheetData sheetId="4170">
        <row r="19">
          <cell r="J19">
            <v>1.0499999999999999E-3</v>
          </cell>
        </row>
      </sheetData>
      <sheetData sheetId="4171">
        <row r="19">
          <cell r="J19">
            <v>1.0499999999999999E-3</v>
          </cell>
        </row>
      </sheetData>
      <sheetData sheetId="4172">
        <row r="19">
          <cell r="J19">
            <v>1.0499999999999999E-3</v>
          </cell>
        </row>
      </sheetData>
      <sheetData sheetId="4173">
        <row r="19">
          <cell r="J19">
            <v>1.0499999999999999E-3</v>
          </cell>
        </row>
      </sheetData>
      <sheetData sheetId="4174">
        <row r="19">
          <cell r="J19">
            <v>1.0499999999999999E-3</v>
          </cell>
        </row>
      </sheetData>
      <sheetData sheetId="4175">
        <row r="19">
          <cell r="J19">
            <v>1.0499999999999999E-3</v>
          </cell>
        </row>
      </sheetData>
      <sheetData sheetId="4176">
        <row r="19">
          <cell r="J19">
            <v>1.0499999999999999E-3</v>
          </cell>
        </row>
      </sheetData>
      <sheetData sheetId="4177">
        <row r="19">
          <cell r="J19">
            <v>1.0499999999999999E-3</v>
          </cell>
        </row>
      </sheetData>
      <sheetData sheetId="4178">
        <row r="19">
          <cell r="J19">
            <v>1.0499999999999999E-3</v>
          </cell>
        </row>
      </sheetData>
      <sheetData sheetId="4179">
        <row r="19">
          <cell r="J19">
            <v>1.0499999999999999E-3</v>
          </cell>
        </row>
      </sheetData>
      <sheetData sheetId="4180">
        <row r="19">
          <cell r="J19">
            <v>1.0499999999999999E-3</v>
          </cell>
        </row>
      </sheetData>
      <sheetData sheetId="4181">
        <row r="19">
          <cell r="J19">
            <v>1.0499999999999999E-3</v>
          </cell>
        </row>
      </sheetData>
      <sheetData sheetId="4182">
        <row r="19">
          <cell r="J19">
            <v>1.0499999999999999E-3</v>
          </cell>
        </row>
      </sheetData>
      <sheetData sheetId="4183">
        <row r="19">
          <cell r="J19">
            <v>1.0499999999999999E-3</v>
          </cell>
        </row>
      </sheetData>
      <sheetData sheetId="4184">
        <row r="19">
          <cell r="J19">
            <v>1.0499999999999999E-3</v>
          </cell>
        </row>
      </sheetData>
      <sheetData sheetId="4185">
        <row r="19">
          <cell r="J19">
            <v>1.0499999999999999E-3</v>
          </cell>
        </row>
      </sheetData>
      <sheetData sheetId="4186">
        <row r="19">
          <cell r="J19">
            <v>1.0499999999999999E-3</v>
          </cell>
        </row>
      </sheetData>
      <sheetData sheetId="4187">
        <row r="19">
          <cell r="J19">
            <v>1.0499999999999999E-3</v>
          </cell>
        </row>
      </sheetData>
      <sheetData sheetId="4188">
        <row r="19">
          <cell r="J19">
            <v>1.0499999999999999E-3</v>
          </cell>
        </row>
      </sheetData>
      <sheetData sheetId="4189">
        <row r="19">
          <cell r="J19">
            <v>1.0499999999999999E-3</v>
          </cell>
        </row>
      </sheetData>
      <sheetData sheetId="4190">
        <row r="19">
          <cell r="J19">
            <v>1.0499999999999999E-3</v>
          </cell>
        </row>
      </sheetData>
      <sheetData sheetId="4191">
        <row r="19">
          <cell r="J19">
            <v>1.0499999999999999E-3</v>
          </cell>
        </row>
      </sheetData>
      <sheetData sheetId="4192">
        <row r="19">
          <cell r="J19">
            <v>1.0499999999999999E-3</v>
          </cell>
        </row>
      </sheetData>
      <sheetData sheetId="4193">
        <row r="19">
          <cell r="J19">
            <v>1.0499999999999999E-3</v>
          </cell>
        </row>
      </sheetData>
      <sheetData sheetId="4194">
        <row r="19">
          <cell r="J19">
            <v>1.0499999999999999E-3</v>
          </cell>
        </row>
      </sheetData>
      <sheetData sheetId="4195">
        <row r="19">
          <cell r="J19">
            <v>1.0499999999999999E-3</v>
          </cell>
        </row>
      </sheetData>
      <sheetData sheetId="4196">
        <row r="19">
          <cell r="J19">
            <v>1.0499999999999999E-3</v>
          </cell>
        </row>
      </sheetData>
      <sheetData sheetId="4197">
        <row r="19">
          <cell r="J19">
            <v>1.0499999999999999E-3</v>
          </cell>
        </row>
      </sheetData>
      <sheetData sheetId="4198">
        <row r="19">
          <cell r="J19">
            <v>1.0499999999999999E-3</v>
          </cell>
        </row>
      </sheetData>
      <sheetData sheetId="4199">
        <row r="19">
          <cell r="J19">
            <v>1.0499999999999999E-3</v>
          </cell>
        </row>
      </sheetData>
      <sheetData sheetId="4200">
        <row r="19">
          <cell r="J19">
            <v>1.0499999999999999E-3</v>
          </cell>
        </row>
      </sheetData>
      <sheetData sheetId="4201">
        <row r="19">
          <cell r="J19">
            <v>1.0499999999999999E-3</v>
          </cell>
        </row>
      </sheetData>
      <sheetData sheetId="4202">
        <row r="19">
          <cell r="J19">
            <v>1.0499999999999999E-3</v>
          </cell>
        </row>
      </sheetData>
      <sheetData sheetId="4203">
        <row r="19">
          <cell r="J19">
            <v>1.0499999999999999E-3</v>
          </cell>
        </row>
      </sheetData>
      <sheetData sheetId="4204">
        <row r="19">
          <cell r="J19">
            <v>1.0499999999999999E-3</v>
          </cell>
        </row>
      </sheetData>
      <sheetData sheetId="4205">
        <row r="19">
          <cell r="J19">
            <v>1.0499999999999999E-3</v>
          </cell>
        </row>
      </sheetData>
      <sheetData sheetId="4206">
        <row r="19">
          <cell r="J19">
            <v>1.0499999999999999E-3</v>
          </cell>
        </row>
      </sheetData>
      <sheetData sheetId="4207">
        <row r="19">
          <cell r="J19">
            <v>1.0499999999999999E-3</v>
          </cell>
        </row>
      </sheetData>
      <sheetData sheetId="4208">
        <row r="19">
          <cell r="J19">
            <v>1.0499999999999999E-3</v>
          </cell>
        </row>
      </sheetData>
      <sheetData sheetId="4209">
        <row r="19">
          <cell r="J19">
            <v>1.0499999999999999E-3</v>
          </cell>
        </row>
      </sheetData>
      <sheetData sheetId="4210">
        <row r="19">
          <cell r="J19">
            <v>1.0499999999999999E-3</v>
          </cell>
        </row>
      </sheetData>
      <sheetData sheetId="4211">
        <row r="19">
          <cell r="J19">
            <v>1.0499999999999999E-3</v>
          </cell>
        </row>
      </sheetData>
      <sheetData sheetId="4212">
        <row r="19">
          <cell r="J19">
            <v>1.0499999999999999E-3</v>
          </cell>
        </row>
      </sheetData>
      <sheetData sheetId="4213">
        <row r="19">
          <cell r="J19">
            <v>1.0499999999999999E-3</v>
          </cell>
        </row>
      </sheetData>
      <sheetData sheetId="4214">
        <row r="19">
          <cell r="J19">
            <v>1.0499999999999999E-3</v>
          </cell>
        </row>
      </sheetData>
      <sheetData sheetId="4215">
        <row r="19">
          <cell r="J19">
            <v>1.0499999999999999E-3</v>
          </cell>
        </row>
      </sheetData>
      <sheetData sheetId="4216">
        <row r="19">
          <cell r="J19">
            <v>1.0499999999999999E-3</v>
          </cell>
        </row>
      </sheetData>
      <sheetData sheetId="4217">
        <row r="19">
          <cell r="J19">
            <v>1.0499999999999999E-3</v>
          </cell>
        </row>
      </sheetData>
      <sheetData sheetId="4218">
        <row r="19">
          <cell r="J19">
            <v>1.0499999999999999E-3</v>
          </cell>
        </row>
      </sheetData>
      <sheetData sheetId="4219">
        <row r="19">
          <cell r="J19">
            <v>1.0499999999999999E-3</v>
          </cell>
        </row>
      </sheetData>
      <sheetData sheetId="4220">
        <row r="19">
          <cell r="J19">
            <v>1.0499999999999999E-3</v>
          </cell>
        </row>
      </sheetData>
      <sheetData sheetId="4221">
        <row r="19">
          <cell r="J19">
            <v>1.0499999999999999E-3</v>
          </cell>
        </row>
      </sheetData>
      <sheetData sheetId="4222">
        <row r="19">
          <cell r="J19">
            <v>1.0499999999999999E-3</v>
          </cell>
        </row>
      </sheetData>
      <sheetData sheetId="4223">
        <row r="19">
          <cell r="J19">
            <v>1.0499999999999999E-3</v>
          </cell>
        </row>
      </sheetData>
      <sheetData sheetId="4224">
        <row r="19">
          <cell r="J19">
            <v>1.0499999999999999E-3</v>
          </cell>
        </row>
      </sheetData>
      <sheetData sheetId="4225">
        <row r="19">
          <cell r="J19">
            <v>1.0499999999999999E-3</v>
          </cell>
        </row>
      </sheetData>
      <sheetData sheetId="4226">
        <row r="19">
          <cell r="J19">
            <v>1.0499999999999999E-3</v>
          </cell>
        </row>
      </sheetData>
      <sheetData sheetId="4227">
        <row r="19">
          <cell r="J19">
            <v>1.0499999999999999E-3</v>
          </cell>
        </row>
      </sheetData>
      <sheetData sheetId="4228">
        <row r="19">
          <cell r="J19">
            <v>1.0499999999999999E-3</v>
          </cell>
        </row>
      </sheetData>
      <sheetData sheetId="4229">
        <row r="19">
          <cell r="J19">
            <v>1.0499999999999999E-3</v>
          </cell>
        </row>
      </sheetData>
      <sheetData sheetId="4230">
        <row r="19">
          <cell r="J19">
            <v>1.0499999999999999E-3</v>
          </cell>
        </row>
      </sheetData>
      <sheetData sheetId="4231">
        <row r="19">
          <cell r="J19">
            <v>1.0499999999999999E-3</v>
          </cell>
        </row>
      </sheetData>
      <sheetData sheetId="4232">
        <row r="19">
          <cell r="J19">
            <v>1.0499999999999999E-3</v>
          </cell>
        </row>
      </sheetData>
      <sheetData sheetId="4233">
        <row r="19">
          <cell r="J19">
            <v>1.0499999999999999E-3</v>
          </cell>
        </row>
      </sheetData>
      <sheetData sheetId="4234">
        <row r="19">
          <cell r="J19">
            <v>1.0499999999999999E-3</v>
          </cell>
        </row>
      </sheetData>
      <sheetData sheetId="4235">
        <row r="19">
          <cell r="J19">
            <v>1.0499999999999999E-3</v>
          </cell>
        </row>
      </sheetData>
      <sheetData sheetId="4236">
        <row r="19">
          <cell r="J19">
            <v>1.0499999999999999E-3</v>
          </cell>
        </row>
      </sheetData>
      <sheetData sheetId="4237">
        <row r="19">
          <cell r="J19">
            <v>1.0499999999999999E-3</v>
          </cell>
        </row>
      </sheetData>
      <sheetData sheetId="4238">
        <row r="19">
          <cell r="J19">
            <v>1.0499999999999999E-3</v>
          </cell>
        </row>
      </sheetData>
      <sheetData sheetId="4239">
        <row r="19">
          <cell r="J19">
            <v>1.0499999999999999E-3</v>
          </cell>
        </row>
      </sheetData>
      <sheetData sheetId="4240">
        <row r="19">
          <cell r="J19">
            <v>1.0499999999999999E-3</v>
          </cell>
        </row>
      </sheetData>
      <sheetData sheetId="4241">
        <row r="19">
          <cell r="J19">
            <v>1.0499999999999999E-3</v>
          </cell>
        </row>
      </sheetData>
      <sheetData sheetId="4242">
        <row r="19">
          <cell r="J19">
            <v>1.0499999999999999E-3</v>
          </cell>
        </row>
      </sheetData>
      <sheetData sheetId="4243">
        <row r="19">
          <cell r="J19">
            <v>1.0499999999999999E-3</v>
          </cell>
        </row>
      </sheetData>
      <sheetData sheetId="4244">
        <row r="19">
          <cell r="J19">
            <v>1.0499999999999999E-3</v>
          </cell>
        </row>
      </sheetData>
      <sheetData sheetId="4245">
        <row r="19">
          <cell r="J19">
            <v>1.0499999999999999E-3</v>
          </cell>
        </row>
      </sheetData>
      <sheetData sheetId="4246">
        <row r="19">
          <cell r="J19">
            <v>1.0499999999999999E-3</v>
          </cell>
        </row>
      </sheetData>
      <sheetData sheetId="4247">
        <row r="19">
          <cell r="J19">
            <v>1.0499999999999999E-3</v>
          </cell>
        </row>
      </sheetData>
      <sheetData sheetId="4248">
        <row r="19">
          <cell r="J19">
            <v>1.0499999999999999E-3</v>
          </cell>
        </row>
      </sheetData>
      <sheetData sheetId="4249">
        <row r="19">
          <cell r="J19">
            <v>1.0499999999999999E-3</v>
          </cell>
        </row>
      </sheetData>
      <sheetData sheetId="4250">
        <row r="19">
          <cell r="J19">
            <v>1.0499999999999999E-3</v>
          </cell>
        </row>
      </sheetData>
      <sheetData sheetId="4251">
        <row r="19">
          <cell r="J19">
            <v>1.0499999999999999E-3</v>
          </cell>
        </row>
      </sheetData>
      <sheetData sheetId="4252">
        <row r="19">
          <cell r="J19">
            <v>1.0499999999999999E-3</v>
          </cell>
        </row>
      </sheetData>
      <sheetData sheetId="4253">
        <row r="19">
          <cell r="J19">
            <v>1.0499999999999999E-3</v>
          </cell>
        </row>
      </sheetData>
      <sheetData sheetId="4254">
        <row r="19">
          <cell r="J19">
            <v>1.0499999999999999E-3</v>
          </cell>
        </row>
      </sheetData>
      <sheetData sheetId="4255">
        <row r="19">
          <cell r="J19">
            <v>1.0499999999999999E-3</v>
          </cell>
        </row>
      </sheetData>
      <sheetData sheetId="4256">
        <row r="19">
          <cell r="J19">
            <v>1.0499999999999999E-3</v>
          </cell>
        </row>
      </sheetData>
      <sheetData sheetId="4257">
        <row r="19">
          <cell r="J19">
            <v>1.0499999999999999E-3</v>
          </cell>
        </row>
      </sheetData>
      <sheetData sheetId="4258">
        <row r="19">
          <cell r="J19">
            <v>1.0499999999999999E-3</v>
          </cell>
        </row>
      </sheetData>
      <sheetData sheetId="4259">
        <row r="19">
          <cell r="J19">
            <v>1.0499999999999999E-3</v>
          </cell>
        </row>
      </sheetData>
      <sheetData sheetId="4260">
        <row r="19">
          <cell r="J19">
            <v>1.0499999999999999E-3</v>
          </cell>
        </row>
      </sheetData>
      <sheetData sheetId="4261">
        <row r="19">
          <cell r="J19">
            <v>1.0499999999999999E-3</v>
          </cell>
        </row>
      </sheetData>
      <sheetData sheetId="4262">
        <row r="19">
          <cell r="J19">
            <v>1.0499999999999999E-3</v>
          </cell>
        </row>
      </sheetData>
      <sheetData sheetId="4263">
        <row r="19">
          <cell r="J19">
            <v>1.0499999999999999E-3</v>
          </cell>
        </row>
      </sheetData>
      <sheetData sheetId="4264">
        <row r="19">
          <cell r="J19">
            <v>1.0499999999999999E-3</v>
          </cell>
        </row>
      </sheetData>
      <sheetData sheetId="4265">
        <row r="19">
          <cell r="J19">
            <v>1.0499999999999999E-3</v>
          </cell>
        </row>
      </sheetData>
      <sheetData sheetId="4266">
        <row r="19">
          <cell r="J19">
            <v>1.0499999999999999E-3</v>
          </cell>
        </row>
      </sheetData>
      <sheetData sheetId="4267">
        <row r="19">
          <cell r="J19">
            <v>1.0499999999999999E-3</v>
          </cell>
        </row>
      </sheetData>
      <sheetData sheetId="4268">
        <row r="19">
          <cell r="J19">
            <v>1.0499999999999999E-3</v>
          </cell>
        </row>
      </sheetData>
      <sheetData sheetId="4269">
        <row r="19">
          <cell r="J19">
            <v>1.0499999999999999E-3</v>
          </cell>
        </row>
      </sheetData>
      <sheetData sheetId="4270">
        <row r="19">
          <cell r="J19">
            <v>1.0499999999999999E-3</v>
          </cell>
        </row>
      </sheetData>
      <sheetData sheetId="4271">
        <row r="19">
          <cell r="J19">
            <v>1.0499999999999999E-3</v>
          </cell>
        </row>
      </sheetData>
      <sheetData sheetId="4272">
        <row r="19">
          <cell r="J19">
            <v>1.0499999999999999E-3</v>
          </cell>
        </row>
      </sheetData>
      <sheetData sheetId="4273">
        <row r="19">
          <cell r="J19">
            <v>1.0499999999999999E-3</v>
          </cell>
        </row>
      </sheetData>
      <sheetData sheetId="4274">
        <row r="19">
          <cell r="J19">
            <v>1.0499999999999999E-3</v>
          </cell>
        </row>
      </sheetData>
      <sheetData sheetId="4275">
        <row r="19">
          <cell r="J19">
            <v>1.0499999999999999E-3</v>
          </cell>
        </row>
      </sheetData>
      <sheetData sheetId="4276">
        <row r="19">
          <cell r="J19">
            <v>1.0499999999999999E-3</v>
          </cell>
        </row>
      </sheetData>
      <sheetData sheetId="4277">
        <row r="19">
          <cell r="J19">
            <v>1.0499999999999999E-3</v>
          </cell>
        </row>
      </sheetData>
      <sheetData sheetId="4278">
        <row r="19">
          <cell r="J19">
            <v>1.0499999999999999E-3</v>
          </cell>
        </row>
      </sheetData>
      <sheetData sheetId="4279">
        <row r="19">
          <cell r="J19">
            <v>1.0499999999999999E-3</v>
          </cell>
        </row>
      </sheetData>
      <sheetData sheetId="4280">
        <row r="19">
          <cell r="J19">
            <v>1.0499999999999999E-3</v>
          </cell>
        </row>
      </sheetData>
      <sheetData sheetId="4281">
        <row r="19">
          <cell r="J19">
            <v>1.0499999999999999E-3</v>
          </cell>
        </row>
      </sheetData>
      <sheetData sheetId="4282">
        <row r="19">
          <cell r="J19">
            <v>1.0499999999999999E-3</v>
          </cell>
        </row>
      </sheetData>
      <sheetData sheetId="4283">
        <row r="19">
          <cell r="J19">
            <v>1.0499999999999999E-3</v>
          </cell>
        </row>
      </sheetData>
      <sheetData sheetId="4284">
        <row r="19">
          <cell r="J19">
            <v>1.0499999999999999E-3</v>
          </cell>
        </row>
      </sheetData>
      <sheetData sheetId="4285">
        <row r="19">
          <cell r="J19">
            <v>1.0499999999999999E-3</v>
          </cell>
        </row>
      </sheetData>
      <sheetData sheetId="4286">
        <row r="19">
          <cell r="J19">
            <v>1.0499999999999999E-3</v>
          </cell>
        </row>
      </sheetData>
      <sheetData sheetId="4287">
        <row r="19">
          <cell r="J19">
            <v>1.0499999999999999E-3</v>
          </cell>
        </row>
      </sheetData>
      <sheetData sheetId="4288">
        <row r="19">
          <cell r="J19">
            <v>1.0499999999999999E-3</v>
          </cell>
        </row>
      </sheetData>
      <sheetData sheetId="4289">
        <row r="19">
          <cell r="J19">
            <v>1.0499999999999999E-3</v>
          </cell>
        </row>
      </sheetData>
      <sheetData sheetId="4290">
        <row r="19">
          <cell r="J19">
            <v>1.0499999999999999E-3</v>
          </cell>
        </row>
      </sheetData>
      <sheetData sheetId="4291">
        <row r="19">
          <cell r="J19">
            <v>1.0499999999999999E-3</v>
          </cell>
        </row>
      </sheetData>
      <sheetData sheetId="4292">
        <row r="19">
          <cell r="J19">
            <v>1.0499999999999999E-3</v>
          </cell>
        </row>
      </sheetData>
      <sheetData sheetId="4293">
        <row r="19">
          <cell r="J19">
            <v>1.0499999999999999E-3</v>
          </cell>
        </row>
      </sheetData>
      <sheetData sheetId="4294">
        <row r="19">
          <cell r="J19">
            <v>1.0499999999999999E-3</v>
          </cell>
        </row>
      </sheetData>
      <sheetData sheetId="4295">
        <row r="19">
          <cell r="J19">
            <v>1.0499999999999999E-3</v>
          </cell>
        </row>
      </sheetData>
      <sheetData sheetId="4296">
        <row r="19">
          <cell r="J19">
            <v>1.0499999999999999E-3</v>
          </cell>
        </row>
      </sheetData>
      <sheetData sheetId="4297">
        <row r="19">
          <cell r="J19">
            <v>1.0499999999999999E-3</v>
          </cell>
        </row>
      </sheetData>
      <sheetData sheetId="4298">
        <row r="19">
          <cell r="J19">
            <v>1.0499999999999999E-3</v>
          </cell>
        </row>
      </sheetData>
      <sheetData sheetId="4299">
        <row r="19">
          <cell r="J19">
            <v>1.0499999999999999E-3</v>
          </cell>
        </row>
      </sheetData>
      <sheetData sheetId="4300">
        <row r="19">
          <cell r="J19">
            <v>1.0499999999999999E-3</v>
          </cell>
        </row>
      </sheetData>
      <sheetData sheetId="4301">
        <row r="19">
          <cell r="J19">
            <v>1.0499999999999999E-3</v>
          </cell>
        </row>
      </sheetData>
      <sheetData sheetId="4302">
        <row r="19">
          <cell r="J19">
            <v>1.0499999999999999E-3</v>
          </cell>
        </row>
      </sheetData>
      <sheetData sheetId="4303">
        <row r="19">
          <cell r="J19">
            <v>1.0499999999999999E-3</v>
          </cell>
        </row>
      </sheetData>
      <sheetData sheetId="4304">
        <row r="19">
          <cell r="J19">
            <v>1.0499999999999999E-3</v>
          </cell>
        </row>
      </sheetData>
      <sheetData sheetId="4305">
        <row r="19">
          <cell r="J19">
            <v>1.0499999999999999E-3</v>
          </cell>
        </row>
      </sheetData>
      <sheetData sheetId="4306">
        <row r="19">
          <cell r="J19">
            <v>1.0499999999999999E-3</v>
          </cell>
        </row>
      </sheetData>
      <sheetData sheetId="4307">
        <row r="19">
          <cell r="J19">
            <v>1.0499999999999999E-3</v>
          </cell>
        </row>
      </sheetData>
      <sheetData sheetId="4308">
        <row r="19">
          <cell r="J19">
            <v>1.0499999999999999E-3</v>
          </cell>
        </row>
      </sheetData>
      <sheetData sheetId="4309">
        <row r="19">
          <cell r="J19">
            <v>1.0499999999999999E-3</v>
          </cell>
        </row>
      </sheetData>
      <sheetData sheetId="4310">
        <row r="19">
          <cell r="J19">
            <v>1.0499999999999999E-3</v>
          </cell>
        </row>
      </sheetData>
      <sheetData sheetId="4311">
        <row r="19">
          <cell r="J19">
            <v>1.0499999999999999E-3</v>
          </cell>
        </row>
      </sheetData>
      <sheetData sheetId="4312">
        <row r="19">
          <cell r="J19">
            <v>1.0499999999999999E-3</v>
          </cell>
        </row>
      </sheetData>
      <sheetData sheetId="4313">
        <row r="19">
          <cell r="J19">
            <v>1.0499999999999999E-3</v>
          </cell>
        </row>
      </sheetData>
      <sheetData sheetId="4314">
        <row r="19">
          <cell r="J19">
            <v>1.0499999999999999E-3</v>
          </cell>
        </row>
      </sheetData>
      <sheetData sheetId="4315">
        <row r="19">
          <cell r="J19">
            <v>1.0499999999999999E-3</v>
          </cell>
        </row>
      </sheetData>
      <sheetData sheetId="4316">
        <row r="19">
          <cell r="J19">
            <v>1.0499999999999999E-3</v>
          </cell>
        </row>
      </sheetData>
      <sheetData sheetId="4317">
        <row r="19">
          <cell r="J19">
            <v>1.0499999999999999E-3</v>
          </cell>
        </row>
      </sheetData>
      <sheetData sheetId="4318">
        <row r="19">
          <cell r="J19">
            <v>1.0499999999999999E-3</v>
          </cell>
        </row>
      </sheetData>
      <sheetData sheetId="4319">
        <row r="19">
          <cell r="J19">
            <v>1.0499999999999999E-3</v>
          </cell>
        </row>
      </sheetData>
      <sheetData sheetId="4320">
        <row r="19">
          <cell r="J19">
            <v>1.0499999999999999E-3</v>
          </cell>
        </row>
      </sheetData>
      <sheetData sheetId="4321">
        <row r="19">
          <cell r="J19">
            <v>1.0499999999999999E-3</v>
          </cell>
        </row>
      </sheetData>
      <sheetData sheetId="4322">
        <row r="19">
          <cell r="J19">
            <v>1.0499999999999999E-3</v>
          </cell>
        </row>
      </sheetData>
      <sheetData sheetId="4323">
        <row r="19">
          <cell r="J19">
            <v>1.0499999999999999E-3</v>
          </cell>
        </row>
      </sheetData>
      <sheetData sheetId="4324">
        <row r="19">
          <cell r="J19">
            <v>1.0499999999999999E-3</v>
          </cell>
        </row>
      </sheetData>
      <sheetData sheetId="4325">
        <row r="19">
          <cell r="J19">
            <v>1.0499999999999999E-3</v>
          </cell>
        </row>
      </sheetData>
      <sheetData sheetId="4326">
        <row r="19">
          <cell r="J19">
            <v>1.0499999999999999E-3</v>
          </cell>
        </row>
      </sheetData>
      <sheetData sheetId="4327">
        <row r="19">
          <cell r="J19">
            <v>1.0499999999999999E-3</v>
          </cell>
        </row>
      </sheetData>
      <sheetData sheetId="4328">
        <row r="19">
          <cell r="J19">
            <v>1.0499999999999999E-3</v>
          </cell>
        </row>
      </sheetData>
      <sheetData sheetId="4329">
        <row r="19">
          <cell r="J19">
            <v>1.0499999999999999E-3</v>
          </cell>
        </row>
      </sheetData>
      <sheetData sheetId="4330">
        <row r="19">
          <cell r="J19">
            <v>1.0499999999999999E-3</v>
          </cell>
        </row>
      </sheetData>
      <sheetData sheetId="4331">
        <row r="19">
          <cell r="J19">
            <v>1.0499999999999999E-3</v>
          </cell>
        </row>
      </sheetData>
      <sheetData sheetId="4332">
        <row r="19">
          <cell r="J19">
            <v>1.0499999999999999E-3</v>
          </cell>
        </row>
      </sheetData>
      <sheetData sheetId="4333">
        <row r="19">
          <cell r="J19">
            <v>1.0499999999999999E-3</v>
          </cell>
        </row>
      </sheetData>
      <sheetData sheetId="4334">
        <row r="19">
          <cell r="J19">
            <v>1.0499999999999999E-3</v>
          </cell>
        </row>
      </sheetData>
      <sheetData sheetId="4335">
        <row r="19">
          <cell r="J19">
            <v>1.0499999999999999E-3</v>
          </cell>
        </row>
      </sheetData>
      <sheetData sheetId="4336">
        <row r="19">
          <cell r="J19">
            <v>1.0499999999999999E-3</v>
          </cell>
        </row>
      </sheetData>
      <sheetData sheetId="4337">
        <row r="19">
          <cell r="J19">
            <v>1.0499999999999999E-3</v>
          </cell>
        </row>
      </sheetData>
      <sheetData sheetId="4338">
        <row r="19">
          <cell r="J19">
            <v>1.0499999999999999E-3</v>
          </cell>
        </row>
      </sheetData>
      <sheetData sheetId="4339">
        <row r="19">
          <cell r="J19">
            <v>1.0499999999999999E-3</v>
          </cell>
        </row>
      </sheetData>
      <sheetData sheetId="4340">
        <row r="19">
          <cell r="J19">
            <v>1.0499999999999999E-3</v>
          </cell>
        </row>
      </sheetData>
      <sheetData sheetId="4341">
        <row r="19">
          <cell r="J19">
            <v>1.0499999999999999E-3</v>
          </cell>
        </row>
      </sheetData>
      <sheetData sheetId="4342">
        <row r="19">
          <cell r="J19">
            <v>1.0499999999999999E-3</v>
          </cell>
        </row>
      </sheetData>
      <sheetData sheetId="4343">
        <row r="19">
          <cell r="J19">
            <v>1.0499999999999999E-3</v>
          </cell>
        </row>
      </sheetData>
      <sheetData sheetId="4344">
        <row r="19">
          <cell r="J19">
            <v>1.0499999999999999E-3</v>
          </cell>
        </row>
      </sheetData>
      <sheetData sheetId="4345">
        <row r="19">
          <cell r="J19">
            <v>1.0499999999999999E-3</v>
          </cell>
        </row>
      </sheetData>
      <sheetData sheetId="4346">
        <row r="19">
          <cell r="J19">
            <v>1.0499999999999999E-3</v>
          </cell>
        </row>
      </sheetData>
      <sheetData sheetId="4347">
        <row r="19">
          <cell r="J19">
            <v>1.0499999999999999E-3</v>
          </cell>
        </row>
      </sheetData>
      <sheetData sheetId="4348">
        <row r="19">
          <cell r="J19">
            <v>1.0499999999999999E-3</v>
          </cell>
        </row>
      </sheetData>
      <sheetData sheetId="4349">
        <row r="19">
          <cell r="J19">
            <v>1.0499999999999999E-3</v>
          </cell>
        </row>
      </sheetData>
      <sheetData sheetId="4350">
        <row r="19">
          <cell r="J19">
            <v>1.0499999999999999E-3</v>
          </cell>
        </row>
      </sheetData>
      <sheetData sheetId="4351">
        <row r="19">
          <cell r="J19">
            <v>1.0499999999999999E-3</v>
          </cell>
        </row>
      </sheetData>
      <sheetData sheetId="4352">
        <row r="19">
          <cell r="J19">
            <v>1.0499999999999999E-3</v>
          </cell>
        </row>
      </sheetData>
      <sheetData sheetId="4353">
        <row r="19">
          <cell r="J19">
            <v>1.0499999999999999E-3</v>
          </cell>
        </row>
      </sheetData>
      <sheetData sheetId="4354">
        <row r="19">
          <cell r="J19">
            <v>1.0499999999999999E-3</v>
          </cell>
        </row>
      </sheetData>
      <sheetData sheetId="4355">
        <row r="19">
          <cell r="J19">
            <v>1.0499999999999999E-3</v>
          </cell>
        </row>
      </sheetData>
      <sheetData sheetId="4356">
        <row r="19">
          <cell r="J19">
            <v>1.0499999999999999E-3</v>
          </cell>
        </row>
      </sheetData>
      <sheetData sheetId="4357">
        <row r="19">
          <cell r="J19">
            <v>1.0499999999999999E-3</v>
          </cell>
        </row>
      </sheetData>
      <sheetData sheetId="4358">
        <row r="19">
          <cell r="J19">
            <v>1.0499999999999999E-3</v>
          </cell>
        </row>
      </sheetData>
      <sheetData sheetId="4359">
        <row r="19">
          <cell r="J19">
            <v>1.0499999999999999E-3</v>
          </cell>
        </row>
      </sheetData>
      <sheetData sheetId="4360">
        <row r="19">
          <cell r="J19">
            <v>1.0499999999999999E-3</v>
          </cell>
        </row>
      </sheetData>
      <sheetData sheetId="4361">
        <row r="19">
          <cell r="J19">
            <v>1.0499999999999999E-3</v>
          </cell>
        </row>
      </sheetData>
      <sheetData sheetId="4362">
        <row r="19">
          <cell r="J19">
            <v>1.0499999999999999E-3</v>
          </cell>
        </row>
      </sheetData>
      <sheetData sheetId="4363">
        <row r="19">
          <cell r="J19">
            <v>1.0499999999999999E-3</v>
          </cell>
        </row>
      </sheetData>
      <sheetData sheetId="4364">
        <row r="19">
          <cell r="J19">
            <v>1.0499999999999999E-3</v>
          </cell>
        </row>
      </sheetData>
      <sheetData sheetId="4365">
        <row r="19">
          <cell r="J19">
            <v>1.0499999999999999E-3</v>
          </cell>
        </row>
      </sheetData>
      <sheetData sheetId="4366">
        <row r="19">
          <cell r="J19">
            <v>1.0499999999999999E-3</v>
          </cell>
        </row>
      </sheetData>
      <sheetData sheetId="4367">
        <row r="19">
          <cell r="J19">
            <v>1.0499999999999999E-3</v>
          </cell>
        </row>
      </sheetData>
      <sheetData sheetId="4368">
        <row r="19">
          <cell r="J19">
            <v>1.0499999999999999E-3</v>
          </cell>
        </row>
      </sheetData>
      <sheetData sheetId="4369">
        <row r="19">
          <cell r="J19">
            <v>1.0499999999999999E-3</v>
          </cell>
        </row>
      </sheetData>
      <sheetData sheetId="4370">
        <row r="19">
          <cell r="J19">
            <v>1.0499999999999999E-3</v>
          </cell>
        </row>
      </sheetData>
      <sheetData sheetId="4371">
        <row r="19">
          <cell r="J19">
            <v>1.0499999999999999E-3</v>
          </cell>
        </row>
      </sheetData>
      <sheetData sheetId="4372">
        <row r="19">
          <cell r="J19">
            <v>1.0499999999999999E-3</v>
          </cell>
        </row>
      </sheetData>
      <sheetData sheetId="4373">
        <row r="19">
          <cell r="J19">
            <v>1.0499999999999999E-3</v>
          </cell>
        </row>
      </sheetData>
      <sheetData sheetId="4374">
        <row r="19">
          <cell r="J19">
            <v>1.0499999999999999E-3</v>
          </cell>
        </row>
      </sheetData>
      <sheetData sheetId="4375">
        <row r="19">
          <cell r="J19">
            <v>1.0499999999999999E-3</v>
          </cell>
        </row>
      </sheetData>
      <sheetData sheetId="4376">
        <row r="19">
          <cell r="J19">
            <v>1.0499999999999999E-3</v>
          </cell>
        </row>
      </sheetData>
      <sheetData sheetId="4377">
        <row r="19">
          <cell r="J19">
            <v>1.0499999999999999E-3</v>
          </cell>
        </row>
      </sheetData>
      <sheetData sheetId="4378">
        <row r="19">
          <cell r="J19">
            <v>1.0499999999999999E-3</v>
          </cell>
        </row>
      </sheetData>
      <sheetData sheetId="4379">
        <row r="19">
          <cell r="J19">
            <v>1.0499999999999999E-3</v>
          </cell>
        </row>
      </sheetData>
      <sheetData sheetId="4380">
        <row r="19">
          <cell r="J19">
            <v>1.0499999999999999E-3</v>
          </cell>
        </row>
      </sheetData>
      <sheetData sheetId="4381">
        <row r="19">
          <cell r="J19">
            <v>1.0499999999999999E-3</v>
          </cell>
        </row>
      </sheetData>
      <sheetData sheetId="4382">
        <row r="19">
          <cell r="J19">
            <v>1.0499999999999999E-3</v>
          </cell>
        </row>
      </sheetData>
      <sheetData sheetId="4383">
        <row r="19">
          <cell r="J19">
            <v>1.0499999999999999E-3</v>
          </cell>
        </row>
      </sheetData>
      <sheetData sheetId="4384">
        <row r="19">
          <cell r="J19">
            <v>1.0499999999999999E-3</v>
          </cell>
        </row>
      </sheetData>
      <sheetData sheetId="4385">
        <row r="19">
          <cell r="J19">
            <v>1.0499999999999999E-3</v>
          </cell>
        </row>
      </sheetData>
      <sheetData sheetId="4386">
        <row r="19">
          <cell r="J19">
            <v>1.0499999999999999E-3</v>
          </cell>
        </row>
      </sheetData>
      <sheetData sheetId="4387">
        <row r="19">
          <cell r="J19">
            <v>1.0499999999999999E-3</v>
          </cell>
        </row>
      </sheetData>
      <sheetData sheetId="4388">
        <row r="19">
          <cell r="J19">
            <v>1.0499999999999999E-3</v>
          </cell>
        </row>
      </sheetData>
      <sheetData sheetId="4389">
        <row r="19">
          <cell r="J19">
            <v>1.0499999999999999E-3</v>
          </cell>
        </row>
      </sheetData>
      <sheetData sheetId="4390">
        <row r="19">
          <cell r="J19">
            <v>1.0499999999999999E-3</v>
          </cell>
        </row>
      </sheetData>
      <sheetData sheetId="4391">
        <row r="19">
          <cell r="J19">
            <v>1.0499999999999999E-3</v>
          </cell>
        </row>
      </sheetData>
      <sheetData sheetId="4392">
        <row r="19">
          <cell r="J19">
            <v>1.0499999999999999E-3</v>
          </cell>
        </row>
      </sheetData>
      <sheetData sheetId="4393">
        <row r="19">
          <cell r="J19">
            <v>1.0499999999999999E-3</v>
          </cell>
        </row>
      </sheetData>
      <sheetData sheetId="4394">
        <row r="19">
          <cell r="J19">
            <v>1.0499999999999999E-3</v>
          </cell>
        </row>
      </sheetData>
      <sheetData sheetId="4395">
        <row r="19">
          <cell r="J19">
            <v>1.0499999999999999E-3</v>
          </cell>
        </row>
      </sheetData>
      <sheetData sheetId="4396">
        <row r="19">
          <cell r="J19">
            <v>1.0499999999999999E-3</v>
          </cell>
        </row>
      </sheetData>
      <sheetData sheetId="4397">
        <row r="19">
          <cell r="J19">
            <v>1.0499999999999999E-3</v>
          </cell>
        </row>
      </sheetData>
      <sheetData sheetId="4398">
        <row r="19">
          <cell r="J19">
            <v>1.0499999999999999E-3</v>
          </cell>
        </row>
      </sheetData>
      <sheetData sheetId="4399">
        <row r="19">
          <cell r="J19">
            <v>1.0499999999999999E-3</v>
          </cell>
        </row>
      </sheetData>
      <sheetData sheetId="4400">
        <row r="19">
          <cell r="J19">
            <v>1.0499999999999999E-3</v>
          </cell>
        </row>
      </sheetData>
      <sheetData sheetId="4401">
        <row r="19">
          <cell r="J19">
            <v>1.0499999999999999E-3</v>
          </cell>
        </row>
      </sheetData>
      <sheetData sheetId="4402">
        <row r="19">
          <cell r="J19">
            <v>1.0499999999999999E-3</v>
          </cell>
        </row>
      </sheetData>
      <sheetData sheetId="4403">
        <row r="19">
          <cell r="J19">
            <v>1.0499999999999999E-3</v>
          </cell>
        </row>
      </sheetData>
      <sheetData sheetId="4404">
        <row r="19">
          <cell r="J19">
            <v>1.0499999999999999E-3</v>
          </cell>
        </row>
      </sheetData>
      <sheetData sheetId="4405">
        <row r="19">
          <cell r="J19">
            <v>1.0499999999999999E-3</v>
          </cell>
        </row>
      </sheetData>
      <sheetData sheetId="4406">
        <row r="19">
          <cell r="J19">
            <v>1.0499999999999999E-3</v>
          </cell>
        </row>
      </sheetData>
      <sheetData sheetId="4407">
        <row r="19">
          <cell r="J19">
            <v>1.0499999999999999E-3</v>
          </cell>
        </row>
      </sheetData>
      <sheetData sheetId="4408">
        <row r="19">
          <cell r="J19">
            <v>1.0499999999999999E-3</v>
          </cell>
        </row>
      </sheetData>
      <sheetData sheetId="4409">
        <row r="19">
          <cell r="J19">
            <v>1.0499999999999999E-3</v>
          </cell>
        </row>
      </sheetData>
      <sheetData sheetId="4410">
        <row r="19">
          <cell r="J19">
            <v>1.0499999999999999E-3</v>
          </cell>
        </row>
      </sheetData>
      <sheetData sheetId="4411">
        <row r="19">
          <cell r="J19">
            <v>1.0499999999999999E-3</v>
          </cell>
        </row>
      </sheetData>
      <sheetData sheetId="4412">
        <row r="19">
          <cell r="J19">
            <v>1.0499999999999999E-3</v>
          </cell>
        </row>
      </sheetData>
      <sheetData sheetId="4413">
        <row r="19">
          <cell r="J19">
            <v>1.0499999999999999E-3</v>
          </cell>
        </row>
      </sheetData>
      <sheetData sheetId="4414">
        <row r="19">
          <cell r="J19">
            <v>1.0499999999999999E-3</v>
          </cell>
        </row>
      </sheetData>
      <sheetData sheetId="4415">
        <row r="19">
          <cell r="J19">
            <v>1.0499999999999999E-3</v>
          </cell>
        </row>
      </sheetData>
      <sheetData sheetId="4416">
        <row r="19">
          <cell r="J19">
            <v>1.0499999999999999E-3</v>
          </cell>
        </row>
      </sheetData>
      <sheetData sheetId="4417">
        <row r="19">
          <cell r="J19">
            <v>1.0499999999999999E-3</v>
          </cell>
        </row>
      </sheetData>
      <sheetData sheetId="4418">
        <row r="19">
          <cell r="J19">
            <v>1.0499999999999999E-3</v>
          </cell>
        </row>
      </sheetData>
      <sheetData sheetId="4419">
        <row r="19">
          <cell r="J19">
            <v>1.0499999999999999E-3</v>
          </cell>
        </row>
      </sheetData>
      <sheetData sheetId="4420">
        <row r="19">
          <cell r="J19">
            <v>1.0499999999999999E-3</v>
          </cell>
        </row>
      </sheetData>
      <sheetData sheetId="4421">
        <row r="19">
          <cell r="J19">
            <v>1.0499999999999999E-3</v>
          </cell>
        </row>
      </sheetData>
      <sheetData sheetId="4422">
        <row r="19">
          <cell r="J19">
            <v>1.0499999999999999E-3</v>
          </cell>
        </row>
      </sheetData>
      <sheetData sheetId="4423">
        <row r="19">
          <cell r="J19">
            <v>1.0499999999999999E-3</v>
          </cell>
        </row>
      </sheetData>
      <sheetData sheetId="4424">
        <row r="19">
          <cell r="J19">
            <v>1.0499999999999999E-3</v>
          </cell>
        </row>
      </sheetData>
      <sheetData sheetId="4425">
        <row r="19">
          <cell r="J19">
            <v>1.0499999999999999E-3</v>
          </cell>
        </row>
      </sheetData>
      <sheetData sheetId="4426">
        <row r="19">
          <cell r="J19">
            <v>1.0499999999999999E-3</v>
          </cell>
        </row>
      </sheetData>
      <sheetData sheetId="4427">
        <row r="19">
          <cell r="J19">
            <v>1.0499999999999999E-3</v>
          </cell>
        </row>
      </sheetData>
      <sheetData sheetId="4428">
        <row r="19">
          <cell r="J19">
            <v>1.0499999999999999E-3</v>
          </cell>
        </row>
      </sheetData>
      <sheetData sheetId="4429">
        <row r="19">
          <cell r="J19">
            <v>1.0499999999999999E-3</v>
          </cell>
        </row>
      </sheetData>
      <sheetData sheetId="4430">
        <row r="19">
          <cell r="J19">
            <v>1.0499999999999999E-3</v>
          </cell>
        </row>
      </sheetData>
      <sheetData sheetId="4431">
        <row r="19">
          <cell r="J19">
            <v>1.0499999999999999E-3</v>
          </cell>
        </row>
      </sheetData>
      <sheetData sheetId="4432">
        <row r="19">
          <cell r="J19">
            <v>1.0499999999999999E-3</v>
          </cell>
        </row>
      </sheetData>
      <sheetData sheetId="4433">
        <row r="19">
          <cell r="J19">
            <v>1.0499999999999999E-3</v>
          </cell>
        </row>
      </sheetData>
      <sheetData sheetId="4434">
        <row r="19">
          <cell r="J19">
            <v>1.0499999999999999E-3</v>
          </cell>
        </row>
      </sheetData>
      <sheetData sheetId="4435">
        <row r="19">
          <cell r="J19">
            <v>1.0499999999999999E-3</v>
          </cell>
        </row>
      </sheetData>
      <sheetData sheetId="4436">
        <row r="19">
          <cell r="J19">
            <v>1.0499999999999999E-3</v>
          </cell>
        </row>
      </sheetData>
      <sheetData sheetId="4437">
        <row r="19">
          <cell r="J19">
            <v>1.0499999999999999E-3</v>
          </cell>
        </row>
      </sheetData>
      <sheetData sheetId="4438">
        <row r="19">
          <cell r="J19">
            <v>1.0499999999999999E-3</v>
          </cell>
        </row>
      </sheetData>
      <sheetData sheetId="4439">
        <row r="19">
          <cell r="J19">
            <v>1.0499999999999999E-3</v>
          </cell>
        </row>
      </sheetData>
      <sheetData sheetId="4440">
        <row r="19">
          <cell r="J19">
            <v>1.0499999999999999E-3</v>
          </cell>
        </row>
      </sheetData>
      <sheetData sheetId="4441">
        <row r="19">
          <cell r="J19">
            <v>1.0499999999999999E-3</v>
          </cell>
        </row>
      </sheetData>
      <sheetData sheetId="4442">
        <row r="19">
          <cell r="J19">
            <v>1.0499999999999999E-3</v>
          </cell>
        </row>
      </sheetData>
      <sheetData sheetId="4443">
        <row r="19">
          <cell r="J19">
            <v>1.0499999999999999E-3</v>
          </cell>
        </row>
      </sheetData>
      <sheetData sheetId="4444">
        <row r="19">
          <cell r="J19">
            <v>1.0499999999999999E-3</v>
          </cell>
        </row>
      </sheetData>
      <sheetData sheetId="4445">
        <row r="19">
          <cell r="J19">
            <v>1.0499999999999999E-3</v>
          </cell>
        </row>
      </sheetData>
      <sheetData sheetId="4446">
        <row r="19">
          <cell r="J19">
            <v>1.0499999999999999E-3</v>
          </cell>
        </row>
      </sheetData>
      <sheetData sheetId="4447">
        <row r="19">
          <cell r="J19">
            <v>1.0499999999999999E-3</v>
          </cell>
        </row>
      </sheetData>
      <sheetData sheetId="4448">
        <row r="19">
          <cell r="J19">
            <v>1.0499999999999999E-3</v>
          </cell>
        </row>
      </sheetData>
      <sheetData sheetId="4449">
        <row r="19">
          <cell r="J19">
            <v>1.0499999999999999E-3</v>
          </cell>
        </row>
      </sheetData>
      <sheetData sheetId="4450">
        <row r="19">
          <cell r="J19">
            <v>1.0499999999999999E-3</v>
          </cell>
        </row>
      </sheetData>
      <sheetData sheetId="4451">
        <row r="19">
          <cell r="J19">
            <v>1.0499999999999999E-3</v>
          </cell>
        </row>
      </sheetData>
      <sheetData sheetId="4452">
        <row r="19">
          <cell r="J19">
            <v>1.0499999999999999E-3</v>
          </cell>
        </row>
      </sheetData>
      <sheetData sheetId="4453">
        <row r="19">
          <cell r="J19">
            <v>1.0499999999999999E-3</v>
          </cell>
        </row>
      </sheetData>
      <sheetData sheetId="4454">
        <row r="19">
          <cell r="J19">
            <v>1.0499999999999999E-3</v>
          </cell>
        </row>
      </sheetData>
      <sheetData sheetId="4455">
        <row r="19">
          <cell r="J19">
            <v>1.0499999999999999E-3</v>
          </cell>
        </row>
      </sheetData>
      <sheetData sheetId="4456">
        <row r="19">
          <cell r="J19">
            <v>1.0499999999999999E-3</v>
          </cell>
        </row>
      </sheetData>
      <sheetData sheetId="4457">
        <row r="19">
          <cell r="J19">
            <v>1.0499999999999999E-3</v>
          </cell>
        </row>
      </sheetData>
      <sheetData sheetId="4458">
        <row r="19">
          <cell r="J19">
            <v>1.0499999999999999E-3</v>
          </cell>
        </row>
      </sheetData>
      <sheetData sheetId="4459">
        <row r="19">
          <cell r="J19">
            <v>1.0499999999999999E-3</v>
          </cell>
        </row>
      </sheetData>
      <sheetData sheetId="4460">
        <row r="19">
          <cell r="J19">
            <v>1.0499999999999999E-3</v>
          </cell>
        </row>
      </sheetData>
      <sheetData sheetId="4461">
        <row r="19">
          <cell r="J19">
            <v>1.0499999999999999E-3</v>
          </cell>
        </row>
      </sheetData>
      <sheetData sheetId="4462">
        <row r="19">
          <cell r="J19">
            <v>1.0499999999999999E-3</v>
          </cell>
        </row>
      </sheetData>
      <sheetData sheetId="4463">
        <row r="19">
          <cell r="J19">
            <v>1.0499999999999999E-3</v>
          </cell>
        </row>
      </sheetData>
      <sheetData sheetId="4464">
        <row r="19">
          <cell r="J19">
            <v>1.0499999999999999E-3</v>
          </cell>
        </row>
      </sheetData>
      <sheetData sheetId="4465">
        <row r="19">
          <cell r="J19">
            <v>1.0499999999999999E-3</v>
          </cell>
        </row>
      </sheetData>
      <sheetData sheetId="4466">
        <row r="19">
          <cell r="J19">
            <v>1.0499999999999999E-3</v>
          </cell>
        </row>
      </sheetData>
      <sheetData sheetId="4467">
        <row r="19">
          <cell r="J19">
            <v>1.0499999999999999E-3</v>
          </cell>
        </row>
      </sheetData>
      <sheetData sheetId="4468">
        <row r="19">
          <cell r="J19">
            <v>1.0499999999999999E-3</v>
          </cell>
        </row>
      </sheetData>
      <sheetData sheetId="4469">
        <row r="19">
          <cell r="J19">
            <v>1.0499999999999999E-3</v>
          </cell>
        </row>
      </sheetData>
      <sheetData sheetId="4470">
        <row r="19">
          <cell r="J19">
            <v>1.0499999999999999E-3</v>
          </cell>
        </row>
      </sheetData>
      <sheetData sheetId="4471">
        <row r="19">
          <cell r="J19">
            <v>1.0499999999999999E-3</v>
          </cell>
        </row>
      </sheetData>
      <sheetData sheetId="4472">
        <row r="19">
          <cell r="J19">
            <v>1.0499999999999999E-3</v>
          </cell>
        </row>
      </sheetData>
      <sheetData sheetId="4473">
        <row r="19">
          <cell r="J19">
            <v>1.0499999999999999E-3</v>
          </cell>
        </row>
      </sheetData>
      <sheetData sheetId="4474">
        <row r="19">
          <cell r="J19">
            <v>1.0499999999999999E-3</v>
          </cell>
        </row>
      </sheetData>
      <sheetData sheetId="4475">
        <row r="19">
          <cell r="J19">
            <v>1.0499999999999999E-3</v>
          </cell>
        </row>
      </sheetData>
      <sheetData sheetId="4476">
        <row r="19">
          <cell r="J19">
            <v>1.0499999999999999E-3</v>
          </cell>
        </row>
      </sheetData>
      <sheetData sheetId="4477">
        <row r="19">
          <cell r="J19">
            <v>1.0499999999999999E-3</v>
          </cell>
        </row>
      </sheetData>
      <sheetData sheetId="4478">
        <row r="19">
          <cell r="J19">
            <v>1.0499999999999999E-3</v>
          </cell>
        </row>
      </sheetData>
      <sheetData sheetId="4479">
        <row r="19">
          <cell r="J19">
            <v>1.0499999999999999E-3</v>
          </cell>
        </row>
      </sheetData>
      <sheetData sheetId="4480">
        <row r="19">
          <cell r="J19">
            <v>1.0499999999999999E-3</v>
          </cell>
        </row>
      </sheetData>
      <sheetData sheetId="4481">
        <row r="19">
          <cell r="J19">
            <v>1.0499999999999999E-3</v>
          </cell>
        </row>
      </sheetData>
      <sheetData sheetId="4482">
        <row r="19">
          <cell r="J19">
            <v>1.0499999999999999E-3</v>
          </cell>
        </row>
      </sheetData>
      <sheetData sheetId="4483">
        <row r="19">
          <cell r="J19">
            <v>1.0499999999999999E-3</v>
          </cell>
        </row>
      </sheetData>
      <sheetData sheetId="4484">
        <row r="19">
          <cell r="J19">
            <v>1.0499999999999999E-3</v>
          </cell>
        </row>
      </sheetData>
      <sheetData sheetId="4485">
        <row r="19">
          <cell r="J19">
            <v>1.0499999999999999E-3</v>
          </cell>
        </row>
      </sheetData>
      <sheetData sheetId="4486">
        <row r="19">
          <cell r="J19">
            <v>1.0499999999999999E-3</v>
          </cell>
        </row>
      </sheetData>
      <sheetData sheetId="4487">
        <row r="19">
          <cell r="J19">
            <v>1.0499999999999999E-3</v>
          </cell>
        </row>
      </sheetData>
      <sheetData sheetId="4488">
        <row r="19">
          <cell r="J19">
            <v>1.0499999999999999E-3</v>
          </cell>
        </row>
      </sheetData>
      <sheetData sheetId="4489">
        <row r="19">
          <cell r="J19">
            <v>1.0499999999999999E-3</v>
          </cell>
        </row>
      </sheetData>
      <sheetData sheetId="4490">
        <row r="19">
          <cell r="J19">
            <v>1.0499999999999999E-3</v>
          </cell>
        </row>
      </sheetData>
      <sheetData sheetId="4491">
        <row r="19">
          <cell r="J19">
            <v>1.0499999999999999E-3</v>
          </cell>
        </row>
      </sheetData>
      <sheetData sheetId="4492">
        <row r="19">
          <cell r="J19">
            <v>1.0499999999999999E-3</v>
          </cell>
        </row>
      </sheetData>
      <sheetData sheetId="4493">
        <row r="19">
          <cell r="J19">
            <v>1.0499999999999999E-3</v>
          </cell>
        </row>
      </sheetData>
      <sheetData sheetId="4494">
        <row r="19">
          <cell r="J19">
            <v>1.0499999999999999E-3</v>
          </cell>
        </row>
      </sheetData>
      <sheetData sheetId="4495">
        <row r="19">
          <cell r="J19">
            <v>1.0499999999999999E-3</v>
          </cell>
        </row>
      </sheetData>
      <sheetData sheetId="4496">
        <row r="19">
          <cell r="J19">
            <v>1.0499999999999999E-3</v>
          </cell>
        </row>
      </sheetData>
      <sheetData sheetId="4497">
        <row r="19">
          <cell r="J19">
            <v>1.0499999999999999E-3</v>
          </cell>
        </row>
      </sheetData>
      <sheetData sheetId="4498">
        <row r="19">
          <cell r="J19">
            <v>1.0499999999999999E-3</v>
          </cell>
        </row>
      </sheetData>
      <sheetData sheetId="4499">
        <row r="19">
          <cell r="J19">
            <v>1.0499999999999999E-3</v>
          </cell>
        </row>
      </sheetData>
      <sheetData sheetId="4500">
        <row r="19">
          <cell r="J19">
            <v>1.0499999999999999E-3</v>
          </cell>
        </row>
      </sheetData>
      <sheetData sheetId="4501">
        <row r="19">
          <cell r="J19">
            <v>1.0499999999999999E-3</v>
          </cell>
        </row>
      </sheetData>
      <sheetData sheetId="4502">
        <row r="19">
          <cell r="J19">
            <v>1.0499999999999999E-3</v>
          </cell>
        </row>
      </sheetData>
      <sheetData sheetId="4503">
        <row r="19">
          <cell r="J19">
            <v>1.0499999999999999E-3</v>
          </cell>
        </row>
      </sheetData>
      <sheetData sheetId="4504">
        <row r="19">
          <cell r="J19">
            <v>1.0499999999999999E-3</v>
          </cell>
        </row>
      </sheetData>
      <sheetData sheetId="4505">
        <row r="19">
          <cell r="J19">
            <v>1.0499999999999999E-3</v>
          </cell>
        </row>
      </sheetData>
      <sheetData sheetId="4506">
        <row r="19">
          <cell r="J19">
            <v>1.0499999999999999E-3</v>
          </cell>
        </row>
      </sheetData>
      <sheetData sheetId="4507">
        <row r="19">
          <cell r="J19">
            <v>1.0499999999999999E-3</v>
          </cell>
        </row>
      </sheetData>
      <sheetData sheetId="4508">
        <row r="19">
          <cell r="J19">
            <v>1.0499999999999999E-3</v>
          </cell>
        </row>
      </sheetData>
      <sheetData sheetId="4509">
        <row r="19">
          <cell r="J19">
            <v>1.0499999999999999E-3</v>
          </cell>
        </row>
      </sheetData>
      <sheetData sheetId="4510">
        <row r="19">
          <cell r="J19">
            <v>1.0499999999999999E-3</v>
          </cell>
        </row>
      </sheetData>
      <sheetData sheetId="4511">
        <row r="19">
          <cell r="J19">
            <v>1.0499999999999999E-3</v>
          </cell>
        </row>
      </sheetData>
      <sheetData sheetId="4512">
        <row r="19">
          <cell r="J19">
            <v>1.0499999999999999E-3</v>
          </cell>
        </row>
      </sheetData>
      <sheetData sheetId="4513">
        <row r="19">
          <cell r="J19">
            <v>1.0499999999999999E-3</v>
          </cell>
        </row>
      </sheetData>
      <sheetData sheetId="4514">
        <row r="19">
          <cell r="J19">
            <v>1.0499999999999999E-3</v>
          </cell>
        </row>
      </sheetData>
      <sheetData sheetId="4515">
        <row r="19">
          <cell r="J19">
            <v>1.0499999999999999E-3</v>
          </cell>
        </row>
      </sheetData>
      <sheetData sheetId="4516">
        <row r="19">
          <cell r="J19">
            <v>1.0499999999999999E-3</v>
          </cell>
        </row>
      </sheetData>
      <sheetData sheetId="4517">
        <row r="19">
          <cell r="J19">
            <v>1.0499999999999999E-3</v>
          </cell>
        </row>
      </sheetData>
      <sheetData sheetId="4518">
        <row r="19">
          <cell r="J19">
            <v>1.0499999999999999E-3</v>
          </cell>
        </row>
      </sheetData>
      <sheetData sheetId="4519">
        <row r="19">
          <cell r="J19">
            <v>1.0499999999999999E-3</v>
          </cell>
        </row>
      </sheetData>
      <sheetData sheetId="4520">
        <row r="19">
          <cell r="J19">
            <v>1.0499999999999999E-3</v>
          </cell>
        </row>
      </sheetData>
      <sheetData sheetId="4521">
        <row r="19">
          <cell r="J19">
            <v>1.0499999999999999E-3</v>
          </cell>
        </row>
      </sheetData>
      <sheetData sheetId="4522">
        <row r="19">
          <cell r="J19">
            <v>1.0499999999999999E-3</v>
          </cell>
        </row>
      </sheetData>
      <sheetData sheetId="4523">
        <row r="19">
          <cell r="J19">
            <v>1.0499999999999999E-3</v>
          </cell>
        </row>
      </sheetData>
      <sheetData sheetId="4524">
        <row r="19">
          <cell r="J19">
            <v>1.0499999999999999E-3</v>
          </cell>
        </row>
      </sheetData>
      <sheetData sheetId="4525">
        <row r="19">
          <cell r="J19">
            <v>1.0499999999999999E-3</v>
          </cell>
        </row>
      </sheetData>
      <sheetData sheetId="4526">
        <row r="19">
          <cell r="J19">
            <v>1.0499999999999999E-3</v>
          </cell>
        </row>
      </sheetData>
      <sheetData sheetId="4527">
        <row r="19">
          <cell r="J19">
            <v>1.0499999999999999E-3</v>
          </cell>
        </row>
      </sheetData>
      <sheetData sheetId="4528">
        <row r="19">
          <cell r="J19">
            <v>1.0499999999999999E-3</v>
          </cell>
        </row>
      </sheetData>
      <sheetData sheetId="4529">
        <row r="19">
          <cell r="J19">
            <v>1.0499999999999999E-3</v>
          </cell>
        </row>
      </sheetData>
      <sheetData sheetId="4530">
        <row r="19">
          <cell r="J19">
            <v>1.0499999999999999E-3</v>
          </cell>
        </row>
      </sheetData>
      <sheetData sheetId="4531">
        <row r="19">
          <cell r="J19">
            <v>1.0499999999999999E-3</v>
          </cell>
        </row>
      </sheetData>
      <sheetData sheetId="4532">
        <row r="19">
          <cell r="J19">
            <v>1.0499999999999999E-3</v>
          </cell>
        </row>
      </sheetData>
      <sheetData sheetId="4533">
        <row r="19">
          <cell r="J19">
            <v>1.0499999999999999E-3</v>
          </cell>
        </row>
      </sheetData>
      <sheetData sheetId="4534">
        <row r="19">
          <cell r="J19">
            <v>1.0499999999999999E-3</v>
          </cell>
        </row>
      </sheetData>
      <sheetData sheetId="4535">
        <row r="19">
          <cell r="J19">
            <v>1.0499999999999999E-3</v>
          </cell>
        </row>
      </sheetData>
      <sheetData sheetId="4536">
        <row r="19">
          <cell r="J19">
            <v>1.0499999999999999E-3</v>
          </cell>
        </row>
      </sheetData>
      <sheetData sheetId="4537">
        <row r="19">
          <cell r="J19">
            <v>1.0499999999999999E-3</v>
          </cell>
        </row>
      </sheetData>
      <sheetData sheetId="4538">
        <row r="19">
          <cell r="J19">
            <v>1.0499999999999999E-3</v>
          </cell>
        </row>
      </sheetData>
      <sheetData sheetId="4539">
        <row r="19">
          <cell r="J19">
            <v>1.0499999999999999E-3</v>
          </cell>
        </row>
      </sheetData>
      <sheetData sheetId="4540">
        <row r="19">
          <cell r="J19">
            <v>1.0499999999999999E-3</v>
          </cell>
        </row>
      </sheetData>
      <sheetData sheetId="4541">
        <row r="19">
          <cell r="J19">
            <v>1.0499999999999999E-3</v>
          </cell>
        </row>
      </sheetData>
      <sheetData sheetId="4542">
        <row r="19">
          <cell r="J19">
            <v>1.0499999999999999E-3</v>
          </cell>
        </row>
      </sheetData>
      <sheetData sheetId="4543">
        <row r="19">
          <cell r="J19">
            <v>1.0499999999999999E-3</v>
          </cell>
        </row>
      </sheetData>
      <sheetData sheetId="4544">
        <row r="19">
          <cell r="J19">
            <v>1.0499999999999999E-3</v>
          </cell>
        </row>
      </sheetData>
      <sheetData sheetId="4545">
        <row r="19">
          <cell r="J19">
            <v>1.0499999999999999E-3</v>
          </cell>
        </row>
      </sheetData>
      <sheetData sheetId="4546">
        <row r="19">
          <cell r="J19">
            <v>1.0499999999999999E-3</v>
          </cell>
        </row>
      </sheetData>
      <sheetData sheetId="4547">
        <row r="19">
          <cell r="J19">
            <v>1.0499999999999999E-3</v>
          </cell>
        </row>
      </sheetData>
      <sheetData sheetId="4548">
        <row r="19">
          <cell r="J19">
            <v>1.0499999999999999E-3</v>
          </cell>
        </row>
      </sheetData>
      <sheetData sheetId="4549">
        <row r="19">
          <cell r="J19">
            <v>1.0499999999999999E-3</v>
          </cell>
        </row>
      </sheetData>
      <sheetData sheetId="4550">
        <row r="19">
          <cell r="J19">
            <v>1.0499999999999999E-3</v>
          </cell>
        </row>
      </sheetData>
      <sheetData sheetId="4551">
        <row r="19">
          <cell r="J19">
            <v>1.0499999999999999E-3</v>
          </cell>
        </row>
      </sheetData>
      <sheetData sheetId="4552">
        <row r="19">
          <cell r="J19">
            <v>1.0499999999999999E-3</v>
          </cell>
        </row>
      </sheetData>
      <sheetData sheetId="4553">
        <row r="19">
          <cell r="J19">
            <v>1.0499999999999999E-3</v>
          </cell>
        </row>
      </sheetData>
      <sheetData sheetId="4554">
        <row r="19">
          <cell r="J19">
            <v>1.0499999999999999E-3</v>
          </cell>
        </row>
      </sheetData>
      <sheetData sheetId="4555">
        <row r="19">
          <cell r="J19">
            <v>1.0499999999999999E-3</v>
          </cell>
        </row>
      </sheetData>
      <sheetData sheetId="4556">
        <row r="19">
          <cell r="J19">
            <v>1.0499999999999999E-3</v>
          </cell>
        </row>
      </sheetData>
      <sheetData sheetId="4557">
        <row r="19">
          <cell r="J19">
            <v>1.0499999999999999E-3</v>
          </cell>
        </row>
      </sheetData>
      <sheetData sheetId="4558">
        <row r="19">
          <cell r="J19">
            <v>1.0499999999999999E-3</v>
          </cell>
        </row>
      </sheetData>
      <sheetData sheetId="4559">
        <row r="19">
          <cell r="J19">
            <v>1.0499999999999999E-3</v>
          </cell>
        </row>
      </sheetData>
      <sheetData sheetId="4560">
        <row r="19">
          <cell r="J19">
            <v>1.0499999999999999E-3</v>
          </cell>
        </row>
      </sheetData>
      <sheetData sheetId="4561">
        <row r="19">
          <cell r="J19">
            <v>1.0499999999999999E-3</v>
          </cell>
        </row>
      </sheetData>
      <sheetData sheetId="4562">
        <row r="19">
          <cell r="J19">
            <v>1.0499999999999999E-3</v>
          </cell>
        </row>
      </sheetData>
      <sheetData sheetId="4563">
        <row r="19">
          <cell r="J19">
            <v>1.0499999999999999E-3</v>
          </cell>
        </row>
      </sheetData>
      <sheetData sheetId="4564">
        <row r="19">
          <cell r="J19">
            <v>1.0499999999999999E-3</v>
          </cell>
        </row>
      </sheetData>
      <sheetData sheetId="4565">
        <row r="19">
          <cell r="J19">
            <v>1.0499999999999999E-3</v>
          </cell>
        </row>
      </sheetData>
      <sheetData sheetId="4566">
        <row r="19">
          <cell r="J19">
            <v>1.0499999999999999E-3</v>
          </cell>
        </row>
      </sheetData>
      <sheetData sheetId="4567">
        <row r="19">
          <cell r="J19">
            <v>1.0499999999999999E-3</v>
          </cell>
        </row>
      </sheetData>
      <sheetData sheetId="4568">
        <row r="19">
          <cell r="J19">
            <v>1.0499999999999999E-3</v>
          </cell>
        </row>
      </sheetData>
      <sheetData sheetId="4569">
        <row r="19">
          <cell r="J19">
            <v>1.0499999999999999E-3</v>
          </cell>
        </row>
      </sheetData>
      <sheetData sheetId="4570">
        <row r="19">
          <cell r="J19">
            <v>1.0499999999999999E-3</v>
          </cell>
        </row>
      </sheetData>
      <sheetData sheetId="4571">
        <row r="19">
          <cell r="J19">
            <v>1.0499999999999999E-3</v>
          </cell>
        </row>
      </sheetData>
      <sheetData sheetId="4572">
        <row r="19">
          <cell r="J19">
            <v>1.0499999999999999E-3</v>
          </cell>
        </row>
      </sheetData>
      <sheetData sheetId="4573">
        <row r="19">
          <cell r="J19">
            <v>1.0499999999999999E-3</v>
          </cell>
        </row>
      </sheetData>
      <sheetData sheetId="4574">
        <row r="19">
          <cell r="J19">
            <v>1.0499999999999999E-3</v>
          </cell>
        </row>
      </sheetData>
      <sheetData sheetId="4575">
        <row r="19">
          <cell r="J19">
            <v>1.0499999999999999E-3</v>
          </cell>
        </row>
      </sheetData>
      <sheetData sheetId="4576">
        <row r="19">
          <cell r="J19">
            <v>1.0499999999999999E-3</v>
          </cell>
        </row>
      </sheetData>
      <sheetData sheetId="4577">
        <row r="19">
          <cell r="J19">
            <v>1.0499999999999999E-3</v>
          </cell>
        </row>
      </sheetData>
      <sheetData sheetId="4578">
        <row r="19">
          <cell r="J19">
            <v>1.0499999999999999E-3</v>
          </cell>
        </row>
      </sheetData>
      <sheetData sheetId="4579">
        <row r="19">
          <cell r="J19">
            <v>1.0499999999999999E-3</v>
          </cell>
        </row>
      </sheetData>
      <sheetData sheetId="4580">
        <row r="19">
          <cell r="J19">
            <v>1.0499999999999999E-3</v>
          </cell>
        </row>
      </sheetData>
      <sheetData sheetId="4581">
        <row r="19">
          <cell r="J19">
            <v>1.0499999999999999E-3</v>
          </cell>
        </row>
      </sheetData>
      <sheetData sheetId="4582">
        <row r="19">
          <cell r="J19">
            <v>1.0499999999999999E-3</v>
          </cell>
        </row>
      </sheetData>
      <sheetData sheetId="4583">
        <row r="19">
          <cell r="J19">
            <v>1.0499999999999999E-3</v>
          </cell>
        </row>
      </sheetData>
      <sheetData sheetId="4584">
        <row r="19">
          <cell r="J19">
            <v>1.0499999999999999E-3</v>
          </cell>
        </row>
      </sheetData>
      <sheetData sheetId="4585">
        <row r="19">
          <cell r="J19">
            <v>1.0499999999999999E-3</v>
          </cell>
        </row>
      </sheetData>
      <sheetData sheetId="4586">
        <row r="19">
          <cell r="J19">
            <v>1.0499999999999999E-3</v>
          </cell>
        </row>
      </sheetData>
      <sheetData sheetId="4587">
        <row r="19">
          <cell r="J19">
            <v>1.0499999999999999E-3</v>
          </cell>
        </row>
      </sheetData>
      <sheetData sheetId="4588">
        <row r="19">
          <cell r="J19">
            <v>1.0499999999999999E-3</v>
          </cell>
        </row>
      </sheetData>
      <sheetData sheetId="4589">
        <row r="19">
          <cell r="J19">
            <v>1.0499999999999999E-3</v>
          </cell>
        </row>
      </sheetData>
      <sheetData sheetId="4590">
        <row r="19">
          <cell r="J19">
            <v>1.0499999999999999E-3</v>
          </cell>
        </row>
      </sheetData>
      <sheetData sheetId="4591">
        <row r="19">
          <cell r="J19">
            <v>1.0499999999999999E-3</v>
          </cell>
        </row>
      </sheetData>
      <sheetData sheetId="4592">
        <row r="19">
          <cell r="J19">
            <v>1.0499999999999999E-3</v>
          </cell>
        </row>
      </sheetData>
      <sheetData sheetId="4593">
        <row r="19">
          <cell r="J19">
            <v>1.0499999999999999E-3</v>
          </cell>
        </row>
      </sheetData>
      <sheetData sheetId="4594">
        <row r="19">
          <cell r="J19">
            <v>1.0499999999999999E-3</v>
          </cell>
        </row>
      </sheetData>
      <sheetData sheetId="4595">
        <row r="19">
          <cell r="J19">
            <v>1.0499999999999999E-3</v>
          </cell>
        </row>
      </sheetData>
      <sheetData sheetId="4596">
        <row r="19">
          <cell r="J19">
            <v>1.0499999999999999E-3</v>
          </cell>
        </row>
      </sheetData>
      <sheetData sheetId="4597">
        <row r="19">
          <cell r="J19">
            <v>1.0499999999999999E-3</v>
          </cell>
        </row>
      </sheetData>
      <sheetData sheetId="4598">
        <row r="19">
          <cell r="J19">
            <v>1.0499999999999999E-3</v>
          </cell>
        </row>
      </sheetData>
      <sheetData sheetId="4599">
        <row r="19">
          <cell r="J19">
            <v>1.0499999999999999E-3</v>
          </cell>
        </row>
      </sheetData>
      <sheetData sheetId="4600">
        <row r="19">
          <cell r="J19">
            <v>1.0499999999999999E-3</v>
          </cell>
        </row>
      </sheetData>
      <sheetData sheetId="4601">
        <row r="19">
          <cell r="J19">
            <v>1.0499999999999999E-3</v>
          </cell>
        </row>
      </sheetData>
      <sheetData sheetId="4602">
        <row r="19">
          <cell r="J19">
            <v>1.0499999999999999E-3</v>
          </cell>
        </row>
      </sheetData>
      <sheetData sheetId="4603">
        <row r="19">
          <cell r="J19">
            <v>1.0499999999999999E-3</v>
          </cell>
        </row>
      </sheetData>
      <sheetData sheetId="4604">
        <row r="19">
          <cell r="J19">
            <v>1.0499999999999999E-3</v>
          </cell>
        </row>
      </sheetData>
      <sheetData sheetId="4605">
        <row r="19">
          <cell r="J19">
            <v>1.0499999999999999E-3</v>
          </cell>
        </row>
      </sheetData>
      <sheetData sheetId="4606">
        <row r="19">
          <cell r="J19">
            <v>1.0499999999999999E-3</v>
          </cell>
        </row>
      </sheetData>
      <sheetData sheetId="4607">
        <row r="19">
          <cell r="J19">
            <v>1.0499999999999999E-3</v>
          </cell>
        </row>
      </sheetData>
      <sheetData sheetId="4608">
        <row r="19">
          <cell r="J19">
            <v>1.0499999999999999E-3</v>
          </cell>
        </row>
      </sheetData>
      <sheetData sheetId="4609">
        <row r="19">
          <cell r="J19">
            <v>1.0499999999999999E-3</v>
          </cell>
        </row>
      </sheetData>
      <sheetData sheetId="4610">
        <row r="19">
          <cell r="J19">
            <v>1.0499999999999999E-3</v>
          </cell>
        </row>
      </sheetData>
      <sheetData sheetId="4611">
        <row r="19">
          <cell r="J19">
            <v>1.0499999999999999E-3</v>
          </cell>
        </row>
      </sheetData>
      <sheetData sheetId="4612">
        <row r="19">
          <cell r="J19">
            <v>1.0499999999999999E-3</v>
          </cell>
        </row>
      </sheetData>
      <sheetData sheetId="4613">
        <row r="19">
          <cell r="J19">
            <v>1.0499999999999999E-3</v>
          </cell>
        </row>
      </sheetData>
      <sheetData sheetId="4614">
        <row r="19">
          <cell r="J19">
            <v>1.0499999999999999E-3</v>
          </cell>
        </row>
      </sheetData>
      <sheetData sheetId="4615">
        <row r="19">
          <cell r="J19">
            <v>1.0499999999999999E-3</v>
          </cell>
        </row>
      </sheetData>
      <sheetData sheetId="4616">
        <row r="19">
          <cell r="J19">
            <v>1.0499999999999999E-3</v>
          </cell>
        </row>
      </sheetData>
      <sheetData sheetId="4617">
        <row r="19">
          <cell r="J19">
            <v>1.0499999999999999E-3</v>
          </cell>
        </row>
      </sheetData>
      <sheetData sheetId="4618">
        <row r="19">
          <cell r="J19">
            <v>1.0499999999999999E-3</v>
          </cell>
        </row>
      </sheetData>
      <sheetData sheetId="4619">
        <row r="19">
          <cell r="J19">
            <v>1.0499999999999999E-3</v>
          </cell>
        </row>
      </sheetData>
      <sheetData sheetId="4620">
        <row r="19">
          <cell r="J19">
            <v>1.0499999999999999E-3</v>
          </cell>
        </row>
      </sheetData>
      <sheetData sheetId="4621">
        <row r="19">
          <cell r="J19">
            <v>1.0499999999999999E-3</v>
          </cell>
        </row>
      </sheetData>
      <sheetData sheetId="4622">
        <row r="19">
          <cell r="J19">
            <v>1.0499999999999999E-3</v>
          </cell>
        </row>
      </sheetData>
      <sheetData sheetId="4623">
        <row r="19">
          <cell r="J19">
            <v>1.0499999999999999E-3</v>
          </cell>
        </row>
      </sheetData>
      <sheetData sheetId="4624">
        <row r="19">
          <cell r="J19">
            <v>1.0499999999999999E-3</v>
          </cell>
        </row>
      </sheetData>
      <sheetData sheetId="4625">
        <row r="19">
          <cell r="J19">
            <v>1.0499999999999999E-3</v>
          </cell>
        </row>
      </sheetData>
      <sheetData sheetId="4626">
        <row r="19">
          <cell r="J19">
            <v>1.0499999999999999E-3</v>
          </cell>
        </row>
      </sheetData>
      <sheetData sheetId="4627">
        <row r="19">
          <cell r="J19">
            <v>1.0499999999999999E-3</v>
          </cell>
        </row>
      </sheetData>
      <sheetData sheetId="4628">
        <row r="19">
          <cell r="J19">
            <v>1.0499999999999999E-3</v>
          </cell>
        </row>
      </sheetData>
      <sheetData sheetId="4629">
        <row r="19">
          <cell r="J19">
            <v>1.0499999999999999E-3</v>
          </cell>
        </row>
      </sheetData>
      <sheetData sheetId="4630">
        <row r="19">
          <cell r="J19">
            <v>1.0499999999999999E-3</v>
          </cell>
        </row>
      </sheetData>
      <sheetData sheetId="4631">
        <row r="19">
          <cell r="J19">
            <v>1.0499999999999999E-3</v>
          </cell>
        </row>
      </sheetData>
      <sheetData sheetId="4632">
        <row r="19">
          <cell r="J19">
            <v>1.0499999999999999E-3</v>
          </cell>
        </row>
      </sheetData>
      <sheetData sheetId="4633">
        <row r="19">
          <cell r="J19">
            <v>1.0499999999999999E-3</v>
          </cell>
        </row>
      </sheetData>
      <sheetData sheetId="4634">
        <row r="19">
          <cell r="J19">
            <v>1.0499999999999999E-3</v>
          </cell>
        </row>
      </sheetData>
      <sheetData sheetId="4635">
        <row r="19">
          <cell r="J19">
            <v>1.0499999999999999E-3</v>
          </cell>
        </row>
      </sheetData>
      <sheetData sheetId="4636">
        <row r="19">
          <cell r="J19">
            <v>1.0499999999999999E-3</v>
          </cell>
        </row>
      </sheetData>
      <sheetData sheetId="4637">
        <row r="19">
          <cell r="J19">
            <v>1.0499999999999999E-3</v>
          </cell>
        </row>
      </sheetData>
      <sheetData sheetId="4638">
        <row r="19">
          <cell r="J19">
            <v>1.0499999999999999E-3</v>
          </cell>
        </row>
      </sheetData>
      <sheetData sheetId="4639">
        <row r="19">
          <cell r="J19">
            <v>1.0499999999999999E-3</v>
          </cell>
        </row>
      </sheetData>
      <sheetData sheetId="4640">
        <row r="19">
          <cell r="J19">
            <v>1.0499999999999999E-3</v>
          </cell>
        </row>
      </sheetData>
      <sheetData sheetId="4641">
        <row r="19">
          <cell r="J19">
            <v>1.0499999999999999E-3</v>
          </cell>
        </row>
      </sheetData>
      <sheetData sheetId="4642">
        <row r="19">
          <cell r="J19">
            <v>1.0499999999999999E-3</v>
          </cell>
        </row>
      </sheetData>
      <sheetData sheetId="4643">
        <row r="19">
          <cell r="J19">
            <v>1.0499999999999999E-3</v>
          </cell>
        </row>
      </sheetData>
      <sheetData sheetId="4644">
        <row r="19">
          <cell r="J19">
            <v>1.0499999999999999E-3</v>
          </cell>
        </row>
      </sheetData>
      <sheetData sheetId="4645">
        <row r="19">
          <cell r="J19">
            <v>1.0499999999999999E-3</v>
          </cell>
        </row>
      </sheetData>
      <sheetData sheetId="4646">
        <row r="19">
          <cell r="J19">
            <v>1.0499999999999999E-3</v>
          </cell>
        </row>
      </sheetData>
      <sheetData sheetId="4647">
        <row r="19">
          <cell r="J19">
            <v>1.0499999999999999E-3</v>
          </cell>
        </row>
      </sheetData>
      <sheetData sheetId="4648">
        <row r="19">
          <cell r="J19">
            <v>1.0499999999999999E-3</v>
          </cell>
        </row>
      </sheetData>
      <sheetData sheetId="4649">
        <row r="19">
          <cell r="J19">
            <v>1.0499999999999999E-3</v>
          </cell>
        </row>
      </sheetData>
      <sheetData sheetId="4650">
        <row r="19">
          <cell r="J19">
            <v>1.0499999999999999E-3</v>
          </cell>
        </row>
      </sheetData>
      <sheetData sheetId="4651">
        <row r="19">
          <cell r="J19">
            <v>1.0499999999999999E-3</v>
          </cell>
        </row>
      </sheetData>
      <sheetData sheetId="4652">
        <row r="19">
          <cell r="J19">
            <v>1.0499999999999999E-3</v>
          </cell>
        </row>
      </sheetData>
      <sheetData sheetId="4653">
        <row r="19">
          <cell r="J19">
            <v>1.0499999999999999E-3</v>
          </cell>
        </row>
      </sheetData>
      <sheetData sheetId="4654">
        <row r="19">
          <cell r="J19">
            <v>1.0499999999999999E-3</v>
          </cell>
        </row>
      </sheetData>
      <sheetData sheetId="4655">
        <row r="19">
          <cell r="J19">
            <v>1.0499999999999999E-3</v>
          </cell>
        </row>
      </sheetData>
      <sheetData sheetId="4656">
        <row r="19">
          <cell r="J19">
            <v>1.0499999999999999E-3</v>
          </cell>
        </row>
      </sheetData>
      <sheetData sheetId="4657">
        <row r="19">
          <cell r="J19">
            <v>1.0499999999999999E-3</v>
          </cell>
        </row>
      </sheetData>
      <sheetData sheetId="4658">
        <row r="19">
          <cell r="J19">
            <v>1.0499999999999999E-3</v>
          </cell>
        </row>
      </sheetData>
      <sheetData sheetId="4659">
        <row r="19">
          <cell r="J19">
            <v>1.0499999999999999E-3</v>
          </cell>
        </row>
      </sheetData>
      <sheetData sheetId="4660">
        <row r="19">
          <cell r="J19">
            <v>1.0499999999999999E-3</v>
          </cell>
        </row>
      </sheetData>
      <sheetData sheetId="4661">
        <row r="19">
          <cell r="J19">
            <v>1.0499999999999999E-3</v>
          </cell>
        </row>
      </sheetData>
      <sheetData sheetId="4662">
        <row r="19">
          <cell r="J19">
            <v>1.0499999999999999E-3</v>
          </cell>
        </row>
      </sheetData>
      <sheetData sheetId="4663">
        <row r="19">
          <cell r="J19">
            <v>1.0499999999999999E-3</v>
          </cell>
        </row>
      </sheetData>
      <sheetData sheetId="4664">
        <row r="19">
          <cell r="J19">
            <v>1.0499999999999999E-3</v>
          </cell>
        </row>
      </sheetData>
      <sheetData sheetId="4665">
        <row r="19">
          <cell r="J19">
            <v>1.0499999999999999E-3</v>
          </cell>
        </row>
      </sheetData>
      <sheetData sheetId="4666">
        <row r="19">
          <cell r="J19">
            <v>1.0499999999999999E-3</v>
          </cell>
        </row>
      </sheetData>
      <sheetData sheetId="4667">
        <row r="19">
          <cell r="J19">
            <v>1.0499999999999999E-3</v>
          </cell>
        </row>
      </sheetData>
      <sheetData sheetId="4668">
        <row r="19">
          <cell r="J19">
            <v>1.0499999999999999E-3</v>
          </cell>
        </row>
      </sheetData>
      <sheetData sheetId="4669">
        <row r="19">
          <cell r="J19">
            <v>1.0499999999999999E-3</v>
          </cell>
        </row>
      </sheetData>
      <sheetData sheetId="4670">
        <row r="19">
          <cell r="J19">
            <v>1.0499999999999999E-3</v>
          </cell>
        </row>
      </sheetData>
      <sheetData sheetId="4671">
        <row r="19">
          <cell r="J19">
            <v>1.0499999999999999E-3</v>
          </cell>
        </row>
      </sheetData>
      <sheetData sheetId="4672">
        <row r="19">
          <cell r="J19">
            <v>1.0499999999999999E-3</v>
          </cell>
        </row>
      </sheetData>
      <sheetData sheetId="4673">
        <row r="19">
          <cell r="J19">
            <v>1.0499999999999999E-3</v>
          </cell>
        </row>
      </sheetData>
      <sheetData sheetId="4674">
        <row r="19">
          <cell r="J19">
            <v>1.0499999999999999E-3</v>
          </cell>
        </row>
      </sheetData>
      <sheetData sheetId="4675">
        <row r="19">
          <cell r="J19">
            <v>1.0499999999999999E-3</v>
          </cell>
        </row>
      </sheetData>
      <sheetData sheetId="4676">
        <row r="19">
          <cell r="J19">
            <v>1.0499999999999999E-3</v>
          </cell>
        </row>
      </sheetData>
      <sheetData sheetId="4677">
        <row r="19">
          <cell r="J19">
            <v>1.0499999999999999E-3</v>
          </cell>
        </row>
      </sheetData>
      <sheetData sheetId="4678">
        <row r="19">
          <cell r="J19">
            <v>1.0499999999999999E-3</v>
          </cell>
        </row>
      </sheetData>
      <sheetData sheetId="4679">
        <row r="19">
          <cell r="J19">
            <v>1.0499999999999999E-3</v>
          </cell>
        </row>
      </sheetData>
      <sheetData sheetId="4680">
        <row r="19">
          <cell r="J19">
            <v>1.0499999999999999E-3</v>
          </cell>
        </row>
      </sheetData>
      <sheetData sheetId="4681">
        <row r="19">
          <cell r="J19">
            <v>1.0499999999999999E-3</v>
          </cell>
        </row>
      </sheetData>
      <sheetData sheetId="4682">
        <row r="19">
          <cell r="J19">
            <v>1.0499999999999999E-3</v>
          </cell>
        </row>
      </sheetData>
      <sheetData sheetId="4683">
        <row r="19">
          <cell r="J19">
            <v>1.0499999999999999E-3</v>
          </cell>
        </row>
      </sheetData>
      <sheetData sheetId="4684">
        <row r="19">
          <cell r="J19">
            <v>1.0499999999999999E-3</v>
          </cell>
        </row>
      </sheetData>
      <sheetData sheetId="4685">
        <row r="19">
          <cell r="J19">
            <v>1.0499999999999999E-3</v>
          </cell>
        </row>
      </sheetData>
      <sheetData sheetId="4686">
        <row r="19">
          <cell r="J19">
            <v>1.0499999999999999E-3</v>
          </cell>
        </row>
      </sheetData>
      <sheetData sheetId="4687">
        <row r="19">
          <cell r="J19">
            <v>1.0499999999999999E-3</v>
          </cell>
        </row>
      </sheetData>
      <sheetData sheetId="4688">
        <row r="19">
          <cell r="J19">
            <v>1.0499999999999999E-3</v>
          </cell>
        </row>
      </sheetData>
      <sheetData sheetId="4689">
        <row r="19">
          <cell r="J19">
            <v>1.0499999999999999E-3</v>
          </cell>
        </row>
      </sheetData>
      <sheetData sheetId="4690">
        <row r="19">
          <cell r="J19">
            <v>1.0499999999999999E-3</v>
          </cell>
        </row>
      </sheetData>
      <sheetData sheetId="4691">
        <row r="19">
          <cell r="J19">
            <v>1.0499999999999999E-3</v>
          </cell>
        </row>
      </sheetData>
      <sheetData sheetId="4692">
        <row r="19">
          <cell r="J19">
            <v>1.0499999999999999E-3</v>
          </cell>
        </row>
      </sheetData>
      <sheetData sheetId="4693">
        <row r="19">
          <cell r="J19">
            <v>1.0499999999999999E-3</v>
          </cell>
        </row>
      </sheetData>
      <sheetData sheetId="4694">
        <row r="19">
          <cell r="J19">
            <v>1.0499999999999999E-3</v>
          </cell>
        </row>
      </sheetData>
      <sheetData sheetId="4695">
        <row r="19">
          <cell r="J19">
            <v>1.0499999999999999E-3</v>
          </cell>
        </row>
      </sheetData>
      <sheetData sheetId="4696">
        <row r="19">
          <cell r="J19">
            <v>1.0499999999999999E-3</v>
          </cell>
        </row>
      </sheetData>
      <sheetData sheetId="4697">
        <row r="19">
          <cell r="J19">
            <v>1.0499999999999999E-3</v>
          </cell>
        </row>
      </sheetData>
      <sheetData sheetId="4698">
        <row r="19">
          <cell r="J19">
            <v>1.0499999999999999E-3</v>
          </cell>
        </row>
      </sheetData>
      <sheetData sheetId="4699">
        <row r="19">
          <cell r="J19">
            <v>1.0499999999999999E-3</v>
          </cell>
        </row>
      </sheetData>
      <sheetData sheetId="4700">
        <row r="19">
          <cell r="J19">
            <v>1.0499999999999999E-3</v>
          </cell>
        </row>
      </sheetData>
      <sheetData sheetId="4701">
        <row r="19">
          <cell r="J19">
            <v>1.0499999999999999E-3</v>
          </cell>
        </row>
      </sheetData>
      <sheetData sheetId="4702">
        <row r="19">
          <cell r="J19">
            <v>1.0499999999999999E-3</v>
          </cell>
        </row>
      </sheetData>
      <sheetData sheetId="4703">
        <row r="19">
          <cell r="J19">
            <v>1.0499999999999999E-3</v>
          </cell>
        </row>
      </sheetData>
      <sheetData sheetId="4704">
        <row r="19">
          <cell r="J19">
            <v>1.0499999999999999E-3</v>
          </cell>
        </row>
      </sheetData>
      <sheetData sheetId="4705">
        <row r="19">
          <cell r="J19">
            <v>1.0499999999999999E-3</v>
          </cell>
        </row>
      </sheetData>
      <sheetData sheetId="4706">
        <row r="19">
          <cell r="J19">
            <v>1.0499999999999999E-3</v>
          </cell>
        </row>
      </sheetData>
      <sheetData sheetId="4707">
        <row r="19">
          <cell r="J19">
            <v>1.0499999999999999E-3</v>
          </cell>
        </row>
      </sheetData>
      <sheetData sheetId="4708">
        <row r="19">
          <cell r="J19">
            <v>1.0499999999999999E-3</v>
          </cell>
        </row>
      </sheetData>
      <sheetData sheetId="4709">
        <row r="19">
          <cell r="J19">
            <v>1.0499999999999999E-3</v>
          </cell>
        </row>
      </sheetData>
      <sheetData sheetId="4710">
        <row r="19">
          <cell r="J19">
            <v>1.0499999999999999E-3</v>
          </cell>
        </row>
      </sheetData>
      <sheetData sheetId="4711">
        <row r="19">
          <cell r="J19">
            <v>1.0499999999999999E-3</v>
          </cell>
        </row>
      </sheetData>
      <sheetData sheetId="4712">
        <row r="19">
          <cell r="J19">
            <v>1.0499999999999999E-3</v>
          </cell>
        </row>
      </sheetData>
      <sheetData sheetId="4713">
        <row r="19">
          <cell r="J19">
            <v>1.0499999999999999E-3</v>
          </cell>
        </row>
      </sheetData>
      <sheetData sheetId="4714">
        <row r="19">
          <cell r="J19">
            <v>1.0499999999999999E-3</v>
          </cell>
        </row>
      </sheetData>
      <sheetData sheetId="4715">
        <row r="19">
          <cell r="J19">
            <v>1.0499999999999999E-3</v>
          </cell>
        </row>
      </sheetData>
      <sheetData sheetId="4716">
        <row r="19">
          <cell r="J19">
            <v>1.0499999999999999E-3</v>
          </cell>
        </row>
      </sheetData>
      <sheetData sheetId="4717">
        <row r="19">
          <cell r="J19">
            <v>1.0499999999999999E-3</v>
          </cell>
        </row>
      </sheetData>
      <sheetData sheetId="4718">
        <row r="19">
          <cell r="J19">
            <v>1.0499999999999999E-3</v>
          </cell>
        </row>
      </sheetData>
      <sheetData sheetId="4719">
        <row r="19">
          <cell r="J19">
            <v>1.0499999999999999E-3</v>
          </cell>
        </row>
      </sheetData>
      <sheetData sheetId="4720">
        <row r="19">
          <cell r="J19">
            <v>1.0499999999999999E-3</v>
          </cell>
        </row>
      </sheetData>
      <sheetData sheetId="4721">
        <row r="19">
          <cell r="J19">
            <v>1.0499999999999999E-3</v>
          </cell>
        </row>
      </sheetData>
      <sheetData sheetId="4722">
        <row r="19">
          <cell r="J19">
            <v>1.0499999999999999E-3</v>
          </cell>
        </row>
      </sheetData>
      <sheetData sheetId="4723">
        <row r="19">
          <cell r="J19">
            <v>1.0499999999999999E-3</v>
          </cell>
        </row>
      </sheetData>
      <sheetData sheetId="4724">
        <row r="19">
          <cell r="J19">
            <v>1.0499999999999999E-3</v>
          </cell>
        </row>
      </sheetData>
      <sheetData sheetId="4725">
        <row r="19">
          <cell r="J19">
            <v>1.0499999999999999E-3</v>
          </cell>
        </row>
      </sheetData>
      <sheetData sheetId="4726">
        <row r="19">
          <cell r="J19">
            <v>1.0499999999999999E-3</v>
          </cell>
        </row>
      </sheetData>
      <sheetData sheetId="4727">
        <row r="19">
          <cell r="J19">
            <v>1.0499999999999999E-3</v>
          </cell>
        </row>
      </sheetData>
      <sheetData sheetId="4728">
        <row r="19">
          <cell r="J19">
            <v>1.0499999999999999E-3</v>
          </cell>
        </row>
      </sheetData>
      <sheetData sheetId="4729">
        <row r="19">
          <cell r="J19">
            <v>1.0499999999999999E-3</v>
          </cell>
        </row>
      </sheetData>
      <sheetData sheetId="4730">
        <row r="19">
          <cell r="J19">
            <v>1.0499999999999999E-3</v>
          </cell>
        </row>
      </sheetData>
      <sheetData sheetId="4731">
        <row r="19">
          <cell r="J19">
            <v>1.0499999999999999E-3</v>
          </cell>
        </row>
      </sheetData>
      <sheetData sheetId="4732">
        <row r="19">
          <cell r="J19">
            <v>1.0499999999999999E-3</v>
          </cell>
        </row>
      </sheetData>
      <sheetData sheetId="4733">
        <row r="19">
          <cell r="J19">
            <v>1.0499999999999999E-3</v>
          </cell>
        </row>
      </sheetData>
      <sheetData sheetId="4734">
        <row r="19">
          <cell r="J19">
            <v>1.0499999999999999E-3</v>
          </cell>
        </row>
      </sheetData>
      <sheetData sheetId="4735">
        <row r="19">
          <cell r="J19">
            <v>1.0499999999999999E-3</v>
          </cell>
        </row>
      </sheetData>
      <sheetData sheetId="4736">
        <row r="19">
          <cell r="J19">
            <v>1.0499999999999999E-3</v>
          </cell>
        </row>
      </sheetData>
      <sheetData sheetId="4737">
        <row r="19">
          <cell r="J19">
            <v>1.0499999999999999E-3</v>
          </cell>
        </row>
      </sheetData>
      <sheetData sheetId="4738">
        <row r="19">
          <cell r="J19">
            <v>1.0499999999999999E-3</v>
          </cell>
        </row>
      </sheetData>
      <sheetData sheetId="4739">
        <row r="19">
          <cell r="J19">
            <v>1.0499999999999999E-3</v>
          </cell>
        </row>
      </sheetData>
      <sheetData sheetId="4740">
        <row r="19">
          <cell r="J19">
            <v>1.0499999999999999E-3</v>
          </cell>
        </row>
      </sheetData>
      <sheetData sheetId="4741">
        <row r="19">
          <cell r="J19">
            <v>1.0499999999999999E-3</v>
          </cell>
        </row>
      </sheetData>
      <sheetData sheetId="4742">
        <row r="19">
          <cell r="J19">
            <v>1.0499999999999999E-3</v>
          </cell>
        </row>
      </sheetData>
      <sheetData sheetId="4743">
        <row r="19">
          <cell r="J19">
            <v>1.0499999999999999E-3</v>
          </cell>
        </row>
      </sheetData>
      <sheetData sheetId="4744">
        <row r="19">
          <cell r="J19">
            <v>1.0499999999999999E-3</v>
          </cell>
        </row>
      </sheetData>
      <sheetData sheetId="4745">
        <row r="19">
          <cell r="J19">
            <v>1.0499999999999999E-3</v>
          </cell>
        </row>
      </sheetData>
      <sheetData sheetId="4746">
        <row r="19">
          <cell r="J19">
            <v>1.0499999999999999E-3</v>
          </cell>
        </row>
      </sheetData>
      <sheetData sheetId="4747">
        <row r="19">
          <cell r="J19">
            <v>1.0499999999999999E-3</v>
          </cell>
        </row>
      </sheetData>
      <sheetData sheetId="4748">
        <row r="19">
          <cell r="J19">
            <v>1.0499999999999999E-3</v>
          </cell>
        </row>
      </sheetData>
      <sheetData sheetId="4749">
        <row r="19">
          <cell r="J19">
            <v>1.0499999999999999E-3</v>
          </cell>
        </row>
      </sheetData>
      <sheetData sheetId="4750">
        <row r="19">
          <cell r="J19">
            <v>1.0499999999999999E-3</v>
          </cell>
        </row>
      </sheetData>
      <sheetData sheetId="4751">
        <row r="19">
          <cell r="J19">
            <v>1.0499999999999999E-3</v>
          </cell>
        </row>
      </sheetData>
      <sheetData sheetId="4752">
        <row r="19">
          <cell r="J19">
            <v>1.0499999999999999E-3</v>
          </cell>
        </row>
      </sheetData>
      <sheetData sheetId="4753">
        <row r="19">
          <cell r="J19">
            <v>1.0499999999999999E-3</v>
          </cell>
        </row>
      </sheetData>
      <sheetData sheetId="4754">
        <row r="19">
          <cell r="J19">
            <v>1.0499999999999999E-3</v>
          </cell>
        </row>
      </sheetData>
      <sheetData sheetId="4755">
        <row r="19">
          <cell r="J19">
            <v>1.0499999999999999E-3</v>
          </cell>
        </row>
      </sheetData>
      <sheetData sheetId="4756">
        <row r="19">
          <cell r="J19">
            <v>1.0499999999999999E-3</v>
          </cell>
        </row>
      </sheetData>
      <sheetData sheetId="4757">
        <row r="19">
          <cell r="J19">
            <v>1.0499999999999999E-3</v>
          </cell>
        </row>
      </sheetData>
      <sheetData sheetId="4758">
        <row r="19">
          <cell r="J19">
            <v>1.0499999999999999E-3</v>
          </cell>
        </row>
      </sheetData>
      <sheetData sheetId="4759">
        <row r="19">
          <cell r="J19">
            <v>1.0499999999999999E-3</v>
          </cell>
        </row>
      </sheetData>
      <sheetData sheetId="4760">
        <row r="19">
          <cell r="J19">
            <v>1.0499999999999999E-3</v>
          </cell>
        </row>
      </sheetData>
      <sheetData sheetId="4761">
        <row r="19">
          <cell r="J19">
            <v>1.0499999999999999E-3</v>
          </cell>
        </row>
      </sheetData>
      <sheetData sheetId="4762">
        <row r="19">
          <cell r="J19">
            <v>1.0499999999999999E-3</v>
          </cell>
        </row>
      </sheetData>
      <sheetData sheetId="4763">
        <row r="19">
          <cell r="J19">
            <v>1.0499999999999999E-3</v>
          </cell>
        </row>
      </sheetData>
      <sheetData sheetId="4764">
        <row r="19">
          <cell r="J19">
            <v>1.0499999999999999E-3</v>
          </cell>
        </row>
      </sheetData>
      <sheetData sheetId="4765">
        <row r="19">
          <cell r="J19">
            <v>1.0499999999999999E-3</v>
          </cell>
        </row>
      </sheetData>
      <sheetData sheetId="4766">
        <row r="19">
          <cell r="J19">
            <v>1.0499999999999999E-3</v>
          </cell>
        </row>
      </sheetData>
      <sheetData sheetId="4767">
        <row r="19">
          <cell r="J19">
            <v>1.0499999999999999E-3</v>
          </cell>
        </row>
      </sheetData>
      <sheetData sheetId="4768">
        <row r="19">
          <cell r="J19">
            <v>1.0499999999999999E-3</v>
          </cell>
        </row>
      </sheetData>
      <sheetData sheetId="4769">
        <row r="19">
          <cell r="J19">
            <v>1.0499999999999999E-3</v>
          </cell>
        </row>
      </sheetData>
      <sheetData sheetId="4770">
        <row r="19">
          <cell r="J19">
            <v>1.0499999999999999E-3</v>
          </cell>
        </row>
      </sheetData>
      <sheetData sheetId="4771">
        <row r="19">
          <cell r="J19">
            <v>1.0499999999999999E-3</v>
          </cell>
        </row>
      </sheetData>
      <sheetData sheetId="4772">
        <row r="19">
          <cell r="J19">
            <v>1.0499999999999999E-3</v>
          </cell>
        </row>
      </sheetData>
      <sheetData sheetId="4773">
        <row r="19">
          <cell r="J19">
            <v>1.0499999999999999E-3</v>
          </cell>
        </row>
      </sheetData>
      <sheetData sheetId="4774">
        <row r="19">
          <cell r="J19">
            <v>1.0499999999999999E-3</v>
          </cell>
        </row>
      </sheetData>
      <sheetData sheetId="4775">
        <row r="19">
          <cell r="J19">
            <v>1.0499999999999999E-3</v>
          </cell>
        </row>
      </sheetData>
      <sheetData sheetId="4776">
        <row r="19">
          <cell r="J19">
            <v>1.0499999999999999E-3</v>
          </cell>
        </row>
      </sheetData>
      <sheetData sheetId="4777">
        <row r="19">
          <cell r="J19">
            <v>1.0499999999999999E-3</v>
          </cell>
        </row>
      </sheetData>
      <sheetData sheetId="4778">
        <row r="19">
          <cell r="J19">
            <v>1.0499999999999999E-3</v>
          </cell>
        </row>
      </sheetData>
      <sheetData sheetId="4779">
        <row r="19">
          <cell r="J19">
            <v>1.0499999999999999E-3</v>
          </cell>
        </row>
      </sheetData>
      <sheetData sheetId="4780">
        <row r="19">
          <cell r="J19">
            <v>1.0499999999999999E-3</v>
          </cell>
        </row>
      </sheetData>
      <sheetData sheetId="4781">
        <row r="19">
          <cell r="J19">
            <v>1.0499999999999999E-3</v>
          </cell>
        </row>
      </sheetData>
      <sheetData sheetId="4782">
        <row r="19">
          <cell r="J19">
            <v>1.0499999999999999E-3</v>
          </cell>
        </row>
      </sheetData>
      <sheetData sheetId="4783">
        <row r="19">
          <cell r="J19">
            <v>1.0499999999999999E-3</v>
          </cell>
        </row>
      </sheetData>
      <sheetData sheetId="4784">
        <row r="19">
          <cell r="J19">
            <v>1.0499999999999999E-3</v>
          </cell>
        </row>
      </sheetData>
      <sheetData sheetId="4785">
        <row r="19">
          <cell r="J19">
            <v>1.0499999999999999E-3</v>
          </cell>
        </row>
      </sheetData>
      <sheetData sheetId="4786">
        <row r="19">
          <cell r="J19">
            <v>1.0499999999999999E-3</v>
          </cell>
        </row>
      </sheetData>
      <sheetData sheetId="4787">
        <row r="19">
          <cell r="J19">
            <v>1.0499999999999999E-3</v>
          </cell>
        </row>
      </sheetData>
      <sheetData sheetId="4788">
        <row r="19">
          <cell r="J19">
            <v>1.0499999999999999E-3</v>
          </cell>
        </row>
      </sheetData>
      <sheetData sheetId="4789">
        <row r="19">
          <cell r="J19">
            <v>1.0499999999999999E-3</v>
          </cell>
        </row>
      </sheetData>
      <sheetData sheetId="4790">
        <row r="19">
          <cell r="J19">
            <v>1.0499999999999999E-3</v>
          </cell>
        </row>
      </sheetData>
      <sheetData sheetId="4791">
        <row r="19">
          <cell r="J19">
            <v>1.0499999999999999E-3</v>
          </cell>
        </row>
      </sheetData>
      <sheetData sheetId="4792">
        <row r="19">
          <cell r="J19">
            <v>1.0499999999999999E-3</v>
          </cell>
        </row>
      </sheetData>
      <sheetData sheetId="4793">
        <row r="19">
          <cell r="J19">
            <v>1.0499999999999999E-3</v>
          </cell>
        </row>
      </sheetData>
      <sheetData sheetId="4794">
        <row r="19">
          <cell r="J19">
            <v>1.0499999999999999E-3</v>
          </cell>
        </row>
      </sheetData>
      <sheetData sheetId="4795">
        <row r="19">
          <cell r="J19">
            <v>1.0499999999999999E-3</v>
          </cell>
        </row>
      </sheetData>
      <sheetData sheetId="4796">
        <row r="19">
          <cell r="J19">
            <v>1.0499999999999999E-3</v>
          </cell>
        </row>
      </sheetData>
      <sheetData sheetId="4797">
        <row r="19">
          <cell r="J19">
            <v>1.0499999999999999E-3</v>
          </cell>
        </row>
      </sheetData>
      <sheetData sheetId="4798">
        <row r="19">
          <cell r="J19">
            <v>1.0499999999999999E-3</v>
          </cell>
        </row>
      </sheetData>
      <sheetData sheetId="4799">
        <row r="19">
          <cell r="J19">
            <v>1.0499999999999999E-3</v>
          </cell>
        </row>
      </sheetData>
      <sheetData sheetId="4800">
        <row r="19">
          <cell r="J19">
            <v>1.0499999999999999E-3</v>
          </cell>
        </row>
      </sheetData>
      <sheetData sheetId="4801">
        <row r="19">
          <cell r="J19">
            <v>1.0499999999999999E-3</v>
          </cell>
        </row>
      </sheetData>
      <sheetData sheetId="4802">
        <row r="19">
          <cell r="J19">
            <v>1.0499999999999999E-3</v>
          </cell>
        </row>
      </sheetData>
      <sheetData sheetId="4803">
        <row r="19">
          <cell r="J19">
            <v>1.0499999999999999E-3</v>
          </cell>
        </row>
      </sheetData>
      <sheetData sheetId="4804">
        <row r="19">
          <cell r="J19">
            <v>1.0499999999999999E-3</v>
          </cell>
        </row>
      </sheetData>
      <sheetData sheetId="4805">
        <row r="19">
          <cell r="J19">
            <v>1.0499999999999999E-3</v>
          </cell>
        </row>
      </sheetData>
      <sheetData sheetId="4806">
        <row r="19">
          <cell r="J19">
            <v>1.0499999999999999E-3</v>
          </cell>
        </row>
      </sheetData>
      <sheetData sheetId="4807">
        <row r="19">
          <cell r="J19">
            <v>1.0499999999999999E-3</v>
          </cell>
        </row>
      </sheetData>
      <sheetData sheetId="4808">
        <row r="19">
          <cell r="J19">
            <v>1.0499999999999999E-3</v>
          </cell>
        </row>
      </sheetData>
      <sheetData sheetId="4809">
        <row r="19">
          <cell r="J19">
            <v>1.0499999999999999E-3</v>
          </cell>
        </row>
      </sheetData>
      <sheetData sheetId="4810">
        <row r="19">
          <cell r="J19">
            <v>1.0499999999999999E-3</v>
          </cell>
        </row>
      </sheetData>
      <sheetData sheetId="4811">
        <row r="19">
          <cell r="J19">
            <v>1.0499999999999999E-3</v>
          </cell>
        </row>
      </sheetData>
      <sheetData sheetId="4812">
        <row r="19">
          <cell r="J19">
            <v>1.0499999999999999E-3</v>
          </cell>
        </row>
      </sheetData>
      <sheetData sheetId="4813">
        <row r="19">
          <cell r="J19">
            <v>1.0499999999999999E-3</v>
          </cell>
        </row>
      </sheetData>
      <sheetData sheetId="4814">
        <row r="19">
          <cell r="J19">
            <v>1.0499999999999999E-3</v>
          </cell>
        </row>
      </sheetData>
      <sheetData sheetId="4815">
        <row r="19">
          <cell r="J19">
            <v>1.0499999999999999E-3</v>
          </cell>
        </row>
      </sheetData>
      <sheetData sheetId="4816">
        <row r="19">
          <cell r="J19">
            <v>1.0499999999999999E-3</v>
          </cell>
        </row>
      </sheetData>
      <sheetData sheetId="4817">
        <row r="19">
          <cell r="J19">
            <v>1.0499999999999999E-3</v>
          </cell>
        </row>
      </sheetData>
      <sheetData sheetId="4818">
        <row r="19">
          <cell r="J19">
            <v>1.0499999999999999E-3</v>
          </cell>
        </row>
      </sheetData>
      <sheetData sheetId="4819">
        <row r="19">
          <cell r="J19">
            <v>1.0499999999999999E-3</v>
          </cell>
        </row>
      </sheetData>
      <sheetData sheetId="4820">
        <row r="19">
          <cell r="J19">
            <v>1.0499999999999999E-3</v>
          </cell>
        </row>
      </sheetData>
      <sheetData sheetId="4821">
        <row r="19">
          <cell r="J19">
            <v>1.0499999999999999E-3</v>
          </cell>
        </row>
      </sheetData>
      <sheetData sheetId="4822">
        <row r="19">
          <cell r="J19">
            <v>1.0499999999999999E-3</v>
          </cell>
        </row>
      </sheetData>
      <sheetData sheetId="4823">
        <row r="19">
          <cell r="J19">
            <v>1.0499999999999999E-3</v>
          </cell>
        </row>
      </sheetData>
      <sheetData sheetId="4824">
        <row r="19">
          <cell r="J19">
            <v>1.0499999999999999E-3</v>
          </cell>
        </row>
      </sheetData>
      <sheetData sheetId="4825">
        <row r="19">
          <cell r="J19">
            <v>1.0499999999999999E-3</v>
          </cell>
        </row>
      </sheetData>
      <sheetData sheetId="4826">
        <row r="19">
          <cell r="J19">
            <v>1.0499999999999999E-3</v>
          </cell>
        </row>
      </sheetData>
      <sheetData sheetId="4827">
        <row r="19">
          <cell r="J19">
            <v>1.0499999999999999E-3</v>
          </cell>
        </row>
      </sheetData>
      <sheetData sheetId="4828">
        <row r="19">
          <cell r="J19">
            <v>1.0499999999999999E-3</v>
          </cell>
        </row>
      </sheetData>
      <sheetData sheetId="4829">
        <row r="19">
          <cell r="J19">
            <v>1.0499999999999999E-3</v>
          </cell>
        </row>
      </sheetData>
      <sheetData sheetId="4830">
        <row r="19">
          <cell r="J19">
            <v>1.0499999999999999E-3</v>
          </cell>
        </row>
      </sheetData>
      <sheetData sheetId="4831">
        <row r="19">
          <cell r="J19">
            <v>1.0499999999999999E-3</v>
          </cell>
        </row>
      </sheetData>
      <sheetData sheetId="4832">
        <row r="19">
          <cell r="J19">
            <v>1.0499999999999999E-3</v>
          </cell>
        </row>
      </sheetData>
      <sheetData sheetId="4833">
        <row r="19">
          <cell r="J19">
            <v>1.0499999999999999E-3</v>
          </cell>
        </row>
      </sheetData>
      <sheetData sheetId="4834">
        <row r="19">
          <cell r="J19">
            <v>1.0499999999999999E-3</v>
          </cell>
        </row>
      </sheetData>
      <sheetData sheetId="4835">
        <row r="19">
          <cell r="J19">
            <v>1.0499999999999999E-3</v>
          </cell>
        </row>
      </sheetData>
      <sheetData sheetId="4836">
        <row r="19">
          <cell r="J19">
            <v>1.0499999999999999E-3</v>
          </cell>
        </row>
      </sheetData>
      <sheetData sheetId="4837">
        <row r="19">
          <cell r="J19">
            <v>1.0499999999999999E-3</v>
          </cell>
        </row>
      </sheetData>
      <sheetData sheetId="4838">
        <row r="19">
          <cell r="J19">
            <v>1.0499999999999999E-3</v>
          </cell>
        </row>
      </sheetData>
      <sheetData sheetId="4839">
        <row r="19">
          <cell r="J19">
            <v>1.0499999999999999E-3</v>
          </cell>
        </row>
      </sheetData>
      <sheetData sheetId="4840">
        <row r="19">
          <cell r="J19">
            <v>1.0499999999999999E-3</v>
          </cell>
        </row>
      </sheetData>
      <sheetData sheetId="4841">
        <row r="19">
          <cell r="J19">
            <v>1.0499999999999999E-3</v>
          </cell>
        </row>
      </sheetData>
      <sheetData sheetId="4842">
        <row r="19">
          <cell r="J19">
            <v>1.0499999999999999E-3</v>
          </cell>
        </row>
      </sheetData>
      <sheetData sheetId="4843">
        <row r="19">
          <cell r="J19">
            <v>1.0499999999999999E-3</v>
          </cell>
        </row>
      </sheetData>
      <sheetData sheetId="4844">
        <row r="19">
          <cell r="J19">
            <v>1.0499999999999999E-3</v>
          </cell>
        </row>
      </sheetData>
      <sheetData sheetId="4845">
        <row r="19">
          <cell r="J19">
            <v>1.0499999999999999E-3</v>
          </cell>
        </row>
      </sheetData>
      <sheetData sheetId="4846">
        <row r="19">
          <cell r="J19">
            <v>1.0499999999999999E-3</v>
          </cell>
        </row>
      </sheetData>
      <sheetData sheetId="4847">
        <row r="19">
          <cell r="J19">
            <v>1.0499999999999999E-3</v>
          </cell>
        </row>
      </sheetData>
      <sheetData sheetId="4848">
        <row r="19">
          <cell r="J19">
            <v>1.0499999999999999E-3</v>
          </cell>
        </row>
      </sheetData>
      <sheetData sheetId="4849">
        <row r="19">
          <cell r="J19">
            <v>1.0499999999999999E-3</v>
          </cell>
        </row>
      </sheetData>
      <sheetData sheetId="4850">
        <row r="19">
          <cell r="J19">
            <v>1.0499999999999999E-3</v>
          </cell>
        </row>
      </sheetData>
      <sheetData sheetId="4851">
        <row r="19">
          <cell r="J19">
            <v>1.0499999999999999E-3</v>
          </cell>
        </row>
      </sheetData>
      <sheetData sheetId="4852">
        <row r="19">
          <cell r="J19">
            <v>1.0499999999999999E-3</v>
          </cell>
        </row>
      </sheetData>
      <sheetData sheetId="4853">
        <row r="19">
          <cell r="J19">
            <v>1.0499999999999999E-3</v>
          </cell>
        </row>
      </sheetData>
      <sheetData sheetId="4854">
        <row r="19">
          <cell r="J19">
            <v>1.0499999999999999E-3</v>
          </cell>
        </row>
      </sheetData>
      <sheetData sheetId="4855">
        <row r="19">
          <cell r="J19">
            <v>1.0499999999999999E-3</v>
          </cell>
        </row>
      </sheetData>
      <sheetData sheetId="4856">
        <row r="19">
          <cell r="J19">
            <v>1.0499999999999999E-3</v>
          </cell>
        </row>
      </sheetData>
      <sheetData sheetId="4857">
        <row r="19">
          <cell r="J19">
            <v>1.0499999999999999E-3</v>
          </cell>
        </row>
      </sheetData>
      <sheetData sheetId="4858">
        <row r="19">
          <cell r="J19">
            <v>1.0499999999999999E-3</v>
          </cell>
        </row>
      </sheetData>
      <sheetData sheetId="4859">
        <row r="19">
          <cell r="J19">
            <v>1.0499999999999999E-3</v>
          </cell>
        </row>
      </sheetData>
      <sheetData sheetId="4860">
        <row r="19">
          <cell r="J19">
            <v>1.0499999999999999E-3</v>
          </cell>
        </row>
      </sheetData>
      <sheetData sheetId="4861">
        <row r="19">
          <cell r="J19">
            <v>1.0499999999999999E-3</v>
          </cell>
        </row>
      </sheetData>
      <sheetData sheetId="4862">
        <row r="19">
          <cell r="J19">
            <v>1.0499999999999999E-3</v>
          </cell>
        </row>
      </sheetData>
      <sheetData sheetId="4863">
        <row r="19">
          <cell r="J19">
            <v>1.0499999999999999E-3</v>
          </cell>
        </row>
      </sheetData>
      <sheetData sheetId="4864">
        <row r="19">
          <cell r="J19">
            <v>1.0499999999999999E-3</v>
          </cell>
        </row>
      </sheetData>
      <sheetData sheetId="4865">
        <row r="19">
          <cell r="J19">
            <v>1.0499999999999999E-3</v>
          </cell>
        </row>
      </sheetData>
      <sheetData sheetId="4866">
        <row r="19">
          <cell r="J19">
            <v>1.0499999999999999E-3</v>
          </cell>
        </row>
      </sheetData>
      <sheetData sheetId="4867">
        <row r="19">
          <cell r="J19">
            <v>1.0499999999999999E-3</v>
          </cell>
        </row>
      </sheetData>
      <sheetData sheetId="4868">
        <row r="19">
          <cell r="J19">
            <v>1.0499999999999999E-3</v>
          </cell>
        </row>
      </sheetData>
      <sheetData sheetId="4869">
        <row r="19">
          <cell r="J19">
            <v>1.0499999999999999E-3</v>
          </cell>
        </row>
      </sheetData>
      <sheetData sheetId="4870">
        <row r="19">
          <cell r="J19">
            <v>1.0499999999999999E-3</v>
          </cell>
        </row>
      </sheetData>
      <sheetData sheetId="4871">
        <row r="19">
          <cell r="J19">
            <v>1.0499999999999999E-3</v>
          </cell>
        </row>
      </sheetData>
      <sheetData sheetId="4872">
        <row r="19">
          <cell r="J19">
            <v>1.0499999999999999E-3</v>
          </cell>
        </row>
      </sheetData>
      <sheetData sheetId="4873">
        <row r="19">
          <cell r="J19">
            <v>1.0499999999999999E-3</v>
          </cell>
        </row>
      </sheetData>
      <sheetData sheetId="4874">
        <row r="19">
          <cell r="J19">
            <v>1.0499999999999999E-3</v>
          </cell>
        </row>
      </sheetData>
      <sheetData sheetId="4875">
        <row r="19">
          <cell r="J19">
            <v>1.0499999999999999E-3</v>
          </cell>
        </row>
      </sheetData>
      <sheetData sheetId="4876">
        <row r="19">
          <cell r="J19">
            <v>1.0499999999999999E-3</v>
          </cell>
        </row>
      </sheetData>
      <sheetData sheetId="4877">
        <row r="19">
          <cell r="J19">
            <v>1.0499999999999999E-3</v>
          </cell>
        </row>
      </sheetData>
      <sheetData sheetId="4878">
        <row r="19">
          <cell r="J19">
            <v>1.0499999999999999E-3</v>
          </cell>
        </row>
      </sheetData>
      <sheetData sheetId="4879">
        <row r="19">
          <cell r="J19">
            <v>1.0499999999999999E-3</v>
          </cell>
        </row>
      </sheetData>
      <sheetData sheetId="4880">
        <row r="19">
          <cell r="J19">
            <v>1.0499999999999999E-3</v>
          </cell>
        </row>
      </sheetData>
      <sheetData sheetId="4881">
        <row r="19">
          <cell r="J19">
            <v>1.0499999999999999E-3</v>
          </cell>
        </row>
      </sheetData>
      <sheetData sheetId="4882">
        <row r="19">
          <cell r="J19">
            <v>1.0499999999999999E-3</v>
          </cell>
        </row>
      </sheetData>
      <sheetData sheetId="4883">
        <row r="19">
          <cell r="J19">
            <v>1.0499999999999999E-3</v>
          </cell>
        </row>
      </sheetData>
      <sheetData sheetId="4884">
        <row r="19">
          <cell r="J19">
            <v>1.0499999999999999E-3</v>
          </cell>
        </row>
      </sheetData>
      <sheetData sheetId="4885">
        <row r="19">
          <cell r="J19">
            <v>1.0499999999999999E-3</v>
          </cell>
        </row>
      </sheetData>
      <sheetData sheetId="4886">
        <row r="19">
          <cell r="J19">
            <v>1.0499999999999999E-3</v>
          </cell>
        </row>
      </sheetData>
      <sheetData sheetId="4887">
        <row r="19">
          <cell r="J19">
            <v>1.0499999999999999E-3</v>
          </cell>
        </row>
      </sheetData>
      <sheetData sheetId="4888">
        <row r="19">
          <cell r="J19">
            <v>1.0499999999999999E-3</v>
          </cell>
        </row>
      </sheetData>
      <sheetData sheetId="4889">
        <row r="19">
          <cell r="J19">
            <v>1.0499999999999999E-3</v>
          </cell>
        </row>
      </sheetData>
      <sheetData sheetId="4890">
        <row r="19">
          <cell r="J19">
            <v>1.0499999999999999E-3</v>
          </cell>
        </row>
      </sheetData>
      <sheetData sheetId="4891">
        <row r="19">
          <cell r="J19">
            <v>1.0499999999999999E-3</v>
          </cell>
        </row>
      </sheetData>
      <sheetData sheetId="4892">
        <row r="19">
          <cell r="J19">
            <v>1.0499999999999999E-3</v>
          </cell>
        </row>
      </sheetData>
      <sheetData sheetId="4893">
        <row r="19">
          <cell r="J19">
            <v>1.0499999999999999E-3</v>
          </cell>
        </row>
      </sheetData>
      <sheetData sheetId="4894">
        <row r="19">
          <cell r="J19">
            <v>1.0499999999999999E-3</v>
          </cell>
        </row>
      </sheetData>
      <sheetData sheetId="4895">
        <row r="19">
          <cell r="J19">
            <v>1.0499999999999999E-3</v>
          </cell>
        </row>
      </sheetData>
      <sheetData sheetId="4896">
        <row r="19">
          <cell r="J19">
            <v>1.0499999999999999E-3</v>
          </cell>
        </row>
      </sheetData>
      <sheetData sheetId="4897">
        <row r="19">
          <cell r="J19">
            <v>1.0499999999999999E-3</v>
          </cell>
        </row>
      </sheetData>
      <sheetData sheetId="4898">
        <row r="19">
          <cell r="J19">
            <v>1.0499999999999999E-3</v>
          </cell>
        </row>
      </sheetData>
      <sheetData sheetId="4899">
        <row r="19">
          <cell r="J19">
            <v>1.0499999999999999E-3</v>
          </cell>
        </row>
      </sheetData>
      <sheetData sheetId="4900">
        <row r="19">
          <cell r="J19">
            <v>1.0499999999999999E-3</v>
          </cell>
        </row>
      </sheetData>
      <sheetData sheetId="4901">
        <row r="19">
          <cell r="J19">
            <v>1.0499999999999999E-3</v>
          </cell>
        </row>
      </sheetData>
      <sheetData sheetId="4902">
        <row r="19">
          <cell r="J19">
            <v>1.0499999999999999E-3</v>
          </cell>
        </row>
      </sheetData>
      <sheetData sheetId="4903">
        <row r="19">
          <cell r="J19">
            <v>1.0499999999999999E-3</v>
          </cell>
        </row>
      </sheetData>
      <sheetData sheetId="4904">
        <row r="19">
          <cell r="J19">
            <v>1.0499999999999999E-3</v>
          </cell>
        </row>
      </sheetData>
      <sheetData sheetId="4905">
        <row r="19">
          <cell r="J19">
            <v>1.0499999999999999E-3</v>
          </cell>
        </row>
      </sheetData>
      <sheetData sheetId="4906">
        <row r="19">
          <cell r="J19">
            <v>1.0499999999999999E-3</v>
          </cell>
        </row>
      </sheetData>
      <sheetData sheetId="4907">
        <row r="19">
          <cell r="J19">
            <v>1.0499999999999999E-3</v>
          </cell>
        </row>
      </sheetData>
      <sheetData sheetId="4908">
        <row r="19">
          <cell r="J19">
            <v>1.0499999999999999E-3</v>
          </cell>
        </row>
      </sheetData>
      <sheetData sheetId="4909">
        <row r="19">
          <cell r="J19">
            <v>1.0499999999999999E-3</v>
          </cell>
        </row>
      </sheetData>
      <sheetData sheetId="4910">
        <row r="19">
          <cell r="J19">
            <v>1.0499999999999999E-3</v>
          </cell>
        </row>
      </sheetData>
      <sheetData sheetId="4911">
        <row r="19">
          <cell r="J19">
            <v>1.0499999999999999E-3</v>
          </cell>
        </row>
      </sheetData>
      <sheetData sheetId="4912">
        <row r="19">
          <cell r="J19">
            <v>1.0499999999999999E-3</v>
          </cell>
        </row>
      </sheetData>
      <sheetData sheetId="4913">
        <row r="19">
          <cell r="J19">
            <v>1.0499999999999999E-3</v>
          </cell>
        </row>
      </sheetData>
      <sheetData sheetId="4914">
        <row r="19">
          <cell r="J19">
            <v>1.0499999999999999E-3</v>
          </cell>
        </row>
      </sheetData>
      <sheetData sheetId="4915">
        <row r="19">
          <cell r="J19">
            <v>1.0499999999999999E-3</v>
          </cell>
        </row>
      </sheetData>
      <sheetData sheetId="4916">
        <row r="19">
          <cell r="J19">
            <v>1.0499999999999999E-3</v>
          </cell>
        </row>
      </sheetData>
      <sheetData sheetId="4917">
        <row r="19">
          <cell r="J19">
            <v>1.0499999999999999E-3</v>
          </cell>
        </row>
      </sheetData>
      <sheetData sheetId="4918">
        <row r="19">
          <cell r="J19">
            <v>1.0499999999999999E-3</v>
          </cell>
        </row>
      </sheetData>
      <sheetData sheetId="4919">
        <row r="19">
          <cell r="J19">
            <v>1.0499999999999999E-3</v>
          </cell>
        </row>
      </sheetData>
      <sheetData sheetId="4920">
        <row r="19">
          <cell r="J19">
            <v>1.0499999999999999E-3</v>
          </cell>
        </row>
      </sheetData>
      <sheetData sheetId="4921">
        <row r="19">
          <cell r="J19">
            <v>1.0499999999999999E-3</v>
          </cell>
        </row>
      </sheetData>
      <sheetData sheetId="4922">
        <row r="19">
          <cell r="J19">
            <v>1.0499999999999999E-3</v>
          </cell>
        </row>
      </sheetData>
      <sheetData sheetId="4923">
        <row r="19">
          <cell r="J19">
            <v>1.0499999999999999E-3</v>
          </cell>
        </row>
      </sheetData>
      <sheetData sheetId="4924">
        <row r="19">
          <cell r="J19">
            <v>1.0499999999999999E-3</v>
          </cell>
        </row>
      </sheetData>
      <sheetData sheetId="4925">
        <row r="19">
          <cell r="J19">
            <v>1.0499999999999999E-3</v>
          </cell>
        </row>
      </sheetData>
      <sheetData sheetId="4926">
        <row r="19">
          <cell r="J19">
            <v>1.0499999999999999E-3</v>
          </cell>
        </row>
      </sheetData>
      <sheetData sheetId="4927">
        <row r="19">
          <cell r="J19">
            <v>1.0499999999999999E-3</v>
          </cell>
        </row>
      </sheetData>
      <sheetData sheetId="4928">
        <row r="19">
          <cell r="J19">
            <v>1.0499999999999999E-3</v>
          </cell>
        </row>
      </sheetData>
      <sheetData sheetId="4929">
        <row r="19">
          <cell r="J19">
            <v>1.0499999999999999E-3</v>
          </cell>
        </row>
      </sheetData>
      <sheetData sheetId="4930">
        <row r="19">
          <cell r="J19">
            <v>1.0499999999999999E-3</v>
          </cell>
        </row>
      </sheetData>
      <sheetData sheetId="4931">
        <row r="19">
          <cell r="J19">
            <v>1.0499999999999999E-3</v>
          </cell>
        </row>
      </sheetData>
      <sheetData sheetId="4932">
        <row r="19">
          <cell r="J19">
            <v>1.0499999999999999E-3</v>
          </cell>
        </row>
      </sheetData>
      <sheetData sheetId="4933">
        <row r="19">
          <cell r="J19">
            <v>1.0499999999999999E-3</v>
          </cell>
        </row>
      </sheetData>
      <sheetData sheetId="4934">
        <row r="19">
          <cell r="J19">
            <v>1.0499999999999999E-3</v>
          </cell>
        </row>
      </sheetData>
      <sheetData sheetId="4935">
        <row r="19">
          <cell r="J19">
            <v>1.0499999999999999E-3</v>
          </cell>
        </row>
      </sheetData>
      <sheetData sheetId="4936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>
        <row r="19">
          <cell r="J19">
            <v>1.0499999999999999E-3</v>
          </cell>
        </row>
      </sheetData>
      <sheetData sheetId="4975">
        <row r="19">
          <cell r="J19">
            <v>1.0499999999999999E-3</v>
          </cell>
        </row>
      </sheetData>
      <sheetData sheetId="4976">
        <row r="19">
          <cell r="J19">
            <v>1.0499999999999999E-3</v>
          </cell>
        </row>
      </sheetData>
      <sheetData sheetId="4977">
        <row r="19">
          <cell r="J19">
            <v>1.0499999999999999E-3</v>
          </cell>
        </row>
      </sheetData>
      <sheetData sheetId="4978" refreshError="1"/>
      <sheetData sheetId="4979">
        <row r="19">
          <cell r="J19">
            <v>1.0499999999999999E-3</v>
          </cell>
        </row>
      </sheetData>
      <sheetData sheetId="4980">
        <row r="19">
          <cell r="J19">
            <v>1.0499999999999999E-3</v>
          </cell>
        </row>
      </sheetData>
      <sheetData sheetId="4981">
        <row r="19">
          <cell r="J19">
            <v>1.0499999999999999E-3</v>
          </cell>
        </row>
      </sheetData>
      <sheetData sheetId="4982">
        <row r="19">
          <cell r="J19">
            <v>1.0499999999999999E-3</v>
          </cell>
        </row>
      </sheetData>
      <sheetData sheetId="4983">
        <row r="19">
          <cell r="J19">
            <v>1.0499999999999999E-3</v>
          </cell>
        </row>
      </sheetData>
      <sheetData sheetId="4984">
        <row r="19">
          <cell r="J19">
            <v>1.0499999999999999E-3</v>
          </cell>
        </row>
      </sheetData>
      <sheetData sheetId="4985">
        <row r="19">
          <cell r="J19">
            <v>1.0499999999999999E-3</v>
          </cell>
        </row>
      </sheetData>
      <sheetData sheetId="4986">
        <row r="19">
          <cell r="J19">
            <v>1.0499999999999999E-3</v>
          </cell>
        </row>
      </sheetData>
      <sheetData sheetId="4987">
        <row r="19">
          <cell r="J19">
            <v>1.0499999999999999E-3</v>
          </cell>
        </row>
      </sheetData>
      <sheetData sheetId="4988">
        <row r="19">
          <cell r="J19">
            <v>1.0499999999999999E-3</v>
          </cell>
        </row>
      </sheetData>
      <sheetData sheetId="4989">
        <row r="19">
          <cell r="J19">
            <v>1.0499999999999999E-3</v>
          </cell>
        </row>
      </sheetData>
      <sheetData sheetId="4990">
        <row r="19">
          <cell r="J19">
            <v>1.0499999999999999E-3</v>
          </cell>
        </row>
      </sheetData>
      <sheetData sheetId="4991">
        <row r="19">
          <cell r="J19">
            <v>1.0499999999999999E-3</v>
          </cell>
        </row>
      </sheetData>
      <sheetData sheetId="4992">
        <row r="19">
          <cell r="J19">
            <v>1.0499999999999999E-3</v>
          </cell>
        </row>
      </sheetData>
      <sheetData sheetId="4993">
        <row r="19">
          <cell r="J19">
            <v>1.0499999999999999E-3</v>
          </cell>
        </row>
      </sheetData>
      <sheetData sheetId="4994">
        <row r="19">
          <cell r="J19">
            <v>1.0499999999999999E-3</v>
          </cell>
        </row>
      </sheetData>
      <sheetData sheetId="4995">
        <row r="19">
          <cell r="J19">
            <v>1.0499999999999999E-3</v>
          </cell>
        </row>
      </sheetData>
      <sheetData sheetId="4996">
        <row r="19">
          <cell r="J19">
            <v>1.0499999999999999E-3</v>
          </cell>
        </row>
      </sheetData>
      <sheetData sheetId="4997">
        <row r="19">
          <cell r="J19">
            <v>1.0499999999999999E-3</v>
          </cell>
        </row>
      </sheetData>
      <sheetData sheetId="4998">
        <row r="19">
          <cell r="J19">
            <v>1.0499999999999999E-3</v>
          </cell>
        </row>
      </sheetData>
      <sheetData sheetId="4999">
        <row r="19">
          <cell r="J19">
            <v>1.0499999999999999E-3</v>
          </cell>
        </row>
      </sheetData>
      <sheetData sheetId="5000">
        <row r="19">
          <cell r="J19">
            <v>1.0499999999999999E-3</v>
          </cell>
        </row>
      </sheetData>
      <sheetData sheetId="5001">
        <row r="19">
          <cell r="J19">
            <v>1.0499999999999999E-3</v>
          </cell>
        </row>
      </sheetData>
      <sheetData sheetId="5002">
        <row r="19">
          <cell r="J19">
            <v>1.0499999999999999E-3</v>
          </cell>
        </row>
      </sheetData>
      <sheetData sheetId="5003">
        <row r="19">
          <cell r="J19">
            <v>1.0499999999999999E-3</v>
          </cell>
        </row>
      </sheetData>
      <sheetData sheetId="5004">
        <row r="19">
          <cell r="J19">
            <v>1.0499999999999999E-3</v>
          </cell>
        </row>
      </sheetData>
      <sheetData sheetId="5005">
        <row r="19">
          <cell r="J19">
            <v>1.0499999999999999E-3</v>
          </cell>
        </row>
      </sheetData>
      <sheetData sheetId="5006">
        <row r="19">
          <cell r="J19">
            <v>1.0499999999999999E-3</v>
          </cell>
        </row>
      </sheetData>
      <sheetData sheetId="5007">
        <row r="19">
          <cell r="J19">
            <v>1.0499999999999999E-3</v>
          </cell>
        </row>
      </sheetData>
      <sheetData sheetId="5008">
        <row r="19">
          <cell r="J19">
            <v>1.0499999999999999E-3</v>
          </cell>
        </row>
      </sheetData>
      <sheetData sheetId="5009">
        <row r="19">
          <cell r="J19">
            <v>1.0499999999999999E-3</v>
          </cell>
        </row>
      </sheetData>
      <sheetData sheetId="5010">
        <row r="19">
          <cell r="J19">
            <v>1.0499999999999999E-3</v>
          </cell>
        </row>
      </sheetData>
      <sheetData sheetId="5011">
        <row r="19">
          <cell r="J19">
            <v>1.0499999999999999E-3</v>
          </cell>
        </row>
      </sheetData>
      <sheetData sheetId="5012">
        <row r="19">
          <cell r="J19">
            <v>1.0499999999999999E-3</v>
          </cell>
        </row>
      </sheetData>
      <sheetData sheetId="5013">
        <row r="19">
          <cell r="J19">
            <v>1.0499999999999999E-3</v>
          </cell>
        </row>
      </sheetData>
      <sheetData sheetId="5014">
        <row r="19">
          <cell r="J19">
            <v>1.0499999999999999E-3</v>
          </cell>
        </row>
      </sheetData>
      <sheetData sheetId="5015">
        <row r="19">
          <cell r="J19">
            <v>1.0499999999999999E-3</v>
          </cell>
        </row>
      </sheetData>
      <sheetData sheetId="5016">
        <row r="19">
          <cell r="J19">
            <v>1.0499999999999999E-3</v>
          </cell>
        </row>
      </sheetData>
      <sheetData sheetId="5017">
        <row r="19">
          <cell r="J19">
            <v>1.0499999999999999E-3</v>
          </cell>
        </row>
      </sheetData>
      <sheetData sheetId="5018">
        <row r="19">
          <cell r="J19">
            <v>1.0499999999999999E-3</v>
          </cell>
        </row>
      </sheetData>
      <sheetData sheetId="5019">
        <row r="19">
          <cell r="J19">
            <v>1.0499999999999999E-3</v>
          </cell>
        </row>
      </sheetData>
      <sheetData sheetId="5020">
        <row r="19">
          <cell r="J19">
            <v>1.0499999999999999E-3</v>
          </cell>
        </row>
      </sheetData>
      <sheetData sheetId="5021">
        <row r="19">
          <cell r="J19">
            <v>1.0499999999999999E-3</v>
          </cell>
        </row>
      </sheetData>
      <sheetData sheetId="5022">
        <row r="19">
          <cell r="J19">
            <v>1.0499999999999999E-3</v>
          </cell>
        </row>
      </sheetData>
      <sheetData sheetId="5023">
        <row r="19">
          <cell r="J19">
            <v>1.0499999999999999E-3</v>
          </cell>
        </row>
      </sheetData>
      <sheetData sheetId="5024">
        <row r="19">
          <cell r="J19">
            <v>1.0499999999999999E-3</v>
          </cell>
        </row>
      </sheetData>
      <sheetData sheetId="5025">
        <row r="19">
          <cell r="J19">
            <v>1.0499999999999999E-3</v>
          </cell>
        </row>
      </sheetData>
      <sheetData sheetId="5026">
        <row r="19">
          <cell r="J19">
            <v>1.0499999999999999E-3</v>
          </cell>
        </row>
      </sheetData>
      <sheetData sheetId="5027">
        <row r="19">
          <cell r="J19">
            <v>1.0499999999999999E-3</v>
          </cell>
        </row>
      </sheetData>
      <sheetData sheetId="5028">
        <row r="19">
          <cell r="J19">
            <v>1.0499999999999999E-3</v>
          </cell>
        </row>
      </sheetData>
      <sheetData sheetId="5029">
        <row r="19">
          <cell r="J19">
            <v>1.0499999999999999E-3</v>
          </cell>
        </row>
      </sheetData>
      <sheetData sheetId="5030">
        <row r="19">
          <cell r="J19">
            <v>1.0499999999999999E-3</v>
          </cell>
        </row>
      </sheetData>
      <sheetData sheetId="5031">
        <row r="19">
          <cell r="J19">
            <v>1.0499999999999999E-3</v>
          </cell>
        </row>
      </sheetData>
      <sheetData sheetId="5032">
        <row r="19">
          <cell r="J19">
            <v>1.0499999999999999E-3</v>
          </cell>
        </row>
      </sheetData>
      <sheetData sheetId="5033">
        <row r="19">
          <cell r="J19">
            <v>1.0499999999999999E-3</v>
          </cell>
        </row>
      </sheetData>
      <sheetData sheetId="5034">
        <row r="19">
          <cell r="J19">
            <v>1.0499999999999999E-3</v>
          </cell>
        </row>
      </sheetData>
      <sheetData sheetId="5035">
        <row r="19">
          <cell r="J19">
            <v>1.0499999999999999E-3</v>
          </cell>
        </row>
      </sheetData>
      <sheetData sheetId="5036">
        <row r="19">
          <cell r="J19">
            <v>1.0499999999999999E-3</v>
          </cell>
        </row>
      </sheetData>
      <sheetData sheetId="5037">
        <row r="19">
          <cell r="J19">
            <v>1.0499999999999999E-3</v>
          </cell>
        </row>
      </sheetData>
      <sheetData sheetId="5038">
        <row r="19">
          <cell r="J19">
            <v>1.0499999999999999E-3</v>
          </cell>
        </row>
      </sheetData>
      <sheetData sheetId="5039">
        <row r="19">
          <cell r="J19">
            <v>1.0499999999999999E-3</v>
          </cell>
        </row>
      </sheetData>
      <sheetData sheetId="5040">
        <row r="19">
          <cell r="J19">
            <v>1.0499999999999999E-3</v>
          </cell>
        </row>
      </sheetData>
      <sheetData sheetId="5041">
        <row r="19">
          <cell r="J19">
            <v>1.0499999999999999E-3</v>
          </cell>
        </row>
      </sheetData>
      <sheetData sheetId="5042">
        <row r="19">
          <cell r="J19">
            <v>1.0499999999999999E-3</v>
          </cell>
        </row>
      </sheetData>
      <sheetData sheetId="5043">
        <row r="19">
          <cell r="J19">
            <v>1.0499999999999999E-3</v>
          </cell>
        </row>
      </sheetData>
      <sheetData sheetId="5044">
        <row r="19">
          <cell r="J19">
            <v>1.0499999999999999E-3</v>
          </cell>
        </row>
      </sheetData>
      <sheetData sheetId="5045">
        <row r="19">
          <cell r="J19">
            <v>1.0499999999999999E-3</v>
          </cell>
        </row>
      </sheetData>
      <sheetData sheetId="5046">
        <row r="19">
          <cell r="J19">
            <v>1.0499999999999999E-3</v>
          </cell>
        </row>
      </sheetData>
      <sheetData sheetId="5047">
        <row r="19">
          <cell r="J19">
            <v>1.0499999999999999E-3</v>
          </cell>
        </row>
      </sheetData>
      <sheetData sheetId="5048">
        <row r="19">
          <cell r="J19">
            <v>1.0499999999999999E-3</v>
          </cell>
        </row>
      </sheetData>
      <sheetData sheetId="5049">
        <row r="19">
          <cell r="J19">
            <v>1.0499999999999999E-3</v>
          </cell>
        </row>
      </sheetData>
      <sheetData sheetId="5050">
        <row r="19">
          <cell r="J19">
            <v>1.0499999999999999E-3</v>
          </cell>
        </row>
      </sheetData>
      <sheetData sheetId="5051">
        <row r="19">
          <cell r="J19">
            <v>1.0499999999999999E-3</v>
          </cell>
        </row>
      </sheetData>
      <sheetData sheetId="5052">
        <row r="19">
          <cell r="J19">
            <v>1.0499999999999999E-3</v>
          </cell>
        </row>
      </sheetData>
      <sheetData sheetId="5053">
        <row r="19">
          <cell r="J19">
            <v>1.0499999999999999E-3</v>
          </cell>
        </row>
      </sheetData>
      <sheetData sheetId="5054">
        <row r="19">
          <cell r="J19">
            <v>1.0499999999999999E-3</v>
          </cell>
        </row>
      </sheetData>
      <sheetData sheetId="5055">
        <row r="19">
          <cell r="J19">
            <v>1.0499999999999999E-3</v>
          </cell>
        </row>
      </sheetData>
      <sheetData sheetId="5056">
        <row r="19">
          <cell r="J19">
            <v>1.0499999999999999E-3</v>
          </cell>
        </row>
      </sheetData>
      <sheetData sheetId="5057">
        <row r="19">
          <cell r="J19">
            <v>1.0499999999999999E-3</v>
          </cell>
        </row>
      </sheetData>
      <sheetData sheetId="5058">
        <row r="19">
          <cell r="J19">
            <v>1.0499999999999999E-3</v>
          </cell>
        </row>
      </sheetData>
      <sheetData sheetId="5059">
        <row r="19">
          <cell r="J19">
            <v>1.0499999999999999E-3</v>
          </cell>
        </row>
      </sheetData>
      <sheetData sheetId="5060">
        <row r="19">
          <cell r="J19">
            <v>1.0499999999999999E-3</v>
          </cell>
        </row>
      </sheetData>
      <sheetData sheetId="5061">
        <row r="19">
          <cell r="J19">
            <v>1.0499999999999999E-3</v>
          </cell>
        </row>
      </sheetData>
      <sheetData sheetId="5062">
        <row r="19">
          <cell r="J19">
            <v>1.0499999999999999E-3</v>
          </cell>
        </row>
      </sheetData>
      <sheetData sheetId="5063">
        <row r="19">
          <cell r="J19">
            <v>1.0499999999999999E-3</v>
          </cell>
        </row>
      </sheetData>
      <sheetData sheetId="5064">
        <row r="19">
          <cell r="J19">
            <v>1.0499999999999999E-3</v>
          </cell>
        </row>
      </sheetData>
      <sheetData sheetId="5065">
        <row r="19">
          <cell r="J19">
            <v>1.0499999999999999E-3</v>
          </cell>
        </row>
      </sheetData>
      <sheetData sheetId="5066">
        <row r="19">
          <cell r="J19">
            <v>1.0499999999999999E-3</v>
          </cell>
        </row>
      </sheetData>
      <sheetData sheetId="5067">
        <row r="19">
          <cell r="J19">
            <v>1.0499999999999999E-3</v>
          </cell>
        </row>
      </sheetData>
      <sheetData sheetId="5068">
        <row r="19">
          <cell r="J19">
            <v>1.0499999999999999E-3</v>
          </cell>
        </row>
      </sheetData>
      <sheetData sheetId="5069">
        <row r="19">
          <cell r="J19">
            <v>1.0499999999999999E-3</v>
          </cell>
        </row>
      </sheetData>
      <sheetData sheetId="5070">
        <row r="19">
          <cell r="J19">
            <v>1.0499999999999999E-3</v>
          </cell>
        </row>
      </sheetData>
      <sheetData sheetId="5071">
        <row r="19">
          <cell r="J19">
            <v>1.0499999999999999E-3</v>
          </cell>
        </row>
      </sheetData>
      <sheetData sheetId="5072">
        <row r="19">
          <cell r="J19">
            <v>1.0499999999999999E-3</v>
          </cell>
        </row>
      </sheetData>
      <sheetData sheetId="5073">
        <row r="19">
          <cell r="J19">
            <v>1.0499999999999999E-3</v>
          </cell>
        </row>
      </sheetData>
      <sheetData sheetId="5074">
        <row r="19">
          <cell r="J19">
            <v>1.0499999999999999E-3</v>
          </cell>
        </row>
      </sheetData>
      <sheetData sheetId="5075">
        <row r="19">
          <cell r="J19">
            <v>1.0499999999999999E-3</v>
          </cell>
        </row>
      </sheetData>
      <sheetData sheetId="5076">
        <row r="19">
          <cell r="J19">
            <v>1.0499999999999999E-3</v>
          </cell>
        </row>
      </sheetData>
      <sheetData sheetId="5077">
        <row r="19">
          <cell r="J19">
            <v>1.0499999999999999E-3</v>
          </cell>
        </row>
      </sheetData>
      <sheetData sheetId="5078">
        <row r="19">
          <cell r="J19">
            <v>1.0499999999999999E-3</v>
          </cell>
        </row>
      </sheetData>
      <sheetData sheetId="5079">
        <row r="19">
          <cell r="J19">
            <v>1.0499999999999999E-3</v>
          </cell>
        </row>
      </sheetData>
      <sheetData sheetId="5080">
        <row r="19">
          <cell r="J19">
            <v>1.0499999999999999E-3</v>
          </cell>
        </row>
      </sheetData>
      <sheetData sheetId="5081">
        <row r="19">
          <cell r="J19">
            <v>1.0499999999999999E-3</v>
          </cell>
        </row>
      </sheetData>
      <sheetData sheetId="5082">
        <row r="19">
          <cell r="J19">
            <v>1.0499999999999999E-3</v>
          </cell>
        </row>
      </sheetData>
      <sheetData sheetId="5083">
        <row r="19">
          <cell r="J19">
            <v>1.0499999999999999E-3</v>
          </cell>
        </row>
      </sheetData>
      <sheetData sheetId="5084">
        <row r="19">
          <cell r="J19">
            <v>1.0499999999999999E-3</v>
          </cell>
        </row>
      </sheetData>
      <sheetData sheetId="5085">
        <row r="19">
          <cell r="J19">
            <v>1.0499999999999999E-3</v>
          </cell>
        </row>
      </sheetData>
      <sheetData sheetId="5086">
        <row r="19">
          <cell r="J19">
            <v>1.0499999999999999E-3</v>
          </cell>
        </row>
      </sheetData>
      <sheetData sheetId="5087">
        <row r="19">
          <cell r="J19">
            <v>1.0499999999999999E-3</v>
          </cell>
        </row>
      </sheetData>
      <sheetData sheetId="5088">
        <row r="19">
          <cell r="J19">
            <v>1.0499999999999999E-3</v>
          </cell>
        </row>
      </sheetData>
      <sheetData sheetId="5089">
        <row r="19">
          <cell r="J19">
            <v>1.0499999999999999E-3</v>
          </cell>
        </row>
      </sheetData>
      <sheetData sheetId="5090">
        <row r="19">
          <cell r="J19">
            <v>1.0499999999999999E-3</v>
          </cell>
        </row>
      </sheetData>
      <sheetData sheetId="5091">
        <row r="19">
          <cell r="J19">
            <v>1.0499999999999999E-3</v>
          </cell>
        </row>
      </sheetData>
      <sheetData sheetId="5092">
        <row r="19">
          <cell r="J19">
            <v>1.0499999999999999E-3</v>
          </cell>
        </row>
      </sheetData>
      <sheetData sheetId="5093">
        <row r="19">
          <cell r="J19">
            <v>1.0499999999999999E-3</v>
          </cell>
        </row>
      </sheetData>
      <sheetData sheetId="5094">
        <row r="19">
          <cell r="J19">
            <v>1.0499999999999999E-3</v>
          </cell>
        </row>
      </sheetData>
      <sheetData sheetId="5095">
        <row r="19">
          <cell r="J19">
            <v>1.0499999999999999E-3</v>
          </cell>
        </row>
      </sheetData>
      <sheetData sheetId="5096">
        <row r="19">
          <cell r="J19">
            <v>1.0499999999999999E-3</v>
          </cell>
        </row>
      </sheetData>
      <sheetData sheetId="5097">
        <row r="19">
          <cell r="J19">
            <v>1.0499999999999999E-3</v>
          </cell>
        </row>
      </sheetData>
      <sheetData sheetId="5098">
        <row r="19">
          <cell r="J19">
            <v>1.0499999999999999E-3</v>
          </cell>
        </row>
      </sheetData>
      <sheetData sheetId="5099">
        <row r="19">
          <cell r="J19">
            <v>1.0499999999999999E-3</v>
          </cell>
        </row>
      </sheetData>
      <sheetData sheetId="5100">
        <row r="19">
          <cell r="J19">
            <v>1.0499999999999999E-3</v>
          </cell>
        </row>
      </sheetData>
      <sheetData sheetId="5101">
        <row r="19">
          <cell r="J19">
            <v>1.0499999999999999E-3</v>
          </cell>
        </row>
      </sheetData>
      <sheetData sheetId="5102">
        <row r="19">
          <cell r="J19">
            <v>1.0499999999999999E-3</v>
          </cell>
        </row>
      </sheetData>
      <sheetData sheetId="5103">
        <row r="19">
          <cell r="J19">
            <v>1.0499999999999999E-3</v>
          </cell>
        </row>
      </sheetData>
      <sheetData sheetId="5104">
        <row r="19">
          <cell r="J19">
            <v>1.0499999999999999E-3</v>
          </cell>
        </row>
      </sheetData>
      <sheetData sheetId="5105">
        <row r="19">
          <cell r="J19">
            <v>1.0499999999999999E-3</v>
          </cell>
        </row>
      </sheetData>
      <sheetData sheetId="5106">
        <row r="19">
          <cell r="J19">
            <v>1.0499999999999999E-3</v>
          </cell>
        </row>
      </sheetData>
      <sheetData sheetId="5107">
        <row r="19">
          <cell r="J19">
            <v>1.0499999999999999E-3</v>
          </cell>
        </row>
      </sheetData>
      <sheetData sheetId="5108">
        <row r="19">
          <cell r="J19">
            <v>1.0499999999999999E-3</v>
          </cell>
        </row>
      </sheetData>
      <sheetData sheetId="5109">
        <row r="19">
          <cell r="J19">
            <v>1.0499999999999999E-3</v>
          </cell>
        </row>
      </sheetData>
      <sheetData sheetId="5110">
        <row r="19">
          <cell r="J19">
            <v>1.0499999999999999E-3</v>
          </cell>
        </row>
      </sheetData>
      <sheetData sheetId="5111">
        <row r="19">
          <cell r="J19">
            <v>1.0499999999999999E-3</v>
          </cell>
        </row>
      </sheetData>
      <sheetData sheetId="5112">
        <row r="19">
          <cell r="J19">
            <v>1.0499999999999999E-3</v>
          </cell>
        </row>
      </sheetData>
      <sheetData sheetId="5113">
        <row r="19">
          <cell r="J19">
            <v>1.0499999999999999E-3</v>
          </cell>
        </row>
      </sheetData>
      <sheetData sheetId="5114">
        <row r="19">
          <cell r="J19">
            <v>1.0499999999999999E-3</v>
          </cell>
        </row>
      </sheetData>
      <sheetData sheetId="5115">
        <row r="19">
          <cell r="J19">
            <v>1.0499999999999999E-3</v>
          </cell>
        </row>
      </sheetData>
      <sheetData sheetId="5116">
        <row r="19">
          <cell r="J19">
            <v>1.0499999999999999E-3</v>
          </cell>
        </row>
      </sheetData>
      <sheetData sheetId="5117">
        <row r="19">
          <cell r="J19">
            <v>1.0499999999999999E-3</v>
          </cell>
        </row>
      </sheetData>
      <sheetData sheetId="5118">
        <row r="19">
          <cell r="J19">
            <v>1.0499999999999999E-3</v>
          </cell>
        </row>
      </sheetData>
      <sheetData sheetId="5119">
        <row r="19">
          <cell r="J19">
            <v>1.0499999999999999E-3</v>
          </cell>
        </row>
      </sheetData>
      <sheetData sheetId="5120">
        <row r="19">
          <cell r="J19">
            <v>1.0499999999999999E-3</v>
          </cell>
        </row>
      </sheetData>
      <sheetData sheetId="5121">
        <row r="19">
          <cell r="J19">
            <v>1.0499999999999999E-3</v>
          </cell>
        </row>
      </sheetData>
      <sheetData sheetId="5122">
        <row r="19">
          <cell r="J19">
            <v>1.0499999999999999E-3</v>
          </cell>
        </row>
      </sheetData>
      <sheetData sheetId="5123">
        <row r="19">
          <cell r="J19">
            <v>1.0499999999999999E-3</v>
          </cell>
        </row>
      </sheetData>
      <sheetData sheetId="5124">
        <row r="19">
          <cell r="J19">
            <v>1.0499999999999999E-3</v>
          </cell>
        </row>
      </sheetData>
      <sheetData sheetId="5125">
        <row r="19">
          <cell r="J19">
            <v>1.0499999999999999E-3</v>
          </cell>
        </row>
      </sheetData>
      <sheetData sheetId="5126">
        <row r="19">
          <cell r="J19">
            <v>1.0499999999999999E-3</v>
          </cell>
        </row>
      </sheetData>
      <sheetData sheetId="5127">
        <row r="19">
          <cell r="J19">
            <v>1.0499999999999999E-3</v>
          </cell>
        </row>
      </sheetData>
      <sheetData sheetId="5128">
        <row r="19">
          <cell r="J19">
            <v>1.0499999999999999E-3</v>
          </cell>
        </row>
      </sheetData>
      <sheetData sheetId="5129">
        <row r="19">
          <cell r="J19">
            <v>1.0499999999999999E-3</v>
          </cell>
        </row>
      </sheetData>
      <sheetData sheetId="5130">
        <row r="19">
          <cell r="J19">
            <v>1.0499999999999999E-3</v>
          </cell>
        </row>
      </sheetData>
      <sheetData sheetId="5131">
        <row r="19">
          <cell r="J19">
            <v>1.0499999999999999E-3</v>
          </cell>
        </row>
      </sheetData>
      <sheetData sheetId="5132">
        <row r="19">
          <cell r="J19">
            <v>1.0499999999999999E-3</v>
          </cell>
        </row>
      </sheetData>
      <sheetData sheetId="5133">
        <row r="19">
          <cell r="J19">
            <v>1.0499999999999999E-3</v>
          </cell>
        </row>
      </sheetData>
      <sheetData sheetId="5134">
        <row r="19">
          <cell r="J19">
            <v>1.0499999999999999E-3</v>
          </cell>
        </row>
      </sheetData>
      <sheetData sheetId="5135">
        <row r="19">
          <cell r="J19">
            <v>1.0499999999999999E-3</v>
          </cell>
        </row>
      </sheetData>
      <sheetData sheetId="5136">
        <row r="19">
          <cell r="J19">
            <v>1.0499999999999999E-3</v>
          </cell>
        </row>
      </sheetData>
      <sheetData sheetId="5137">
        <row r="19">
          <cell r="J19">
            <v>1.0499999999999999E-3</v>
          </cell>
        </row>
      </sheetData>
      <sheetData sheetId="5138">
        <row r="19">
          <cell r="J19">
            <v>1.0499999999999999E-3</v>
          </cell>
        </row>
      </sheetData>
      <sheetData sheetId="5139">
        <row r="19">
          <cell r="J19">
            <v>1.0499999999999999E-3</v>
          </cell>
        </row>
      </sheetData>
      <sheetData sheetId="5140">
        <row r="19">
          <cell r="J19">
            <v>1.0499999999999999E-3</v>
          </cell>
        </row>
      </sheetData>
      <sheetData sheetId="5141">
        <row r="19">
          <cell r="J19">
            <v>1.0499999999999999E-3</v>
          </cell>
        </row>
      </sheetData>
      <sheetData sheetId="5142">
        <row r="19">
          <cell r="J19">
            <v>1.0499999999999999E-3</v>
          </cell>
        </row>
      </sheetData>
      <sheetData sheetId="5143">
        <row r="19">
          <cell r="J19">
            <v>1.0499999999999999E-3</v>
          </cell>
        </row>
      </sheetData>
      <sheetData sheetId="5144">
        <row r="19">
          <cell r="J19">
            <v>1.0499999999999999E-3</v>
          </cell>
        </row>
      </sheetData>
      <sheetData sheetId="5145">
        <row r="19">
          <cell r="J19">
            <v>1.0499999999999999E-3</v>
          </cell>
        </row>
      </sheetData>
      <sheetData sheetId="5146">
        <row r="19">
          <cell r="J19">
            <v>1.0499999999999999E-3</v>
          </cell>
        </row>
      </sheetData>
      <sheetData sheetId="5147">
        <row r="19">
          <cell r="J19">
            <v>1.0499999999999999E-3</v>
          </cell>
        </row>
      </sheetData>
      <sheetData sheetId="5148">
        <row r="19">
          <cell r="J19">
            <v>1.0499999999999999E-3</v>
          </cell>
        </row>
      </sheetData>
      <sheetData sheetId="5149">
        <row r="19">
          <cell r="J19">
            <v>1.0499999999999999E-3</v>
          </cell>
        </row>
      </sheetData>
      <sheetData sheetId="5150">
        <row r="19">
          <cell r="J19">
            <v>1.0499999999999999E-3</v>
          </cell>
        </row>
      </sheetData>
      <sheetData sheetId="5151">
        <row r="19">
          <cell r="J19">
            <v>1.0499999999999999E-3</v>
          </cell>
        </row>
      </sheetData>
      <sheetData sheetId="5152">
        <row r="19">
          <cell r="J19">
            <v>1.0499999999999999E-3</v>
          </cell>
        </row>
      </sheetData>
      <sheetData sheetId="5153">
        <row r="19">
          <cell r="J19">
            <v>1.0499999999999999E-3</v>
          </cell>
        </row>
      </sheetData>
      <sheetData sheetId="5154">
        <row r="19">
          <cell r="J19">
            <v>1.0499999999999999E-3</v>
          </cell>
        </row>
      </sheetData>
      <sheetData sheetId="5155">
        <row r="19">
          <cell r="J19">
            <v>1.0499999999999999E-3</v>
          </cell>
        </row>
      </sheetData>
      <sheetData sheetId="5156">
        <row r="19">
          <cell r="J19">
            <v>1.0499999999999999E-3</v>
          </cell>
        </row>
      </sheetData>
      <sheetData sheetId="5157">
        <row r="19">
          <cell r="J19">
            <v>1.0499999999999999E-3</v>
          </cell>
        </row>
      </sheetData>
      <sheetData sheetId="5158">
        <row r="19">
          <cell r="J19">
            <v>1.0499999999999999E-3</v>
          </cell>
        </row>
      </sheetData>
      <sheetData sheetId="5159">
        <row r="19">
          <cell r="J19">
            <v>1.0499999999999999E-3</v>
          </cell>
        </row>
      </sheetData>
      <sheetData sheetId="5160">
        <row r="19">
          <cell r="J19">
            <v>1.0499999999999999E-3</v>
          </cell>
        </row>
      </sheetData>
      <sheetData sheetId="5161">
        <row r="19">
          <cell r="J19">
            <v>1.0499999999999999E-3</v>
          </cell>
        </row>
      </sheetData>
      <sheetData sheetId="5162">
        <row r="19">
          <cell r="J19">
            <v>1.0499999999999999E-3</v>
          </cell>
        </row>
      </sheetData>
      <sheetData sheetId="5163">
        <row r="19">
          <cell r="J19">
            <v>1.0499999999999999E-3</v>
          </cell>
        </row>
      </sheetData>
      <sheetData sheetId="5164">
        <row r="19">
          <cell r="J19">
            <v>1.0499999999999999E-3</v>
          </cell>
        </row>
      </sheetData>
      <sheetData sheetId="5165">
        <row r="19">
          <cell r="J19">
            <v>1.0499999999999999E-3</v>
          </cell>
        </row>
      </sheetData>
      <sheetData sheetId="5166">
        <row r="19">
          <cell r="J19">
            <v>1.0499999999999999E-3</v>
          </cell>
        </row>
      </sheetData>
      <sheetData sheetId="5167">
        <row r="19">
          <cell r="J19">
            <v>1.0499999999999999E-3</v>
          </cell>
        </row>
      </sheetData>
      <sheetData sheetId="5168">
        <row r="19">
          <cell r="J19">
            <v>1.0499999999999999E-3</v>
          </cell>
        </row>
      </sheetData>
      <sheetData sheetId="5169">
        <row r="19">
          <cell r="J19">
            <v>1.0499999999999999E-3</v>
          </cell>
        </row>
      </sheetData>
      <sheetData sheetId="5170">
        <row r="19">
          <cell r="J19">
            <v>1.0499999999999999E-3</v>
          </cell>
        </row>
      </sheetData>
      <sheetData sheetId="5171">
        <row r="19">
          <cell r="J19">
            <v>1.0499999999999999E-3</v>
          </cell>
        </row>
      </sheetData>
      <sheetData sheetId="5172">
        <row r="19">
          <cell r="J19">
            <v>1.0499999999999999E-3</v>
          </cell>
        </row>
      </sheetData>
      <sheetData sheetId="5173">
        <row r="19">
          <cell r="J19">
            <v>1.0499999999999999E-3</v>
          </cell>
        </row>
      </sheetData>
      <sheetData sheetId="5174">
        <row r="19">
          <cell r="J19">
            <v>1.0499999999999999E-3</v>
          </cell>
        </row>
      </sheetData>
      <sheetData sheetId="5175">
        <row r="19">
          <cell r="J19">
            <v>1.0499999999999999E-3</v>
          </cell>
        </row>
      </sheetData>
      <sheetData sheetId="5176">
        <row r="19">
          <cell r="J19">
            <v>1.0499999999999999E-3</v>
          </cell>
        </row>
      </sheetData>
      <sheetData sheetId="5177">
        <row r="19">
          <cell r="J19">
            <v>1.0499999999999999E-3</v>
          </cell>
        </row>
      </sheetData>
      <sheetData sheetId="5178">
        <row r="19">
          <cell r="J19">
            <v>1.0499999999999999E-3</v>
          </cell>
        </row>
      </sheetData>
      <sheetData sheetId="5179">
        <row r="19">
          <cell r="J19">
            <v>1.0499999999999999E-3</v>
          </cell>
        </row>
      </sheetData>
      <sheetData sheetId="5180">
        <row r="19">
          <cell r="J19">
            <v>1.0499999999999999E-3</v>
          </cell>
        </row>
      </sheetData>
      <sheetData sheetId="5181">
        <row r="19">
          <cell r="J19">
            <v>1.0499999999999999E-3</v>
          </cell>
        </row>
      </sheetData>
      <sheetData sheetId="5182">
        <row r="19">
          <cell r="J19">
            <v>1.0499999999999999E-3</v>
          </cell>
        </row>
      </sheetData>
      <sheetData sheetId="5183">
        <row r="19">
          <cell r="J19">
            <v>1.0499999999999999E-3</v>
          </cell>
        </row>
      </sheetData>
      <sheetData sheetId="5184">
        <row r="19">
          <cell r="J19">
            <v>1.0499999999999999E-3</v>
          </cell>
        </row>
      </sheetData>
      <sheetData sheetId="5185">
        <row r="19">
          <cell r="J19">
            <v>1.0499999999999999E-3</v>
          </cell>
        </row>
      </sheetData>
      <sheetData sheetId="5186">
        <row r="19">
          <cell r="J19">
            <v>1.0499999999999999E-3</v>
          </cell>
        </row>
      </sheetData>
      <sheetData sheetId="5187">
        <row r="19">
          <cell r="J19">
            <v>1.0499999999999999E-3</v>
          </cell>
        </row>
      </sheetData>
      <sheetData sheetId="5188">
        <row r="19">
          <cell r="J19">
            <v>1.0499999999999999E-3</v>
          </cell>
        </row>
      </sheetData>
      <sheetData sheetId="5189">
        <row r="19">
          <cell r="J19">
            <v>1.0499999999999999E-3</v>
          </cell>
        </row>
      </sheetData>
      <sheetData sheetId="5190">
        <row r="19">
          <cell r="J19">
            <v>1.0499999999999999E-3</v>
          </cell>
        </row>
      </sheetData>
      <sheetData sheetId="5191">
        <row r="19">
          <cell r="J19">
            <v>1.0499999999999999E-3</v>
          </cell>
        </row>
      </sheetData>
      <sheetData sheetId="5192">
        <row r="19">
          <cell r="J19">
            <v>1.0499999999999999E-3</v>
          </cell>
        </row>
      </sheetData>
      <sheetData sheetId="5193">
        <row r="19">
          <cell r="J19">
            <v>1.0499999999999999E-3</v>
          </cell>
        </row>
      </sheetData>
      <sheetData sheetId="5194">
        <row r="19">
          <cell r="J19">
            <v>1.0499999999999999E-3</v>
          </cell>
        </row>
      </sheetData>
      <sheetData sheetId="5195">
        <row r="19">
          <cell r="J19">
            <v>1.0499999999999999E-3</v>
          </cell>
        </row>
      </sheetData>
      <sheetData sheetId="5196">
        <row r="19">
          <cell r="J19">
            <v>1.0499999999999999E-3</v>
          </cell>
        </row>
      </sheetData>
      <sheetData sheetId="5197">
        <row r="19">
          <cell r="J19">
            <v>1.0499999999999999E-3</v>
          </cell>
        </row>
      </sheetData>
      <sheetData sheetId="5198">
        <row r="19">
          <cell r="J19">
            <v>1.0499999999999999E-3</v>
          </cell>
        </row>
      </sheetData>
      <sheetData sheetId="5199">
        <row r="19">
          <cell r="J19">
            <v>1.0499999999999999E-3</v>
          </cell>
        </row>
      </sheetData>
      <sheetData sheetId="5200">
        <row r="19">
          <cell r="J19">
            <v>1.0499999999999999E-3</v>
          </cell>
        </row>
      </sheetData>
      <sheetData sheetId="5201">
        <row r="19">
          <cell r="J19">
            <v>1.0499999999999999E-3</v>
          </cell>
        </row>
      </sheetData>
      <sheetData sheetId="5202">
        <row r="19">
          <cell r="J19">
            <v>1.0499999999999999E-3</v>
          </cell>
        </row>
      </sheetData>
      <sheetData sheetId="5203">
        <row r="19">
          <cell r="J19">
            <v>1.0499999999999999E-3</v>
          </cell>
        </row>
      </sheetData>
      <sheetData sheetId="5204">
        <row r="19">
          <cell r="J19">
            <v>1.0499999999999999E-3</v>
          </cell>
        </row>
      </sheetData>
      <sheetData sheetId="5205">
        <row r="19">
          <cell r="J19">
            <v>1.0499999999999999E-3</v>
          </cell>
        </row>
      </sheetData>
      <sheetData sheetId="5206">
        <row r="19">
          <cell r="J19">
            <v>1.0499999999999999E-3</v>
          </cell>
        </row>
      </sheetData>
      <sheetData sheetId="5207">
        <row r="19">
          <cell r="J19">
            <v>1.0499999999999999E-3</v>
          </cell>
        </row>
      </sheetData>
      <sheetData sheetId="5208">
        <row r="19">
          <cell r="J19">
            <v>1.0499999999999999E-3</v>
          </cell>
        </row>
      </sheetData>
      <sheetData sheetId="5209">
        <row r="19">
          <cell r="J19">
            <v>1.0499999999999999E-3</v>
          </cell>
        </row>
      </sheetData>
      <sheetData sheetId="5210">
        <row r="19">
          <cell r="J19">
            <v>1.0499999999999999E-3</v>
          </cell>
        </row>
      </sheetData>
      <sheetData sheetId="5211">
        <row r="19">
          <cell r="J19">
            <v>1.0499999999999999E-3</v>
          </cell>
        </row>
      </sheetData>
      <sheetData sheetId="5212">
        <row r="19">
          <cell r="J19">
            <v>1.0499999999999999E-3</v>
          </cell>
        </row>
      </sheetData>
      <sheetData sheetId="5213">
        <row r="19">
          <cell r="J19">
            <v>1.0499999999999999E-3</v>
          </cell>
        </row>
      </sheetData>
      <sheetData sheetId="5214">
        <row r="19">
          <cell r="J19">
            <v>1.0499999999999999E-3</v>
          </cell>
        </row>
      </sheetData>
      <sheetData sheetId="5215">
        <row r="19">
          <cell r="J19">
            <v>1.0499999999999999E-3</v>
          </cell>
        </row>
      </sheetData>
      <sheetData sheetId="5216">
        <row r="19">
          <cell r="J19">
            <v>1.0499999999999999E-3</v>
          </cell>
        </row>
      </sheetData>
      <sheetData sheetId="5217">
        <row r="19">
          <cell r="J19">
            <v>1.0499999999999999E-3</v>
          </cell>
        </row>
      </sheetData>
      <sheetData sheetId="5218">
        <row r="19">
          <cell r="J19">
            <v>1.0499999999999999E-3</v>
          </cell>
        </row>
      </sheetData>
      <sheetData sheetId="5219">
        <row r="19">
          <cell r="J19">
            <v>1.0499999999999999E-3</v>
          </cell>
        </row>
      </sheetData>
      <sheetData sheetId="5220">
        <row r="19">
          <cell r="J19">
            <v>1.0499999999999999E-3</v>
          </cell>
        </row>
      </sheetData>
      <sheetData sheetId="5221">
        <row r="19">
          <cell r="J19">
            <v>1.0499999999999999E-3</v>
          </cell>
        </row>
      </sheetData>
      <sheetData sheetId="5222">
        <row r="19">
          <cell r="J19">
            <v>1.0499999999999999E-3</v>
          </cell>
        </row>
      </sheetData>
      <sheetData sheetId="5223">
        <row r="19">
          <cell r="J19">
            <v>1.0499999999999999E-3</v>
          </cell>
        </row>
      </sheetData>
      <sheetData sheetId="5224">
        <row r="19">
          <cell r="J19">
            <v>1.0499999999999999E-3</v>
          </cell>
        </row>
      </sheetData>
      <sheetData sheetId="5225">
        <row r="19">
          <cell r="J19">
            <v>1.0499999999999999E-3</v>
          </cell>
        </row>
      </sheetData>
      <sheetData sheetId="5226">
        <row r="19">
          <cell r="J19">
            <v>1.0499999999999999E-3</v>
          </cell>
        </row>
      </sheetData>
      <sheetData sheetId="5227">
        <row r="19">
          <cell r="J19">
            <v>1.0499999999999999E-3</v>
          </cell>
        </row>
      </sheetData>
      <sheetData sheetId="5228">
        <row r="19">
          <cell r="J19">
            <v>1.0499999999999999E-3</v>
          </cell>
        </row>
      </sheetData>
      <sheetData sheetId="5229">
        <row r="19">
          <cell r="J19">
            <v>1.0499999999999999E-3</v>
          </cell>
        </row>
      </sheetData>
      <sheetData sheetId="5230">
        <row r="19">
          <cell r="J19">
            <v>1.0499999999999999E-3</v>
          </cell>
        </row>
      </sheetData>
      <sheetData sheetId="5231">
        <row r="19">
          <cell r="J19">
            <v>1.0499999999999999E-3</v>
          </cell>
        </row>
      </sheetData>
      <sheetData sheetId="5232">
        <row r="19">
          <cell r="J19">
            <v>1.0499999999999999E-3</v>
          </cell>
        </row>
      </sheetData>
      <sheetData sheetId="5233">
        <row r="19">
          <cell r="J19">
            <v>1.0499999999999999E-3</v>
          </cell>
        </row>
      </sheetData>
      <sheetData sheetId="5234">
        <row r="19">
          <cell r="J19">
            <v>1.0499999999999999E-3</v>
          </cell>
        </row>
      </sheetData>
      <sheetData sheetId="5235">
        <row r="19">
          <cell r="J19">
            <v>1.0499999999999999E-3</v>
          </cell>
        </row>
      </sheetData>
      <sheetData sheetId="5236">
        <row r="19">
          <cell r="J19">
            <v>1.0499999999999999E-3</v>
          </cell>
        </row>
      </sheetData>
      <sheetData sheetId="5237">
        <row r="19">
          <cell r="J19">
            <v>1.0499999999999999E-3</v>
          </cell>
        </row>
      </sheetData>
      <sheetData sheetId="5238">
        <row r="19">
          <cell r="J19">
            <v>1.0499999999999999E-3</v>
          </cell>
        </row>
      </sheetData>
      <sheetData sheetId="5239">
        <row r="19">
          <cell r="J19">
            <v>1.0499999999999999E-3</v>
          </cell>
        </row>
      </sheetData>
      <sheetData sheetId="5240">
        <row r="19">
          <cell r="J19">
            <v>1.0499999999999999E-3</v>
          </cell>
        </row>
      </sheetData>
      <sheetData sheetId="5241">
        <row r="19">
          <cell r="J19">
            <v>1.0499999999999999E-3</v>
          </cell>
        </row>
      </sheetData>
      <sheetData sheetId="5242">
        <row r="19">
          <cell r="J19">
            <v>1.0499999999999999E-3</v>
          </cell>
        </row>
      </sheetData>
      <sheetData sheetId="5243">
        <row r="19">
          <cell r="J19">
            <v>1.0499999999999999E-3</v>
          </cell>
        </row>
      </sheetData>
      <sheetData sheetId="5244">
        <row r="19">
          <cell r="J19">
            <v>1.0499999999999999E-3</v>
          </cell>
        </row>
      </sheetData>
      <sheetData sheetId="5245">
        <row r="19">
          <cell r="J19">
            <v>1.0499999999999999E-3</v>
          </cell>
        </row>
      </sheetData>
      <sheetData sheetId="5246">
        <row r="19">
          <cell r="J19">
            <v>1.0499999999999999E-3</v>
          </cell>
        </row>
      </sheetData>
      <sheetData sheetId="5247">
        <row r="19">
          <cell r="J19">
            <v>1.0499999999999999E-3</v>
          </cell>
        </row>
      </sheetData>
      <sheetData sheetId="5248">
        <row r="19">
          <cell r="J19">
            <v>1.0499999999999999E-3</v>
          </cell>
        </row>
      </sheetData>
      <sheetData sheetId="5249">
        <row r="19">
          <cell r="J19">
            <v>1.0499999999999999E-3</v>
          </cell>
        </row>
      </sheetData>
      <sheetData sheetId="5250">
        <row r="19">
          <cell r="J19">
            <v>1.0499999999999999E-3</v>
          </cell>
        </row>
      </sheetData>
      <sheetData sheetId="5251">
        <row r="19">
          <cell r="J19">
            <v>1.0499999999999999E-3</v>
          </cell>
        </row>
      </sheetData>
      <sheetData sheetId="5252">
        <row r="19">
          <cell r="J19">
            <v>1.0499999999999999E-3</v>
          </cell>
        </row>
      </sheetData>
      <sheetData sheetId="5253">
        <row r="19">
          <cell r="J19">
            <v>1.0499999999999999E-3</v>
          </cell>
        </row>
      </sheetData>
      <sheetData sheetId="5254">
        <row r="19">
          <cell r="J19">
            <v>1.0499999999999999E-3</v>
          </cell>
        </row>
      </sheetData>
      <sheetData sheetId="5255">
        <row r="19">
          <cell r="J19">
            <v>1.0499999999999999E-3</v>
          </cell>
        </row>
      </sheetData>
      <sheetData sheetId="5256">
        <row r="19">
          <cell r="J19">
            <v>1.0499999999999999E-3</v>
          </cell>
        </row>
      </sheetData>
      <sheetData sheetId="5257">
        <row r="19">
          <cell r="J19">
            <v>1.0499999999999999E-3</v>
          </cell>
        </row>
      </sheetData>
      <sheetData sheetId="5258">
        <row r="19">
          <cell r="J19">
            <v>1.0499999999999999E-3</v>
          </cell>
        </row>
      </sheetData>
      <sheetData sheetId="5259">
        <row r="19">
          <cell r="J19">
            <v>1.0499999999999999E-3</v>
          </cell>
        </row>
      </sheetData>
      <sheetData sheetId="5260">
        <row r="19">
          <cell r="J19">
            <v>1.0499999999999999E-3</v>
          </cell>
        </row>
      </sheetData>
      <sheetData sheetId="5261">
        <row r="19">
          <cell r="J19">
            <v>1.0499999999999999E-3</v>
          </cell>
        </row>
      </sheetData>
      <sheetData sheetId="5262">
        <row r="19">
          <cell r="J19">
            <v>1.0499999999999999E-3</v>
          </cell>
        </row>
      </sheetData>
      <sheetData sheetId="5263">
        <row r="19">
          <cell r="J19">
            <v>1.0499999999999999E-3</v>
          </cell>
        </row>
      </sheetData>
      <sheetData sheetId="5264">
        <row r="19">
          <cell r="J19">
            <v>1.0499999999999999E-3</v>
          </cell>
        </row>
      </sheetData>
      <sheetData sheetId="5265">
        <row r="19">
          <cell r="J19">
            <v>1.0499999999999999E-3</v>
          </cell>
        </row>
      </sheetData>
      <sheetData sheetId="5266">
        <row r="19">
          <cell r="J19">
            <v>1.0499999999999999E-3</v>
          </cell>
        </row>
      </sheetData>
      <sheetData sheetId="5267">
        <row r="19">
          <cell r="J19">
            <v>1.0499999999999999E-3</v>
          </cell>
        </row>
      </sheetData>
      <sheetData sheetId="5268">
        <row r="19">
          <cell r="J19">
            <v>1.0499999999999999E-3</v>
          </cell>
        </row>
      </sheetData>
      <sheetData sheetId="5269">
        <row r="19">
          <cell r="J19">
            <v>1.0499999999999999E-3</v>
          </cell>
        </row>
      </sheetData>
      <sheetData sheetId="5270">
        <row r="19">
          <cell r="J19">
            <v>1.0499999999999999E-3</v>
          </cell>
        </row>
      </sheetData>
      <sheetData sheetId="5271">
        <row r="19">
          <cell r="J19">
            <v>1.0499999999999999E-3</v>
          </cell>
        </row>
      </sheetData>
      <sheetData sheetId="5272">
        <row r="19">
          <cell r="J19">
            <v>1.0499999999999999E-3</v>
          </cell>
        </row>
      </sheetData>
      <sheetData sheetId="5273">
        <row r="19">
          <cell r="J19">
            <v>1.0499999999999999E-3</v>
          </cell>
        </row>
      </sheetData>
      <sheetData sheetId="5274">
        <row r="19">
          <cell r="J19">
            <v>1.0499999999999999E-3</v>
          </cell>
        </row>
      </sheetData>
      <sheetData sheetId="5275">
        <row r="19">
          <cell r="J19">
            <v>1.0499999999999999E-3</v>
          </cell>
        </row>
      </sheetData>
      <sheetData sheetId="5276">
        <row r="19">
          <cell r="J19">
            <v>1.0499999999999999E-3</v>
          </cell>
        </row>
      </sheetData>
      <sheetData sheetId="5277">
        <row r="19">
          <cell r="J19">
            <v>1.0499999999999999E-3</v>
          </cell>
        </row>
      </sheetData>
      <sheetData sheetId="5278">
        <row r="19">
          <cell r="J19">
            <v>1.0499999999999999E-3</v>
          </cell>
        </row>
      </sheetData>
      <sheetData sheetId="5279">
        <row r="19">
          <cell r="J19">
            <v>1.0499999999999999E-3</v>
          </cell>
        </row>
      </sheetData>
      <sheetData sheetId="5280">
        <row r="19">
          <cell r="J19">
            <v>1.0499999999999999E-3</v>
          </cell>
        </row>
      </sheetData>
      <sheetData sheetId="5281">
        <row r="19">
          <cell r="J19">
            <v>1.0499999999999999E-3</v>
          </cell>
        </row>
      </sheetData>
      <sheetData sheetId="5282">
        <row r="19">
          <cell r="J19">
            <v>1.0499999999999999E-3</v>
          </cell>
        </row>
      </sheetData>
      <sheetData sheetId="5283">
        <row r="19">
          <cell r="J19">
            <v>1.0499999999999999E-3</v>
          </cell>
        </row>
      </sheetData>
      <sheetData sheetId="5284">
        <row r="19">
          <cell r="J19">
            <v>1.0499999999999999E-3</v>
          </cell>
        </row>
      </sheetData>
      <sheetData sheetId="5285">
        <row r="19">
          <cell r="J19">
            <v>1.0499999999999999E-3</v>
          </cell>
        </row>
      </sheetData>
      <sheetData sheetId="5286">
        <row r="19">
          <cell r="J19">
            <v>1.0499999999999999E-3</v>
          </cell>
        </row>
      </sheetData>
      <sheetData sheetId="5287">
        <row r="19">
          <cell r="J19">
            <v>1.0499999999999999E-3</v>
          </cell>
        </row>
      </sheetData>
      <sheetData sheetId="5288">
        <row r="19">
          <cell r="J19">
            <v>1.0499999999999999E-3</v>
          </cell>
        </row>
      </sheetData>
      <sheetData sheetId="5289">
        <row r="19">
          <cell r="J19">
            <v>1.0499999999999999E-3</v>
          </cell>
        </row>
      </sheetData>
      <sheetData sheetId="5290">
        <row r="19">
          <cell r="J19">
            <v>1.0499999999999999E-3</v>
          </cell>
        </row>
      </sheetData>
      <sheetData sheetId="5291">
        <row r="19">
          <cell r="J19">
            <v>1.0499999999999999E-3</v>
          </cell>
        </row>
      </sheetData>
      <sheetData sheetId="5292">
        <row r="19">
          <cell r="J19">
            <v>1.0499999999999999E-3</v>
          </cell>
        </row>
      </sheetData>
      <sheetData sheetId="5293">
        <row r="19">
          <cell r="J19">
            <v>1.0499999999999999E-3</v>
          </cell>
        </row>
      </sheetData>
      <sheetData sheetId="5294">
        <row r="19">
          <cell r="J19">
            <v>1.0499999999999999E-3</v>
          </cell>
        </row>
      </sheetData>
      <sheetData sheetId="5295">
        <row r="19">
          <cell r="J19">
            <v>1.0499999999999999E-3</v>
          </cell>
        </row>
      </sheetData>
      <sheetData sheetId="5296">
        <row r="19">
          <cell r="J19">
            <v>1.0499999999999999E-3</v>
          </cell>
        </row>
      </sheetData>
      <sheetData sheetId="5297">
        <row r="19">
          <cell r="J19">
            <v>1.0499999999999999E-3</v>
          </cell>
        </row>
      </sheetData>
      <sheetData sheetId="5298">
        <row r="19">
          <cell r="J19">
            <v>1.0499999999999999E-3</v>
          </cell>
        </row>
      </sheetData>
      <sheetData sheetId="5299">
        <row r="19">
          <cell r="J19">
            <v>1.0499999999999999E-3</v>
          </cell>
        </row>
      </sheetData>
      <sheetData sheetId="5300">
        <row r="19">
          <cell r="J19">
            <v>1.0499999999999999E-3</v>
          </cell>
        </row>
      </sheetData>
      <sheetData sheetId="5301">
        <row r="19">
          <cell r="J19">
            <v>1.0499999999999999E-3</v>
          </cell>
        </row>
      </sheetData>
      <sheetData sheetId="5302">
        <row r="19">
          <cell r="J19">
            <v>1.0499999999999999E-3</v>
          </cell>
        </row>
      </sheetData>
      <sheetData sheetId="5303">
        <row r="19">
          <cell r="J19">
            <v>1.0499999999999999E-3</v>
          </cell>
        </row>
      </sheetData>
      <sheetData sheetId="5304">
        <row r="19">
          <cell r="J19">
            <v>1.0499999999999999E-3</v>
          </cell>
        </row>
      </sheetData>
      <sheetData sheetId="5305">
        <row r="19">
          <cell r="J19">
            <v>1.0499999999999999E-3</v>
          </cell>
        </row>
      </sheetData>
      <sheetData sheetId="5306">
        <row r="19">
          <cell r="J19">
            <v>1.0499999999999999E-3</v>
          </cell>
        </row>
      </sheetData>
      <sheetData sheetId="5307">
        <row r="19">
          <cell r="J19">
            <v>1.0499999999999999E-3</v>
          </cell>
        </row>
      </sheetData>
      <sheetData sheetId="5308">
        <row r="19">
          <cell r="J19">
            <v>1.0499999999999999E-3</v>
          </cell>
        </row>
      </sheetData>
      <sheetData sheetId="5309">
        <row r="19">
          <cell r="J19">
            <v>1.0499999999999999E-3</v>
          </cell>
        </row>
      </sheetData>
      <sheetData sheetId="5310">
        <row r="19">
          <cell r="J19">
            <v>1.0499999999999999E-3</v>
          </cell>
        </row>
      </sheetData>
      <sheetData sheetId="5311">
        <row r="19">
          <cell r="J19">
            <v>1.0499999999999999E-3</v>
          </cell>
        </row>
      </sheetData>
      <sheetData sheetId="5312">
        <row r="19">
          <cell r="J19">
            <v>1.0499999999999999E-3</v>
          </cell>
        </row>
      </sheetData>
      <sheetData sheetId="5313">
        <row r="19">
          <cell r="J19">
            <v>1.0499999999999999E-3</v>
          </cell>
        </row>
      </sheetData>
      <sheetData sheetId="5314">
        <row r="19">
          <cell r="J19">
            <v>1.0499999999999999E-3</v>
          </cell>
        </row>
      </sheetData>
      <sheetData sheetId="5315">
        <row r="19">
          <cell r="J19">
            <v>1.0499999999999999E-3</v>
          </cell>
        </row>
      </sheetData>
      <sheetData sheetId="5316">
        <row r="19">
          <cell r="J19">
            <v>1.0499999999999999E-3</v>
          </cell>
        </row>
      </sheetData>
      <sheetData sheetId="5317">
        <row r="19">
          <cell r="J19">
            <v>1.0499999999999999E-3</v>
          </cell>
        </row>
      </sheetData>
      <sheetData sheetId="5318">
        <row r="19">
          <cell r="J19">
            <v>1.0499999999999999E-3</v>
          </cell>
        </row>
      </sheetData>
      <sheetData sheetId="5319">
        <row r="19">
          <cell r="J19">
            <v>1.0499999999999999E-3</v>
          </cell>
        </row>
      </sheetData>
      <sheetData sheetId="5320">
        <row r="19">
          <cell r="J19">
            <v>1.0499999999999999E-3</v>
          </cell>
        </row>
      </sheetData>
      <sheetData sheetId="5321">
        <row r="19">
          <cell r="J19">
            <v>1.0499999999999999E-3</v>
          </cell>
        </row>
      </sheetData>
      <sheetData sheetId="5322">
        <row r="19">
          <cell r="J19">
            <v>1.0499999999999999E-3</v>
          </cell>
        </row>
      </sheetData>
      <sheetData sheetId="5323">
        <row r="19">
          <cell r="J19">
            <v>1.0499999999999999E-3</v>
          </cell>
        </row>
      </sheetData>
      <sheetData sheetId="5324">
        <row r="19">
          <cell r="J19">
            <v>1.0499999999999999E-3</v>
          </cell>
        </row>
      </sheetData>
      <sheetData sheetId="5325">
        <row r="19">
          <cell r="J19">
            <v>1.0499999999999999E-3</v>
          </cell>
        </row>
      </sheetData>
      <sheetData sheetId="5326">
        <row r="19">
          <cell r="J19">
            <v>1.0499999999999999E-3</v>
          </cell>
        </row>
      </sheetData>
      <sheetData sheetId="5327">
        <row r="19">
          <cell r="J19">
            <v>1.0499999999999999E-3</v>
          </cell>
        </row>
      </sheetData>
      <sheetData sheetId="5328">
        <row r="19">
          <cell r="J19">
            <v>1.0499999999999999E-3</v>
          </cell>
        </row>
      </sheetData>
      <sheetData sheetId="5329">
        <row r="19">
          <cell r="J19">
            <v>1.0499999999999999E-3</v>
          </cell>
        </row>
      </sheetData>
      <sheetData sheetId="5330">
        <row r="19">
          <cell r="J19">
            <v>1.0499999999999999E-3</v>
          </cell>
        </row>
      </sheetData>
      <sheetData sheetId="5331">
        <row r="19">
          <cell r="J19">
            <v>1.0499999999999999E-3</v>
          </cell>
        </row>
      </sheetData>
      <sheetData sheetId="5332">
        <row r="19">
          <cell r="J19">
            <v>1.0499999999999999E-3</v>
          </cell>
        </row>
      </sheetData>
      <sheetData sheetId="5333">
        <row r="19">
          <cell r="J19">
            <v>1.0499999999999999E-3</v>
          </cell>
        </row>
      </sheetData>
      <sheetData sheetId="5334">
        <row r="19">
          <cell r="J19">
            <v>1.0499999999999999E-3</v>
          </cell>
        </row>
      </sheetData>
      <sheetData sheetId="5335">
        <row r="19">
          <cell r="J19">
            <v>1.0499999999999999E-3</v>
          </cell>
        </row>
      </sheetData>
      <sheetData sheetId="5336">
        <row r="19">
          <cell r="J19">
            <v>1.0499999999999999E-3</v>
          </cell>
        </row>
      </sheetData>
      <sheetData sheetId="5337">
        <row r="19">
          <cell r="J19">
            <v>1.0499999999999999E-3</v>
          </cell>
        </row>
      </sheetData>
      <sheetData sheetId="5338">
        <row r="19">
          <cell r="J19">
            <v>1.0499999999999999E-3</v>
          </cell>
        </row>
      </sheetData>
      <sheetData sheetId="5339">
        <row r="19">
          <cell r="J19">
            <v>1.0499999999999999E-3</v>
          </cell>
        </row>
      </sheetData>
      <sheetData sheetId="5340">
        <row r="19">
          <cell r="J19">
            <v>1.0499999999999999E-3</v>
          </cell>
        </row>
      </sheetData>
      <sheetData sheetId="5341">
        <row r="19">
          <cell r="J19">
            <v>1.0499999999999999E-3</v>
          </cell>
        </row>
      </sheetData>
      <sheetData sheetId="5342">
        <row r="19">
          <cell r="J19">
            <v>1.0499999999999999E-3</v>
          </cell>
        </row>
      </sheetData>
      <sheetData sheetId="5343">
        <row r="19">
          <cell r="J19">
            <v>1.0499999999999999E-3</v>
          </cell>
        </row>
      </sheetData>
      <sheetData sheetId="5344">
        <row r="19">
          <cell r="J19">
            <v>1.0499999999999999E-3</v>
          </cell>
        </row>
      </sheetData>
      <sheetData sheetId="5345">
        <row r="19">
          <cell r="J19">
            <v>1.0499999999999999E-3</v>
          </cell>
        </row>
      </sheetData>
      <sheetData sheetId="5346">
        <row r="19">
          <cell r="J19">
            <v>1.0499999999999999E-3</v>
          </cell>
        </row>
      </sheetData>
      <sheetData sheetId="5347">
        <row r="19">
          <cell r="J19">
            <v>1.0499999999999999E-3</v>
          </cell>
        </row>
      </sheetData>
      <sheetData sheetId="5348">
        <row r="19">
          <cell r="J19">
            <v>1.0499999999999999E-3</v>
          </cell>
        </row>
      </sheetData>
      <sheetData sheetId="5349">
        <row r="19">
          <cell r="J19">
            <v>1.0499999999999999E-3</v>
          </cell>
        </row>
      </sheetData>
      <sheetData sheetId="5350">
        <row r="19">
          <cell r="J19">
            <v>1.0499999999999999E-3</v>
          </cell>
        </row>
      </sheetData>
      <sheetData sheetId="5351">
        <row r="19">
          <cell r="J19">
            <v>1.0499999999999999E-3</v>
          </cell>
        </row>
      </sheetData>
      <sheetData sheetId="5352">
        <row r="19">
          <cell r="J19">
            <v>1.0499999999999999E-3</v>
          </cell>
        </row>
      </sheetData>
      <sheetData sheetId="5353">
        <row r="19">
          <cell r="J19">
            <v>1.0499999999999999E-3</v>
          </cell>
        </row>
      </sheetData>
      <sheetData sheetId="5354">
        <row r="19">
          <cell r="J19">
            <v>1.0499999999999999E-3</v>
          </cell>
        </row>
      </sheetData>
      <sheetData sheetId="5355">
        <row r="19">
          <cell r="J19">
            <v>1.0499999999999999E-3</v>
          </cell>
        </row>
      </sheetData>
      <sheetData sheetId="5356">
        <row r="19">
          <cell r="J19">
            <v>1.0499999999999999E-3</v>
          </cell>
        </row>
      </sheetData>
      <sheetData sheetId="5357">
        <row r="19">
          <cell r="J19">
            <v>1.0499999999999999E-3</v>
          </cell>
        </row>
      </sheetData>
      <sheetData sheetId="5358">
        <row r="19">
          <cell r="J19">
            <v>1.0499999999999999E-3</v>
          </cell>
        </row>
      </sheetData>
      <sheetData sheetId="5359">
        <row r="19">
          <cell r="J19">
            <v>1.0499999999999999E-3</v>
          </cell>
        </row>
      </sheetData>
      <sheetData sheetId="5360">
        <row r="19">
          <cell r="J19">
            <v>1.0499999999999999E-3</v>
          </cell>
        </row>
      </sheetData>
      <sheetData sheetId="5361">
        <row r="19">
          <cell r="J19">
            <v>1.0499999999999999E-3</v>
          </cell>
        </row>
      </sheetData>
      <sheetData sheetId="5362">
        <row r="19">
          <cell r="J19">
            <v>1.0499999999999999E-3</v>
          </cell>
        </row>
      </sheetData>
      <sheetData sheetId="5363">
        <row r="19">
          <cell r="J19">
            <v>1.0499999999999999E-3</v>
          </cell>
        </row>
      </sheetData>
      <sheetData sheetId="5364">
        <row r="19">
          <cell r="J19">
            <v>1.0499999999999999E-3</v>
          </cell>
        </row>
      </sheetData>
      <sheetData sheetId="5365">
        <row r="19">
          <cell r="J19">
            <v>1.0499999999999999E-3</v>
          </cell>
        </row>
      </sheetData>
      <sheetData sheetId="5366">
        <row r="19">
          <cell r="J19">
            <v>1.0499999999999999E-3</v>
          </cell>
        </row>
      </sheetData>
      <sheetData sheetId="5367">
        <row r="19">
          <cell r="J19">
            <v>1.0499999999999999E-3</v>
          </cell>
        </row>
      </sheetData>
      <sheetData sheetId="5368">
        <row r="19">
          <cell r="J19">
            <v>1.0499999999999999E-3</v>
          </cell>
        </row>
      </sheetData>
      <sheetData sheetId="5369">
        <row r="19">
          <cell r="J19">
            <v>1.0499999999999999E-3</v>
          </cell>
        </row>
      </sheetData>
      <sheetData sheetId="5370">
        <row r="19">
          <cell r="J19">
            <v>1.0499999999999999E-3</v>
          </cell>
        </row>
      </sheetData>
      <sheetData sheetId="5371">
        <row r="19">
          <cell r="J19">
            <v>1.0499999999999999E-3</v>
          </cell>
        </row>
      </sheetData>
      <sheetData sheetId="5372">
        <row r="19">
          <cell r="J19">
            <v>1.0499999999999999E-3</v>
          </cell>
        </row>
      </sheetData>
      <sheetData sheetId="5373">
        <row r="19">
          <cell r="J19">
            <v>1.0499999999999999E-3</v>
          </cell>
        </row>
      </sheetData>
      <sheetData sheetId="5374">
        <row r="19">
          <cell r="J19">
            <v>1.0499999999999999E-3</v>
          </cell>
        </row>
      </sheetData>
      <sheetData sheetId="5375">
        <row r="19">
          <cell r="J19">
            <v>1.0499999999999999E-3</v>
          </cell>
        </row>
      </sheetData>
      <sheetData sheetId="5376">
        <row r="19">
          <cell r="J19">
            <v>1.0499999999999999E-3</v>
          </cell>
        </row>
      </sheetData>
      <sheetData sheetId="5377">
        <row r="19">
          <cell r="J19">
            <v>1.0499999999999999E-3</v>
          </cell>
        </row>
      </sheetData>
      <sheetData sheetId="5378">
        <row r="19">
          <cell r="J19">
            <v>1.0499999999999999E-3</v>
          </cell>
        </row>
      </sheetData>
      <sheetData sheetId="5379">
        <row r="19">
          <cell r="J19">
            <v>1.0499999999999999E-3</v>
          </cell>
        </row>
      </sheetData>
      <sheetData sheetId="5380">
        <row r="19">
          <cell r="J19">
            <v>1.0499999999999999E-3</v>
          </cell>
        </row>
      </sheetData>
      <sheetData sheetId="5381">
        <row r="19">
          <cell r="J19">
            <v>1.0499999999999999E-3</v>
          </cell>
        </row>
      </sheetData>
      <sheetData sheetId="5382">
        <row r="19">
          <cell r="J19">
            <v>1.0499999999999999E-3</v>
          </cell>
        </row>
      </sheetData>
      <sheetData sheetId="5383">
        <row r="19">
          <cell r="J19">
            <v>1.0499999999999999E-3</v>
          </cell>
        </row>
      </sheetData>
      <sheetData sheetId="5384">
        <row r="19">
          <cell r="J19">
            <v>1.0499999999999999E-3</v>
          </cell>
        </row>
      </sheetData>
      <sheetData sheetId="5385">
        <row r="19">
          <cell r="J19">
            <v>1.0499999999999999E-3</v>
          </cell>
        </row>
      </sheetData>
      <sheetData sheetId="5386">
        <row r="19">
          <cell r="J19">
            <v>1.0499999999999999E-3</v>
          </cell>
        </row>
      </sheetData>
      <sheetData sheetId="5387">
        <row r="19">
          <cell r="J19">
            <v>1.0499999999999999E-3</v>
          </cell>
        </row>
      </sheetData>
      <sheetData sheetId="5388">
        <row r="19">
          <cell r="J19">
            <v>1.0499999999999999E-3</v>
          </cell>
        </row>
      </sheetData>
      <sheetData sheetId="5389">
        <row r="19">
          <cell r="J19">
            <v>1.0499999999999999E-3</v>
          </cell>
        </row>
      </sheetData>
      <sheetData sheetId="5390">
        <row r="19">
          <cell r="J19">
            <v>1.0499999999999999E-3</v>
          </cell>
        </row>
      </sheetData>
      <sheetData sheetId="5391">
        <row r="19">
          <cell r="J19">
            <v>1.0499999999999999E-3</v>
          </cell>
        </row>
      </sheetData>
      <sheetData sheetId="5392">
        <row r="19">
          <cell r="J19">
            <v>1.0499999999999999E-3</v>
          </cell>
        </row>
      </sheetData>
      <sheetData sheetId="5393">
        <row r="19">
          <cell r="J19">
            <v>1.0499999999999999E-3</v>
          </cell>
        </row>
      </sheetData>
      <sheetData sheetId="5394">
        <row r="19">
          <cell r="J19">
            <v>1.0499999999999999E-3</v>
          </cell>
        </row>
      </sheetData>
      <sheetData sheetId="5395">
        <row r="19">
          <cell r="J19">
            <v>1.0499999999999999E-3</v>
          </cell>
        </row>
      </sheetData>
      <sheetData sheetId="5396">
        <row r="19">
          <cell r="J19">
            <v>1.0499999999999999E-3</v>
          </cell>
        </row>
      </sheetData>
      <sheetData sheetId="5397">
        <row r="19">
          <cell r="J19">
            <v>1.0499999999999999E-3</v>
          </cell>
        </row>
      </sheetData>
      <sheetData sheetId="5398">
        <row r="19">
          <cell r="J19">
            <v>1.0499999999999999E-3</v>
          </cell>
        </row>
      </sheetData>
      <sheetData sheetId="5399">
        <row r="19">
          <cell r="J19">
            <v>1.0499999999999999E-3</v>
          </cell>
        </row>
      </sheetData>
      <sheetData sheetId="5400">
        <row r="19">
          <cell r="J19">
            <v>1.0499999999999999E-3</v>
          </cell>
        </row>
      </sheetData>
      <sheetData sheetId="5401">
        <row r="19">
          <cell r="J19">
            <v>1.0499999999999999E-3</v>
          </cell>
        </row>
      </sheetData>
      <sheetData sheetId="5402">
        <row r="19">
          <cell r="J19">
            <v>1.0499999999999999E-3</v>
          </cell>
        </row>
      </sheetData>
      <sheetData sheetId="5403">
        <row r="19">
          <cell r="J19">
            <v>1.0499999999999999E-3</v>
          </cell>
        </row>
      </sheetData>
      <sheetData sheetId="5404">
        <row r="19">
          <cell r="J19">
            <v>1.0499999999999999E-3</v>
          </cell>
        </row>
      </sheetData>
      <sheetData sheetId="5405">
        <row r="19">
          <cell r="J19">
            <v>1.0499999999999999E-3</v>
          </cell>
        </row>
      </sheetData>
      <sheetData sheetId="5406">
        <row r="19">
          <cell r="J19">
            <v>1.0499999999999999E-3</v>
          </cell>
        </row>
      </sheetData>
      <sheetData sheetId="5407">
        <row r="19">
          <cell r="J19">
            <v>1.0499999999999999E-3</v>
          </cell>
        </row>
      </sheetData>
      <sheetData sheetId="5408">
        <row r="19">
          <cell r="J19">
            <v>1.0499999999999999E-3</v>
          </cell>
        </row>
      </sheetData>
      <sheetData sheetId="5409">
        <row r="19">
          <cell r="J19">
            <v>1.0499999999999999E-3</v>
          </cell>
        </row>
      </sheetData>
      <sheetData sheetId="5410">
        <row r="19">
          <cell r="J19">
            <v>1.0499999999999999E-3</v>
          </cell>
        </row>
      </sheetData>
      <sheetData sheetId="5411">
        <row r="19">
          <cell r="J19">
            <v>1.0499999999999999E-3</v>
          </cell>
        </row>
      </sheetData>
      <sheetData sheetId="5412">
        <row r="19">
          <cell r="J19">
            <v>1.0499999999999999E-3</v>
          </cell>
        </row>
      </sheetData>
      <sheetData sheetId="5413">
        <row r="19">
          <cell r="J19">
            <v>1.0499999999999999E-3</v>
          </cell>
        </row>
      </sheetData>
      <sheetData sheetId="5414">
        <row r="19">
          <cell r="J19">
            <v>1.0499999999999999E-3</v>
          </cell>
        </row>
      </sheetData>
      <sheetData sheetId="5415">
        <row r="19">
          <cell r="J19">
            <v>1.0499999999999999E-3</v>
          </cell>
        </row>
      </sheetData>
      <sheetData sheetId="5416">
        <row r="19">
          <cell r="J19">
            <v>1.0499999999999999E-3</v>
          </cell>
        </row>
      </sheetData>
      <sheetData sheetId="5417">
        <row r="19">
          <cell r="J19">
            <v>1.0499999999999999E-3</v>
          </cell>
        </row>
      </sheetData>
      <sheetData sheetId="5418">
        <row r="19">
          <cell r="J19">
            <v>1.0499999999999999E-3</v>
          </cell>
        </row>
      </sheetData>
      <sheetData sheetId="5419">
        <row r="19">
          <cell r="J19">
            <v>1.0499999999999999E-3</v>
          </cell>
        </row>
      </sheetData>
      <sheetData sheetId="5420">
        <row r="19">
          <cell r="J19">
            <v>1.0499999999999999E-3</v>
          </cell>
        </row>
      </sheetData>
      <sheetData sheetId="5421">
        <row r="19">
          <cell r="J19">
            <v>1.0499999999999999E-3</v>
          </cell>
        </row>
      </sheetData>
      <sheetData sheetId="5422">
        <row r="19">
          <cell r="J19">
            <v>1.0499999999999999E-3</v>
          </cell>
        </row>
      </sheetData>
      <sheetData sheetId="5423">
        <row r="19">
          <cell r="J19">
            <v>1.0499999999999999E-3</v>
          </cell>
        </row>
      </sheetData>
      <sheetData sheetId="5424">
        <row r="19">
          <cell r="J19">
            <v>1.0499999999999999E-3</v>
          </cell>
        </row>
      </sheetData>
      <sheetData sheetId="5425">
        <row r="19">
          <cell r="J19">
            <v>1.0499999999999999E-3</v>
          </cell>
        </row>
      </sheetData>
      <sheetData sheetId="5426">
        <row r="19">
          <cell r="J19">
            <v>1.0499999999999999E-3</v>
          </cell>
        </row>
      </sheetData>
      <sheetData sheetId="5427">
        <row r="19">
          <cell r="J19">
            <v>1.0499999999999999E-3</v>
          </cell>
        </row>
      </sheetData>
      <sheetData sheetId="5428">
        <row r="19">
          <cell r="J19">
            <v>1.0499999999999999E-3</v>
          </cell>
        </row>
      </sheetData>
      <sheetData sheetId="5429">
        <row r="19">
          <cell r="J19">
            <v>1.0499999999999999E-3</v>
          </cell>
        </row>
      </sheetData>
      <sheetData sheetId="5430">
        <row r="19">
          <cell r="J19">
            <v>1.0499999999999999E-3</v>
          </cell>
        </row>
      </sheetData>
      <sheetData sheetId="5431">
        <row r="19">
          <cell r="J19">
            <v>1.0499999999999999E-3</v>
          </cell>
        </row>
      </sheetData>
      <sheetData sheetId="5432">
        <row r="19">
          <cell r="J19">
            <v>1.0499999999999999E-3</v>
          </cell>
        </row>
      </sheetData>
      <sheetData sheetId="5433">
        <row r="19">
          <cell r="J19">
            <v>1.0499999999999999E-3</v>
          </cell>
        </row>
      </sheetData>
      <sheetData sheetId="5434">
        <row r="19">
          <cell r="J19">
            <v>1.0499999999999999E-3</v>
          </cell>
        </row>
      </sheetData>
      <sheetData sheetId="5435">
        <row r="19">
          <cell r="J19">
            <v>1.0499999999999999E-3</v>
          </cell>
        </row>
      </sheetData>
      <sheetData sheetId="5436">
        <row r="19">
          <cell r="J19">
            <v>1.0499999999999999E-3</v>
          </cell>
        </row>
      </sheetData>
      <sheetData sheetId="5437">
        <row r="19">
          <cell r="J19">
            <v>1.0499999999999999E-3</v>
          </cell>
        </row>
      </sheetData>
      <sheetData sheetId="5438">
        <row r="19">
          <cell r="J19">
            <v>1.0499999999999999E-3</v>
          </cell>
        </row>
      </sheetData>
      <sheetData sheetId="5439">
        <row r="19">
          <cell r="J19">
            <v>1.0499999999999999E-3</v>
          </cell>
        </row>
      </sheetData>
      <sheetData sheetId="5440">
        <row r="19">
          <cell r="J19">
            <v>1.0499999999999999E-3</v>
          </cell>
        </row>
      </sheetData>
      <sheetData sheetId="5441">
        <row r="19">
          <cell r="J19">
            <v>1.0499999999999999E-3</v>
          </cell>
        </row>
      </sheetData>
      <sheetData sheetId="5442">
        <row r="19">
          <cell r="J19">
            <v>1.0499999999999999E-3</v>
          </cell>
        </row>
      </sheetData>
      <sheetData sheetId="5443">
        <row r="19">
          <cell r="J19">
            <v>1.0499999999999999E-3</v>
          </cell>
        </row>
      </sheetData>
      <sheetData sheetId="5444">
        <row r="19">
          <cell r="J19">
            <v>1.0499999999999999E-3</v>
          </cell>
        </row>
      </sheetData>
      <sheetData sheetId="5445">
        <row r="19">
          <cell r="J19">
            <v>1.0499999999999999E-3</v>
          </cell>
        </row>
      </sheetData>
      <sheetData sheetId="5446">
        <row r="19">
          <cell r="J19">
            <v>1.0499999999999999E-3</v>
          </cell>
        </row>
      </sheetData>
      <sheetData sheetId="5447">
        <row r="19">
          <cell r="J19">
            <v>1.0499999999999999E-3</v>
          </cell>
        </row>
      </sheetData>
      <sheetData sheetId="5448">
        <row r="19">
          <cell r="J19">
            <v>1.0499999999999999E-3</v>
          </cell>
        </row>
      </sheetData>
      <sheetData sheetId="5449">
        <row r="19">
          <cell r="J19">
            <v>1.0499999999999999E-3</v>
          </cell>
        </row>
      </sheetData>
      <sheetData sheetId="5450">
        <row r="19">
          <cell r="J19">
            <v>1.0499999999999999E-3</v>
          </cell>
        </row>
      </sheetData>
      <sheetData sheetId="5451">
        <row r="19">
          <cell r="J19">
            <v>1.0499999999999999E-3</v>
          </cell>
        </row>
      </sheetData>
      <sheetData sheetId="5452">
        <row r="19">
          <cell r="J19">
            <v>1.0499999999999999E-3</v>
          </cell>
        </row>
      </sheetData>
      <sheetData sheetId="5453">
        <row r="19">
          <cell r="J19">
            <v>1.0499999999999999E-3</v>
          </cell>
        </row>
      </sheetData>
      <sheetData sheetId="5454">
        <row r="19">
          <cell r="J19">
            <v>1.0499999999999999E-3</v>
          </cell>
        </row>
      </sheetData>
      <sheetData sheetId="5455">
        <row r="19">
          <cell r="J19">
            <v>1.0499999999999999E-3</v>
          </cell>
        </row>
      </sheetData>
      <sheetData sheetId="5456">
        <row r="19">
          <cell r="J19">
            <v>1.0499999999999999E-3</v>
          </cell>
        </row>
      </sheetData>
      <sheetData sheetId="5457">
        <row r="19">
          <cell r="J19">
            <v>1.0499999999999999E-3</v>
          </cell>
        </row>
      </sheetData>
      <sheetData sheetId="5458">
        <row r="19">
          <cell r="J19">
            <v>1.0499999999999999E-3</v>
          </cell>
        </row>
      </sheetData>
      <sheetData sheetId="5459">
        <row r="19">
          <cell r="J19">
            <v>1.0499999999999999E-3</v>
          </cell>
        </row>
      </sheetData>
      <sheetData sheetId="5460">
        <row r="19">
          <cell r="J19">
            <v>1.0499999999999999E-3</v>
          </cell>
        </row>
      </sheetData>
      <sheetData sheetId="5461">
        <row r="19">
          <cell r="J19">
            <v>1.0499999999999999E-3</v>
          </cell>
        </row>
      </sheetData>
      <sheetData sheetId="5462">
        <row r="19">
          <cell r="J19">
            <v>1.0499999999999999E-3</v>
          </cell>
        </row>
      </sheetData>
      <sheetData sheetId="5463">
        <row r="19">
          <cell r="J19">
            <v>1.0499999999999999E-3</v>
          </cell>
        </row>
      </sheetData>
      <sheetData sheetId="5464">
        <row r="19">
          <cell r="J19">
            <v>1.0499999999999999E-3</v>
          </cell>
        </row>
      </sheetData>
      <sheetData sheetId="5465">
        <row r="19">
          <cell r="J19">
            <v>1.0499999999999999E-3</v>
          </cell>
        </row>
      </sheetData>
      <sheetData sheetId="5466">
        <row r="19">
          <cell r="J19">
            <v>1.0499999999999999E-3</v>
          </cell>
        </row>
      </sheetData>
      <sheetData sheetId="5467">
        <row r="19">
          <cell r="J19">
            <v>1.0499999999999999E-3</v>
          </cell>
        </row>
      </sheetData>
      <sheetData sheetId="5468">
        <row r="19">
          <cell r="J19">
            <v>1.0499999999999999E-3</v>
          </cell>
        </row>
      </sheetData>
      <sheetData sheetId="5469">
        <row r="19">
          <cell r="J19">
            <v>1.0499999999999999E-3</v>
          </cell>
        </row>
      </sheetData>
      <sheetData sheetId="5470">
        <row r="19">
          <cell r="J19">
            <v>1.0499999999999999E-3</v>
          </cell>
        </row>
      </sheetData>
      <sheetData sheetId="5471">
        <row r="19">
          <cell r="J19">
            <v>1.0499999999999999E-3</v>
          </cell>
        </row>
      </sheetData>
      <sheetData sheetId="5472">
        <row r="19">
          <cell r="J19">
            <v>1.0499999999999999E-3</v>
          </cell>
        </row>
      </sheetData>
      <sheetData sheetId="5473">
        <row r="19">
          <cell r="J19">
            <v>1.0499999999999999E-3</v>
          </cell>
        </row>
      </sheetData>
      <sheetData sheetId="5474">
        <row r="19">
          <cell r="J19">
            <v>1.0499999999999999E-3</v>
          </cell>
        </row>
      </sheetData>
      <sheetData sheetId="5475">
        <row r="19">
          <cell r="J19">
            <v>1.0499999999999999E-3</v>
          </cell>
        </row>
      </sheetData>
      <sheetData sheetId="5476">
        <row r="19">
          <cell r="J19">
            <v>1.0499999999999999E-3</v>
          </cell>
        </row>
      </sheetData>
      <sheetData sheetId="5477">
        <row r="19">
          <cell r="J19">
            <v>1.0499999999999999E-3</v>
          </cell>
        </row>
      </sheetData>
      <sheetData sheetId="5478">
        <row r="19">
          <cell r="J19">
            <v>1.0499999999999999E-3</v>
          </cell>
        </row>
      </sheetData>
      <sheetData sheetId="5479">
        <row r="19">
          <cell r="J19">
            <v>1.0499999999999999E-3</v>
          </cell>
        </row>
      </sheetData>
      <sheetData sheetId="5480">
        <row r="19">
          <cell r="J19">
            <v>1.0499999999999999E-3</v>
          </cell>
        </row>
      </sheetData>
      <sheetData sheetId="5481">
        <row r="19">
          <cell r="J19">
            <v>1.0499999999999999E-3</v>
          </cell>
        </row>
      </sheetData>
      <sheetData sheetId="5482">
        <row r="19">
          <cell r="J19">
            <v>1.0499999999999999E-3</v>
          </cell>
        </row>
      </sheetData>
      <sheetData sheetId="5483">
        <row r="19">
          <cell r="J19">
            <v>1.0499999999999999E-3</v>
          </cell>
        </row>
      </sheetData>
      <sheetData sheetId="5484">
        <row r="19">
          <cell r="J19">
            <v>1.0499999999999999E-3</v>
          </cell>
        </row>
      </sheetData>
      <sheetData sheetId="5485">
        <row r="19">
          <cell r="J19">
            <v>1.0499999999999999E-3</v>
          </cell>
        </row>
      </sheetData>
      <sheetData sheetId="5486">
        <row r="19">
          <cell r="J19">
            <v>1.0499999999999999E-3</v>
          </cell>
        </row>
      </sheetData>
      <sheetData sheetId="5487">
        <row r="19">
          <cell r="J19">
            <v>1.0499999999999999E-3</v>
          </cell>
        </row>
      </sheetData>
      <sheetData sheetId="5488">
        <row r="19">
          <cell r="J19">
            <v>1.0499999999999999E-3</v>
          </cell>
        </row>
      </sheetData>
      <sheetData sheetId="5489">
        <row r="19">
          <cell r="J19">
            <v>1.0499999999999999E-3</v>
          </cell>
        </row>
      </sheetData>
      <sheetData sheetId="5490">
        <row r="19">
          <cell r="J19">
            <v>1.0499999999999999E-3</v>
          </cell>
        </row>
      </sheetData>
      <sheetData sheetId="5491">
        <row r="19">
          <cell r="J19">
            <v>1.0499999999999999E-3</v>
          </cell>
        </row>
      </sheetData>
      <sheetData sheetId="5492">
        <row r="19">
          <cell r="J19">
            <v>1.0499999999999999E-3</v>
          </cell>
        </row>
      </sheetData>
      <sheetData sheetId="5493">
        <row r="19">
          <cell r="J19">
            <v>1.0499999999999999E-3</v>
          </cell>
        </row>
      </sheetData>
      <sheetData sheetId="5494">
        <row r="19">
          <cell r="J19">
            <v>1.0499999999999999E-3</v>
          </cell>
        </row>
      </sheetData>
      <sheetData sheetId="5495">
        <row r="19">
          <cell r="J19">
            <v>1.0499999999999999E-3</v>
          </cell>
        </row>
      </sheetData>
      <sheetData sheetId="5496">
        <row r="19">
          <cell r="J19">
            <v>1.0499999999999999E-3</v>
          </cell>
        </row>
      </sheetData>
      <sheetData sheetId="5497">
        <row r="19">
          <cell r="J19">
            <v>1.0499999999999999E-3</v>
          </cell>
        </row>
      </sheetData>
      <sheetData sheetId="5498">
        <row r="19">
          <cell r="J19">
            <v>1.0499999999999999E-3</v>
          </cell>
        </row>
      </sheetData>
      <sheetData sheetId="5499">
        <row r="19">
          <cell r="J19">
            <v>1.0499999999999999E-3</v>
          </cell>
        </row>
      </sheetData>
      <sheetData sheetId="5500">
        <row r="19">
          <cell r="J19">
            <v>1.0499999999999999E-3</v>
          </cell>
        </row>
      </sheetData>
      <sheetData sheetId="5501">
        <row r="19">
          <cell r="J19">
            <v>1.0499999999999999E-3</v>
          </cell>
        </row>
      </sheetData>
      <sheetData sheetId="5502">
        <row r="19">
          <cell r="J19">
            <v>1.0499999999999999E-3</v>
          </cell>
        </row>
      </sheetData>
      <sheetData sheetId="5503">
        <row r="19">
          <cell r="J19">
            <v>1.0499999999999999E-3</v>
          </cell>
        </row>
      </sheetData>
      <sheetData sheetId="5504">
        <row r="19">
          <cell r="J19">
            <v>1.0499999999999999E-3</v>
          </cell>
        </row>
      </sheetData>
      <sheetData sheetId="5505">
        <row r="19">
          <cell r="J19">
            <v>1.0499999999999999E-3</v>
          </cell>
        </row>
      </sheetData>
      <sheetData sheetId="5506">
        <row r="19">
          <cell r="J19">
            <v>1.0499999999999999E-3</v>
          </cell>
        </row>
      </sheetData>
      <sheetData sheetId="5507">
        <row r="19">
          <cell r="J19">
            <v>1.0499999999999999E-3</v>
          </cell>
        </row>
      </sheetData>
      <sheetData sheetId="5508">
        <row r="19">
          <cell r="J19">
            <v>1.0499999999999999E-3</v>
          </cell>
        </row>
      </sheetData>
      <sheetData sheetId="5509">
        <row r="19">
          <cell r="J19">
            <v>1.0499999999999999E-3</v>
          </cell>
        </row>
      </sheetData>
      <sheetData sheetId="5510">
        <row r="19">
          <cell r="J19">
            <v>1.0499999999999999E-3</v>
          </cell>
        </row>
      </sheetData>
      <sheetData sheetId="5511">
        <row r="19">
          <cell r="J19">
            <v>1.0499999999999999E-3</v>
          </cell>
        </row>
      </sheetData>
      <sheetData sheetId="5512">
        <row r="19">
          <cell r="J19">
            <v>1.0499999999999999E-3</v>
          </cell>
        </row>
      </sheetData>
      <sheetData sheetId="5513">
        <row r="19">
          <cell r="J19">
            <v>1.0499999999999999E-3</v>
          </cell>
        </row>
      </sheetData>
      <sheetData sheetId="5514">
        <row r="19">
          <cell r="J19">
            <v>1.0499999999999999E-3</v>
          </cell>
        </row>
      </sheetData>
      <sheetData sheetId="5515">
        <row r="19">
          <cell r="J19">
            <v>1.0499999999999999E-3</v>
          </cell>
        </row>
      </sheetData>
      <sheetData sheetId="5516">
        <row r="19">
          <cell r="J19">
            <v>1.0499999999999999E-3</v>
          </cell>
        </row>
      </sheetData>
      <sheetData sheetId="5517">
        <row r="19">
          <cell r="J19">
            <v>1.0499999999999999E-3</v>
          </cell>
        </row>
      </sheetData>
      <sheetData sheetId="5518">
        <row r="19">
          <cell r="J19">
            <v>1.0499999999999999E-3</v>
          </cell>
        </row>
      </sheetData>
      <sheetData sheetId="5519">
        <row r="19">
          <cell r="J19">
            <v>1.0499999999999999E-3</v>
          </cell>
        </row>
      </sheetData>
      <sheetData sheetId="5520">
        <row r="19">
          <cell r="J19">
            <v>1.0499999999999999E-3</v>
          </cell>
        </row>
      </sheetData>
      <sheetData sheetId="5521">
        <row r="19">
          <cell r="J19">
            <v>1.0499999999999999E-3</v>
          </cell>
        </row>
      </sheetData>
      <sheetData sheetId="5522">
        <row r="19">
          <cell r="J19">
            <v>1.0499999999999999E-3</v>
          </cell>
        </row>
      </sheetData>
      <sheetData sheetId="5523">
        <row r="19">
          <cell r="J19">
            <v>1.0499999999999999E-3</v>
          </cell>
        </row>
      </sheetData>
      <sheetData sheetId="5524">
        <row r="19">
          <cell r="J19">
            <v>1.0499999999999999E-3</v>
          </cell>
        </row>
      </sheetData>
      <sheetData sheetId="5525">
        <row r="19">
          <cell r="J19">
            <v>1.0499999999999999E-3</v>
          </cell>
        </row>
      </sheetData>
      <sheetData sheetId="5526">
        <row r="19">
          <cell r="J19">
            <v>1.0499999999999999E-3</v>
          </cell>
        </row>
      </sheetData>
      <sheetData sheetId="5527">
        <row r="19">
          <cell r="J19">
            <v>1.0499999999999999E-3</v>
          </cell>
        </row>
      </sheetData>
      <sheetData sheetId="5528">
        <row r="19">
          <cell r="J19">
            <v>1.0499999999999999E-3</v>
          </cell>
        </row>
      </sheetData>
      <sheetData sheetId="5529">
        <row r="19">
          <cell r="J19">
            <v>1.0499999999999999E-3</v>
          </cell>
        </row>
      </sheetData>
      <sheetData sheetId="5530">
        <row r="19">
          <cell r="J19">
            <v>1.0499999999999999E-3</v>
          </cell>
        </row>
      </sheetData>
      <sheetData sheetId="5531">
        <row r="19">
          <cell r="J19">
            <v>1.0499999999999999E-3</v>
          </cell>
        </row>
      </sheetData>
      <sheetData sheetId="5532">
        <row r="19">
          <cell r="J19">
            <v>1.0499999999999999E-3</v>
          </cell>
        </row>
      </sheetData>
      <sheetData sheetId="5533">
        <row r="19">
          <cell r="J19">
            <v>1.0499999999999999E-3</v>
          </cell>
        </row>
      </sheetData>
      <sheetData sheetId="5534">
        <row r="19">
          <cell r="J19">
            <v>1.0499999999999999E-3</v>
          </cell>
        </row>
      </sheetData>
      <sheetData sheetId="5535">
        <row r="19">
          <cell r="J19">
            <v>1.0499999999999999E-3</v>
          </cell>
        </row>
      </sheetData>
      <sheetData sheetId="5536">
        <row r="19">
          <cell r="J19">
            <v>1.0499999999999999E-3</v>
          </cell>
        </row>
      </sheetData>
      <sheetData sheetId="5537">
        <row r="19">
          <cell r="J19">
            <v>1.0499999999999999E-3</v>
          </cell>
        </row>
      </sheetData>
      <sheetData sheetId="5538">
        <row r="19">
          <cell r="J19">
            <v>1.0499999999999999E-3</v>
          </cell>
        </row>
      </sheetData>
      <sheetData sheetId="5539">
        <row r="19">
          <cell r="J19">
            <v>1.0499999999999999E-3</v>
          </cell>
        </row>
      </sheetData>
      <sheetData sheetId="5540">
        <row r="19">
          <cell r="J19">
            <v>1.0499999999999999E-3</v>
          </cell>
        </row>
      </sheetData>
      <sheetData sheetId="5541">
        <row r="19">
          <cell r="J19">
            <v>1.0499999999999999E-3</v>
          </cell>
        </row>
      </sheetData>
      <sheetData sheetId="5542">
        <row r="19">
          <cell r="J19">
            <v>1.0499999999999999E-3</v>
          </cell>
        </row>
      </sheetData>
      <sheetData sheetId="5543">
        <row r="19">
          <cell r="J19">
            <v>1.0499999999999999E-3</v>
          </cell>
        </row>
      </sheetData>
      <sheetData sheetId="5544">
        <row r="19">
          <cell r="J19">
            <v>1.0499999999999999E-3</v>
          </cell>
        </row>
      </sheetData>
      <sheetData sheetId="5545">
        <row r="19">
          <cell r="J19">
            <v>1.0499999999999999E-3</v>
          </cell>
        </row>
      </sheetData>
      <sheetData sheetId="5546">
        <row r="19">
          <cell r="J19">
            <v>1.0499999999999999E-3</v>
          </cell>
        </row>
      </sheetData>
      <sheetData sheetId="5547">
        <row r="19">
          <cell r="J19">
            <v>1.0499999999999999E-3</v>
          </cell>
        </row>
      </sheetData>
      <sheetData sheetId="5548">
        <row r="19">
          <cell r="J19">
            <v>1.0499999999999999E-3</v>
          </cell>
        </row>
      </sheetData>
      <sheetData sheetId="5549">
        <row r="19">
          <cell r="J19">
            <v>1.0499999999999999E-3</v>
          </cell>
        </row>
      </sheetData>
      <sheetData sheetId="5550">
        <row r="19">
          <cell r="J19">
            <v>1.0499999999999999E-3</v>
          </cell>
        </row>
      </sheetData>
      <sheetData sheetId="5551">
        <row r="19">
          <cell r="J19">
            <v>1.0499999999999999E-3</v>
          </cell>
        </row>
      </sheetData>
      <sheetData sheetId="5552">
        <row r="19">
          <cell r="J19">
            <v>1.0499999999999999E-3</v>
          </cell>
        </row>
      </sheetData>
      <sheetData sheetId="5553">
        <row r="19">
          <cell r="J19">
            <v>1.0499999999999999E-3</v>
          </cell>
        </row>
      </sheetData>
      <sheetData sheetId="5554">
        <row r="19">
          <cell r="J19">
            <v>1.0499999999999999E-3</v>
          </cell>
        </row>
      </sheetData>
      <sheetData sheetId="5555">
        <row r="19">
          <cell r="J19">
            <v>1.0499999999999999E-3</v>
          </cell>
        </row>
      </sheetData>
      <sheetData sheetId="5556">
        <row r="19">
          <cell r="J19">
            <v>1.0499999999999999E-3</v>
          </cell>
        </row>
      </sheetData>
      <sheetData sheetId="5557">
        <row r="19">
          <cell r="J19">
            <v>1.0499999999999999E-3</v>
          </cell>
        </row>
      </sheetData>
      <sheetData sheetId="5558">
        <row r="19">
          <cell r="J19">
            <v>1.0499999999999999E-3</v>
          </cell>
        </row>
      </sheetData>
      <sheetData sheetId="5559">
        <row r="19">
          <cell r="J19">
            <v>1.0499999999999999E-3</v>
          </cell>
        </row>
      </sheetData>
      <sheetData sheetId="5560">
        <row r="19">
          <cell r="J19">
            <v>1.0499999999999999E-3</v>
          </cell>
        </row>
      </sheetData>
      <sheetData sheetId="5561">
        <row r="19">
          <cell r="J19">
            <v>1.0499999999999999E-3</v>
          </cell>
        </row>
      </sheetData>
      <sheetData sheetId="5562">
        <row r="19">
          <cell r="J19">
            <v>1.0499999999999999E-3</v>
          </cell>
        </row>
      </sheetData>
      <sheetData sheetId="5563">
        <row r="19">
          <cell r="J19">
            <v>1.0499999999999999E-3</v>
          </cell>
        </row>
      </sheetData>
      <sheetData sheetId="5564">
        <row r="19">
          <cell r="J19">
            <v>1.0499999999999999E-3</v>
          </cell>
        </row>
      </sheetData>
      <sheetData sheetId="5565">
        <row r="19">
          <cell r="J19">
            <v>1.0499999999999999E-3</v>
          </cell>
        </row>
      </sheetData>
      <sheetData sheetId="5566">
        <row r="19">
          <cell r="J19">
            <v>1.0499999999999999E-3</v>
          </cell>
        </row>
      </sheetData>
      <sheetData sheetId="5567">
        <row r="19">
          <cell r="J19">
            <v>1.0499999999999999E-3</v>
          </cell>
        </row>
      </sheetData>
      <sheetData sheetId="5568">
        <row r="19">
          <cell r="J19">
            <v>1.0499999999999999E-3</v>
          </cell>
        </row>
      </sheetData>
      <sheetData sheetId="5569">
        <row r="19">
          <cell r="J19">
            <v>1.0499999999999999E-3</v>
          </cell>
        </row>
      </sheetData>
      <sheetData sheetId="5570">
        <row r="19">
          <cell r="J19">
            <v>1.0499999999999999E-3</v>
          </cell>
        </row>
      </sheetData>
      <sheetData sheetId="5571">
        <row r="19">
          <cell r="J19">
            <v>1.0499999999999999E-3</v>
          </cell>
        </row>
      </sheetData>
      <sheetData sheetId="5572">
        <row r="19">
          <cell r="J19">
            <v>1.0499999999999999E-3</v>
          </cell>
        </row>
      </sheetData>
      <sheetData sheetId="5573">
        <row r="19">
          <cell r="J19">
            <v>1.0499999999999999E-3</v>
          </cell>
        </row>
      </sheetData>
      <sheetData sheetId="5574">
        <row r="19">
          <cell r="J19">
            <v>1.0499999999999999E-3</v>
          </cell>
        </row>
      </sheetData>
      <sheetData sheetId="5575">
        <row r="19">
          <cell r="J19">
            <v>1.0499999999999999E-3</v>
          </cell>
        </row>
      </sheetData>
      <sheetData sheetId="5576">
        <row r="19">
          <cell r="J19">
            <v>1.0499999999999999E-3</v>
          </cell>
        </row>
      </sheetData>
      <sheetData sheetId="5577">
        <row r="19">
          <cell r="J19">
            <v>1.0499999999999999E-3</v>
          </cell>
        </row>
      </sheetData>
      <sheetData sheetId="5578">
        <row r="19">
          <cell r="J19">
            <v>1.0499999999999999E-3</v>
          </cell>
        </row>
      </sheetData>
      <sheetData sheetId="5579">
        <row r="19">
          <cell r="J19">
            <v>1.0499999999999999E-3</v>
          </cell>
        </row>
      </sheetData>
      <sheetData sheetId="5580">
        <row r="19">
          <cell r="J19">
            <v>1.0499999999999999E-3</v>
          </cell>
        </row>
      </sheetData>
      <sheetData sheetId="5581">
        <row r="19">
          <cell r="J19">
            <v>1.0499999999999999E-3</v>
          </cell>
        </row>
      </sheetData>
      <sheetData sheetId="5582">
        <row r="19">
          <cell r="J19">
            <v>1.0499999999999999E-3</v>
          </cell>
        </row>
      </sheetData>
      <sheetData sheetId="5583">
        <row r="19">
          <cell r="J19">
            <v>1.0499999999999999E-3</v>
          </cell>
        </row>
      </sheetData>
      <sheetData sheetId="5584">
        <row r="19">
          <cell r="J19">
            <v>1.0499999999999999E-3</v>
          </cell>
        </row>
      </sheetData>
      <sheetData sheetId="5585">
        <row r="19">
          <cell r="J19">
            <v>1.0499999999999999E-3</v>
          </cell>
        </row>
      </sheetData>
      <sheetData sheetId="5586">
        <row r="19">
          <cell r="J19">
            <v>1.0499999999999999E-3</v>
          </cell>
        </row>
      </sheetData>
      <sheetData sheetId="5587">
        <row r="19">
          <cell r="J19">
            <v>1.0499999999999999E-3</v>
          </cell>
        </row>
      </sheetData>
      <sheetData sheetId="5588">
        <row r="19">
          <cell r="J19">
            <v>1.0499999999999999E-3</v>
          </cell>
        </row>
      </sheetData>
      <sheetData sheetId="5589">
        <row r="19">
          <cell r="J19">
            <v>1.0499999999999999E-3</v>
          </cell>
        </row>
      </sheetData>
      <sheetData sheetId="5590">
        <row r="19">
          <cell r="J19">
            <v>1.0499999999999999E-3</v>
          </cell>
        </row>
      </sheetData>
      <sheetData sheetId="5591">
        <row r="19">
          <cell r="J19">
            <v>1.0499999999999999E-3</v>
          </cell>
        </row>
      </sheetData>
      <sheetData sheetId="5592">
        <row r="19">
          <cell r="J19">
            <v>1.0499999999999999E-3</v>
          </cell>
        </row>
      </sheetData>
      <sheetData sheetId="5593">
        <row r="19">
          <cell r="J19">
            <v>1.0499999999999999E-3</v>
          </cell>
        </row>
      </sheetData>
      <sheetData sheetId="5594">
        <row r="19">
          <cell r="J19">
            <v>1.0499999999999999E-3</v>
          </cell>
        </row>
      </sheetData>
      <sheetData sheetId="5595">
        <row r="19">
          <cell r="J19">
            <v>1.0499999999999999E-3</v>
          </cell>
        </row>
      </sheetData>
      <sheetData sheetId="5596">
        <row r="19">
          <cell r="J19">
            <v>1.0499999999999999E-3</v>
          </cell>
        </row>
      </sheetData>
      <sheetData sheetId="5597">
        <row r="19">
          <cell r="J19">
            <v>1.0499999999999999E-3</v>
          </cell>
        </row>
      </sheetData>
      <sheetData sheetId="5598">
        <row r="19">
          <cell r="J19">
            <v>1.0499999999999999E-3</v>
          </cell>
        </row>
      </sheetData>
      <sheetData sheetId="5599">
        <row r="19">
          <cell r="J19">
            <v>1.0499999999999999E-3</v>
          </cell>
        </row>
      </sheetData>
      <sheetData sheetId="5600">
        <row r="19">
          <cell r="J19">
            <v>1.0499999999999999E-3</v>
          </cell>
        </row>
      </sheetData>
      <sheetData sheetId="5601">
        <row r="19">
          <cell r="J19">
            <v>1.0499999999999999E-3</v>
          </cell>
        </row>
      </sheetData>
      <sheetData sheetId="5602">
        <row r="19">
          <cell r="J19">
            <v>1.0499999999999999E-3</v>
          </cell>
        </row>
      </sheetData>
      <sheetData sheetId="5603">
        <row r="19">
          <cell r="J19">
            <v>1.0499999999999999E-3</v>
          </cell>
        </row>
      </sheetData>
      <sheetData sheetId="5604">
        <row r="19">
          <cell r="J19">
            <v>1.0499999999999999E-3</v>
          </cell>
        </row>
      </sheetData>
      <sheetData sheetId="5605">
        <row r="19">
          <cell r="J19">
            <v>1.0499999999999999E-3</v>
          </cell>
        </row>
      </sheetData>
      <sheetData sheetId="5606">
        <row r="19">
          <cell r="J19">
            <v>1.0499999999999999E-3</v>
          </cell>
        </row>
      </sheetData>
      <sheetData sheetId="5607">
        <row r="19">
          <cell r="J19">
            <v>1.0499999999999999E-3</v>
          </cell>
        </row>
      </sheetData>
      <sheetData sheetId="5608">
        <row r="19">
          <cell r="J19">
            <v>1.0499999999999999E-3</v>
          </cell>
        </row>
      </sheetData>
      <sheetData sheetId="5609">
        <row r="19">
          <cell r="J19">
            <v>1.0499999999999999E-3</v>
          </cell>
        </row>
      </sheetData>
      <sheetData sheetId="5610">
        <row r="19">
          <cell r="J19">
            <v>1.0499999999999999E-3</v>
          </cell>
        </row>
      </sheetData>
      <sheetData sheetId="5611">
        <row r="19">
          <cell r="J19">
            <v>1.0499999999999999E-3</v>
          </cell>
        </row>
      </sheetData>
      <sheetData sheetId="5612">
        <row r="19">
          <cell r="J19">
            <v>1.0499999999999999E-3</v>
          </cell>
        </row>
      </sheetData>
      <sheetData sheetId="5613">
        <row r="19">
          <cell r="J19">
            <v>1.0499999999999999E-3</v>
          </cell>
        </row>
      </sheetData>
      <sheetData sheetId="5614">
        <row r="19">
          <cell r="J19">
            <v>1.0499999999999999E-3</v>
          </cell>
        </row>
      </sheetData>
      <sheetData sheetId="5615">
        <row r="19">
          <cell r="J19">
            <v>1.0499999999999999E-3</v>
          </cell>
        </row>
      </sheetData>
      <sheetData sheetId="5616">
        <row r="19">
          <cell r="J19">
            <v>1.0499999999999999E-3</v>
          </cell>
        </row>
      </sheetData>
      <sheetData sheetId="5617">
        <row r="19">
          <cell r="J19">
            <v>1.0499999999999999E-3</v>
          </cell>
        </row>
      </sheetData>
      <sheetData sheetId="5618">
        <row r="19">
          <cell r="J19">
            <v>1.0499999999999999E-3</v>
          </cell>
        </row>
      </sheetData>
      <sheetData sheetId="5619">
        <row r="19">
          <cell r="J19">
            <v>1.0499999999999999E-3</v>
          </cell>
        </row>
      </sheetData>
      <sheetData sheetId="5620">
        <row r="19">
          <cell r="J19">
            <v>1.0499999999999999E-3</v>
          </cell>
        </row>
      </sheetData>
      <sheetData sheetId="5621">
        <row r="19">
          <cell r="J19">
            <v>1.0499999999999999E-3</v>
          </cell>
        </row>
      </sheetData>
      <sheetData sheetId="5622">
        <row r="19">
          <cell r="J19">
            <v>1.0499999999999999E-3</v>
          </cell>
        </row>
      </sheetData>
      <sheetData sheetId="5623">
        <row r="19">
          <cell r="J19">
            <v>1.0499999999999999E-3</v>
          </cell>
        </row>
      </sheetData>
      <sheetData sheetId="5624">
        <row r="19">
          <cell r="J19">
            <v>1.0499999999999999E-3</v>
          </cell>
        </row>
      </sheetData>
      <sheetData sheetId="5625">
        <row r="19">
          <cell r="J19">
            <v>1.0499999999999999E-3</v>
          </cell>
        </row>
      </sheetData>
      <sheetData sheetId="5626">
        <row r="19">
          <cell r="J19">
            <v>1.0499999999999999E-3</v>
          </cell>
        </row>
      </sheetData>
      <sheetData sheetId="5627">
        <row r="19">
          <cell r="J19">
            <v>1.0499999999999999E-3</v>
          </cell>
        </row>
      </sheetData>
      <sheetData sheetId="5628">
        <row r="19">
          <cell r="J19">
            <v>1.0499999999999999E-3</v>
          </cell>
        </row>
      </sheetData>
      <sheetData sheetId="5629">
        <row r="19">
          <cell r="J19">
            <v>1.0499999999999999E-3</v>
          </cell>
        </row>
      </sheetData>
      <sheetData sheetId="5630">
        <row r="19">
          <cell r="J19">
            <v>1.0499999999999999E-3</v>
          </cell>
        </row>
      </sheetData>
      <sheetData sheetId="5631">
        <row r="19">
          <cell r="J19">
            <v>1.0499999999999999E-3</v>
          </cell>
        </row>
      </sheetData>
      <sheetData sheetId="5632">
        <row r="19">
          <cell r="J19">
            <v>1.0499999999999999E-3</v>
          </cell>
        </row>
      </sheetData>
      <sheetData sheetId="5633">
        <row r="19">
          <cell r="J19">
            <v>1.0499999999999999E-3</v>
          </cell>
        </row>
      </sheetData>
      <sheetData sheetId="5634">
        <row r="19">
          <cell r="J19">
            <v>1.0499999999999999E-3</v>
          </cell>
        </row>
      </sheetData>
      <sheetData sheetId="5635">
        <row r="19">
          <cell r="J19">
            <v>1.0499999999999999E-3</v>
          </cell>
        </row>
      </sheetData>
      <sheetData sheetId="5636">
        <row r="19">
          <cell r="J19">
            <v>1.0499999999999999E-3</v>
          </cell>
        </row>
      </sheetData>
      <sheetData sheetId="5637">
        <row r="19">
          <cell r="J19">
            <v>1.0499999999999999E-3</v>
          </cell>
        </row>
      </sheetData>
      <sheetData sheetId="5638">
        <row r="19">
          <cell r="J19">
            <v>1.0499999999999999E-3</v>
          </cell>
        </row>
      </sheetData>
      <sheetData sheetId="5639">
        <row r="19">
          <cell r="J19">
            <v>1.0499999999999999E-3</v>
          </cell>
        </row>
      </sheetData>
      <sheetData sheetId="5640">
        <row r="19">
          <cell r="J19">
            <v>1.0499999999999999E-3</v>
          </cell>
        </row>
      </sheetData>
      <sheetData sheetId="5641">
        <row r="19">
          <cell r="J19">
            <v>1.0499999999999999E-3</v>
          </cell>
        </row>
      </sheetData>
      <sheetData sheetId="5642">
        <row r="19">
          <cell r="J19">
            <v>1.0499999999999999E-3</v>
          </cell>
        </row>
      </sheetData>
      <sheetData sheetId="5643">
        <row r="19">
          <cell r="J19">
            <v>1.0499999999999999E-3</v>
          </cell>
        </row>
      </sheetData>
      <sheetData sheetId="5644">
        <row r="19">
          <cell r="J19">
            <v>1.0499999999999999E-3</v>
          </cell>
        </row>
      </sheetData>
      <sheetData sheetId="5645">
        <row r="19">
          <cell r="J19">
            <v>1.0499999999999999E-3</v>
          </cell>
        </row>
      </sheetData>
      <sheetData sheetId="5646">
        <row r="19">
          <cell r="J19">
            <v>1.0499999999999999E-3</v>
          </cell>
        </row>
      </sheetData>
      <sheetData sheetId="5647">
        <row r="19">
          <cell r="J19">
            <v>1.0499999999999999E-3</v>
          </cell>
        </row>
      </sheetData>
      <sheetData sheetId="5648">
        <row r="19">
          <cell r="J19">
            <v>1.0499999999999999E-3</v>
          </cell>
        </row>
      </sheetData>
      <sheetData sheetId="5649">
        <row r="19">
          <cell r="J19">
            <v>1.0499999999999999E-3</v>
          </cell>
        </row>
      </sheetData>
      <sheetData sheetId="5650">
        <row r="19">
          <cell r="J19">
            <v>1.0499999999999999E-3</v>
          </cell>
        </row>
      </sheetData>
      <sheetData sheetId="5651">
        <row r="19">
          <cell r="J19">
            <v>1.0499999999999999E-3</v>
          </cell>
        </row>
      </sheetData>
      <sheetData sheetId="5652">
        <row r="19">
          <cell r="J19">
            <v>1.0499999999999999E-3</v>
          </cell>
        </row>
      </sheetData>
      <sheetData sheetId="5653">
        <row r="19">
          <cell r="J19">
            <v>1.0499999999999999E-3</v>
          </cell>
        </row>
      </sheetData>
      <sheetData sheetId="5654">
        <row r="19">
          <cell r="J19">
            <v>1.0499999999999999E-3</v>
          </cell>
        </row>
      </sheetData>
      <sheetData sheetId="5655">
        <row r="19">
          <cell r="J19">
            <v>1.0499999999999999E-3</v>
          </cell>
        </row>
      </sheetData>
      <sheetData sheetId="5656">
        <row r="19">
          <cell r="J19">
            <v>1.0499999999999999E-3</v>
          </cell>
        </row>
      </sheetData>
      <sheetData sheetId="5657">
        <row r="19">
          <cell r="J19">
            <v>1.0499999999999999E-3</v>
          </cell>
        </row>
      </sheetData>
      <sheetData sheetId="5658">
        <row r="19">
          <cell r="J19">
            <v>1.0499999999999999E-3</v>
          </cell>
        </row>
      </sheetData>
      <sheetData sheetId="5659">
        <row r="19">
          <cell r="J19">
            <v>1.0499999999999999E-3</v>
          </cell>
        </row>
      </sheetData>
      <sheetData sheetId="5660">
        <row r="19">
          <cell r="J19">
            <v>1.0499999999999999E-3</v>
          </cell>
        </row>
      </sheetData>
      <sheetData sheetId="5661">
        <row r="19">
          <cell r="J19">
            <v>1.0499999999999999E-3</v>
          </cell>
        </row>
      </sheetData>
      <sheetData sheetId="5662">
        <row r="19">
          <cell r="J19">
            <v>1.0499999999999999E-3</v>
          </cell>
        </row>
      </sheetData>
      <sheetData sheetId="5663">
        <row r="19">
          <cell r="J19">
            <v>1.0499999999999999E-3</v>
          </cell>
        </row>
      </sheetData>
      <sheetData sheetId="5664">
        <row r="19">
          <cell r="J19">
            <v>1.0499999999999999E-3</v>
          </cell>
        </row>
      </sheetData>
      <sheetData sheetId="5665">
        <row r="19">
          <cell r="J19">
            <v>1.0499999999999999E-3</v>
          </cell>
        </row>
      </sheetData>
      <sheetData sheetId="5666">
        <row r="19">
          <cell r="J19">
            <v>1.0499999999999999E-3</v>
          </cell>
        </row>
      </sheetData>
      <sheetData sheetId="5667">
        <row r="19">
          <cell r="J19">
            <v>1.0499999999999999E-3</v>
          </cell>
        </row>
      </sheetData>
      <sheetData sheetId="5668">
        <row r="19">
          <cell r="J19">
            <v>1.0499999999999999E-3</v>
          </cell>
        </row>
      </sheetData>
      <sheetData sheetId="5669">
        <row r="19">
          <cell r="J19">
            <v>1.0499999999999999E-3</v>
          </cell>
        </row>
      </sheetData>
      <sheetData sheetId="5670">
        <row r="19">
          <cell r="J19">
            <v>1.0499999999999999E-3</v>
          </cell>
        </row>
      </sheetData>
      <sheetData sheetId="5671">
        <row r="19">
          <cell r="J19">
            <v>1.0499999999999999E-3</v>
          </cell>
        </row>
      </sheetData>
      <sheetData sheetId="5672">
        <row r="19">
          <cell r="J19">
            <v>1.0499999999999999E-3</v>
          </cell>
        </row>
      </sheetData>
      <sheetData sheetId="5673">
        <row r="19">
          <cell r="J19">
            <v>1.0499999999999999E-3</v>
          </cell>
        </row>
      </sheetData>
      <sheetData sheetId="5674">
        <row r="19">
          <cell r="J19">
            <v>1.0499999999999999E-3</v>
          </cell>
        </row>
      </sheetData>
      <sheetData sheetId="5675">
        <row r="19">
          <cell r="J19">
            <v>1.0499999999999999E-3</v>
          </cell>
        </row>
      </sheetData>
      <sheetData sheetId="5676">
        <row r="19">
          <cell r="J19">
            <v>1.0499999999999999E-3</v>
          </cell>
        </row>
      </sheetData>
      <sheetData sheetId="5677">
        <row r="19">
          <cell r="J19">
            <v>1.0499999999999999E-3</v>
          </cell>
        </row>
      </sheetData>
      <sheetData sheetId="5678">
        <row r="19">
          <cell r="J19">
            <v>1.0499999999999999E-3</v>
          </cell>
        </row>
      </sheetData>
      <sheetData sheetId="5679">
        <row r="19">
          <cell r="J19">
            <v>1.0499999999999999E-3</v>
          </cell>
        </row>
      </sheetData>
      <sheetData sheetId="5680">
        <row r="19">
          <cell r="J19">
            <v>1.0499999999999999E-3</v>
          </cell>
        </row>
      </sheetData>
      <sheetData sheetId="5681">
        <row r="19">
          <cell r="J19">
            <v>1.0499999999999999E-3</v>
          </cell>
        </row>
      </sheetData>
      <sheetData sheetId="5682">
        <row r="19">
          <cell r="J19">
            <v>1.0499999999999999E-3</v>
          </cell>
        </row>
      </sheetData>
      <sheetData sheetId="5683">
        <row r="19">
          <cell r="J19">
            <v>1.0499999999999999E-3</v>
          </cell>
        </row>
      </sheetData>
      <sheetData sheetId="5684">
        <row r="19">
          <cell r="J19">
            <v>1.0499999999999999E-3</v>
          </cell>
        </row>
      </sheetData>
      <sheetData sheetId="5685">
        <row r="19">
          <cell r="J19">
            <v>1.0499999999999999E-3</v>
          </cell>
        </row>
      </sheetData>
      <sheetData sheetId="5686">
        <row r="19">
          <cell r="J19">
            <v>1.0499999999999999E-3</v>
          </cell>
        </row>
      </sheetData>
      <sheetData sheetId="5687">
        <row r="19">
          <cell r="J19">
            <v>1.0499999999999999E-3</v>
          </cell>
        </row>
      </sheetData>
      <sheetData sheetId="5688">
        <row r="19">
          <cell r="J19">
            <v>1.0499999999999999E-3</v>
          </cell>
        </row>
      </sheetData>
      <sheetData sheetId="5689">
        <row r="19">
          <cell r="J19">
            <v>1.0499999999999999E-3</v>
          </cell>
        </row>
      </sheetData>
      <sheetData sheetId="5690">
        <row r="19">
          <cell r="J19">
            <v>1.0499999999999999E-3</v>
          </cell>
        </row>
      </sheetData>
      <sheetData sheetId="5691">
        <row r="19">
          <cell r="J19">
            <v>1.0499999999999999E-3</v>
          </cell>
        </row>
      </sheetData>
      <sheetData sheetId="5692">
        <row r="19">
          <cell r="J19">
            <v>1.0499999999999999E-3</v>
          </cell>
        </row>
      </sheetData>
      <sheetData sheetId="5693">
        <row r="19">
          <cell r="J19">
            <v>1.0499999999999999E-3</v>
          </cell>
        </row>
      </sheetData>
      <sheetData sheetId="5694">
        <row r="19">
          <cell r="J19">
            <v>1.0499999999999999E-3</v>
          </cell>
        </row>
      </sheetData>
      <sheetData sheetId="5695">
        <row r="19">
          <cell r="J19">
            <v>1.0499999999999999E-3</v>
          </cell>
        </row>
      </sheetData>
      <sheetData sheetId="5696">
        <row r="19">
          <cell r="J19">
            <v>1.0499999999999999E-3</v>
          </cell>
        </row>
      </sheetData>
      <sheetData sheetId="5697">
        <row r="19">
          <cell r="J19">
            <v>1.0499999999999999E-3</v>
          </cell>
        </row>
      </sheetData>
      <sheetData sheetId="5698">
        <row r="19">
          <cell r="J19">
            <v>1.0499999999999999E-3</v>
          </cell>
        </row>
      </sheetData>
      <sheetData sheetId="5699">
        <row r="19">
          <cell r="J19">
            <v>1.0499999999999999E-3</v>
          </cell>
        </row>
      </sheetData>
      <sheetData sheetId="5700">
        <row r="19">
          <cell r="J19">
            <v>1.0499999999999999E-3</v>
          </cell>
        </row>
      </sheetData>
      <sheetData sheetId="5701">
        <row r="19">
          <cell r="J19">
            <v>1.0499999999999999E-3</v>
          </cell>
        </row>
      </sheetData>
      <sheetData sheetId="5702">
        <row r="19">
          <cell r="J19">
            <v>1.0499999999999999E-3</v>
          </cell>
        </row>
      </sheetData>
      <sheetData sheetId="5703">
        <row r="19">
          <cell r="J19">
            <v>1.0499999999999999E-3</v>
          </cell>
        </row>
      </sheetData>
      <sheetData sheetId="5704">
        <row r="19">
          <cell r="J19">
            <v>1.0499999999999999E-3</v>
          </cell>
        </row>
      </sheetData>
      <sheetData sheetId="5705">
        <row r="19">
          <cell r="J19">
            <v>1.0499999999999999E-3</v>
          </cell>
        </row>
      </sheetData>
      <sheetData sheetId="5706">
        <row r="19">
          <cell r="J19">
            <v>1.0499999999999999E-3</v>
          </cell>
        </row>
      </sheetData>
      <sheetData sheetId="5707">
        <row r="19">
          <cell r="J19">
            <v>1.0499999999999999E-3</v>
          </cell>
        </row>
      </sheetData>
      <sheetData sheetId="5708">
        <row r="19">
          <cell r="J19">
            <v>1.0499999999999999E-3</v>
          </cell>
        </row>
      </sheetData>
      <sheetData sheetId="5709">
        <row r="19">
          <cell r="J19">
            <v>1.0499999999999999E-3</v>
          </cell>
        </row>
      </sheetData>
      <sheetData sheetId="5710">
        <row r="19">
          <cell r="J19">
            <v>1.0499999999999999E-3</v>
          </cell>
        </row>
      </sheetData>
      <sheetData sheetId="5711">
        <row r="19">
          <cell r="J19">
            <v>1.0499999999999999E-3</v>
          </cell>
        </row>
      </sheetData>
      <sheetData sheetId="5712">
        <row r="19">
          <cell r="J19">
            <v>1.0499999999999999E-3</v>
          </cell>
        </row>
      </sheetData>
      <sheetData sheetId="5713">
        <row r="19">
          <cell r="J19">
            <v>1.0499999999999999E-3</v>
          </cell>
        </row>
      </sheetData>
      <sheetData sheetId="5714">
        <row r="19">
          <cell r="J19">
            <v>1.0499999999999999E-3</v>
          </cell>
        </row>
      </sheetData>
      <sheetData sheetId="5715">
        <row r="19">
          <cell r="J19">
            <v>1.0499999999999999E-3</v>
          </cell>
        </row>
      </sheetData>
      <sheetData sheetId="5716">
        <row r="19">
          <cell r="J19">
            <v>1.0499999999999999E-3</v>
          </cell>
        </row>
      </sheetData>
      <sheetData sheetId="5717">
        <row r="19">
          <cell r="J19">
            <v>1.0499999999999999E-3</v>
          </cell>
        </row>
      </sheetData>
      <sheetData sheetId="5718">
        <row r="19">
          <cell r="J19">
            <v>1.0499999999999999E-3</v>
          </cell>
        </row>
      </sheetData>
      <sheetData sheetId="5719">
        <row r="19">
          <cell r="J19">
            <v>1.0499999999999999E-3</v>
          </cell>
        </row>
      </sheetData>
      <sheetData sheetId="5720">
        <row r="19">
          <cell r="J19">
            <v>1.0499999999999999E-3</v>
          </cell>
        </row>
      </sheetData>
      <sheetData sheetId="5721">
        <row r="19">
          <cell r="J19">
            <v>1.0499999999999999E-3</v>
          </cell>
        </row>
      </sheetData>
      <sheetData sheetId="5722">
        <row r="19">
          <cell r="J19">
            <v>1.0499999999999999E-3</v>
          </cell>
        </row>
      </sheetData>
      <sheetData sheetId="5723">
        <row r="19">
          <cell r="J19">
            <v>1.0499999999999999E-3</v>
          </cell>
        </row>
      </sheetData>
      <sheetData sheetId="5724">
        <row r="19">
          <cell r="J19">
            <v>1.0499999999999999E-3</v>
          </cell>
        </row>
      </sheetData>
      <sheetData sheetId="5725">
        <row r="19">
          <cell r="J19">
            <v>1.0499999999999999E-3</v>
          </cell>
        </row>
      </sheetData>
      <sheetData sheetId="5726">
        <row r="19">
          <cell r="J19">
            <v>1.0499999999999999E-3</v>
          </cell>
        </row>
      </sheetData>
      <sheetData sheetId="5727">
        <row r="19">
          <cell r="J19">
            <v>1.0499999999999999E-3</v>
          </cell>
        </row>
      </sheetData>
      <sheetData sheetId="5728">
        <row r="19">
          <cell r="J19">
            <v>1.0499999999999999E-3</v>
          </cell>
        </row>
      </sheetData>
      <sheetData sheetId="5729">
        <row r="19">
          <cell r="J19">
            <v>1.0499999999999999E-3</v>
          </cell>
        </row>
      </sheetData>
      <sheetData sheetId="5730">
        <row r="19">
          <cell r="J19">
            <v>1.0499999999999999E-3</v>
          </cell>
        </row>
      </sheetData>
      <sheetData sheetId="5731">
        <row r="19">
          <cell r="J19">
            <v>1.0499999999999999E-3</v>
          </cell>
        </row>
      </sheetData>
      <sheetData sheetId="5732">
        <row r="19">
          <cell r="J19">
            <v>1.0499999999999999E-3</v>
          </cell>
        </row>
      </sheetData>
      <sheetData sheetId="5733">
        <row r="19">
          <cell r="J19">
            <v>1.0499999999999999E-3</v>
          </cell>
        </row>
      </sheetData>
      <sheetData sheetId="5734">
        <row r="19">
          <cell r="J19">
            <v>1.0499999999999999E-3</v>
          </cell>
        </row>
      </sheetData>
      <sheetData sheetId="5735">
        <row r="19">
          <cell r="J19">
            <v>1.0499999999999999E-3</v>
          </cell>
        </row>
      </sheetData>
      <sheetData sheetId="5736">
        <row r="19">
          <cell r="J19">
            <v>1.0499999999999999E-3</v>
          </cell>
        </row>
      </sheetData>
      <sheetData sheetId="5737">
        <row r="19">
          <cell r="J19">
            <v>1.0499999999999999E-3</v>
          </cell>
        </row>
      </sheetData>
      <sheetData sheetId="5738">
        <row r="19">
          <cell r="J19">
            <v>1.0499999999999999E-3</v>
          </cell>
        </row>
      </sheetData>
      <sheetData sheetId="5739">
        <row r="19">
          <cell r="J19">
            <v>1.0499999999999999E-3</v>
          </cell>
        </row>
      </sheetData>
      <sheetData sheetId="5740">
        <row r="19">
          <cell r="J19">
            <v>1.0499999999999999E-3</v>
          </cell>
        </row>
      </sheetData>
      <sheetData sheetId="5741">
        <row r="19">
          <cell r="J19">
            <v>1.0499999999999999E-3</v>
          </cell>
        </row>
      </sheetData>
      <sheetData sheetId="5742">
        <row r="19">
          <cell r="J19">
            <v>1.0499999999999999E-3</v>
          </cell>
        </row>
      </sheetData>
      <sheetData sheetId="5743">
        <row r="19">
          <cell r="J19">
            <v>1.0499999999999999E-3</v>
          </cell>
        </row>
      </sheetData>
      <sheetData sheetId="5744">
        <row r="19">
          <cell r="J19">
            <v>1.0499999999999999E-3</v>
          </cell>
        </row>
      </sheetData>
      <sheetData sheetId="5745">
        <row r="19">
          <cell r="J19">
            <v>1.0499999999999999E-3</v>
          </cell>
        </row>
      </sheetData>
      <sheetData sheetId="5746">
        <row r="19">
          <cell r="J19">
            <v>1.0499999999999999E-3</v>
          </cell>
        </row>
      </sheetData>
      <sheetData sheetId="5747">
        <row r="19">
          <cell r="J19">
            <v>1.0499999999999999E-3</v>
          </cell>
        </row>
      </sheetData>
      <sheetData sheetId="5748">
        <row r="19">
          <cell r="J19">
            <v>1.0499999999999999E-3</v>
          </cell>
        </row>
      </sheetData>
      <sheetData sheetId="5749">
        <row r="19">
          <cell r="J19">
            <v>1.0499999999999999E-3</v>
          </cell>
        </row>
      </sheetData>
      <sheetData sheetId="5750">
        <row r="19">
          <cell r="J19">
            <v>1.0499999999999999E-3</v>
          </cell>
        </row>
      </sheetData>
      <sheetData sheetId="5751">
        <row r="19">
          <cell r="J19">
            <v>1.0499999999999999E-3</v>
          </cell>
        </row>
      </sheetData>
      <sheetData sheetId="5752">
        <row r="19">
          <cell r="J19">
            <v>1.0499999999999999E-3</v>
          </cell>
        </row>
      </sheetData>
      <sheetData sheetId="5753">
        <row r="19">
          <cell r="J19">
            <v>1.0499999999999999E-3</v>
          </cell>
        </row>
      </sheetData>
      <sheetData sheetId="5754">
        <row r="19">
          <cell r="J19">
            <v>1.0499999999999999E-3</v>
          </cell>
        </row>
      </sheetData>
      <sheetData sheetId="5755">
        <row r="19">
          <cell r="J19">
            <v>1.0499999999999999E-3</v>
          </cell>
        </row>
      </sheetData>
      <sheetData sheetId="5756">
        <row r="19">
          <cell r="J19">
            <v>1.0499999999999999E-3</v>
          </cell>
        </row>
      </sheetData>
      <sheetData sheetId="5757">
        <row r="19">
          <cell r="J19">
            <v>1.0499999999999999E-3</v>
          </cell>
        </row>
      </sheetData>
      <sheetData sheetId="5758">
        <row r="19">
          <cell r="J19">
            <v>1.0499999999999999E-3</v>
          </cell>
        </row>
      </sheetData>
      <sheetData sheetId="5759">
        <row r="19">
          <cell r="J19">
            <v>1.0499999999999999E-3</v>
          </cell>
        </row>
      </sheetData>
      <sheetData sheetId="5760">
        <row r="19">
          <cell r="J19">
            <v>1.0499999999999999E-3</v>
          </cell>
        </row>
      </sheetData>
      <sheetData sheetId="5761">
        <row r="19">
          <cell r="J19">
            <v>1.0499999999999999E-3</v>
          </cell>
        </row>
      </sheetData>
      <sheetData sheetId="5762">
        <row r="19">
          <cell r="J19">
            <v>1.0499999999999999E-3</v>
          </cell>
        </row>
      </sheetData>
      <sheetData sheetId="5763">
        <row r="19">
          <cell r="J19">
            <v>1.0499999999999999E-3</v>
          </cell>
        </row>
      </sheetData>
      <sheetData sheetId="5764">
        <row r="19">
          <cell r="J19">
            <v>1.0499999999999999E-3</v>
          </cell>
        </row>
      </sheetData>
      <sheetData sheetId="5765">
        <row r="19">
          <cell r="J19">
            <v>1.0499999999999999E-3</v>
          </cell>
        </row>
      </sheetData>
      <sheetData sheetId="5766">
        <row r="19">
          <cell r="J19">
            <v>1.0499999999999999E-3</v>
          </cell>
        </row>
      </sheetData>
      <sheetData sheetId="5767">
        <row r="19">
          <cell r="J19">
            <v>1.0499999999999999E-3</v>
          </cell>
        </row>
      </sheetData>
      <sheetData sheetId="5768">
        <row r="19">
          <cell r="J19">
            <v>1.0499999999999999E-3</v>
          </cell>
        </row>
      </sheetData>
      <sheetData sheetId="5769">
        <row r="19">
          <cell r="J19">
            <v>1.0499999999999999E-3</v>
          </cell>
        </row>
      </sheetData>
      <sheetData sheetId="5770">
        <row r="19">
          <cell r="J19">
            <v>1.0499999999999999E-3</v>
          </cell>
        </row>
      </sheetData>
      <sheetData sheetId="5771">
        <row r="19">
          <cell r="J19">
            <v>1.0499999999999999E-3</v>
          </cell>
        </row>
      </sheetData>
      <sheetData sheetId="5772">
        <row r="19">
          <cell r="J19">
            <v>1.0499999999999999E-3</v>
          </cell>
        </row>
      </sheetData>
      <sheetData sheetId="5773">
        <row r="19">
          <cell r="J19">
            <v>1.0499999999999999E-3</v>
          </cell>
        </row>
      </sheetData>
      <sheetData sheetId="5774">
        <row r="19">
          <cell r="J19">
            <v>1.0499999999999999E-3</v>
          </cell>
        </row>
      </sheetData>
      <sheetData sheetId="5775">
        <row r="19">
          <cell r="J19">
            <v>1.0499999999999999E-3</v>
          </cell>
        </row>
      </sheetData>
      <sheetData sheetId="5776">
        <row r="19">
          <cell r="J19">
            <v>1.0499999999999999E-3</v>
          </cell>
        </row>
      </sheetData>
      <sheetData sheetId="5777">
        <row r="19">
          <cell r="J19">
            <v>1.0499999999999999E-3</v>
          </cell>
        </row>
      </sheetData>
      <sheetData sheetId="5778">
        <row r="19">
          <cell r="J19">
            <v>1.0499999999999999E-3</v>
          </cell>
        </row>
      </sheetData>
      <sheetData sheetId="5779">
        <row r="19">
          <cell r="J19">
            <v>1.0499999999999999E-3</v>
          </cell>
        </row>
      </sheetData>
      <sheetData sheetId="5780">
        <row r="19">
          <cell r="J19">
            <v>1.0499999999999999E-3</v>
          </cell>
        </row>
      </sheetData>
      <sheetData sheetId="5781">
        <row r="19">
          <cell r="J19">
            <v>1.0499999999999999E-3</v>
          </cell>
        </row>
      </sheetData>
      <sheetData sheetId="5782">
        <row r="19">
          <cell r="J19">
            <v>1.0499999999999999E-3</v>
          </cell>
        </row>
      </sheetData>
      <sheetData sheetId="5783">
        <row r="19">
          <cell r="J19">
            <v>1.0499999999999999E-3</v>
          </cell>
        </row>
      </sheetData>
      <sheetData sheetId="5784">
        <row r="19">
          <cell r="J19">
            <v>1.0499999999999999E-3</v>
          </cell>
        </row>
      </sheetData>
      <sheetData sheetId="5785">
        <row r="19">
          <cell r="J19">
            <v>1.0499999999999999E-3</v>
          </cell>
        </row>
      </sheetData>
      <sheetData sheetId="5786">
        <row r="19">
          <cell r="J19">
            <v>1.0499999999999999E-3</v>
          </cell>
        </row>
      </sheetData>
      <sheetData sheetId="5787">
        <row r="19">
          <cell r="J19">
            <v>1.0499999999999999E-3</v>
          </cell>
        </row>
      </sheetData>
      <sheetData sheetId="5788">
        <row r="19">
          <cell r="J19">
            <v>1.0499999999999999E-3</v>
          </cell>
        </row>
      </sheetData>
      <sheetData sheetId="5789">
        <row r="19">
          <cell r="J19">
            <v>1.0499999999999999E-3</v>
          </cell>
        </row>
      </sheetData>
      <sheetData sheetId="5790">
        <row r="19">
          <cell r="J19">
            <v>1.0499999999999999E-3</v>
          </cell>
        </row>
      </sheetData>
      <sheetData sheetId="5791">
        <row r="19">
          <cell r="J19">
            <v>1.0499999999999999E-3</v>
          </cell>
        </row>
      </sheetData>
      <sheetData sheetId="5792">
        <row r="19">
          <cell r="J19">
            <v>1.0499999999999999E-3</v>
          </cell>
        </row>
      </sheetData>
      <sheetData sheetId="5793">
        <row r="19">
          <cell r="J19">
            <v>1.0499999999999999E-3</v>
          </cell>
        </row>
      </sheetData>
      <sheetData sheetId="5794">
        <row r="19">
          <cell r="J19">
            <v>1.0499999999999999E-3</v>
          </cell>
        </row>
      </sheetData>
      <sheetData sheetId="5795">
        <row r="19">
          <cell r="J19">
            <v>1.0499999999999999E-3</v>
          </cell>
        </row>
      </sheetData>
      <sheetData sheetId="5796">
        <row r="19">
          <cell r="J19">
            <v>1.0499999999999999E-3</v>
          </cell>
        </row>
      </sheetData>
      <sheetData sheetId="5797">
        <row r="19">
          <cell r="J19">
            <v>1.0499999999999999E-3</v>
          </cell>
        </row>
      </sheetData>
      <sheetData sheetId="5798">
        <row r="19">
          <cell r="J19">
            <v>1.0499999999999999E-3</v>
          </cell>
        </row>
      </sheetData>
      <sheetData sheetId="5799">
        <row r="19">
          <cell r="J19">
            <v>1.0499999999999999E-3</v>
          </cell>
        </row>
      </sheetData>
      <sheetData sheetId="5800">
        <row r="19">
          <cell r="J19">
            <v>1.0499999999999999E-3</v>
          </cell>
        </row>
      </sheetData>
      <sheetData sheetId="5801">
        <row r="19">
          <cell r="J19">
            <v>1.0499999999999999E-3</v>
          </cell>
        </row>
      </sheetData>
      <sheetData sheetId="5802">
        <row r="19">
          <cell r="J19">
            <v>1.0499999999999999E-3</v>
          </cell>
        </row>
      </sheetData>
      <sheetData sheetId="5803">
        <row r="19">
          <cell r="J19">
            <v>1.0499999999999999E-3</v>
          </cell>
        </row>
      </sheetData>
      <sheetData sheetId="5804">
        <row r="19">
          <cell r="J19">
            <v>1.0499999999999999E-3</v>
          </cell>
        </row>
      </sheetData>
      <sheetData sheetId="5805">
        <row r="19">
          <cell r="J19">
            <v>1.0499999999999999E-3</v>
          </cell>
        </row>
      </sheetData>
      <sheetData sheetId="5806">
        <row r="19">
          <cell r="J19">
            <v>1.0499999999999999E-3</v>
          </cell>
        </row>
      </sheetData>
      <sheetData sheetId="5807">
        <row r="19">
          <cell r="J19">
            <v>1.0499999999999999E-3</v>
          </cell>
        </row>
      </sheetData>
      <sheetData sheetId="5808">
        <row r="19">
          <cell r="J19">
            <v>1.0499999999999999E-3</v>
          </cell>
        </row>
      </sheetData>
      <sheetData sheetId="5809">
        <row r="19">
          <cell r="J19">
            <v>1.0499999999999999E-3</v>
          </cell>
        </row>
      </sheetData>
      <sheetData sheetId="5810">
        <row r="19">
          <cell r="J19">
            <v>1.0499999999999999E-3</v>
          </cell>
        </row>
      </sheetData>
      <sheetData sheetId="5811">
        <row r="19">
          <cell r="J19">
            <v>1.0499999999999999E-3</v>
          </cell>
        </row>
      </sheetData>
      <sheetData sheetId="5812">
        <row r="19">
          <cell r="J19">
            <v>1.0499999999999999E-3</v>
          </cell>
        </row>
      </sheetData>
      <sheetData sheetId="5813">
        <row r="19">
          <cell r="J19">
            <v>1.0499999999999999E-3</v>
          </cell>
        </row>
      </sheetData>
      <sheetData sheetId="5814">
        <row r="19">
          <cell r="J19">
            <v>1.0499999999999999E-3</v>
          </cell>
        </row>
      </sheetData>
      <sheetData sheetId="5815">
        <row r="19">
          <cell r="J19">
            <v>1.0499999999999999E-3</v>
          </cell>
        </row>
      </sheetData>
      <sheetData sheetId="5816">
        <row r="19">
          <cell r="J19">
            <v>1.0499999999999999E-3</v>
          </cell>
        </row>
      </sheetData>
      <sheetData sheetId="5817">
        <row r="19">
          <cell r="J19">
            <v>1.0499999999999999E-3</v>
          </cell>
        </row>
      </sheetData>
      <sheetData sheetId="5818">
        <row r="19">
          <cell r="J19">
            <v>1.0499999999999999E-3</v>
          </cell>
        </row>
      </sheetData>
      <sheetData sheetId="5819">
        <row r="19">
          <cell r="J19">
            <v>1.0499999999999999E-3</v>
          </cell>
        </row>
      </sheetData>
      <sheetData sheetId="5820">
        <row r="19">
          <cell r="J19">
            <v>1.0499999999999999E-3</v>
          </cell>
        </row>
      </sheetData>
      <sheetData sheetId="5821">
        <row r="19">
          <cell r="J19">
            <v>1.0499999999999999E-3</v>
          </cell>
        </row>
      </sheetData>
      <sheetData sheetId="5822">
        <row r="19">
          <cell r="J19">
            <v>1.0499999999999999E-3</v>
          </cell>
        </row>
      </sheetData>
      <sheetData sheetId="5823">
        <row r="19">
          <cell r="J19">
            <v>1.0499999999999999E-3</v>
          </cell>
        </row>
      </sheetData>
      <sheetData sheetId="5824">
        <row r="19">
          <cell r="J19">
            <v>1.0499999999999999E-3</v>
          </cell>
        </row>
      </sheetData>
      <sheetData sheetId="5825">
        <row r="19">
          <cell r="J19">
            <v>1.0499999999999999E-3</v>
          </cell>
        </row>
      </sheetData>
      <sheetData sheetId="5826">
        <row r="19">
          <cell r="J19">
            <v>1.0499999999999999E-3</v>
          </cell>
        </row>
      </sheetData>
      <sheetData sheetId="5827">
        <row r="19">
          <cell r="J19">
            <v>1.0499999999999999E-3</v>
          </cell>
        </row>
      </sheetData>
      <sheetData sheetId="5828">
        <row r="19">
          <cell r="J19">
            <v>1.0499999999999999E-3</v>
          </cell>
        </row>
      </sheetData>
      <sheetData sheetId="5829">
        <row r="19">
          <cell r="J19">
            <v>1.0499999999999999E-3</v>
          </cell>
        </row>
      </sheetData>
      <sheetData sheetId="5830">
        <row r="19">
          <cell r="J19">
            <v>1.0499999999999999E-3</v>
          </cell>
        </row>
      </sheetData>
      <sheetData sheetId="5831">
        <row r="19">
          <cell r="J19">
            <v>1.0499999999999999E-3</v>
          </cell>
        </row>
      </sheetData>
      <sheetData sheetId="5832">
        <row r="19">
          <cell r="J19">
            <v>1.0499999999999999E-3</v>
          </cell>
        </row>
      </sheetData>
      <sheetData sheetId="5833">
        <row r="19">
          <cell r="J19">
            <v>1.0499999999999999E-3</v>
          </cell>
        </row>
      </sheetData>
      <sheetData sheetId="5834">
        <row r="19">
          <cell r="J19">
            <v>1.0499999999999999E-3</v>
          </cell>
        </row>
      </sheetData>
      <sheetData sheetId="5835">
        <row r="19">
          <cell r="J19">
            <v>1.0499999999999999E-3</v>
          </cell>
        </row>
      </sheetData>
      <sheetData sheetId="5836">
        <row r="19">
          <cell r="J19">
            <v>1.0499999999999999E-3</v>
          </cell>
        </row>
      </sheetData>
      <sheetData sheetId="5837">
        <row r="19">
          <cell r="J19">
            <v>1.0499999999999999E-3</v>
          </cell>
        </row>
      </sheetData>
      <sheetData sheetId="5838">
        <row r="19">
          <cell r="J19">
            <v>1.0499999999999999E-3</v>
          </cell>
        </row>
      </sheetData>
      <sheetData sheetId="5839">
        <row r="19">
          <cell r="J19">
            <v>1.0499999999999999E-3</v>
          </cell>
        </row>
      </sheetData>
      <sheetData sheetId="5840">
        <row r="19">
          <cell r="J19">
            <v>1.0499999999999999E-3</v>
          </cell>
        </row>
      </sheetData>
      <sheetData sheetId="5841">
        <row r="19">
          <cell r="J19">
            <v>1.0499999999999999E-3</v>
          </cell>
        </row>
      </sheetData>
      <sheetData sheetId="5842">
        <row r="19">
          <cell r="J19">
            <v>1.0499999999999999E-3</v>
          </cell>
        </row>
      </sheetData>
      <sheetData sheetId="5843">
        <row r="19">
          <cell r="J19">
            <v>1.0499999999999999E-3</v>
          </cell>
        </row>
      </sheetData>
      <sheetData sheetId="5844">
        <row r="19">
          <cell r="J19">
            <v>1.0499999999999999E-3</v>
          </cell>
        </row>
      </sheetData>
      <sheetData sheetId="5845">
        <row r="19">
          <cell r="J19">
            <v>1.0499999999999999E-3</v>
          </cell>
        </row>
      </sheetData>
      <sheetData sheetId="5846">
        <row r="19">
          <cell r="J19">
            <v>1.0499999999999999E-3</v>
          </cell>
        </row>
      </sheetData>
      <sheetData sheetId="5847">
        <row r="19">
          <cell r="J19">
            <v>1.0499999999999999E-3</v>
          </cell>
        </row>
      </sheetData>
      <sheetData sheetId="5848">
        <row r="19">
          <cell r="J19">
            <v>1.0499999999999999E-3</v>
          </cell>
        </row>
      </sheetData>
      <sheetData sheetId="5849">
        <row r="19">
          <cell r="J19">
            <v>1.0499999999999999E-3</v>
          </cell>
        </row>
      </sheetData>
      <sheetData sheetId="5850">
        <row r="19">
          <cell r="J19">
            <v>1.0499999999999999E-3</v>
          </cell>
        </row>
      </sheetData>
      <sheetData sheetId="5851">
        <row r="19">
          <cell r="J19">
            <v>1.0499999999999999E-3</v>
          </cell>
        </row>
      </sheetData>
      <sheetData sheetId="5852">
        <row r="19">
          <cell r="J19">
            <v>1.0499999999999999E-3</v>
          </cell>
        </row>
      </sheetData>
      <sheetData sheetId="5853">
        <row r="19">
          <cell r="J19">
            <v>1.0499999999999999E-3</v>
          </cell>
        </row>
      </sheetData>
      <sheetData sheetId="5854">
        <row r="19">
          <cell r="J19">
            <v>1.0499999999999999E-3</v>
          </cell>
        </row>
      </sheetData>
      <sheetData sheetId="5855">
        <row r="19">
          <cell r="J19">
            <v>1.0499999999999999E-3</v>
          </cell>
        </row>
      </sheetData>
      <sheetData sheetId="5856">
        <row r="19">
          <cell r="J19">
            <v>1.0499999999999999E-3</v>
          </cell>
        </row>
      </sheetData>
      <sheetData sheetId="5857">
        <row r="19">
          <cell r="J19">
            <v>1.0499999999999999E-3</v>
          </cell>
        </row>
      </sheetData>
      <sheetData sheetId="5858">
        <row r="19">
          <cell r="J19">
            <v>1.0499999999999999E-3</v>
          </cell>
        </row>
      </sheetData>
      <sheetData sheetId="5859">
        <row r="19">
          <cell r="J19">
            <v>1.0499999999999999E-3</v>
          </cell>
        </row>
      </sheetData>
      <sheetData sheetId="5860">
        <row r="19">
          <cell r="J19">
            <v>1.0499999999999999E-3</v>
          </cell>
        </row>
      </sheetData>
      <sheetData sheetId="5861">
        <row r="19">
          <cell r="J19">
            <v>1.0499999999999999E-3</v>
          </cell>
        </row>
      </sheetData>
      <sheetData sheetId="5862">
        <row r="19">
          <cell r="J19">
            <v>1.0499999999999999E-3</v>
          </cell>
        </row>
      </sheetData>
      <sheetData sheetId="5863">
        <row r="19">
          <cell r="J19">
            <v>1.0499999999999999E-3</v>
          </cell>
        </row>
      </sheetData>
      <sheetData sheetId="5864">
        <row r="19">
          <cell r="J19">
            <v>1.0499999999999999E-3</v>
          </cell>
        </row>
      </sheetData>
      <sheetData sheetId="5865">
        <row r="19">
          <cell r="J19">
            <v>1.0499999999999999E-3</v>
          </cell>
        </row>
      </sheetData>
      <sheetData sheetId="5866">
        <row r="19">
          <cell r="J19">
            <v>1.0499999999999999E-3</v>
          </cell>
        </row>
      </sheetData>
      <sheetData sheetId="5867">
        <row r="19">
          <cell r="J19">
            <v>1.0499999999999999E-3</v>
          </cell>
        </row>
      </sheetData>
      <sheetData sheetId="5868">
        <row r="19">
          <cell r="J19">
            <v>1.0499999999999999E-3</v>
          </cell>
        </row>
      </sheetData>
      <sheetData sheetId="5869">
        <row r="19">
          <cell r="J19">
            <v>1.0499999999999999E-3</v>
          </cell>
        </row>
      </sheetData>
      <sheetData sheetId="5870">
        <row r="19">
          <cell r="J19">
            <v>1.0499999999999999E-3</v>
          </cell>
        </row>
      </sheetData>
      <sheetData sheetId="5871">
        <row r="19">
          <cell r="J19">
            <v>1.0499999999999999E-3</v>
          </cell>
        </row>
      </sheetData>
      <sheetData sheetId="5872">
        <row r="19">
          <cell r="J19">
            <v>1.0499999999999999E-3</v>
          </cell>
        </row>
      </sheetData>
      <sheetData sheetId="5873">
        <row r="19">
          <cell r="J19">
            <v>1.0499999999999999E-3</v>
          </cell>
        </row>
      </sheetData>
      <sheetData sheetId="5874">
        <row r="19">
          <cell r="J19">
            <v>1.0499999999999999E-3</v>
          </cell>
        </row>
      </sheetData>
      <sheetData sheetId="5875">
        <row r="19">
          <cell r="J19">
            <v>1.0499999999999999E-3</v>
          </cell>
        </row>
      </sheetData>
      <sheetData sheetId="5876">
        <row r="19">
          <cell r="J19">
            <v>1.0499999999999999E-3</v>
          </cell>
        </row>
      </sheetData>
      <sheetData sheetId="5877">
        <row r="19">
          <cell r="J19">
            <v>1.0499999999999999E-3</v>
          </cell>
        </row>
      </sheetData>
      <sheetData sheetId="5878">
        <row r="19">
          <cell r="J19">
            <v>1.0499999999999999E-3</v>
          </cell>
        </row>
      </sheetData>
      <sheetData sheetId="5879">
        <row r="19">
          <cell r="J19">
            <v>1.0499999999999999E-3</v>
          </cell>
        </row>
      </sheetData>
      <sheetData sheetId="5880">
        <row r="19">
          <cell r="J19">
            <v>1.0499999999999999E-3</v>
          </cell>
        </row>
      </sheetData>
      <sheetData sheetId="5881">
        <row r="19">
          <cell r="J19">
            <v>1.0499999999999999E-3</v>
          </cell>
        </row>
      </sheetData>
      <sheetData sheetId="5882">
        <row r="19">
          <cell r="J19">
            <v>1.0499999999999999E-3</v>
          </cell>
        </row>
      </sheetData>
      <sheetData sheetId="5883">
        <row r="19">
          <cell r="J19">
            <v>1.0499999999999999E-3</v>
          </cell>
        </row>
      </sheetData>
      <sheetData sheetId="5884">
        <row r="19">
          <cell r="J19">
            <v>1.0499999999999999E-3</v>
          </cell>
        </row>
      </sheetData>
      <sheetData sheetId="5885">
        <row r="19">
          <cell r="J19">
            <v>1.0499999999999999E-3</v>
          </cell>
        </row>
      </sheetData>
      <sheetData sheetId="5886">
        <row r="19">
          <cell r="J19">
            <v>1.0499999999999999E-3</v>
          </cell>
        </row>
      </sheetData>
      <sheetData sheetId="5887">
        <row r="19">
          <cell r="J19">
            <v>1.0499999999999999E-3</v>
          </cell>
        </row>
      </sheetData>
      <sheetData sheetId="5888">
        <row r="19">
          <cell r="J19">
            <v>1.0499999999999999E-3</v>
          </cell>
        </row>
      </sheetData>
      <sheetData sheetId="5889">
        <row r="19">
          <cell r="J19">
            <v>1.0499999999999999E-3</v>
          </cell>
        </row>
      </sheetData>
      <sheetData sheetId="5890">
        <row r="19">
          <cell r="J19">
            <v>1.0499999999999999E-3</v>
          </cell>
        </row>
      </sheetData>
      <sheetData sheetId="5891">
        <row r="19">
          <cell r="J19">
            <v>1.0499999999999999E-3</v>
          </cell>
        </row>
      </sheetData>
      <sheetData sheetId="5892">
        <row r="19">
          <cell r="J19">
            <v>1.0499999999999999E-3</v>
          </cell>
        </row>
      </sheetData>
      <sheetData sheetId="5893">
        <row r="19">
          <cell r="J19">
            <v>1.0499999999999999E-3</v>
          </cell>
        </row>
      </sheetData>
      <sheetData sheetId="5894">
        <row r="19">
          <cell r="J19">
            <v>1.0499999999999999E-3</v>
          </cell>
        </row>
      </sheetData>
      <sheetData sheetId="5895">
        <row r="19">
          <cell r="J19">
            <v>1.0499999999999999E-3</v>
          </cell>
        </row>
      </sheetData>
      <sheetData sheetId="5896">
        <row r="19">
          <cell r="J19">
            <v>1.0499999999999999E-3</v>
          </cell>
        </row>
      </sheetData>
      <sheetData sheetId="5897">
        <row r="19">
          <cell r="J19">
            <v>1.0499999999999999E-3</v>
          </cell>
        </row>
      </sheetData>
      <sheetData sheetId="5898">
        <row r="19">
          <cell r="J19">
            <v>1.0499999999999999E-3</v>
          </cell>
        </row>
      </sheetData>
      <sheetData sheetId="5899">
        <row r="19">
          <cell r="J19">
            <v>1.0499999999999999E-3</v>
          </cell>
        </row>
      </sheetData>
      <sheetData sheetId="5900">
        <row r="19">
          <cell r="J19">
            <v>1.0499999999999999E-3</v>
          </cell>
        </row>
      </sheetData>
      <sheetData sheetId="5901">
        <row r="19">
          <cell r="J19">
            <v>1.0499999999999999E-3</v>
          </cell>
        </row>
      </sheetData>
      <sheetData sheetId="5902">
        <row r="19">
          <cell r="J19">
            <v>1.0499999999999999E-3</v>
          </cell>
        </row>
      </sheetData>
      <sheetData sheetId="5903">
        <row r="19">
          <cell r="J19">
            <v>1.0499999999999999E-3</v>
          </cell>
        </row>
      </sheetData>
      <sheetData sheetId="5904">
        <row r="19">
          <cell r="J19">
            <v>1.0499999999999999E-3</v>
          </cell>
        </row>
      </sheetData>
      <sheetData sheetId="5905">
        <row r="19">
          <cell r="J19">
            <v>1.0499999999999999E-3</v>
          </cell>
        </row>
      </sheetData>
      <sheetData sheetId="5906">
        <row r="19">
          <cell r="J19">
            <v>1.0499999999999999E-3</v>
          </cell>
        </row>
      </sheetData>
      <sheetData sheetId="5907">
        <row r="19">
          <cell r="J19">
            <v>1.0499999999999999E-3</v>
          </cell>
        </row>
      </sheetData>
      <sheetData sheetId="5908">
        <row r="19">
          <cell r="J19">
            <v>1.0499999999999999E-3</v>
          </cell>
        </row>
      </sheetData>
      <sheetData sheetId="5909">
        <row r="19">
          <cell r="J19">
            <v>1.0499999999999999E-3</v>
          </cell>
        </row>
      </sheetData>
      <sheetData sheetId="5910">
        <row r="19">
          <cell r="J19">
            <v>1.0499999999999999E-3</v>
          </cell>
        </row>
      </sheetData>
      <sheetData sheetId="5911">
        <row r="19">
          <cell r="J19">
            <v>1.0499999999999999E-3</v>
          </cell>
        </row>
      </sheetData>
      <sheetData sheetId="5912">
        <row r="19">
          <cell r="J19">
            <v>1.0499999999999999E-3</v>
          </cell>
        </row>
      </sheetData>
      <sheetData sheetId="5913">
        <row r="19">
          <cell r="J19">
            <v>1.0499999999999999E-3</v>
          </cell>
        </row>
      </sheetData>
      <sheetData sheetId="5914">
        <row r="19">
          <cell r="J19">
            <v>1.0499999999999999E-3</v>
          </cell>
        </row>
      </sheetData>
      <sheetData sheetId="5915">
        <row r="19">
          <cell r="J19">
            <v>1.0499999999999999E-3</v>
          </cell>
        </row>
      </sheetData>
      <sheetData sheetId="5916">
        <row r="19">
          <cell r="J19">
            <v>1.0499999999999999E-3</v>
          </cell>
        </row>
      </sheetData>
      <sheetData sheetId="5917">
        <row r="19">
          <cell r="J19">
            <v>1.0499999999999999E-3</v>
          </cell>
        </row>
      </sheetData>
      <sheetData sheetId="5918">
        <row r="19">
          <cell r="J19">
            <v>1.0499999999999999E-3</v>
          </cell>
        </row>
      </sheetData>
      <sheetData sheetId="5919">
        <row r="19">
          <cell r="J19">
            <v>1.0499999999999999E-3</v>
          </cell>
        </row>
      </sheetData>
      <sheetData sheetId="5920">
        <row r="19">
          <cell r="J19">
            <v>1.0499999999999999E-3</v>
          </cell>
        </row>
      </sheetData>
      <sheetData sheetId="5921">
        <row r="19">
          <cell r="J19">
            <v>1.0499999999999999E-3</v>
          </cell>
        </row>
      </sheetData>
      <sheetData sheetId="5922">
        <row r="19">
          <cell r="J19">
            <v>1.0499999999999999E-3</v>
          </cell>
        </row>
      </sheetData>
      <sheetData sheetId="5923">
        <row r="19">
          <cell r="J19">
            <v>1.0499999999999999E-3</v>
          </cell>
        </row>
      </sheetData>
      <sheetData sheetId="5924">
        <row r="19">
          <cell r="J19">
            <v>1.0499999999999999E-3</v>
          </cell>
        </row>
      </sheetData>
      <sheetData sheetId="5925">
        <row r="19">
          <cell r="J19">
            <v>1.0499999999999999E-3</v>
          </cell>
        </row>
      </sheetData>
      <sheetData sheetId="5926">
        <row r="19">
          <cell r="J19">
            <v>1.0499999999999999E-3</v>
          </cell>
        </row>
      </sheetData>
      <sheetData sheetId="5927">
        <row r="19">
          <cell r="J19">
            <v>1.0499999999999999E-3</v>
          </cell>
        </row>
      </sheetData>
      <sheetData sheetId="5928">
        <row r="19">
          <cell r="J19">
            <v>1.0499999999999999E-3</v>
          </cell>
        </row>
      </sheetData>
      <sheetData sheetId="5929">
        <row r="19">
          <cell r="J19">
            <v>1.0499999999999999E-3</v>
          </cell>
        </row>
      </sheetData>
      <sheetData sheetId="5930">
        <row r="19">
          <cell r="J19">
            <v>1.0499999999999999E-3</v>
          </cell>
        </row>
      </sheetData>
      <sheetData sheetId="5931">
        <row r="19">
          <cell r="J19">
            <v>1.0499999999999999E-3</v>
          </cell>
        </row>
      </sheetData>
      <sheetData sheetId="5932">
        <row r="19">
          <cell r="J19">
            <v>1.0499999999999999E-3</v>
          </cell>
        </row>
      </sheetData>
      <sheetData sheetId="5933">
        <row r="19">
          <cell r="J19">
            <v>1.0499999999999999E-3</v>
          </cell>
        </row>
      </sheetData>
      <sheetData sheetId="5934">
        <row r="19">
          <cell r="J19">
            <v>1.0499999999999999E-3</v>
          </cell>
        </row>
      </sheetData>
      <sheetData sheetId="5935">
        <row r="19">
          <cell r="J19">
            <v>1.0499999999999999E-3</v>
          </cell>
        </row>
      </sheetData>
      <sheetData sheetId="5936">
        <row r="19">
          <cell r="J19">
            <v>1.0499999999999999E-3</v>
          </cell>
        </row>
      </sheetData>
      <sheetData sheetId="5937">
        <row r="19">
          <cell r="J19">
            <v>1.0499999999999999E-3</v>
          </cell>
        </row>
      </sheetData>
      <sheetData sheetId="5938">
        <row r="19">
          <cell r="J19">
            <v>1.0499999999999999E-3</v>
          </cell>
        </row>
      </sheetData>
      <sheetData sheetId="5939">
        <row r="19">
          <cell r="J19">
            <v>1.0499999999999999E-3</v>
          </cell>
        </row>
      </sheetData>
      <sheetData sheetId="5940">
        <row r="19">
          <cell r="J19">
            <v>1.0499999999999999E-3</v>
          </cell>
        </row>
      </sheetData>
      <sheetData sheetId="5941">
        <row r="19">
          <cell r="J19">
            <v>1.0499999999999999E-3</v>
          </cell>
        </row>
      </sheetData>
      <sheetData sheetId="5942">
        <row r="19">
          <cell r="J19">
            <v>1.0499999999999999E-3</v>
          </cell>
        </row>
      </sheetData>
      <sheetData sheetId="5943">
        <row r="19">
          <cell r="J19">
            <v>1.0499999999999999E-3</v>
          </cell>
        </row>
      </sheetData>
      <sheetData sheetId="5944">
        <row r="19">
          <cell r="J19">
            <v>1.0499999999999999E-3</v>
          </cell>
        </row>
      </sheetData>
      <sheetData sheetId="5945">
        <row r="19">
          <cell r="J19">
            <v>1.0499999999999999E-3</v>
          </cell>
        </row>
      </sheetData>
      <sheetData sheetId="5946">
        <row r="19">
          <cell r="J19">
            <v>1.0499999999999999E-3</v>
          </cell>
        </row>
      </sheetData>
      <sheetData sheetId="5947">
        <row r="19">
          <cell r="J19">
            <v>1.0499999999999999E-3</v>
          </cell>
        </row>
      </sheetData>
      <sheetData sheetId="5948">
        <row r="19">
          <cell r="J19">
            <v>1.0499999999999999E-3</v>
          </cell>
        </row>
      </sheetData>
      <sheetData sheetId="5949">
        <row r="19">
          <cell r="J19">
            <v>1.0499999999999999E-3</v>
          </cell>
        </row>
      </sheetData>
      <sheetData sheetId="5950">
        <row r="19">
          <cell r="J19">
            <v>1.0499999999999999E-3</v>
          </cell>
        </row>
      </sheetData>
      <sheetData sheetId="5951">
        <row r="19">
          <cell r="J19">
            <v>1.0499999999999999E-3</v>
          </cell>
        </row>
      </sheetData>
      <sheetData sheetId="5952">
        <row r="19">
          <cell r="J19">
            <v>1.0499999999999999E-3</v>
          </cell>
        </row>
      </sheetData>
      <sheetData sheetId="5953">
        <row r="19">
          <cell r="J19">
            <v>1.0499999999999999E-3</v>
          </cell>
        </row>
      </sheetData>
      <sheetData sheetId="5954">
        <row r="19">
          <cell r="J19">
            <v>1.0499999999999999E-3</v>
          </cell>
        </row>
      </sheetData>
      <sheetData sheetId="5955">
        <row r="19">
          <cell r="J19">
            <v>1.0499999999999999E-3</v>
          </cell>
        </row>
      </sheetData>
      <sheetData sheetId="5956">
        <row r="19">
          <cell r="J19">
            <v>1.0499999999999999E-3</v>
          </cell>
        </row>
      </sheetData>
      <sheetData sheetId="5957">
        <row r="19">
          <cell r="J19">
            <v>1.0499999999999999E-3</v>
          </cell>
        </row>
      </sheetData>
      <sheetData sheetId="5958">
        <row r="19">
          <cell r="J19">
            <v>1.0499999999999999E-3</v>
          </cell>
        </row>
      </sheetData>
      <sheetData sheetId="5959">
        <row r="19">
          <cell r="J19">
            <v>1.0499999999999999E-3</v>
          </cell>
        </row>
      </sheetData>
      <sheetData sheetId="5960">
        <row r="19">
          <cell r="J19">
            <v>1.0499999999999999E-3</v>
          </cell>
        </row>
      </sheetData>
      <sheetData sheetId="5961">
        <row r="19">
          <cell r="J19">
            <v>1.0499999999999999E-3</v>
          </cell>
        </row>
      </sheetData>
      <sheetData sheetId="5962">
        <row r="19">
          <cell r="J19">
            <v>1.0499999999999999E-3</v>
          </cell>
        </row>
      </sheetData>
      <sheetData sheetId="5963">
        <row r="19">
          <cell r="J19">
            <v>1.0499999999999999E-3</v>
          </cell>
        </row>
      </sheetData>
      <sheetData sheetId="5964">
        <row r="19">
          <cell r="J19">
            <v>1.0499999999999999E-3</v>
          </cell>
        </row>
      </sheetData>
      <sheetData sheetId="5965">
        <row r="19">
          <cell r="J19">
            <v>1.0499999999999999E-3</v>
          </cell>
        </row>
      </sheetData>
      <sheetData sheetId="5966">
        <row r="19">
          <cell r="J19">
            <v>1.0499999999999999E-3</v>
          </cell>
        </row>
      </sheetData>
      <sheetData sheetId="5967">
        <row r="19">
          <cell r="J19">
            <v>1.0499999999999999E-3</v>
          </cell>
        </row>
      </sheetData>
      <sheetData sheetId="5968">
        <row r="19">
          <cell r="J19">
            <v>1.0499999999999999E-3</v>
          </cell>
        </row>
      </sheetData>
      <sheetData sheetId="5969">
        <row r="19">
          <cell r="J19">
            <v>1.0499999999999999E-3</v>
          </cell>
        </row>
      </sheetData>
      <sheetData sheetId="5970">
        <row r="19">
          <cell r="J19">
            <v>1.0499999999999999E-3</v>
          </cell>
        </row>
      </sheetData>
      <sheetData sheetId="5971">
        <row r="19">
          <cell r="J19">
            <v>1.0499999999999999E-3</v>
          </cell>
        </row>
      </sheetData>
      <sheetData sheetId="5972">
        <row r="19">
          <cell r="J19">
            <v>1.0499999999999999E-3</v>
          </cell>
        </row>
      </sheetData>
      <sheetData sheetId="5973">
        <row r="19">
          <cell r="J19">
            <v>1.0499999999999999E-3</v>
          </cell>
        </row>
      </sheetData>
      <sheetData sheetId="5974">
        <row r="19">
          <cell r="J19">
            <v>1.0499999999999999E-3</v>
          </cell>
        </row>
      </sheetData>
      <sheetData sheetId="5975">
        <row r="19">
          <cell r="J19">
            <v>1.0499999999999999E-3</v>
          </cell>
        </row>
      </sheetData>
      <sheetData sheetId="5976">
        <row r="19">
          <cell r="J19">
            <v>1.0499999999999999E-3</v>
          </cell>
        </row>
      </sheetData>
      <sheetData sheetId="5977">
        <row r="19">
          <cell r="J19">
            <v>1.0499999999999999E-3</v>
          </cell>
        </row>
      </sheetData>
      <sheetData sheetId="5978">
        <row r="19">
          <cell r="J19">
            <v>1.0499999999999999E-3</v>
          </cell>
        </row>
      </sheetData>
      <sheetData sheetId="5979">
        <row r="19">
          <cell r="J19">
            <v>1.0499999999999999E-3</v>
          </cell>
        </row>
      </sheetData>
      <sheetData sheetId="5980">
        <row r="19">
          <cell r="J19">
            <v>1.0499999999999999E-3</v>
          </cell>
        </row>
      </sheetData>
      <sheetData sheetId="5981">
        <row r="19">
          <cell r="J19">
            <v>1.0499999999999999E-3</v>
          </cell>
        </row>
      </sheetData>
      <sheetData sheetId="5982">
        <row r="19">
          <cell r="J19">
            <v>1.0499999999999999E-3</v>
          </cell>
        </row>
      </sheetData>
      <sheetData sheetId="5983">
        <row r="19">
          <cell r="J19">
            <v>1.0499999999999999E-3</v>
          </cell>
        </row>
      </sheetData>
      <sheetData sheetId="5984">
        <row r="19">
          <cell r="J19">
            <v>1.0499999999999999E-3</v>
          </cell>
        </row>
      </sheetData>
      <sheetData sheetId="5985">
        <row r="19">
          <cell r="J19">
            <v>1.0499999999999999E-3</v>
          </cell>
        </row>
      </sheetData>
      <sheetData sheetId="5986">
        <row r="19">
          <cell r="J19">
            <v>1.0499999999999999E-3</v>
          </cell>
        </row>
      </sheetData>
      <sheetData sheetId="5987">
        <row r="19">
          <cell r="J19">
            <v>1.0499999999999999E-3</v>
          </cell>
        </row>
      </sheetData>
      <sheetData sheetId="5988">
        <row r="19">
          <cell r="J19">
            <v>1.0499999999999999E-3</v>
          </cell>
        </row>
      </sheetData>
      <sheetData sheetId="5989">
        <row r="19">
          <cell r="J19">
            <v>1.0499999999999999E-3</v>
          </cell>
        </row>
      </sheetData>
      <sheetData sheetId="5990">
        <row r="19">
          <cell r="J19">
            <v>1.0499999999999999E-3</v>
          </cell>
        </row>
      </sheetData>
      <sheetData sheetId="5991">
        <row r="19">
          <cell r="J19">
            <v>1.0499999999999999E-3</v>
          </cell>
        </row>
      </sheetData>
      <sheetData sheetId="5992">
        <row r="19">
          <cell r="J19">
            <v>1.0499999999999999E-3</v>
          </cell>
        </row>
      </sheetData>
      <sheetData sheetId="5993">
        <row r="19">
          <cell r="J19">
            <v>1.0499999999999999E-3</v>
          </cell>
        </row>
      </sheetData>
      <sheetData sheetId="5994">
        <row r="19">
          <cell r="J19">
            <v>1.0499999999999999E-3</v>
          </cell>
        </row>
      </sheetData>
      <sheetData sheetId="5995">
        <row r="19">
          <cell r="J19">
            <v>1.0499999999999999E-3</v>
          </cell>
        </row>
      </sheetData>
      <sheetData sheetId="5996">
        <row r="19">
          <cell r="J19">
            <v>1.0499999999999999E-3</v>
          </cell>
        </row>
      </sheetData>
      <sheetData sheetId="5997">
        <row r="19">
          <cell r="J19">
            <v>1.0499999999999999E-3</v>
          </cell>
        </row>
      </sheetData>
      <sheetData sheetId="5998">
        <row r="19">
          <cell r="J19">
            <v>1.0499999999999999E-3</v>
          </cell>
        </row>
      </sheetData>
      <sheetData sheetId="5999">
        <row r="19">
          <cell r="J19">
            <v>1.0499999999999999E-3</v>
          </cell>
        </row>
      </sheetData>
      <sheetData sheetId="6000">
        <row r="19">
          <cell r="J19">
            <v>1.0499999999999999E-3</v>
          </cell>
        </row>
      </sheetData>
      <sheetData sheetId="6001">
        <row r="19">
          <cell r="J19">
            <v>1.0499999999999999E-3</v>
          </cell>
        </row>
      </sheetData>
      <sheetData sheetId="6002">
        <row r="19">
          <cell r="J19">
            <v>1.0499999999999999E-3</v>
          </cell>
        </row>
      </sheetData>
      <sheetData sheetId="6003">
        <row r="19">
          <cell r="J19">
            <v>1.0499999999999999E-3</v>
          </cell>
        </row>
      </sheetData>
      <sheetData sheetId="6004">
        <row r="19">
          <cell r="J19">
            <v>1.0499999999999999E-3</v>
          </cell>
        </row>
      </sheetData>
      <sheetData sheetId="6005">
        <row r="19">
          <cell r="J19">
            <v>1.0499999999999999E-3</v>
          </cell>
        </row>
      </sheetData>
      <sheetData sheetId="6006">
        <row r="19">
          <cell r="J19">
            <v>1.0499999999999999E-3</v>
          </cell>
        </row>
      </sheetData>
      <sheetData sheetId="6007">
        <row r="19">
          <cell r="J19">
            <v>1.0499999999999999E-3</v>
          </cell>
        </row>
      </sheetData>
      <sheetData sheetId="6008">
        <row r="19">
          <cell r="J19">
            <v>1.0499999999999999E-3</v>
          </cell>
        </row>
      </sheetData>
      <sheetData sheetId="6009">
        <row r="19">
          <cell r="J19">
            <v>1.0499999999999999E-3</v>
          </cell>
        </row>
      </sheetData>
      <sheetData sheetId="6010">
        <row r="19">
          <cell r="J19">
            <v>1.0499999999999999E-3</v>
          </cell>
        </row>
      </sheetData>
      <sheetData sheetId="6011">
        <row r="19">
          <cell r="J19">
            <v>1.0499999999999999E-3</v>
          </cell>
        </row>
      </sheetData>
      <sheetData sheetId="6012">
        <row r="19">
          <cell r="J19">
            <v>1.0499999999999999E-3</v>
          </cell>
        </row>
      </sheetData>
      <sheetData sheetId="6013">
        <row r="19">
          <cell r="J19">
            <v>1.0499999999999999E-3</v>
          </cell>
        </row>
      </sheetData>
      <sheetData sheetId="6014">
        <row r="19">
          <cell r="J19">
            <v>1.0499999999999999E-3</v>
          </cell>
        </row>
      </sheetData>
      <sheetData sheetId="6015">
        <row r="19">
          <cell r="J19">
            <v>1.0499999999999999E-3</v>
          </cell>
        </row>
      </sheetData>
      <sheetData sheetId="6016">
        <row r="19">
          <cell r="J19">
            <v>1.0499999999999999E-3</v>
          </cell>
        </row>
      </sheetData>
      <sheetData sheetId="6017">
        <row r="19">
          <cell r="J19">
            <v>1.0499999999999999E-3</v>
          </cell>
        </row>
      </sheetData>
      <sheetData sheetId="6018">
        <row r="19">
          <cell r="J19">
            <v>1.0499999999999999E-3</v>
          </cell>
        </row>
      </sheetData>
      <sheetData sheetId="6019">
        <row r="19">
          <cell r="J19">
            <v>1.0499999999999999E-3</v>
          </cell>
        </row>
      </sheetData>
      <sheetData sheetId="6020">
        <row r="19">
          <cell r="J19">
            <v>1.0499999999999999E-3</v>
          </cell>
        </row>
      </sheetData>
      <sheetData sheetId="6021">
        <row r="19">
          <cell r="J19">
            <v>1.0499999999999999E-3</v>
          </cell>
        </row>
      </sheetData>
      <sheetData sheetId="6022">
        <row r="19">
          <cell r="J19">
            <v>1.0499999999999999E-3</v>
          </cell>
        </row>
      </sheetData>
      <sheetData sheetId="6023">
        <row r="19">
          <cell r="J19">
            <v>1.0499999999999999E-3</v>
          </cell>
        </row>
      </sheetData>
      <sheetData sheetId="6024">
        <row r="19">
          <cell r="J19">
            <v>1.0499999999999999E-3</v>
          </cell>
        </row>
      </sheetData>
      <sheetData sheetId="6025">
        <row r="19">
          <cell r="J19">
            <v>1.0499999999999999E-3</v>
          </cell>
        </row>
      </sheetData>
      <sheetData sheetId="6026">
        <row r="19">
          <cell r="J19">
            <v>1.0499999999999999E-3</v>
          </cell>
        </row>
      </sheetData>
      <sheetData sheetId="6027">
        <row r="19">
          <cell r="J19">
            <v>1.0499999999999999E-3</v>
          </cell>
        </row>
      </sheetData>
      <sheetData sheetId="6028">
        <row r="19">
          <cell r="J19">
            <v>1.0499999999999999E-3</v>
          </cell>
        </row>
      </sheetData>
      <sheetData sheetId="6029">
        <row r="19">
          <cell r="J19">
            <v>1.0499999999999999E-3</v>
          </cell>
        </row>
      </sheetData>
      <sheetData sheetId="6030">
        <row r="19">
          <cell r="J19">
            <v>1.0499999999999999E-3</v>
          </cell>
        </row>
      </sheetData>
      <sheetData sheetId="6031">
        <row r="19">
          <cell r="J19">
            <v>1.0499999999999999E-3</v>
          </cell>
        </row>
      </sheetData>
      <sheetData sheetId="6032">
        <row r="19">
          <cell r="J19">
            <v>1.0499999999999999E-3</v>
          </cell>
        </row>
      </sheetData>
      <sheetData sheetId="6033">
        <row r="19">
          <cell r="J19">
            <v>1.0499999999999999E-3</v>
          </cell>
        </row>
      </sheetData>
      <sheetData sheetId="6034">
        <row r="19">
          <cell r="J19">
            <v>1.0499999999999999E-3</v>
          </cell>
        </row>
      </sheetData>
      <sheetData sheetId="6035">
        <row r="19">
          <cell r="J19">
            <v>1.0499999999999999E-3</v>
          </cell>
        </row>
      </sheetData>
      <sheetData sheetId="6036">
        <row r="19">
          <cell r="J19">
            <v>1.0499999999999999E-3</v>
          </cell>
        </row>
      </sheetData>
      <sheetData sheetId="6037">
        <row r="19">
          <cell r="J19">
            <v>1.0499999999999999E-3</v>
          </cell>
        </row>
      </sheetData>
      <sheetData sheetId="6038">
        <row r="19">
          <cell r="J19">
            <v>1.0499999999999999E-3</v>
          </cell>
        </row>
      </sheetData>
      <sheetData sheetId="6039">
        <row r="19">
          <cell r="J19">
            <v>1.0499999999999999E-3</v>
          </cell>
        </row>
      </sheetData>
      <sheetData sheetId="6040">
        <row r="19">
          <cell r="J19">
            <v>1.0499999999999999E-3</v>
          </cell>
        </row>
      </sheetData>
      <sheetData sheetId="6041">
        <row r="19">
          <cell r="J19">
            <v>1.0499999999999999E-3</v>
          </cell>
        </row>
      </sheetData>
      <sheetData sheetId="6042">
        <row r="19">
          <cell r="J19">
            <v>1.0499999999999999E-3</v>
          </cell>
        </row>
      </sheetData>
      <sheetData sheetId="6043">
        <row r="19">
          <cell r="J19">
            <v>1.0499999999999999E-3</v>
          </cell>
        </row>
      </sheetData>
      <sheetData sheetId="6044">
        <row r="19">
          <cell r="J19">
            <v>1.0499999999999999E-3</v>
          </cell>
        </row>
      </sheetData>
      <sheetData sheetId="6045">
        <row r="19">
          <cell r="J19">
            <v>1.0499999999999999E-3</v>
          </cell>
        </row>
      </sheetData>
      <sheetData sheetId="6046">
        <row r="19">
          <cell r="J19">
            <v>1.0499999999999999E-3</v>
          </cell>
        </row>
      </sheetData>
      <sheetData sheetId="6047">
        <row r="19">
          <cell r="J19">
            <v>1.0499999999999999E-3</v>
          </cell>
        </row>
      </sheetData>
      <sheetData sheetId="6048">
        <row r="19">
          <cell r="J19">
            <v>1.0499999999999999E-3</v>
          </cell>
        </row>
      </sheetData>
      <sheetData sheetId="6049">
        <row r="19">
          <cell r="J19">
            <v>1.0499999999999999E-3</v>
          </cell>
        </row>
      </sheetData>
      <sheetData sheetId="6050">
        <row r="19">
          <cell r="J19">
            <v>1.0499999999999999E-3</v>
          </cell>
        </row>
      </sheetData>
      <sheetData sheetId="6051">
        <row r="19">
          <cell r="J19">
            <v>1.0499999999999999E-3</v>
          </cell>
        </row>
      </sheetData>
      <sheetData sheetId="6052">
        <row r="19">
          <cell r="J19">
            <v>1.0499999999999999E-3</v>
          </cell>
        </row>
      </sheetData>
      <sheetData sheetId="6053">
        <row r="19">
          <cell r="J19">
            <v>1.0499999999999999E-3</v>
          </cell>
        </row>
      </sheetData>
      <sheetData sheetId="6054">
        <row r="19">
          <cell r="J19">
            <v>1.0499999999999999E-3</v>
          </cell>
        </row>
      </sheetData>
      <sheetData sheetId="6055">
        <row r="19">
          <cell r="J19">
            <v>1.0499999999999999E-3</v>
          </cell>
        </row>
      </sheetData>
      <sheetData sheetId="6056">
        <row r="19">
          <cell r="J19">
            <v>1.0499999999999999E-3</v>
          </cell>
        </row>
      </sheetData>
      <sheetData sheetId="6057">
        <row r="19">
          <cell r="J19">
            <v>1.0499999999999999E-3</v>
          </cell>
        </row>
      </sheetData>
      <sheetData sheetId="6058">
        <row r="19">
          <cell r="J19">
            <v>1.0499999999999999E-3</v>
          </cell>
        </row>
      </sheetData>
      <sheetData sheetId="6059">
        <row r="19">
          <cell r="J19">
            <v>1.0499999999999999E-3</v>
          </cell>
        </row>
      </sheetData>
      <sheetData sheetId="6060">
        <row r="19">
          <cell r="J19">
            <v>1.0499999999999999E-3</v>
          </cell>
        </row>
      </sheetData>
      <sheetData sheetId="6061">
        <row r="19">
          <cell r="J19">
            <v>1.0499999999999999E-3</v>
          </cell>
        </row>
      </sheetData>
      <sheetData sheetId="6062">
        <row r="19">
          <cell r="J19">
            <v>1.0499999999999999E-3</v>
          </cell>
        </row>
      </sheetData>
      <sheetData sheetId="6063">
        <row r="19">
          <cell r="J19">
            <v>1.0499999999999999E-3</v>
          </cell>
        </row>
      </sheetData>
      <sheetData sheetId="6064">
        <row r="19">
          <cell r="J19">
            <v>1.0499999999999999E-3</v>
          </cell>
        </row>
      </sheetData>
      <sheetData sheetId="6065">
        <row r="19">
          <cell r="J19">
            <v>1.0499999999999999E-3</v>
          </cell>
        </row>
      </sheetData>
      <sheetData sheetId="6066">
        <row r="19">
          <cell r="J19">
            <v>1.0499999999999999E-3</v>
          </cell>
        </row>
      </sheetData>
      <sheetData sheetId="6067">
        <row r="19">
          <cell r="J19">
            <v>1.0499999999999999E-3</v>
          </cell>
        </row>
      </sheetData>
      <sheetData sheetId="6068">
        <row r="19">
          <cell r="J19">
            <v>1.0499999999999999E-3</v>
          </cell>
        </row>
      </sheetData>
      <sheetData sheetId="6069">
        <row r="19">
          <cell r="J19">
            <v>1.0499999999999999E-3</v>
          </cell>
        </row>
      </sheetData>
      <sheetData sheetId="6070">
        <row r="19">
          <cell r="J19">
            <v>1.0499999999999999E-3</v>
          </cell>
        </row>
      </sheetData>
      <sheetData sheetId="6071">
        <row r="19">
          <cell r="J19">
            <v>1.0499999999999999E-3</v>
          </cell>
        </row>
      </sheetData>
      <sheetData sheetId="6072">
        <row r="19">
          <cell r="J19">
            <v>1.0499999999999999E-3</v>
          </cell>
        </row>
      </sheetData>
      <sheetData sheetId="6073">
        <row r="19">
          <cell r="J19">
            <v>1.0499999999999999E-3</v>
          </cell>
        </row>
      </sheetData>
      <sheetData sheetId="6074">
        <row r="19">
          <cell r="J19">
            <v>1.0499999999999999E-3</v>
          </cell>
        </row>
      </sheetData>
      <sheetData sheetId="6075">
        <row r="19">
          <cell r="J19">
            <v>1.0499999999999999E-3</v>
          </cell>
        </row>
      </sheetData>
      <sheetData sheetId="6076">
        <row r="19">
          <cell r="J19">
            <v>1.0499999999999999E-3</v>
          </cell>
        </row>
      </sheetData>
      <sheetData sheetId="6077">
        <row r="19">
          <cell r="J19">
            <v>1.0499999999999999E-3</v>
          </cell>
        </row>
      </sheetData>
      <sheetData sheetId="6078">
        <row r="19">
          <cell r="J19">
            <v>1.0499999999999999E-3</v>
          </cell>
        </row>
      </sheetData>
      <sheetData sheetId="6079">
        <row r="19">
          <cell r="J19">
            <v>1.0499999999999999E-3</v>
          </cell>
        </row>
      </sheetData>
      <sheetData sheetId="6080">
        <row r="19">
          <cell r="J19">
            <v>1.0499999999999999E-3</v>
          </cell>
        </row>
      </sheetData>
      <sheetData sheetId="6081">
        <row r="19">
          <cell r="J19">
            <v>1.0499999999999999E-3</v>
          </cell>
        </row>
      </sheetData>
      <sheetData sheetId="6082">
        <row r="19">
          <cell r="J19">
            <v>1.0499999999999999E-3</v>
          </cell>
        </row>
      </sheetData>
      <sheetData sheetId="6083">
        <row r="19">
          <cell r="J19">
            <v>1.0499999999999999E-3</v>
          </cell>
        </row>
      </sheetData>
      <sheetData sheetId="6084">
        <row r="19">
          <cell r="J19">
            <v>1.0499999999999999E-3</v>
          </cell>
        </row>
      </sheetData>
      <sheetData sheetId="6085">
        <row r="19">
          <cell r="J19">
            <v>1.0499999999999999E-3</v>
          </cell>
        </row>
      </sheetData>
      <sheetData sheetId="6086">
        <row r="19">
          <cell r="J19">
            <v>1.0499999999999999E-3</v>
          </cell>
        </row>
      </sheetData>
      <sheetData sheetId="6087">
        <row r="19">
          <cell r="J19">
            <v>1.0499999999999999E-3</v>
          </cell>
        </row>
      </sheetData>
      <sheetData sheetId="6088">
        <row r="19">
          <cell r="J19">
            <v>1.0499999999999999E-3</v>
          </cell>
        </row>
      </sheetData>
      <sheetData sheetId="6089">
        <row r="19">
          <cell r="J19">
            <v>1.0499999999999999E-3</v>
          </cell>
        </row>
      </sheetData>
      <sheetData sheetId="6090">
        <row r="19">
          <cell r="J19">
            <v>1.0499999999999999E-3</v>
          </cell>
        </row>
      </sheetData>
      <sheetData sheetId="6091">
        <row r="19">
          <cell r="J19">
            <v>1.0499999999999999E-3</v>
          </cell>
        </row>
      </sheetData>
      <sheetData sheetId="6092">
        <row r="19">
          <cell r="J19">
            <v>1.0499999999999999E-3</v>
          </cell>
        </row>
      </sheetData>
      <sheetData sheetId="6093">
        <row r="19">
          <cell r="J19">
            <v>1.0499999999999999E-3</v>
          </cell>
        </row>
      </sheetData>
      <sheetData sheetId="6094">
        <row r="19">
          <cell r="J19">
            <v>1.0499999999999999E-3</v>
          </cell>
        </row>
      </sheetData>
      <sheetData sheetId="6095">
        <row r="19">
          <cell r="J19">
            <v>1.0499999999999999E-3</v>
          </cell>
        </row>
      </sheetData>
      <sheetData sheetId="6096">
        <row r="19">
          <cell r="J19">
            <v>1.0499999999999999E-3</v>
          </cell>
        </row>
      </sheetData>
      <sheetData sheetId="6097">
        <row r="19">
          <cell r="J19">
            <v>1.0499999999999999E-3</v>
          </cell>
        </row>
      </sheetData>
      <sheetData sheetId="6098">
        <row r="19">
          <cell r="J19">
            <v>1.0499999999999999E-3</v>
          </cell>
        </row>
      </sheetData>
      <sheetData sheetId="6099">
        <row r="19">
          <cell r="J19">
            <v>1.0499999999999999E-3</v>
          </cell>
        </row>
      </sheetData>
      <sheetData sheetId="6100">
        <row r="19">
          <cell r="J19">
            <v>1.0499999999999999E-3</v>
          </cell>
        </row>
      </sheetData>
      <sheetData sheetId="6101">
        <row r="19">
          <cell r="J19">
            <v>1.0499999999999999E-3</v>
          </cell>
        </row>
      </sheetData>
      <sheetData sheetId="6102">
        <row r="19">
          <cell r="J19">
            <v>1.0499999999999999E-3</v>
          </cell>
        </row>
      </sheetData>
      <sheetData sheetId="6103">
        <row r="19">
          <cell r="J19">
            <v>1.0499999999999999E-3</v>
          </cell>
        </row>
      </sheetData>
      <sheetData sheetId="6104">
        <row r="19">
          <cell r="J19">
            <v>1.0499999999999999E-3</v>
          </cell>
        </row>
      </sheetData>
      <sheetData sheetId="6105">
        <row r="19">
          <cell r="J19">
            <v>1.0499999999999999E-3</v>
          </cell>
        </row>
      </sheetData>
      <sheetData sheetId="6106">
        <row r="19">
          <cell r="J19">
            <v>1.0499999999999999E-3</v>
          </cell>
        </row>
      </sheetData>
      <sheetData sheetId="6107">
        <row r="19">
          <cell r="J19">
            <v>1.0499999999999999E-3</v>
          </cell>
        </row>
      </sheetData>
      <sheetData sheetId="6108">
        <row r="19">
          <cell r="J19">
            <v>1.0499999999999999E-3</v>
          </cell>
        </row>
      </sheetData>
      <sheetData sheetId="6109">
        <row r="19">
          <cell r="J19">
            <v>1.0499999999999999E-3</v>
          </cell>
        </row>
      </sheetData>
      <sheetData sheetId="6110">
        <row r="19">
          <cell r="J19">
            <v>1.0499999999999999E-3</v>
          </cell>
        </row>
      </sheetData>
      <sheetData sheetId="6111">
        <row r="19">
          <cell r="J19">
            <v>1.0499999999999999E-3</v>
          </cell>
        </row>
      </sheetData>
      <sheetData sheetId="6112">
        <row r="19">
          <cell r="J19">
            <v>1.0499999999999999E-3</v>
          </cell>
        </row>
      </sheetData>
      <sheetData sheetId="6113">
        <row r="19">
          <cell r="J19">
            <v>1.0499999999999999E-3</v>
          </cell>
        </row>
      </sheetData>
      <sheetData sheetId="6114">
        <row r="19">
          <cell r="J19">
            <v>1.0499999999999999E-3</v>
          </cell>
        </row>
      </sheetData>
      <sheetData sheetId="6115">
        <row r="19">
          <cell r="J19">
            <v>1.0499999999999999E-3</v>
          </cell>
        </row>
      </sheetData>
      <sheetData sheetId="6116">
        <row r="19">
          <cell r="J19">
            <v>1.0499999999999999E-3</v>
          </cell>
        </row>
      </sheetData>
      <sheetData sheetId="6117">
        <row r="19">
          <cell r="J19">
            <v>1.0499999999999999E-3</v>
          </cell>
        </row>
      </sheetData>
      <sheetData sheetId="6118">
        <row r="19">
          <cell r="J19">
            <v>1.0499999999999999E-3</v>
          </cell>
        </row>
      </sheetData>
      <sheetData sheetId="6119">
        <row r="19">
          <cell r="J19">
            <v>1.0499999999999999E-3</v>
          </cell>
        </row>
      </sheetData>
      <sheetData sheetId="6120">
        <row r="19">
          <cell r="J19">
            <v>1.0499999999999999E-3</v>
          </cell>
        </row>
      </sheetData>
      <sheetData sheetId="6121">
        <row r="19">
          <cell r="J19">
            <v>1.0499999999999999E-3</v>
          </cell>
        </row>
      </sheetData>
      <sheetData sheetId="6122">
        <row r="19">
          <cell r="J19">
            <v>1.0499999999999999E-3</v>
          </cell>
        </row>
      </sheetData>
      <sheetData sheetId="6123">
        <row r="19">
          <cell r="J19">
            <v>1.0499999999999999E-3</v>
          </cell>
        </row>
      </sheetData>
      <sheetData sheetId="6124">
        <row r="19">
          <cell r="J19">
            <v>1.0499999999999999E-3</v>
          </cell>
        </row>
      </sheetData>
      <sheetData sheetId="6125">
        <row r="19">
          <cell r="J19">
            <v>1.0499999999999999E-3</v>
          </cell>
        </row>
      </sheetData>
      <sheetData sheetId="6126">
        <row r="19">
          <cell r="J19">
            <v>1.0499999999999999E-3</v>
          </cell>
        </row>
      </sheetData>
      <sheetData sheetId="6127">
        <row r="19">
          <cell r="J19">
            <v>1.0499999999999999E-3</v>
          </cell>
        </row>
      </sheetData>
      <sheetData sheetId="6128">
        <row r="19">
          <cell r="J19">
            <v>1.0499999999999999E-3</v>
          </cell>
        </row>
      </sheetData>
      <sheetData sheetId="6129">
        <row r="19">
          <cell r="J19">
            <v>1.0499999999999999E-3</v>
          </cell>
        </row>
      </sheetData>
      <sheetData sheetId="6130">
        <row r="19">
          <cell r="J19">
            <v>1.0499999999999999E-3</v>
          </cell>
        </row>
      </sheetData>
      <sheetData sheetId="6131">
        <row r="19">
          <cell r="J19">
            <v>1.0499999999999999E-3</v>
          </cell>
        </row>
      </sheetData>
      <sheetData sheetId="6132">
        <row r="19">
          <cell r="J19">
            <v>1.0499999999999999E-3</v>
          </cell>
        </row>
      </sheetData>
      <sheetData sheetId="6133">
        <row r="19">
          <cell r="J19">
            <v>1.0499999999999999E-3</v>
          </cell>
        </row>
      </sheetData>
      <sheetData sheetId="6134">
        <row r="19">
          <cell r="J19">
            <v>1.0499999999999999E-3</v>
          </cell>
        </row>
      </sheetData>
      <sheetData sheetId="6135">
        <row r="19">
          <cell r="J19">
            <v>1.0499999999999999E-3</v>
          </cell>
        </row>
      </sheetData>
      <sheetData sheetId="6136">
        <row r="19">
          <cell r="J19">
            <v>1.0499999999999999E-3</v>
          </cell>
        </row>
      </sheetData>
      <sheetData sheetId="6137">
        <row r="19">
          <cell r="J19">
            <v>1.0499999999999999E-3</v>
          </cell>
        </row>
      </sheetData>
      <sheetData sheetId="6138">
        <row r="19">
          <cell r="J19">
            <v>1.0499999999999999E-3</v>
          </cell>
        </row>
      </sheetData>
      <sheetData sheetId="6139">
        <row r="19">
          <cell r="J19">
            <v>1.0499999999999999E-3</v>
          </cell>
        </row>
      </sheetData>
      <sheetData sheetId="6140">
        <row r="19">
          <cell r="J19">
            <v>1.0499999999999999E-3</v>
          </cell>
        </row>
      </sheetData>
      <sheetData sheetId="6141">
        <row r="19">
          <cell r="J19">
            <v>1.0499999999999999E-3</v>
          </cell>
        </row>
      </sheetData>
      <sheetData sheetId="6142">
        <row r="19">
          <cell r="J19">
            <v>1.0499999999999999E-3</v>
          </cell>
        </row>
      </sheetData>
      <sheetData sheetId="6143">
        <row r="19">
          <cell r="J19">
            <v>1.0499999999999999E-3</v>
          </cell>
        </row>
      </sheetData>
      <sheetData sheetId="6144">
        <row r="19">
          <cell r="J19">
            <v>1.0499999999999999E-3</v>
          </cell>
        </row>
      </sheetData>
      <sheetData sheetId="6145">
        <row r="19">
          <cell r="J19">
            <v>1.0499999999999999E-3</v>
          </cell>
        </row>
      </sheetData>
      <sheetData sheetId="6146">
        <row r="19">
          <cell r="J19">
            <v>1.0499999999999999E-3</v>
          </cell>
        </row>
      </sheetData>
      <sheetData sheetId="6147">
        <row r="19">
          <cell r="J19">
            <v>1.0499999999999999E-3</v>
          </cell>
        </row>
      </sheetData>
      <sheetData sheetId="6148">
        <row r="19">
          <cell r="J19">
            <v>1.0499999999999999E-3</v>
          </cell>
        </row>
      </sheetData>
      <sheetData sheetId="6149">
        <row r="19">
          <cell r="J19">
            <v>1.0499999999999999E-3</v>
          </cell>
        </row>
      </sheetData>
      <sheetData sheetId="6150">
        <row r="19">
          <cell r="J19">
            <v>1.0499999999999999E-3</v>
          </cell>
        </row>
      </sheetData>
      <sheetData sheetId="6151">
        <row r="19">
          <cell r="J19">
            <v>1.0499999999999999E-3</v>
          </cell>
        </row>
      </sheetData>
      <sheetData sheetId="6152">
        <row r="19">
          <cell r="J19">
            <v>1.0499999999999999E-3</v>
          </cell>
        </row>
      </sheetData>
      <sheetData sheetId="6153">
        <row r="19">
          <cell r="J19">
            <v>1.0499999999999999E-3</v>
          </cell>
        </row>
      </sheetData>
      <sheetData sheetId="6154">
        <row r="19">
          <cell r="J19">
            <v>1.0499999999999999E-3</v>
          </cell>
        </row>
      </sheetData>
      <sheetData sheetId="6155">
        <row r="19">
          <cell r="J19">
            <v>1.0499999999999999E-3</v>
          </cell>
        </row>
      </sheetData>
      <sheetData sheetId="6156">
        <row r="19">
          <cell r="J19">
            <v>1.0499999999999999E-3</v>
          </cell>
        </row>
      </sheetData>
      <sheetData sheetId="6157">
        <row r="19">
          <cell r="J19">
            <v>1.0499999999999999E-3</v>
          </cell>
        </row>
      </sheetData>
      <sheetData sheetId="6158">
        <row r="19">
          <cell r="J19">
            <v>1.0499999999999999E-3</v>
          </cell>
        </row>
      </sheetData>
      <sheetData sheetId="6159">
        <row r="19">
          <cell r="J19">
            <v>1.0499999999999999E-3</v>
          </cell>
        </row>
      </sheetData>
      <sheetData sheetId="6160">
        <row r="19">
          <cell r="J19">
            <v>1.0499999999999999E-3</v>
          </cell>
        </row>
      </sheetData>
      <sheetData sheetId="6161">
        <row r="19">
          <cell r="J19">
            <v>1.0499999999999999E-3</v>
          </cell>
        </row>
      </sheetData>
      <sheetData sheetId="6162">
        <row r="19">
          <cell r="J19">
            <v>1.0499999999999999E-3</v>
          </cell>
        </row>
      </sheetData>
      <sheetData sheetId="6163">
        <row r="19">
          <cell r="J19">
            <v>1.0499999999999999E-3</v>
          </cell>
        </row>
      </sheetData>
      <sheetData sheetId="6164">
        <row r="19">
          <cell r="J19">
            <v>1.0499999999999999E-3</v>
          </cell>
        </row>
      </sheetData>
      <sheetData sheetId="6165">
        <row r="19">
          <cell r="J19">
            <v>1.0499999999999999E-3</v>
          </cell>
        </row>
      </sheetData>
      <sheetData sheetId="6166">
        <row r="19">
          <cell r="J19">
            <v>1.0499999999999999E-3</v>
          </cell>
        </row>
      </sheetData>
      <sheetData sheetId="6167">
        <row r="19">
          <cell r="J19">
            <v>1.0499999999999999E-3</v>
          </cell>
        </row>
      </sheetData>
      <sheetData sheetId="6168">
        <row r="19">
          <cell r="J19">
            <v>1.0499999999999999E-3</v>
          </cell>
        </row>
      </sheetData>
      <sheetData sheetId="6169">
        <row r="19">
          <cell r="J19">
            <v>1.0499999999999999E-3</v>
          </cell>
        </row>
      </sheetData>
      <sheetData sheetId="6170">
        <row r="19">
          <cell r="J19">
            <v>1.0499999999999999E-3</v>
          </cell>
        </row>
      </sheetData>
      <sheetData sheetId="6171">
        <row r="19">
          <cell r="J19">
            <v>1.0499999999999999E-3</v>
          </cell>
        </row>
      </sheetData>
      <sheetData sheetId="6172">
        <row r="19">
          <cell r="J19">
            <v>1.0499999999999999E-3</v>
          </cell>
        </row>
      </sheetData>
      <sheetData sheetId="6173">
        <row r="19">
          <cell r="J19">
            <v>1.0499999999999999E-3</v>
          </cell>
        </row>
      </sheetData>
      <sheetData sheetId="6174">
        <row r="19">
          <cell r="J19">
            <v>1.0499999999999999E-3</v>
          </cell>
        </row>
      </sheetData>
      <sheetData sheetId="6175">
        <row r="19">
          <cell r="J19">
            <v>1.0499999999999999E-3</v>
          </cell>
        </row>
      </sheetData>
      <sheetData sheetId="6176">
        <row r="19">
          <cell r="J19">
            <v>1.0499999999999999E-3</v>
          </cell>
        </row>
      </sheetData>
      <sheetData sheetId="6177">
        <row r="19">
          <cell r="J19">
            <v>1.0499999999999999E-3</v>
          </cell>
        </row>
      </sheetData>
      <sheetData sheetId="6178">
        <row r="19">
          <cell r="J19">
            <v>1.0499999999999999E-3</v>
          </cell>
        </row>
      </sheetData>
      <sheetData sheetId="6179">
        <row r="19">
          <cell r="J19">
            <v>1.0499999999999999E-3</v>
          </cell>
        </row>
      </sheetData>
      <sheetData sheetId="6180">
        <row r="19">
          <cell r="J19">
            <v>1.0499999999999999E-3</v>
          </cell>
        </row>
      </sheetData>
      <sheetData sheetId="6181">
        <row r="19">
          <cell r="J19">
            <v>1.0499999999999999E-3</v>
          </cell>
        </row>
      </sheetData>
      <sheetData sheetId="6182">
        <row r="19">
          <cell r="J19">
            <v>1.0499999999999999E-3</v>
          </cell>
        </row>
      </sheetData>
      <sheetData sheetId="6183">
        <row r="19">
          <cell r="J19">
            <v>1.0499999999999999E-3</v>
          </cell>
        </row>
      </sheetData>
      <sheetData sheetId="6184">
        <row r="19">
          <cell r="J19">
            <v>1.0499999999999999E-3</v>
          </cell>
        </row>
      </sheetData>
      <sheetData sheetId="6185">
        <row r="19">
          <cell r="J19">
            <v>1.0499999999999999E-3</v>
          </cell>
        </row>
      </sheetData>
      <sheetData sheetId="6186">
        <row r="19">
          <cell r="J19">
            <v>1.0499999999999999E-3</v>
          </cell>
        </row>
      </sheetData>
      <sheetData sheetId="6187">
        <row r="19">
          <cell r="J19">
            <v>1.0499999999999999E-3</v>
          </cell>
        </row>
      </sheetData>
      <sheetData sheetId="6188">
        <row r="19">
          <cell r="J19">
            <v>1.0499999999999999E-3</v>
          </cell>
        </row>
      </sheetData>
      <sheetData sheetId="6189">
        <row r="19">
          <cell r="J19">
            <v>1.0499999999999999E-3</v>
          </cell>
        </row>
      </sheetData>
      <sheetData sheetId="6190">
        <row r="19">
          <cell r="J19">
            <v>1.0499999999999999E-3</v>
          </cell>
        </row>
      </sheetData>
      <sheetData sheetId="6191">
        <row r="19">
          <cell r="J19">
            <v>1.0499999999999999E-3</v>
          </cell>
        </row>
      </sheetData>
      <sheetData sheetId="6192">
        <row r="19">
          <cell r="J19">
            <v>1.0499999999999999E-3</v>
          </cell>
        </row>
      </sheetData>
      <sheetData sheetId="6193">
        <row r="19">
          <cell r="J19">
            <v>1.0499999999999999E-3</v>
          </cell>
        </row>
      </sheetData>
      <sheetData sheetId="6194">
        <row r="19">
          <cell r="J19">
            <v>1.0499999999999999E-3</v>
          </cell>
        </row>
      </sheetData>
      <sheetData sheetId="6195">
        <row r="19">
          <cell r="J19">
            <v>1.0499999999999999E-3</v>
          </cell>
        </row>
      </sheetData>
      <sheetData sheetId="6196">
        <row r="19">
          <cell r="J19">
            <v>1.0499999999999999E-3</v>
          </cell>
        </row>
      </sheetData>
      <sheetData sheetId="6197">
        <row r="19">
          <cell r="J19">
            <v>1.0499999999999999E-3</v>
          </cell>
        </row>
      </sheetData>
      <sheetData sheetId="6198">
        <row r="19">
          <cell r="J19">
            <v>1.0499999999999999E-3</v>
          </cell>
        </row>
      </sheetData>
      <sheetData sheetId="6199">
        <row r="19">
          <cell r="J19">
            <v>1.0499999999999999E-3</v>
          </cell>
        </row>
      </sheetData>
      <sheetData sheetId="6200">
        <row r="19">
          <cell r="J19">
            <v>1.0499999999999999E-3</v>
          </cell>
        </row>
      </sheetData>
      <sheetData sheetId="6201">
        <row r="19">
          <cell r="J19">
            <v>1.0499999999999999E-3</v>
          </cell>
        </row>
      </sheetData>
      <sheetData sheetId="6202">
        <row r="19">
          <cell r="J19">
            <v>1.0499999999999999E-3</v>
          </cell>
        </row>
      </sheetData>
      <sheetData sheetId="6203">
        <row r="19">
          <cell r="J19">
            <v>1.0499999999999999E-3</v>
          </cell>
        </row>
      </sheetData>
      <sheetData sheetId="6204">
        <row r="19">
          <cell r="J19">
            <v>1.0499999999999999E-3</v>
          </cell>
        </row>
      </sheetData>
      <sheetData sheetId="6205">
        <row r="19">
          <cell r="J19">
            <v>1.0499999999999999E-3</v>
          </cell>
        </row>
      </sheetData>
      <sheetData sheetId="6206">
        <row r="19">
          <cell r="J19">
            <v>1.0499999999999999E-3</v>
          </cell>
        </row>
      </sheetData>
      <sheetData sheetId="6207">
        <row r="19">
          <cell r="J19">
            <v>1.0499999999999999E-3</v>
          </cell>
        </row>
      </sheetData>
      <sheetData sheetId="6208">
        <row r="19">
          <cell r="J19">
            <v>1.0499999999999999E-3</v>
          </cell>
        </row>
      </sheetData>
      <sheetData sheetId="6209">
        <row r="19">
          <cell r="J19">
            <v>1.0499999999999999E-3</v>
          </cell>
        </row>
      </sheetData>
      <sheetData sheetId="6210">
        <row r="19">
          <cell r="J19">
            <v>1.0499999999999999E-3</v>
          </cell>
        </row>
      </sheetData>
      <sheetData sheetId="6211">
        <row r="19">
          <cell r="J19">
            <v>1.0499999999999999E-3</v>
          </cell>
        </row>
      </sheetData>
      <sheetData sheetId="6212">
        <row r="19">
          <cell r="J19">
            <v>1.0499999999999999E-3</v>
          </cell>
        </row>
      </sheetData>
      <sheetData sheetId="6213">
        <row r="19">
          <cell r="J19">
            <v>1.0499999999999999E-3</v>
          </cell>
        </row>
      </sheetData>
      <sheetData sheetId="6214">
        <row r="19">
          <cell r="J19">
            <v>1.0499999999999999E-3</v>
          </cell>
        </row>
      </sheetData>
      <sheetData sheetId="6215">
        <row r="19">
          <cell r="J19">
            <v>1.0499999999999999E-3</v>
          </cell>
        </row>
      </sheetData>
      <sheetData sheetId="6216">
        <row r="19">
          <cell r="J19">
            <v>1.0499999999999999E-3</v>
          </cell>
        </row>
      </sheetData>
      <sheetData sheetId="6217">
        <row r="19">
          <cell r="J19">
            <v>1.0499999999999999E-3</v>
          </cell>
        </row>
      </sheetData>
      <sheetData sheetId="6218">
        <row r="19">
          <cell r="J19">
            <v>1.0499999999999999E-3</v>
          </cell>
        </row>
      </sheetData>
      <sheetData sheetId="6219">
        <row r="19">
          <cell r="J19">
            <v>1.0499999999999999E-3</v>
          </cell>
        </row>
      </sheetData>
      <sheetData sheetId="6220">
        <row r="19">
          <cell r="J19">
            <v>1.0499999999999999E-3</v>
          </cell>
        </row>
      </sheetData>
      <sheetData sheetId="6221">
        <row r="19">
          <cell r="J19">
            <v>1.0499999999999999E-3</v>
          </cell>
        </row>
      </sheetData>
      <sheetData sheetId="6222">
        <row r="19">
          <cell r="J19">
            <v>1.0499999999999999E-3</v>
          </cell>
        </row>
      </sheetData>
      <sheetData sheetId="6223">
        <row r="19">
          <cell r="J19">
            <v>1.0499999999999999E-3</v>
          </cell>
        </row>
      </sheetData>
      <sheetData sheetId="6224">
        <row r="19">
          <cell r="J19">
            <v>1.0499999999999999E-3</v>
          </cell>
        </row>
      </sheetData>
      <sheetData sheetId="6225">
        <row r="19">
          <cell r="J19">
            <v>1.0499999999999999E-3</v>
          </cell>
        </row>
      </sheetData>
      <sheetData sheetId="6226">
        <row r="19">
          <cell r="J19">
            <v>1.0499999999999999E-3</v>
          </cell>
        </row>
      </sheetData>
      <sheetData sheetId="6227">
        <row r="19">
          <cell r="J19">
            <v>1.0499999999999999E-3</v>
          </cell>
        </row>
      </sheetData>
      <sheetData sheetId="6228">
        <row r="19">
          <cell r="J19">
            <v>1.0499999999999999E-3</v>
          </cell>
        </row>
      </sheetData>
      <sheetData sheetId="6229">
        <row r="19">
          <cell r="J19">
            <v>1.0499999999999999E-3</v>
          </cell>
        </row>
      </sheetData>
      <sheetData sheetId="6230">
        <row r="19">
          <cell r="J19">
            <v>1.0499999999999999E-3</v>
          </cell>
        </row>
      </sheetData>
      <sheetData sheetId="6231">
        <row r="19">
          <cell r="J19">
            <v>1.0499999999999999E-3</v>
          </cell>
        </row>
      </sheetData>
      <sheetData sheetId="6232">
        <row r="19">
          <cell r="J19">
            <v>1.0499999999999999E-3</v>
          </cell>
        </row>
      </sheetData>
      <sheetData sheetId="6233">
        <row r="19">
          <cell r="J19">
            <v>1.0499999999999999E-3</v>
          </cell>
        </row>
      </sheetData>
      <sheetData sheetId="6234">
        <row r="19">
          <cell r="J19">
            <v>1.0499999999999999E-3</v>
          </cell>
        </row>
      </sheetData>
      <sheetData sheetId="6235">
        <row r="19">
          <cell r="J19">
            <v>1.0499999999999999E-3</v>
          </cell>
        </row>
      </sheetData>
      <sheetData sheetId="6236">
        <row r="19">
          <cell r="J19">
            <v>1.0499999999999999E-3</v>
          </cell>
        </row>
      </sheetData>
      <sheetData sheetId="6237">
        <row r="19">
          <cell r="J19">
            <v>1.0499999999999999E-3</v>
          </cell>
        </row>
      </sheetData>
      <sheetData sheetId="6238">
        <row r="19">
          <cell r="J19">
            <v>1.0499999999999999E-3</v>
          </cell>
        </row>
      </sheetData>
      <sheetData sheetId="6239">
        <row r="19">
          <cell r="J19">
            <v>1.0499999999999999E-3</v>
          </cell>
        </row>
      </sheetData>
      <sheetData sheetId="6240">
        <row r="19">
          <cell r="J19">
            <v>1.0499999999999999E-3</v>
          </cell>
        </row>
      </sheetData>
      <sheetData sheetId="6241">
        <row r="19">
          <cell r="J19">
            <v>1.0499999999999999E-3</v>
          </cell>
        </row>
      </sheetData>
      <sheetData sheetId="6242">
        <row r="19">
          <cell r="J19">
            <v>1.0499999999999999E-3</v>
          </cell>
        </row>
      </sheetData>
      <sheetData sheetId="6243">
        <row r="19">
          <cell r="J19">
            <v>1.0499999999999999E-3</v>
          </cell>
        </row>
      </sheetData>
      <sheetData sheetId="6244">
        <row r="19">
          <cell r="J19">
            <v>1.0499999999999999E-3</v>
          </cell>
        </row>
      </sheetData>
      <sheetData sheetId="6245">
        <row r="19">
          <cell r="J19">
            <v>1.0499999999999999E-3</v>
          </cell>
        </row>
      </sheetData>
      <sheetData sheetId="6246">
        <row r="19">
          <cell r="J19">
            <v>1.0499999999999999E-3</v>
          </cell>
        </row>
      </sheetData>
      <sheetData sheetId="6247">
        <row r="19">
          <cell r="J19">
            <v>1.0499999999999999E-3</v>
          </cell>
        </row>
      </sheetData>
      <sheetData sheetId="6248">
        <row r="19">
          <cell r="J19">
            <v>1.0499999999999999E-3</v>
          </cell>
        </row>
      </sheetData>
      <sheetData sheetId="6249">
        <row r="19">
          <cell r="J19">
            <v>1.0499999999999999E-3</v>
          </cell>
        </row>
      </sheetData>
      <sheetData sheetId="6250">
        <row r="19">
          <cell r="J19">
            <v>1.0499999999999999E-3</v>
          </cell>
        </row>
      </sheetData>
      <sheetData sheetId="6251">
        <row r="19">
          <cell r="J19">
            <v>1.0499999999999999E-3</v>
          </cell>
        </row>
      </sheetData>
      <sheetData sheetId="6252">
        <row r="19">
          <cell r="J19">
            <v>1.0499999999999999E-3</v>
          </cell>
        </row>
      </sheetData>
      <sheetData sheetId="6253">
        <row r="19">
          <cell r="J19">
            <v>1.0499999999999999E-3</v>
          </cell>
        </row>
      </sheetData>
      <sheetData sheetId="6254">
        <row r="19">
          <cell r="J19">
            <v>1.0499999999999999E-3</v>
          </cell>
        </row>
      </sheetData>
      <sheetData sheetId="6255">
        <row r="19">
          <cell r="J19">
            <v>1.0499999999999999E-3</v>
          </cell>
        </row>
      </sheetData>
      <sheetData sheetId="6256">
        <row r="19">
          <cell r="J19">
            <v>1.0499999999999999E-3</v>
          </cell>
        </row>
      </sheetData>
      <sheetData sheetId="6257">
        <row r="19">
          <cell r="J19">
            <v>1.0499999999999999E-3</v>
          </cell>
        </row>
      </sheetData>
      <sheetData sheetId="6258">
        <row r="19">
          <cell r="J19">
            <v>1.0499999999999999E-3</v>
          </cell>
        </row>
      </sheetData>
      <sheetData sheetId="6259">
        <row r="19">
          <cell r="J19">
            <v>1.0499999999999999E-3</v>
          </cell>
        </row>
      </sheetData>
      <sheetData sheetId="6260">
        <row r="19">
          <cell r="J19">
            <v>1.0499999999999999E-3</v>
          </cell>
        </row>
      </sheetData>
      <sheetData sheetId="6261">
        <row r="19">
          <cell r="J19">
            <v>1.0499999999999999E-3</v>
          </cell>
        </row>
      </sheetData>
      <sheetData sheetId="6262">
        <row r="19">
          <cell r="J19">
            <v>1.0499999999999999E-3</v>
          </cell>
        </row>
      </sheetData>
      <sheetData sheetId="6263">
        <row r="19">
          <cell r="J19">
            <v>1.0499999999999999E-3</v>
          </cell>
        </row>
      </sheetData>
      <sheetData sheetId="6264">
        <row r="19">
          <cell r="J19">
            <v>1.0499999999999999E-3</v>
          </cell>
        </row>
      </sheetData>
      <sheetData sheetId="6265">
        <row r="19">
          <cell r="J19">
            <v>1.0499999999999999E-3</v>
          </cell>
        </row>
      </sheetData>
      <sheetData sheetId="6266">
        <row r="19">
          <cell r="J19">
            <v>1.0499999999999999E-3</v>
          </cell>
        </row>
      </sheetData>
      <sheetData sheetId="6267">
        <row r="19">
          <cell r="J19">
            <v>1.0499999999999999E-3</v>
          </cell>
        </row>
      </sheetData>
      <sheetData sheetId="6268">
        <row r="19">
          <cell r="J19">
            <v>1.0499999999999999E-3</v>
          </cell>
        </row>
      </sheetData>
      <sheetData sheetId="6269">
        <row r="19">
          <cell r="J19">
            <v>1.0499999999999999E-3</v>
          </cell>
        </row>
      </sheetData>
      <sheetData sheetId="6270">
        <row r="19">
          <cell r="J19">
            <v>1.0499999999999999E-3</v>
          </cell>
        </row>
      </sheetData>
      <sheetData sheetId="6271">
        <row r="19">
          <cell r="J19">
            <v>1.0499999999999999E-3</v>
          </cell>
        </row>
      </sheetData>
      <sheetData sheetId="6272">
        <row r="19">
          <cell r="J19">
            <v>1.0499999999999999E-3</v>
          </cell>
        </row>
      </sheetData>
      <sheetData sheetId="6273">
        <row r="19">
          <cell r="J19">
            <v>1.0499999999999999E-3</v>
          </cell>
        </row>
      </sheetData>
      <sheetData sheetId="6274">
        <row r="19">
          <cell r="J19">
            <v>1.0499999999999999E-3</v>
          </cell>
        </row>
      </sheetData>
      <sheetData sheetId="6275">
        <row r="19">
          <cell r="J19">
            <v>1.0499999999999999E-3</v>
          </cell>
        </row>
      </sheetData>
      <sheetData sheetId="6276">
        <row r="19">
          <cell r="J19">
            <v>1.0499999999999999E-3</v>
          </cell>
        </row>
      </sheetData>
      <sheetData sheetId="6277">
        <row r="19">
          <cell r="J19">
            <v>1.0499999999999999E-3</v>
          </cell>
        </row>
      </sheetData>
      <sheetData sheetId="6278">
        <row r="19">
          <cell r="J19">
            <v>1.0499999999999999E-3</v>
          </cell>
        </row>
      </sheetData>
      <sheetData sheetId="6279">
        <row r="19">
          <cell r="J19">
            <v>1.0499999999999999E-3</v>
          </cell>
        </row>
      </sheetData>
      <sheetData sheetId="6280">
        <row r="19">
          <cell r="J19">
            <v>1.0499999999999999E-3</v>
          </cell>
        </row>
      </sheetData>
      <sheetData sheetId="6281">
        <row r="19">
          <cell r="J19">
            <v>1.0499999999999999E-3</v>
          </cell>
        </row>
      </sheetData>
      <sheetData sheetId="6282">
        <row r="19">
          <cell r="J19">
            <v>1.0499999999999999E-3</v>
          </cell>
        </row>
      </sheetData>
      <sheetData sheetId="6283">
        <row r="19">
          <cell r="J19">
            <v>1.0499999999999999E-3</v>
          </cell>
        </row>
      </sheetData>
      <sheetData sheetId="6284">
        <row r="19">
          <cell r="J19">
            <v>1.0499999999999999E-3</v>
          </cell>
        </row>
      </sheetData>
      <sheetData sheetId="6285">
        <row r="19">
          <cell r="J19">
            <v>1.0499999999999999E-3</v>
          </cell>
        </row>
      </sheetData>
      <sheetData sheetId="6286">
        <row r="19">
          <cell r="J19">
            <v>1.0499999999999999E-3</v>
          </cell>
        </row>
      </sheetData>
      <sheetData sheetId="6287">
        <row r="19">
          <cell r="J19">
            <v>1.0499999999999999E-3</v>
          </cell>
        </row>
      </sheetData>
      <sheetData sheetId="6288">
        <row r="19">
          <cell r="J19">
            <v>1.0499999999999999E-3</v>
          </cell>
        </row>
      </sheetData>
      <sheetData sheetId="6289">
        <row r="19">
          <cell r="J19">
            <v>1.0499999999999999E-3</v>
          </cell>
        </row>
      </sheetData>
      <sheetData sheetId="6290">
        <row r="19">
          <cell r="J19">
            <v>1.0499999999999999E-3</v>
          </cell>
        </row>
      </sheetData>
      <sheetData sheetId="6291">
        <row r="19">
          <cell r="J19">
            <v>1.0499999999999999E-3</v>
          </cell>
        </row>
      </sheetData>
      <sheetData sheetId="6292">
        <row r="19">
          <cell r="J19">
            <v>1.0499999999999999E-3</v>
          </cell>
        </row>
      </sheetData>
      <sheetData sheetId="6293">
        <row r="19">
          <cell r="J19">
            <v>1.0499999999999999E-3</v>
          </cell>
        </row>
      </sheetData>
      <sheetData sheetId="6294">
        <row r="19">
          <cell r="J19">
            <v>1.0499999999999999E-3</v>
          </cell>
        </row>
      </sheetData>
      <sheetData sheetId="6295">
        <row r="19">
          <cell r="J19">
            <v>1.0499999999999999E-3</v>
          </cell>
        </row>
      </sheetData>
      <sheetData sheetId="6296">
        <row r="19">
          <cell r="J19">
            <v>1.0499999999999999E-3</v>
          </cell>
        </row>
      </sheetData>
      <sheetData sheetId="6297">
        <row r="19">
          <cell r="J19">
            <v>1.0499999999999999E-3</v>
          </cell>
        </row>
      </sheetData>
      <sheetData sheetId="6298">
        <row r="19">
          <cell r="J19">
            <v>1.0499999999999999E-3</v>
          </cell>
        </row>
      </sheetData>
      <sheetData sheetId="6299">
        <row r="19">
          <cell r="J19">
            <v>1.0499999999999999E-3</v>
          </cell>
        </row>
      </sheetData>
      <sheetData sheetId="6300">
        <row r="19">
          <cell r="J19">
            <v>1.0499999999999999E-3</v>
          </cell>
        </row>
      </sheetData>
      <sheetData sheetId="6301">
        <row r="19">
          <cell r="J19">
            <v>1.0499999999999999E-3</v>
          </cell>
        </row>
      </sheetData>
      <sheetData sheetId="6302">
        <row r="19">
          <cell r="J19">
            <v>1.0499999999999999E-3</v>
          </cell>
        </row>
      </sheetData>
      <sheetData sheetId="6303">
        <row r="19">
          <cell r="J19">
            <v>1.0499999999999999E-3</v>
          </cell>
        </row>
      </sheetData>
      <sheetData sheetId="6304">
        <row r="19">
          <cell r="J19">
            <v>1.0499999999999999E-3</v>
          </cell>
        </row>
      </sheetData>
      <sheetData sheetId="6305">
        <row r="19">
          <cell r="J19">
            <v>1.0499999999999999E-3</v>
          </cell>
        </row>
      </sheetData>
      <sheetData sheetId="6306">
        <row r="19">
          <cell r="J19">
            <v>1.0499999999999999E-3</v>
          </cell>
        </row>
      </sheetData>
      <sheetData sheetId="6307">
        <row r="19">
          <cell r="J19">
            <v>1.0499999999999999E-3</v>
          </cell>
        </row>
      </sheetData>
      <sheetData sheetId="6308">
        <row r="19">
          <cell r="J19">
            <v>1.0499999999999999E-3</v>
          </cell>
        </row>
      </sheetData>
      <sheetData sheetId="6309">
        <row r="19">
          <cell r="J19">
            <v>1.0499999999999999E-3</v>
          </cell>
        </row>
      </sheetData>
      <sheetData sheetId="6310">
        <row r="19">
          <cell r="J19">
            <v>1.0499999999999999E-3</v>
          </cell>
        </row>
      </sheetData>
      <sheetData sheetId="6311">
        <row r="19">
          <cell r="J19">
            <v>1.0499999999999999E-3</v>
          </cell>
        </row>
      </sheetData>
      <sheetData sheetId="6312">
        <row r="19">
          <cell r="J19">
            <v>1.0499999999999999E-3</v>
          </cell>
        </row>
      </sheetData>
      <sheetData sheetId="6313">
        <row r="19">
          <cell r="J19">
            <v>1.0499999999999999E-3</v>
          </cell>
        </row>
      </sheetData>
      <sheetData sheetId="6314">
        <row r="19">
          <cell r="J19">
            <v>1.0499999999999999E-3</v>
          </cell>
        </row>
      </sheetData>
      <sheetData sheetId="6315">
        <row r="19">
          <cell r="J19">
            <v>1.0499999999999999E-3</v>
          </cell>
        </row>
      </sheetData>
      <sheetData sheetId="6316">
        <row r="19">
          <cell r="J19">
            <v>1.0499999999999999E-3</v>
          </cell>
        </row>
      </sheetData>
      <sheetData sheetId="6317">
        <row r="19">
          <cell r="J19">
            <v>1.0499999999999999E-3</v>
          </cell>
        </row>
      </sheetData>
      <sheetData sheetId="6318">
        <row r="19">
          <cell r="J19">
            <v>1.0499999999999999E-3</v>
          </cell>
        </row>
      </sheetData>
      <sheetData sheetId="6319">
        <row r="19">
          <cell r="J19">
            <v>1.0499999999999999E-3</v>
          </cell>
        </row>
      </sheetData>
      <sheetData sheetId="6320">
        <row r="19">
          <cell r="J19">
            <v>1.0499999999999999E-3</v>
          </cell>
        </row>
      </sheetData>
      <sheetData sheetId="6321">
        <row r="19">
          <cell r="J19">
            <v>1.0499999999999999E-3</v>
          </cell>
        </row>
      </sheetData>
      <sheetData sheetId="6322">
        <row r="19">
          <cell r="J19">
            <v>1.0499999999999999E-3</v>
          </cell>
        </row>
      </sheetData>
      <sheetData sheetId="6323">
        <row r="19">
          <cell r="J19">
            <v>1.0499999999999999E-3</v>
          </cell>
        </row>
      </sheetData>
      <sheetData sheetId="6324">
        <row r="19">
          <cell r="J19">
            <v>1.0499999999999999E-3</v>
          </cell>
        </row>
      </sheetData>
      <sheetData sheetId="6325">
        <row r="19">
          <cell r="J19">
            <v>1.0499999999999999E-3</v>
          </cell>
        </row>
      </sheetData>
      <sheetData sheetId="6326">
        <row r="19">
          <cell r="J19">
            <v>1.0499999999999999E-3</v>
          </cell>
        </row>
      </sheetData>
      <sheetData sheetId="6327">
        <row r="19">
          <cell r="J19">
            <v>1.0499999999999999E-3</v>
          </cell>
        </row>
      </sheetData>
      <sheetData sheetId="6328">
        <row r="19">
          <cell r="J19">
            <v>1.0499999999999999E-3</v>
          </cell>
        </row>
      </sheetData>
      <sheetData sheetId="6329">
        <row r="19">
          <cell r="J19">
            <v>1.0499999999999999E-3</v>
          </cell>
        </row>
      </sheetData>
      <sheetData sheetId="6330">
        <row r="19">
          <cell r="J19">
            <v>1.0499999999999999E-3</v>
          </cell>
        </row>
      </sheetData>
      <sheetData sheetId="6331">
        <row r="19">
          <cell r="J19">
            <v>1.0499999999999999E-3</v>
          </cell>
        </row>
      </sheetData>
      <sheetData sheetId="6332">
        <row r="19">
          <cell r="J19">
            <v>1.0499999999999999E-3</v>
          </cell>
        </row>
      </sheetData>
      <sheetData sheetId="6333">
        <row r="19">
          <cell r="J19">
            <v>1.0499999999999999E-3</v>
          </cell>
        </row>
      </sheetData>
      <sheetData sheetId="6334">
        <row r="19">
          <cell r="J19">
            <v>1.0499999999999999E-3</v>
          </cell>
        </row>
      </sheetData>
      <sheetData sheetId="6335">
        <row r="19">
          <cell r="J19">
            <v>1.0499999999999999E-3</v>
          </cell>
        </row>
      </sheetData>
      <sheetData sheetId="6336">
        <row r="19">
          <cell r="J19">
            <v>1.0499999999999999E-3</v>
          </cell>
        </row>
      </sheetData>
      <sheetData sheetId="6337">
        <row r="19">
          <cell r="J19">
            <v>1.0499999999999999E-3</v>
          </cell>
        </row>
      </sheetData>
      <sheetData sheetId="6338">
        <row r="19">
          <cell r="J19">
            <v>1.0499999999999999E-3</v>
          </cell>
        </row>
      </sheetData>
      <sheetData sheetId="6339">
        <row r="19">
          <cell r="J19">
            <v>1.0499999999999999E-3</v>
          </cell>
        </row>
      </sheetData>
      <sheetData sheetId="6340">
        <row r="19">
          <cell r="J19">
            <v>1.0499999999999999E-3</v>
          </cell>
        </row>
      </sheetData>
      <sheetData sheetId="6341">
        <row r="19">
          <cell r="J19">
            <v>1.0499999999999999E-3</v>
          </cell>
        </row>
      </sheetData>
      <sheetData sheetId="6342">
        <row r="19">
          <cell r="J19">
            <v>1.0499999999999999E-3</v>
          </cell>
        </row>
      </sheetData>
      <sheetData sheetId="6343">
        <row r="19">
          <cell r="J19">
            <v>1.0499999999999999E-3</v>
          </cell>
        </row>
      </sheetData>
      <sheetData sheetId="6344">
        <row r="19">
          <cell r="J19">
            <v>1.0499999999999999E-3</v>
          </cell>
        </row>
      </sheetData>
      <sheetData sheetId="6345">
        <row r="19">
          <cell r="J19">
            <v>1.0499999999999999E-3</v>
          </cell>
        </row>
      </sheetData>
      <sheetData sheetId="6346">
        <row r="19">
          <cell r="J19">
            <v>1.0499999999999999E-3</v>
          </cell>
        </row>
      </sheetData>
      <sheetData sheetId="6347">
        <row r="19">
          <cell r="J19">
            <v>1.0499999999999999E-3</v>
          </cell>
        </row>
      </sheetData>
      <sheetData sheetId="6348">
        <row r="19">
          <cell r="J19">
            <v>1.0499999999999999E-3</v>
          </cell>
        </row>
      </sheetData>
      <sheetData sheetId="6349">
        <row r="19">
          <cell r="J19">
            <v>1.0499999999999999E-3</v>
          </cell>
        </row>
      </sheetData>
      <sheetData sheetId="6350">
        <row r="19">
          <cell r="J19">
            <v>1.0499999999999999E-3</v>
          </cell>
        </row>
      </sheetData>
      <sheetData sheetId="6351">
        <row r="19">
          <cell r="J19">
            <v>1.0499999999999999E-3</v>
          </cell>
        </row>
      </sheetData>
      <sheetData sheetId="6352">
        <row r="19">
          <cell r="J19">
            <v>1.0499999999999999E-3</v>
          </cell>
        </row>
      </sheetData>
      <sheetData sheetId="6353">
        <row r="19">
          <cell r="J19">
            <v>1.0499999999999999E-3</v>
          </cell>
        </row>
      </sheetData>
      <sheetData sheetId="6354">
        <row r="19">
          <cell r="J19">
            <v>1.0499999999999999E-3</v>
          </cell>
        </row>
      </sheetData>
      <sheetData sheetId="6355">
        <row r="19">
          <cell r="J19">
            <v>1.0499999999999999E-3</v>
          </cell>
        </row>
      </sheetData>
      <sheetData sheetId="6356">
        <row r="19">
          <cell r="J19">
            <v>1.0499999999999999E-3</v>
          </cell>
        </row>
      </sheetData>
      <sheetData sheetId="6357">
        <row r="19">
          <cell r="J19">
            <v>1.0499999999999999E-3</v>
          </cell>
        </row>
      </sheetData>
      <sheetData sheetId="6358">
        <row r="19">
          <cell r="J19">
            <v>1.0499999999999999E-3</v>
          </cell>
        </row>
      </sheetData>
      <sheetData sheetId="6359">
        <row r="19">
          <cell r="J19">
            <v>1.0499999999999999E-3</v>
          </cell>
        </row>
      </sheetData>
      <sheetData sheetId="6360">
        <row r="19">
          <cell r="J19">
            <v>1.0499999999999999E-3</v>
          </cell>
        </row>
      </sheetData>
      <sheetData sheetId="6361">
        <row r="19">
          <cell r="J19">
            <v>1.0499999999999999E-3</v>
          </cell>
        </row>
      </sheetData>
      <sheetData sheetId="6362">
        <row r="19">
          <cell r="J19">
            <v>1.0499999999999999E-3</v>
          </cell>
        </row>
      </sheetData>
      <sheetData sheetId="6363">
        <row r="19">
          <cell r="J19">
            <v>1.0499999999999999E-3</v>
          </cell>
        </row>
      </sheetData>
      <sheetData sheetId="6364">
        <row r="19">
          <cell r="J19">
            <v>1.0499999999999999E-3</v>
          </cell>
        </row>
      </sheetData>
      <sheetData sheetId="6365">
        <row r="19">
          <cell r="J19">
            <v>1.0499999999999999E-3</v>
          </cell>
        </row>
      </sheetData>
      <sheetData sheetId="6366">
        <row r="19">
          <cell r="J19">
            <v>1.0499999999999999E-3</v>
          </cell>
        </row>
      </sheetData>
      <sheetData sheetId="6367">
        <row r="19">
          <cell r="J19">
            <v>1.0499999999999999E-3</v>
          </cell>
        </row>
      </sheetData>
      <sheetData sheetId="6368">
        <row r="19">
          <cell r="J19">
            <v>1.0499999999999999E-3</v>
          </cell>
        </row>
      </sheetData>
      <sheetData sheetId="6369">
        <row r="19">
          <cell r="J19">
            <v>1.0499999999999999E-3</v>
          </cell>
        </row>
      </sheetData>
      <sheetData sheetId="6370">
        <row r="19">
          <cell r="J19">
            <v>1.0499999999999999E-3</v>
          </cell>
        </row>
      </sheetData>
      <sheetData sheetId="6371">
        <row r="19">
          <cell r="J19">
            <v>1.0499999999999999E-3</v>
          </cell>
        </row>
      </sheetData>
      <sheetData sheetId="6372">
        <row r="19">
          <cell r="J19">
            <v>1.0499999999999999E-3</v>
          </cell>
        </row>
      </sheetData>
      <sheetData sheetId="6373">
        <row r="19">
          <cell r="J19">
            <v>1.0499999999999999E-3</v>
          </cell>
        </row>
      </sheetData>
      <sheetData sheetId="6374">
        <row r="19">
          <cell r="J19">
            <v>1.0499999999999999E-3</v>
          </cell>
        </row>
      </sheetData>
      <sheetData sheetId="6375">
        <row r="19">
          <cell r="J19">
            <v>1.0499999999999999E-3</v>
          </cell>
        </row>
      </sheetData>
      <sheetData sheetId="6376">
        <row r="19">
          <cell r="J19">
            <v>1.0499999999999999E-3</v>
          </cell>
        </row>
      </sheetData>
      <sheetData sheetId="6377">
        <row r="19">
          <cell r="J19">
            <v>1.0499999999999999E-3</v>
          </cell>
        </row>
      </sheetData>
      <sheetData sheetId="6378">
        <row r="19">
          <cell r="J19">
            <v>1.0499999999999999E-3</v>
          </cell>
        </row>
      </sheetData>
      <sheetData sheetId="6379">
        <row r="19">
          <cell r="J19">
            <v>1.0499999999999999E-3</v>
          </cell>
        </row>
      </sheetData>
      <sheetData sheetId="6380">
        <row r="19">
          <cell r="J19">
            <v>1.0499999999999999E-3</v>
          </cell>
        </row>
      </sheetData>
      <sheetData sheetId="6381">
        <row r="19">
          <cell r="J19">
            <v>1.0499999999999999E-3</v>
          </cell>
        </row>
      </sheetData>
      <sheetData sheetId="6382">
        <row r="19">
          <cell r="J19">
            <v>1.0499999999999999E-3</v>
          </cell>
        </row>
      </sheetData>
      <sheetData sheetId="6383">
        <row r="19">
          <cell r="J19">
            <v>1.0499999999999999E-3</v>
          </cell>
        </row>
      </sheetData>
      <sheetData sheetId="6384">
        <row r="19">
          <cell r="J19">
            <v>1.0499999999999999E-3</v>
          </cell>
        </row>
      </sheetData>
      <sheetData sheetId="6385">
        <row r="19">
          <cell r="J19">
            <v>1.0499999999999999E-3</v>
          </cell>
        </row>
      </sheetData>
      <sheetData sheetId="6386">
        <row r="19">
          <cell r="J19">
            <v>1.0499999999999999E-3</v>
          </cell>
        </row>
      </sheetData>
      <sheetData sheetId="6387">
        <row r="19">
          <cell r="J19">
            <v>1.0499999999999999E-3</v>
          </cell>
        </row>
      </sheetData>
      <sheetData sheetId="6388">
        <row r="19">
          <cell r="J19">
            <v>1.0499999999999999E-3</v>
          </cell>
        </row>
      </sheetData>
      <sheetData sheetId="6389">
        <row r="19">
          <cell r="J19">
            <v>1.0499999999999999E-3</v>
          </cell>
        </row>
      </sheetData>
      <sheetData sheetId="6390">
        <row r="19">
          <cell r="J19">
            <v>1.0499999999999999E-3</v>
          </cell>
        </row>
      </sheetData>
      <sheetData sheetId="6391">
        <row r="19">
          <cell r="J19">
            <v>1.0499999999999999E-3</v>
          </cell>
        </row>
      </sheetData>
      <sheetData sheetId="6392">
        <row r="19">
          <cell r="J19">
            <v>1.0499999999999999E-3</v>
          </cell>
        </row>
      </sheetData>
      <sheetData sheetId="6393">
        <row r="19">
          <cell r="J19">
            <v>1.0499999999999999E-3</v>
          </cell>
        </row>
      </sheetData>
      <sheetData sheetId="6394">
        <row r="19">
          <cell r="J19">
            <v>1.0499999999999999E-3</v>
          </cell>
        </row>
      </sheetData>
      <sheetData sheetId="6395">
        <row r="19">
          <cell r="J19">
            <v>1.0499999999999999E-3</v>
          </cell>
        </row>
      </sheetData>
      <sheetData sheetId="6396">
        <row r="19">
          <cell r="J19">
            <v>1.0499999999999999E-3</v>
          </cell>
        </row>
      </sheetData>
      <sheetData sheetId="6397">
        <row r="19">
          <cell r="J19">
            <v>1.0499999999999999E-3</v>
          </cell>
        </row>
      </sheetData>
      <sheetData sheetId="6398">
        <row r="19">
          <cell r="J19">
            <v>1.0499999999999999E-3</v>
          </cell>
        </row>
      </sheetData>
      <sheetData sheetId="6399">
        <row r="19">
          <cell r="J19">
            <v>1.0499999999999999E-3</v>
          </cell>
        </row>
      </sheetData>
      <sheetData sheetId="6400">
        <row r="19">
          <cell r="J19">
            <v>1.0499999999999999E-3</v>
          </cell>
        </row>
      </sheetData>
      <sheetData sheetId="6401">
        <row r="19">
          <cell r="J19">
            <v>1.0499999999999999E-3</v>
          </cell>
        </row>
      </sheetData>
      <sheetData sheetId="6402">
        <row r="19">
          <cell r="J19">
            <v>1.0499999999999999E-3</v>
          </cell>
        </row>
      </sheetData>
      <sheetData sheetId="6403">
        <row r="19">
          <cell r="J19">
            <v>1.0499999999999999E-3</v>
          </cell>
        </row>
      </sheetData>
      <sheetData sheetId="6404">
        <row r="19">
          <cell r="J19">
            <v>1.0499999999999999E-3</v>
          </cell>
        </row>
      </sheetData>
      <sheetData sheetId="6405">
        <row r="19">
          <cell r="J19">
            <v>1.0499999999999999E-3</v>
          </cell>
        </row>
      </sheetData>
      <sheetData sheetId="6406">
        <row r="19">
          <cell r="J19">
            <v>1.0499999999999999E-3</v>
          </cell>
        </row>
      </sheetData>
      <sheetData sheetId="6407">
        <row r="19">
          <cell r="J19">
            <v>1.0499999999999999E-3</v>
          </cell>
        </row>
      </sheetData>
      <sheetData sheetId="6408">
        <row r="19">
          <cell r="J19">
            <v>1.0499999999999999E-3</v>
          </cell>
        </row>
      </sheetData>
      <sheetData sheetId="6409">
        <row r="19">
          <cell r="J19">
            <v>1.0499999999999999E-3</v>
          </cell>
        </row>
      </sheetData>
      <sheetData sheetId="6410">
        <row r="19">
          <cell r="J19">
            <v>1.0499999999999999E-3</v>
          </cell>
        </row>
      </sheetData>
      <sheetData sheetId="6411">
        <row r="19">
          <cell r="J19">
            <v>1.0499999999999999E-3</v>
          </cell>
        </row>
      </sheetData>
      <sheetData sheetId="6412">
        <row r="19">
          <cell r="J19">
            <v>1.0499999999999999E-3</v>
          </cell>
        </row>
      </sheetData>
      <sheetData sheetId="6413">
        <row r="19">
          <cell r="J19">
            <v>1.0499999999999999E-3</v>
          </cell>
        </row>
      </sheetData>
      <sheetData sheetId="6414">
        <row r="19">
          <cell r="J19">
            <v>1.0499999999999999E-3</v>
          </cell>
        </row>
      </sheetData>
      <sheetData sheetId="6415">
        <row r="19">
          <cell r="J19">
            <v>1.0499999999999999E-3</v>
          </cell>
        </row>
      </sheetData>
      <sheetData sheetId="6416">
        <row r="19">
          <cell r="J19">
            <v>1.0499999999999999E-3</v>
          </cell>
        </row>
      </sheetData>
      <sheetData sheetId="6417">
        <row r="19">
          <cell r="J19">
            <v>1.0499999999999999E-3</v>
          </cell>
        </row>
      </sheetData>
      <sheetData sheetId="6418">
        <row r="19">
          <cell r="J19">
            <v>1.0499999999999999E-3</v>
          </cell>
        </row>
      </sheetData>
      <sheetData sheetId="6419">
        <row r="19">
          <cell r="J19">
            <v>1.0499999999999999E-3</v>
          </cell>
        </row>
      </sheetData>
      <sheetData sheetId="6420">
        <row r="19">
          <cell r="J19">
            <v>1.0499999999999999E-3</v>
          </cell>
        </row>
      </sheetData>
      <sheetData sheetId="6421">
        <row r="19">
          <cell r="J19">
            <v>1.0499999999999999E-3</v>
          </cell>
        </row>
      </sheetData>
      <sheetData sheetId="6422">
        <row r="19">
          <cell r="J19">
            <v>1.0499999999999999E-3</v>
          </cell>
        </row>
      </sheetData>
      <sheetData sheetId="6423">
        <row r="19">
          <cell r="J19">
            <v>1.0499999999999999E-3</v>
          </cell>
        </row>
      </sheetData>
      <sheetData sheetId="6424">
        <row r="19">
          <cell r="J19">
            <v>1.0499999999999999E-3</v>
          </cell>
        </row>
      </sheetData>
      <sheetData sheetId="6425">
        <row r="19">
          <cell r="J19">
            <v>1.0499999999999999E-3</v>
          </cell>
        </row>
      </sheetData>
      <sheetData sheetId="6426">
        <row r="19">
          <cell r="J19">
            <v>1.0499999999999999E-3</v>
          </cell>
        </row>
      </sheetData>
      <sheetData sheetId="6427">
        <row r="19">
          <cell r="J19">
            <v>1.0499999999999999E-3</v>
          </cell>
        </row>
      </sheetData>
      <sheetData sheetId="6428">
        <row r="19">
          <cell r="J19">
            <v>1.0499999999999999E-3</v>
          </cell>
        </row>
      </sheetData>
      <sheetData sheetId="6429">
        <row r="19">
          <cell r="J19">
            <v>1.0499999999999999E-3</v>
          </cell>
        </row>
      </sheetData>
      <sheetData sheetId="6430">
        <row r="19">
          <cell r="J19">
            <v>1.0499999999999999E-3</v>
          </cell>
        </row>
      </sheetData>
      <sheetData sheetId="6431">
        <row r="19">
          <cell r="J19">
            <v>1.0499999999999999E-3</v>
          </cell>
        </row>
      </sheetData>
      <sheetData sheetId="6432">
        <row r="19">
          <cell r="J19">
            <v>1.0499999999999999E-3</v>
          </cell>
        </row>
      </sheetData>
      <sheetData sheetId="6433">
        <row r="19">
          <cell r="J19">
            <v>1.0499999999999999E-3</v>
          </cell>
        </row>
      </sheetData>
      <sheetData sheetId="6434">
        <row r="19">
          <cell r="J19">
            <v>1.0499999999999999E-3</v>
          </cell>
        </row>
      </sheetData>
      <sheetData sheetId="6435">
        <row r="19">
          <cell r="J19">
            <v>1.0499999999999999E-3</v>
          </cell>
        </row>
      </sheetData>
      <sheetData sheetId="6436">
        <row r="19">
          <cell r="J19">
            <v>1.0499999999999999E-3</v>
          </cell>
        </row>
      </sheetData>
      <sheetData sheetId="6437">
        <row r="19">
          <cell r="J19">
            <v>1.0499999999999999E-3</v>
          </cell>
        </row>
      </sheetData>
      <sheetData sheetId="6438">
        <row r="19">
          <cell r="J19">
            <v>1.0499999999999999E-3</v>
          </cell>
        </row>
      </sheetData>
      <sheetData sheetId="6439">
        <row r="19">
          <cell r="J19">
            <v>1.0499999999999999E-3</v>
          </cell>
        </row>
      </sheetData>
      <sheetData sheetId="6440">
        <row r="19">
          <cell r="J19">
            <v>1.0499999999999999E-3</v>
          </cell>
        </row>
      </sheetData>
      <sheetData sheetId="6441">
        <row r="19">
          <cell r="J19">
            <v>1.0499999999999999E-3</v>
          </cell>
        </row>
      </sheetData>
      <sheetData sheetId="6442">
        <row r="19">
          <cell r="J19">
            <v>1.0499999999999999E-3</v>
          </cell>
        </row>
      </sheetData>
      <sheetData sheetId="6443">
        <row r="19">
          <cell r="J19">
            <v>1.0499999999999999E-3</v>
          </cell>
        </row>
      </sheetData>
      <sheetData sheetId="6444">
        <row r="19">
          <cell r="J19">
            <v>1.0499999999999999E-3</v>
          </cell>
        </row>
      </sheetData>
      <sheetData sheetId="6445">
        <row r="19">
          <cell r="J19">
            <v>1.0499999999999999E-3</v>
          </cell>
        </row>
      </sheetData>
      <sheetData sheetId="6446">
        <row r="19">
          <cell r="J19">
            <v>1.0499999999999999E-3</v>
          </cell>
        </row>
      </sheetData>
      <sheetData sheetId="6447">
        <row r="19">
          <cell r="J19">
            <v>1.0499999999999999E-3</v>
          </cell>
        </row>
      </sheetData>
      <sheetData sheetId="6448">
        <row r="19">
          <cell r="J19">
            <v>1.0499999999999999E-3</v>
          </cell>
        </row>
      </sheetData>
      <sheetData sheetId="6449">
        <row r="19">
          <cell r="J19">
            <v>1.0499999999999999E-3</v>
          </cell>
        </row>
      </sheetData>
      <sheetData sheetId="6450">
        <row r="19">
          <cell r="J19">
            <v>1.0499999999999999E-3</v>
          </cell>
        </row>
      </sheetData>
      <sheetData sheetId="6451">
        <row r="19">
          <cell r="J19">
            <v>1.0499999999999999E-3</v>
          </cell>
        </row>
      </sheetData>
      <sheetData sheetId="6452">
        <row r="19">
          <cell r="J19">
            <v>1.0499999999999999E-3</v>
          </cell>
        </row>
      </sheetData>
      <sheetData sheetId="6453">
        <row r="19">
          <cell r="J19">
            <v>1.0499999999999999E-3</v>
          </cell>
        </row>
      </sheetData>
      <sheetData sheetId="6454">
        <row r="19">
          <cell r="J19">
            <v>1.0499999999999999E-3</v>
          </cell>
        </row>
      </sheetData>
      <sheetData sheetId="6455">
        <row r="19">
          <cell r="J19">
            <v>1.0499999999999999E-3</v>
          </cell>
        </row>
      </sheetData>
      <sheetData sheetId="6456">
        <row r="19">
          <cell r="J19">
            <v>1.0499999999999999E-3</v>
          </cell>
        </row>
      </sheetData>
      <sheetData sheetId="6457">
        <row r="19">
          <cell r="J19">
            <v>1.0499999999999999E-3</v>
          </cell>
        </row>
      </sheetData>
      <sheetData sheetId="6458">
        <row r="19">
          <cell r="J19">
            <v>1.0499999999999999E-3</v>
          </cell>
        </row>
      </sheetData>
      <sheetData sheetId="6459">
        <row r="19">
          <cell r="J19">
            <v>1.0499999999999999E-3</v>
          </cell>
        </row>
      </sheetData>
      <sheetData sheetId="6460">
        <row r="19">
          <cell r="J19">
            <v>1.0499999999999999E-3</v>
          </cell>
        </row>
      </sheetData>
      <sheetData sheetId="6461">
        <row r="19">
          <cell r="J19">
            <v>1.0499999999999999E-3</v>
          </cell>
        </row>
      </sheetData>
      <sheetData sheetId="6462">
        <row r="19">
          <cell r="J19">
            <v>1.0499999999999999E-3</v>
          </cell>
        </row>
      </sheetData>
      <sheetData sheetId="6463">
        <row r="19">
          <cell r="J19">
            <v>1.0499999999999999E-3</v>
          </cell>
        </row>
      </sheetData>
      <sheetData sheetId="6464">
        <row r="19">
          <cell r="J19">
            <v>1.0499999999999999E-3</v>
          </cell>
        </row>
      </sheetData>
      <sheetData sheetId="6465">
        <row r="19">
          <cell r="J19">
            <v>1.0499999999999999E-3</v>
          </cell>
        </row>
      </sheetData>
      <sheetData sheetId="6466">
        <row r="19">
          <cell r="J19">
            <v>1.0499999999999999E-3</v>
          </cell>
        </row>
      </sheetData>
      <sheetData sheetId="6467">
        <row r="19">
          <cell r="J19">
            <v>1.0499999999999999E-3</v>
          </cell>
        </row>
      </sheetData>
      <sheetData sheetId="6468">
        <row r="19">
          <cell r="J19">
            <v>1.0499999999999999E-3</v>
          </cell>
        </row>
      </sheetData>
      <sheetData sheetId="6469">
        <row r="19">
          <cell r="J19">
            <v>1.0499999999999999E-3</v>
          </cell>
        </row>
      </sheetData>
      <sheetData sheetId="6470">
        <row r="19">
          <cell r="J19">
            <v>1.0499999999999999E-3</v>
          </cell>
        </row>
      </sheetData>
      <sheetData sheetId="6471">
        <row r="19">
          <cell r="J19">
            <v>1.0499999999999999E-3</v>
          </cell>
        </row>
      </sheetData>
      <sheetData sheetId="6472">
        <row r="19">
          <cell r="J19">
            <v>1.0499999999999999E-3</v>
          </cell>
        </row>
      </sheetData>
      <sheetData sheetId="6473">
        <row r="19">
          <cell r="J19">
            <v>1.0499999999999999E-3</v>
          </cell>
        </row>
      </sheetData>
      <sheetData sheetId="6474">
        <row r="19">
          <cell r="J19">
            <v>1.0499999999999999E-3</v>
          </cell>
        </row>
      </sheetData>
      <sheetData sheetId="6475">
        <row r="19">
          <cell r="J19">
            <v>1.0499999999999999E-3</v>
          </cell>
        </row>
      </sheetData>
      <sheetData sheetId="6476">
        <row r="19">
          <cell r="J19">
            <v>1.0499999999999999E-3</v>
          </cell>
        </row>
      </sheetData>
      <sheetData sheetId="6477">
        <row r="19">
          <cell r="J19">
            <v>1.0499999999999999E-3</v>
          </cell>
        </row>
      </sheetData>
      <sheetData sheetId="6478">
        <row r="19">
          <cell r="J19">
            <v>1.0499999999999999E-3</v>
          </cell>
        </row>
      </sheetData>
      <sheetData sheetId="6479">
        <row r="19">
          <cell r="J19">
            <v>1.0499999999999999E-3</v>
          </cell>
        </row>
      </sheetData>
      <sheetData sheetId="6480">
        <row r="19">
          <cell r="J19">
            <v>1.0499999999999999E-3</v>
          </cell>
        </row>
      </sheetData>
      <sheetData sheetId="6481">
        <row r="19">
          <cell r="J19">
            <v>1.0499999999999999E-3</v>
          </cell>
        </row>
      </sheetData>
      <sheetData sheetId="6482">
        <row r="19">
          <cell r="J19">
            <v>1.0499999999999999E-3</v>
          </cell>
        </row>
      </sheetData>
      <sheetData sheetId="6483">
        <row r="19">
          <cell r="J19">
            <v>1.0499999999999999E-3</v>
          </cell>
        </row>
      </sheetData>
      <sheetData sheetId="6484">
        <row r="19">
          <cell r="J19">
            <v>1.0499999999999999E-3</v>
          </cell>
        </row>
      </sheetData>
      <sheetData sheetId="6485">
        <row r="19">
          <cell r="J19">
            <v>1.0499999999999999E-3</v>
          </cell>
        </row>
      </sheetData>
      <sheetData sheetId="6486">
        <row r="19">
          <cell r="J19">
            <v>1.0499999999999999E-3</v>
          </cell>
        </row>
      </sheetData>
      <sheetData sheetId="6487">
        <row r="19">
          <cell r="J19">
            <v>1.0499999999999999E-3</v>
          </cell>
        </row>
      </sheetData>
      <sheetData sheetId="6488">
        <row r="19">
          <cell r="J19">
            <v>1.0499999999999999E-3</v>
          </cell>
        </row>
      </sheetData>
      <sheetData sheetId="6489">
        <row r="19">
          <cell r="J19">
            <v>1.0499999999999999E-3</v>
          </cell>
        </row>
      </sheetData>
      <sheetData sheetId="6490">
        <row r="19">
          <cell r="J19">
            <v>1.0499999999999999E-3</v>
          </cell>
        </row>
      </sheetData>
      <sheetData sheetId="6491">
        <row r="19">
          <cell r="J19">
            <v>1.0499999999999999E-3</v>
          </cell>
        </row>
      </sheetData>
      <sheetData sheetId="6492">
        <row r="19">
          <cell r="J19">
            <v>1.0499999999999999E-3</v>
          </cell>
        </row>
      </sheetData>
      <sheetData sheetId="6493">
        <row r="19">
          <cell r="J19">
            <v>1.0499999999999999E-3</v>
          </cell>
        </row>
      </sheetData>
      <sheetData sheetId="6494">
        <row r="19">
          <cell r="J19">
            <v>1.0499999999999999E-3</v>
          </cell>
        </row>
      </sheetData>
      <sheetData sheetId="6495">
        <row r="19">
          <cell r="J19">
            <v>1.0499999999999999E-3</v>
          </cell>
        </row>
      </sheetData>
      <sheetData sheetId="6496">
        <row r="19">
          <cell r="J19">
            <v>1.0499999999999999E-3</v>
          </cell>
        </row>
      </sheetData>
      <sheetData sheetId="6497">
        <row r="19">
          <cell r="J19">
            <v>1.0499999999999999E-3</v>
          </cell>
        </row>
      </sheetData>
      <sheetData sheetId="6498">
        <row r="19">
          <cell r="J19">
            <v>1.0499999999999999E-3</v>
          </cell>
        </row>
      </sheetData>
      <sheetData sheetId="6499">
        <row r="19">
          <cell r="J19">
            <v>1.0499999999999999E-3</v>
          </cell>
        </row>
      </sheetData>
      <sheetData sheetId="6500">
        <row r="19">
          <cell r="J19">
            <v>1.0499999999999999E-3</v>
          </cell>
        </row>
      </sheetData>
      <sheetData sheetId="6501">
        <row r="19">
          <cell r="J19">
            <v>1.0499999999999999E-3</v>
          </cell>
        </row>
      </sheetData>
      <sheetData sheetId="6502">
        <row r="19">
          <cell r="J19">
            <v>1.0499999999999999E-3</v>
          </cell>
        </row>
      </sheetData>
      <sheetData sheetId="6503">
        <row r="19">
          <cell r="J19">
            <v>1.0499999999999999E-3</v>
          </cell>
        </row>
      </sheetData>
      <sheetData sheetId="6504">
        <row r="19">
          <cell r="J19">
            <v>1.0499999999999999E-3</v>
          </cell>
        </row>
      </sheetData>
      <sheetData sheetId="6505">
        <row r="19">
          <cell r="J19">
            <v>1.0499999999999999E-3</v>
          </cell>
        </row>
      </sheetData>
      <sheetData sheetId="6506">
        <row r="19">
          <cell r="J19">
            <v>1.0499999999999999E-3</v>
          </cell>
        </row>
      </sheetData>
      <sheetData sheetId="6507">
        <row r="19">
          <cell r="J19">
            <v>1.0499999999999999E-3</v>
          </cell>
        </row>
      </sheetData>
      <sheetData sheetId="6508">
        <row r="19">
          <cell r="J19">
            <v>1.0499999999999999E-3</v>
          </cell>
        </row>
      </sheetData>
      <sheetData sheetId="6509">
        <row r="19">
          <cell r="J19">
            <v>1.0499999999999999E-3</v>
          </cell>
        </row>
      </sheetData>
      <sheetData sheetId="6510">
        <row r="19">
          <cell r="J19">
            <v>1.0499999999999999E-3</v>
          </cell>
        </row>
      </sheetData>
      <sheetData sheetId="6511">
        <row r="19">
          <cell r="J19">
            <v>1.0499999999999999E-3</v>
          </cell>
        </row>
      </sheetData>
      <sheetData sheetId="6512">
        <row r="19">
          <cell r="J19">
            <v>1.0499999999999999E-3</v>
          </cell>
        </row>
      </sheetData>
      <sheetData sheetId="6513">
        <row r="19">
          <cell r="J19">
            <v>1.0499999999999999E-3</v>
          </cell>
        </row>
      </sheetData>
      <sheetData sheetId="6514">
        <row r="19">
          <cell r="J19">
            <v>1.0499999999999999E-3</v>
          </cell>
        </row>
      </sheetData>
      <sheetData sheetId="6515">
        <row r="19">
          <cell r="J19">
            <v>1.0499999999999999E-3</v>
          </cell>
        </row>
      </sheetData>
      <sheetData sheetId="6516">
        <row r="19">
          <cell r="J19">
            <v>1.0499999999999999E-3</v>
          </cell>
        </row>
      </sheetData>
      <sheetData sheetId="6517">
        <row r="19">
          <cell r="J19">
            <v>1.0499999999999999E-3</v>
          </cell>
        </row>
      </sheetData>
      <sheetData sheetId="6518">
        <row r="19">
          <cell r="J19">
            <v>1.0499999999999999E-3</v>
          </cell>
        </row>
      </sheetData>
      <sheetData sheetId="6519">
        <row r="19">
          <cell r="J19">
            <v>1.0499999999999999E-3</v>
          </cell>
        </row>
      </sheetData>
      <sheetData sheetId="6520">
        <row r="19">
          <cell r="J19">
            <v>1.0499999999999999E-3</v>
          </cell>
        </row>
      </sheetData>
      <sheetData sheetId="6521">
        <row r="19">
          <cell r="J19">
            <v>1.0499999999999999E-3</v>
          </cell>
        </row>
      </sheetData>
      <sheetData sheetId="6522">
        <row r="19">
          <cell r="J19">
            <v>1.0499999999999999E-3</v>
          </cell>
        </row>
      </sheetData>
      <sheetData sheetId="6523">
        <row r="19">
          <cell r="J19">
            <v>1.0499999999999999E-3</v>
          </cell>
        </row>
      </sheetData>
      <sheetData sheetId="6524">
        <row r="19">
          <cell r="J19">
            <v>1.0499999999999999E-3</v>
          </cell>
        </row>
      </sheetData>
      <sheetData sheetId="6525">
        <row r="19">
          <cell r="J19">
            <v>1.0499999999999999E-3</v>
          </cell>
        </row>
      </sheetData>
      <sheetData sheetId="6526">
        <row r="19">
          <cell r="J19">
            <v>1.0499999999999999E-3</v>
          </cell>
        </row>
      </sheetData>
      <sheetData sheetId="6527">
        <row r="19">
          <cell r="J19">
            <v>1.0499999999999999E-3</v>
          </cell>
        </row>
      </sheetData>
      <sheetData sheetId="6528">
        <row r="19">
          <cell r="J19">
            <v>1.0499999999999999E-3</v>
          </cell>
        </row>
      </sheetData>
      <sheetData sheetId="6529">
        <row r="19">
          <cell r="J19">
            <v>1.0499999999999999E-3</v>
          </cell>
        </row>
      </sheetData>
      <sheetData sheetId="6530">
        <row r="19">
          <cell r="J19">
            <v>1.0499999999999999E-3</v>
          </cell>
        </row>
      </sheetData>
      <sheetData sheetId="6531">
        <row r="19">
          <cell r="J19">
            <v>1.0499999999999999E-3</v>
          </cell>
        </row>
      </sheetData>
      <sheetData sheetId="6532">
        <row r="19">
          <cell r="J19">
            <v>1.0499999999999999E-3</v>
          </cell>
        </row>
      </sheetData>
      <sheetData sheetId="6533">
        <row r="19">
          <cell r="J19">
            <v>1.0499999999999999E-3</v>
          </cell>
        </row>
      </sheetData>
      <sheetData sheetId="6534">
        <row r="19">
          <cell r="J19">
            <v>1.0499999999999999E-3</v>
          </cell>
        </row>
      </sheetData>
      <sheetData sheetId="6535">
        <row r="19">
          <cell r="J19">
            <v>1.0499999999999999E-3</v>
          </cell>
        </row>
      </sheetData>
      <sheetData sheetId="6536">
        <row r="19">
          <cell r="J19">
            <v>1.0499999999999999E-3</v>
          </cell>
        </row>
      </sheetData>
      <sheetData sheetId="6537">
        <row r="19">
          <cell r="J19">
            <v>1.0499999999999999E-3</v>
          </cell>
        </row>
      </sheetData>
      <sheetData sheetId="6538">
        <row r="19">
          <cell r="J19">
            <v>1.0499999999999999E-3</v>
          </cell>
        </row>
      </sheetData>
      <sheetData sheetId="6539">
        <row r="19">
          <cell r="J19">
            <v>1.0499999999999999E-3</v>
          </cell>
        </row>
      </sheetData>
      <sheetData sheetId="6540">
        <row r="19">
          <cell r="J19">
            <v>1.0499999999999999E-3</v>
          </cell>
        </row>
      </sheetData>
      <sheetData sheetId="6541">
        <row r="19">
          <cell r="J19">
            <v>1.0499999999999999E-3</v>
          </cell>
        </row>
      </sheetData>
      <sheetData sheetId="6542">
        <row r="19">
          <cell r="J19">
            <v>1.0499999999999999E-3</v>
          </cell>
        </row>
      </sheetData>
      <sheetData sheetId="6543">
        <row r="19">
          <cell r="J19">
            <v>1.0499999999999999E-3</v>
          </cell>
        </row>
      </sheetData>
      <sheetData sheetId="6544">
        <row r="19">
          <cell r="J19">
            <v>1.0499999999999999E-3</v>
          </cell>
        </row>
      </sheetData>
      <sheetData sheetId="6545">
        <row r="19">
          <cell r="J19">
            <v>1.0499999999999999E-3</v>
          </cell>
        </row>
      </sheetData>
      <sheetData sheetId="6546">
        <row r="19">
          <cell r="J19">
            <v>1.0499999999999999E-3</v>
          </cell>
        </row>
      </sheetData>
      <sheetData sheetId="6547">
        <row r="19">
          <cell r="J19">
            <v>1.0499999999999999E-3</v>
          </cell>
        </row>
      </sheetData>
      <sheetData sheetId="6548">
        <row r="19">
          <cell r="J19">
            <v>1.0499999999999999E-3</v>
          </cell>
        </row>
      </sheetData>
      <sheetData sheetId="6549">
        <row r="19">
          <cell r="J19">
            <v>1.0499999999999999E-3</v>
          </cell>
        </row>
      </sheetData>
      <sheetData sheetId="6550">
        <row r="19">
          <cell r="J19">
            <v>1.0499999999999999E-3</v>
          </cell>
        </row>
      </sheetData>
      <sheetData sheetId="6551">
        <row r="19">
          <cell r="J19">
            <v>1.0499999999999999E-3</v>
          </cell>
        </row>
      </sheetData>
      <sheetData sheetId="6552">
        <row r="19">
          <cell r="J19">
            <v>1.0499999999999999E-3</v>
          </cell>
        </row>
      </sheetData>
      <sheetData sheetId="6553">
        <row r="19">
          <cell r="J19">
            <v>1.0499999999999999E-3</v>
          </cell>
        </row>
      </sheetData>
      <sheetData sheetId="6554">
        <row r="19">
          <cell r="J19">
            <v>1.0499999999999999E-3</v>
          </cell>
        </row>
      </sheetData>
      <sheetData sheetId="6555">
        <row r="19">
          <cell r="J19">
            <v>1.0499999999999999E-3</v>
          </cell>
        </row>
      </sheetData>
      <sheetData sheetId="6556">
        <row r="19">
          <cell r="J19">
            <v>1.0499999999999999E-3</v>
          </cell>
        </row>
      </sheetData>
      <sheetData sheetId="6557">
        <row r="19">
          <cell r="J19">
            <v>1.0499999999999999E-3</v>
          </cell>
        </row>
      </sheetData>
      <sheetData sheetId="6558">
        <row r="19">
          <cell r="J19">
            <v>1.0499999999999999E-3</v>
          </cell>
        </row>
      </sheetData>
      <sheetData sheetId="6559">
        <row r="19">
          <cell r="J19">
            <v>1.0499999999999999E-3</v>
          </cell>
        </row>
      </sheetData>
      <sheetData sheetId="6560">
        <row r="19">
          <cell r="J19">
            <v>1.0499999999999999E-3</v>
          </cell>
        </row>
      </sheetData>
      <sheetData sheetId="6561">
        <row r="19">
          <cell r="J19">
            <v>1.0499999999999999E-3</v>
          </cell>
        </row>
      </sheetData>
      <sheetData sheetId="6562">
        <row r="19">
          <cell r="J19">
            <v>1.0499999999999999E-3</v>
          </cell>
        </row>
      </sheetData>
      <sheetData sheetId="6563">
        <row r="19">
          <cell r="J19">
            <v>1.0499999999999999E-3</v>
          </cell>
        </row>
      </sheetData>
      <sheetData sheetId="6564">
        <row r="19">
          <cell r="J19">
            <v>1.0499999999999999E-3</v>
          </cell>
        </row>
      </sheetData>
      <sheetData sheetId="6565">
        <row r="19">
          <cell r="J19">
            <v>1.0499999999999999E-3</v>
          </cell>
        </row>
      </sheetData>
      <sheetData sheetId="6566">
        <row r="19">
          <cell r="J19">
            <v>1.0499999999999999E-3</v>
          </cell>
        </row>
      </sheetData>
      <sheetData sheetId="6567">
        <row r="19">
          <cell r="J19">
            <v>1.0499999999999999E-3</v>
          </cell>
        </row>
      </sheetData>
      <sheetData sheetId="6568">
        <row r="19">
          <cell r="J19">
            <v>1.0499999999999999E-3</v>
          </cell>
        </row>
      </sheetData>
      <sheetData sheetId="6569">
        <row r="19">
          <cell r="J19">
            <v>1.0499999999999999E-3</v>
          </cell>
        </row>
      </sheetData>
      <sheetData sheetId="6570">
        <row r="19">
          <cell r="J19">
            <v>1.0499999999999999E-3</v>
          </cell>
        </row>
      </sheetData>
      <sheetData sheetId="6571">
        <row r="19">
          <cell r="J19">
            <v>1.0499999999999999E-3</v>
          </cell>
        </row>
      </sheetData>
      <sheetData sheetId="6572">
        <row r="19">
          <cell r="J19">
            <v>1.0499999999999999E-3</v>
          </cell>
        </row>
      </sheetData>
      <sheetData sheetId="6573">
        <row r="19">
          <cell r="J19">
            <v>1.0499999999999999E-3</v>
          </cell>
        </row>
      </sheetData>
      <sheetData sheetId="6574">
        <row r="19">
          <cell r="J19">
            <v>1.0499999999999999E-3</v>
          </cell>
        </row>
      </sheetData>
      <sheetData sheetId="6575">
        <row r="19">
          <cell r="J19">
            <v>1.0499999999999999E-3</v>
          </cell>
        </row>
      </sheetData>
      <sheetData sheetId="6576">
        <row r="19">
          <cell r="J19">
            <v>1.0499999999999999E-3</v>
          </cell>
        </row>
      </sheetData>
      <sheetData sheetId="6577">
        <row r="19">
          <cell r="J19">
            <v>1.0499999999999999E-3</v>
          </cell>
        </row>
      </sheetData>
      <sheetData sheetId="6578">
        <row r="19">
          <cell r="J19">
            <v>1.0499999999999999E-3</v>
          </cell>
        </row>
      </sheetData>
      <sheetData sheetId="6579">
        <row r="19">
          <cell r="J19">
            <v>1.0499999999999999E-3</v>
          </cell>
        </row>
      </sheetData>
      <sheetData sheetId="6580">
        <row r="19">
          <cell r="J19">
            <v>1.0499999999999999E-3</v>
          </cell>
        </row>
      </sheetData>
      <sheetData sheetId="6581">
        <row r="19">
          <cell r="J19">
            <v>1.0499999999999999E-3</v>
          </cell>
        </row>
      </sheetData>
      <sheetData sheetId="6582">
        <row r="19">
          <cell r="J19">
            <v>1.0499999999999999E-3</v>
          </cell>
        </row>
      </sheetData>
      <sheetData sheetId="6583">
        <row r="19">
          <cell r="J19">
            <v>1.0499999999999999E-3</v>
          </cell>
        </row>
      </sheetData>
      <sheetData sheetId="6584">
        <row r="19">
          <cell r="J19">
            <v>1.0499999999999999E-3</v>
          </cell>
        </row>
      </sheetData>
      <sheetData sheetId="6585">
        <row r="19">
          <cell r="J19">
            <v>1.0499999999999999E-3</v>
          </cell>
        </row>
      </sheetData>
      <sheetData sheetId="6586">
        <row r="19">
          <cell r="J19">
            <v>1.0499999999999999E-3</v>
          </cell>
        </row>
      </sheetData>
      <sheetData sheetId="6587">
        <row r="19">
          <cell r="J19">
            <v>1.0499999999999999E-3</v>
          </cell>
        </row>
      </sheetData>
      <sheetData sheetId="6588">
        <row r="19">
          <cell r="J19">
            <v>1.0499999999999999E-3</v>
          </cell>
        </row>
      </sheetData>
      <sheetData sheetId="6589">
        <row r="19">
          <cell r="J19">
            <v>1.0499999999999999E-3</v>
          </cell>
        </row>
      </sheetData>
      <sheetData sheetId="6590">
        <row r="19">
          <cell r="J19">
            <v>1.0499999999999999E-3</v>
          </cell>
        </row>
      </sheetData>
      <sheetData sheetId="6591">
        <row r="19">
          <cell r="J19">
            <v>1.0499999999999999E-3</v>
          </cell>
        </row>
      </sheetData>
      <sheetData sheetId="6592">
        <row r="19">
          <cell r="J19">
            <v>1.0499999999999999E-3</v>
          </cell>
        </row>
      </sheetData>
      <sheetData sheetId="6593">
        <row r="19">
          <cell r="J19">
            <v>1.0499999999999999E-3</v>
          </cell>
        </row>
      </sheetData>
      <sheetData sheetId="6594">
        <row r="19">
          <cell r="J19">
            <v>1.0499999999999999E-3</v>
          </cell>
        </row>
      </sheetData>
      <sheetData sheetId="6595">
        <row r="19">
          <cell r="J19">
            <v>1.0499999999999999E-3</v>
          </cell>
        </row>
      </sheetData>
      <sheetData sheetId="6596">
        <row r="19">
          <cell r="J19">
            <v>1.0499999999999999E-3</v>
          </cell>
        </row>
      </sheetData>
      <sheetData sheetId="6597">
        <row r="19">
          <cell r="J19">
            <v>1.0499999999999999E-3</v>
          </cell>
        </row>
      </sheetData>
      <sheetData sheetId="6598">
        <row r="19">
          <cell r="J19">
            <v>1.0499999999999999E-3</v>
          </cell>
        </row>
      </sheetData>
      <sheetData sheetId="6599">
        <row r="19">
          <cell r="J19">
            <v>1.0499999999999999E-3</v>
          </cell>
        </row>
      </sheetData>
      <sheetData sheetId="6600">
        <row r="19">
          <cell r="J19">
            <v>1.0499999999999999E-3</v>
          </cell>
        </row>
      </sheetData>
      <sheetData sheetId="6601">
        <row r="19">
          <cell r="J19">
            <v>1.0499999999999999E-3</v>
          </cell>
        </row>
      </sheetData>
      <sheetData sheetId="6602">
        <row r="19">
          <cell r="J19">
            <v>1.0499999999999999E-3</v>
          </cell>
        </row>
      </sheetData>
      <sheetData sheetId="6603">
        <row r="19">
          <cell r="J19">
            <v>1.0499999999999999E-3</v>
          </cell>
        </row>
      </sheetData>
      <sheetData sheetId="6604">
        <row r="19">
          <cell r="J19">
            <v>1.0499999999999999E-3</v>
          </cell>
        </row>
      </sheetData>
      <sheetData sheetId="6605">
        <row r="19">
          <cell r="J19">
            <v>1.0499999999999999E-3</v>
          </cell>
        </row>
      </sheetData>
      <sheetData sheetId="6606">
        <row r="19">
          <cell r="J19">
            <v>1.0499999999999999E-3</v>
          </cell>
        </row>
      </sheetData>
      <sheetData sheetId="6607">
        <row r="19">
          <cell r="J19">
            <v>1.0499999999999999E-3</v>
          </cell>
        </row>
      </sheetData>
      <sheetData sheetId="6608">
        <row r="19">
          <cell r="J19">
            <v>1.0499999999999999E-3</v>
          </cell>
        </row>
      </sheetData>
      <sheetData sheetId="6609">
        <row r="19">
          <cell r="J19">
            <v>1.0499999999999999E-3</v>
          </cell>
        </row>
      </sheetData>
      <sheetData sheetId="6610">
        <row r="19">
          <cell r="J19">
            <v>1.0499999999999999E-3</v>
          </cell>
        </row>
      </sheetData>
      <sheetData sheetId="6611">
        <row r="19">
          <cell r="J19">
            <v>1.0499999999999999E-3</v>
          </cell>
        </row>
      </sheetData>
      <sheetData sheetId="6612">
        <row r="19">
          <cell r="J19">
            <v>1.0499999999999999E-3</v>
          </cell>
        </row>
      </sheetData>
      <sheetData sheetId="6613">
        <row r="19">
          <cell r="J19">
            <v>1.0499999999999999E-3</v>
          </cell>
        </row>
      </sheetData>
      <sheetData sheetId="6614">
        <row r="19">
          <cell r="J19">
            <v>1.0499999999999999E-3</v>
          </cell>
        </row>
      </sheetData>
      <sheetData sheetId="6615">
        <row r="19">
          <cell r="J19">
            <v>1.0499999999999999E-3</v>
          </cell>
        </row>
      </sheetData>
      <sheetData sheetId="6616">
        <row r="19">
          <cell r="J19">
            <v>1.0499999999999999E-3</v>
          </cell>
        </row>
      </sheetData>
      <sheetData sheetId="6617">
        <row r="19">
          <cell r="J19">
            <v>1.0499999999999999E-3</v>
          </cell>
        </row>
      </sheetData>
      <sheetData sheetId="6618">
        <row r="19">
          <cell r="J19">
            <v>1.0499999999999999E-3</v>
          </cell>
        </row>
      </sheetData>
      <sheetData sheetId="6619">
        <row r="19">
          <cell r="J19">
            <v>1.0499999999999999E-3</v>
          </cell>
        </row>
      </sheetData>
      <sheetData sheetId="6620">
        <row r="19">
          <cell r="J19">
            <v>1.0499999999999999E-3</v>
          </cell>
        </row>
      </sheetData>
      <sheetData sheetId="6621">
        <row r="19">
          <cell r="J19">
            <v>1.0499999999999999E-3</v>
          </cell>
        </row>
      </sheetData>
      <sheetData sheetId="6622">
        <row r="19">
          <cell r="J19">
            <v>1.0499999999999999E-3</v>
          </cell>
        </row>
      </sheetData>
      <sheetData sheetId="6623">
        <row r="19">
          <cell r="J19">
            <v>1.0499999999999999E-3</v>
          </cell>
        </row>
      </sheetData>
      <sheetData sheetId="6624">
        <row r="19">
          <cell r="J19">
            <v>1.0499999999999999E-3</v>
          </cell>
        </row>
      </sheetData>
      <sheetData sheetId="6625">
        <row r="19">
          <cell r="J19">
            <v>1.0499999999999999E-3</v>
          </cell>
        </row>
      </sheetData>
      <sheetData sheetId="6626">
        <row r="19">
          <cell r="J19">
            <v>1.0499999999999999E-3</v>
          </cell>
        </row>
      </sheetData>
      <sheetData sheetId="6627">
        <row r="19">
          <cell r="J19">
            <v>1.0499999999999999E-3</v>
          </cell>
        </row>
      </sheetData>
      <sheetData sheetId="6628">
        <row r="19">
          <cell r="J19">
            <v>1.0499999999999999E-3</v>
          </cell>
        </row>
      </sheetData>
      <sheetData sheetId="6629">
        <row r="19">
          <cell r="J19">
            <v>1.0499999999999999E-3</v>
          </cell>
        </row>
      </sheetData>
      <sheetData sheetId="6630">
        <row r="19">
          <cell r="J19">
            <v>1.0499999999999999E-3</v>
          </cell>
        </row>
      </sheetData>
      <sheetData sheetId="6631">
        <row r="19">
          <cell r="J19">
            <v>1.0499999999999999E-3</v>
          </cell>
        </row>
      </sheetData>
      <sheetData sheetId="6632">
        <row r="19">
          <cell r="J19">
            <v>1.0499999999999999E-3</v>
          </cell>
        </row>
      </sheetData>
      <sheetData sheetId="6633">
        <row r="19">
          <cell r="J19">
            <v>1.0499999999999999E-3</v>
          </cell>
        </row>
      </sheetData>
      <sheetData sheetId="6634">
        <row r="19">
          <cell r="J19">
            <v>1.0499999999999999E-3</v>
          </cell>
        </row>
      </sheetData>
      <sheetData sheetId="6635">
        <row r="19">
          <cell r="J19">
            <v>1.0499999999999999E-3</v>
          </cell>
        </row>
      </sheetData>
      <sheetData sheetId="6636">
        <row r="19">
          <cell r="J19">
            <v>1.0499999999999999E-3</v>
          </cell>
        </row>
      </sheetData>
      <sheetData sheetId="6637">
        <row r="19">
          <cell r="J19">
            <v>1.0499999999999999E-3</v>
          </cell>
        </row>
      </sheetData>
      <sheetData sheetId="6638">
        <row r="19">
          <cell r="J19">
            <v>1.0499999999999999E-3</v>
          </cell>
        </row>
      </sheetData>
      <sheetData sheetId="6639">
        <row r="19">
          <cell r="J19">
            <v>1.0499999999999999E-3</v>
          </cell>
        </row>
      </sheetData>
      <sheetData sheetId="6640">
        <row r="19">
          <cell r="J19">
            <v>1.0499999999999999E-3</v>
          </cell>
        </row>
      </sheetData>
      <sheetData sheetId="6641">
        <row r="19">
          <cell r="J19">
            <v>1.0499999999999999E-3</v>
          </cell>
        </row>
      </sheetData>
      <sheetData sheetId="6642">
        <row r="19">
          <cell r="J19">
            <v>1.0499999999999999E-3</v>
          </cell>
        </row>
      </sheetData>
      <sheetData sheetId="6643">
        <row r="19">
          <cell r="J19">
            <v>1.0499999999999999E-3</v>
          </cell>
        </row>
      </sheetData>
      <sheetData sheetId="6644">
        <row r="19">
          <cell r="J19">
            <v>1.0499999999999999E-3</v>
          </cell>
        </row>
      </sheetData>
      <sheetData sheetId="6645">
        <row r="19">
          <cell r="J19">
            <v>1.0499999999999999E-3</v>
          </cell>
        </row>
      </sheetData>
      <sheetData sheetId="6646">
        <row r="19">
          <cell r="J19">
            <v>1.0499999999999999E-3</v>
          </cell>
        </row>
      </sheetData>
      <sheetData sheetId="6647">
        <row r="19">
          <cell r="J19">
            <v>1.0499999999999999E-3</v>
          </cell>
        </row>
      </sheetData>
      <sheetData sheetId="6648">
        <row r="19">
          <cell r="J19">
            <v>1.0499999999999999E-3</v>
          </cell>
        </row>
      </sheetData>
      <sheetData sheetId="6649">
        <row r="19">
          <cell r="J19">
            <v>1.0499999999999999E-3</v>
          </cell>
        </row>
      </sheetData>
      <sheetData sheetId="6650">
        <row r="19">
          <cell r="J19">
            <v>1.0499999999999999E-3</v>
          </cell>
        </row>
      </sheetData>
      <sheetData sheetId="6651">
        <row r="19">
          <cell r="J19">
            <v>1.0499999999999999E-3</v>
          </cell>
        </row>
      </sheetData>
      <sheetData sheetId="6652">
        <row r="19">
          <cell r="J19">
            <v>1.0499999999999999E-3</v>
          </cell>
        </row>
      </sheetData>
      <sheetData sheetId="6653">
        <row r="19">
          <cell r="J19">
            <v>1.0499999999999999E-3</v>
          </cell>
        </row>
      </sheetData>
      <sheetData sheetId="6654">
        <row r="19">
          <cell r="J19">
            <v>1.0499999999999999E-3</v>
          </cell>
        </row>
      </sheetData>
      <sheetData sheetId="6655">
        <row r="19">
          <cell r="J19">
            <v>1.0499999999999999E-3</v>
          </cell>
        </row>
      </sheetData>
      <sheetData sheetId="6656">
        <row r="19">
          <cell r="J19">
            <v>1.0499999999999999E-3</v>
          </cell>
        </row>
      </sheetData>
      <sheetData sheetId="6657">
        <row r="19">
          <cell r="J19">
            <v>1.0499999999999999E-3</v>
          </cell>
        </row>
      </sheetData>
      <sheetData sheetId="6658">
        <row r="19">
          <cell r="J19">
            <v>1.0499999999999999E-3</v>
          </cell>
        </row>
      </sheetData>
      <sheetData sheetId="6659">
        <row r="19">
          <cell r="J19">
            <v>1.0499999999999999E-3</v>
          </cell>
        </row>
      </sheetData>
      <sheetData sheetId="6660">
        <row r="19">
          <cell r="J19">
            <v>1.0499999999999999E-3</v>
          </cell>
        </row>
      </sheetData>
      <sheetData sheetId="6661">
        <row r="19">
          <cell r="J19">
            <v>1.0499999999999999E-3</v>
          </cell>
        </row>
      </sheetData>
      <sheetData sheetId="6662">
        <row r="19">
          <cell r="J19">
            <v>1.0499999999999999E-3</v>
          </cell>
        </row>
      </sheetData>
      <sheetData sheetId="6663">
        <row r="19">
          <cell r="J19">
            <v>1.0499999999999999E-3</v>
          </cell>
        </row>
      </sheetData>
      <sheetData sheetId="6664">
        <row r="19">
          <cell r="J19">
            <v>1.0499999999999999E-3</v>
          </cell>
        </row>
      </sheetData>
      <sheetData sheetId="6665">
        <row r="19">
          <cell r="J19">
            <v>1.0499999999999999E-3</v>
          </cell>
        </row>
      </sheetData>
      <sheetData sheetId="6666">
        <row r="19">
          <cell r="J19">
            <v>1.0499999999999999E-3</v>
          </cell>
        </row>
      </sheetData>
      <sheetData sheetId="6667">
        <row r="19">
          <cell r="J19">
            <v>1.0499999999999999E-3</v>
          </cell>
        </row>
      </sheetData>
      <sheetData sheetId="6668">
        <row r="19">
          <cell r="J19">
            <v>1.0499999999999999E-3</v>
          </cell>
        </row>
      </sheetData>
      <sheetData sheetId="6669">
        <row r="19">
          <cell r="J19">
            <v>1.0499999999999999E-3</v>
          </cell>
        </row>
      </sheetData>
      <sheetData sheetId="6670">
        <row r="19">
          <cell r="J19">
            <v>1.0499999999999999E-3</v>
          </cell>
        </row>
      </sheetData>
      <sheetData sheetId="6671">
        <row r="19">
          <cell r="J19">
            <v>1.0499999999999999E-3</v>
          </cell>
        </row>
      </sheetData>
      <sheetData sheetId="6672">
        <row r="19">
          <cell r="J19">
            <v>1.0499999999999999E-3</v>
          </cell>
        </row>
      </sheetData>
      <sheetData sheetId="6673">
        <row r="19">
          <cell r="J19">
            <v>1.0499999999999999E-3</v>
          </cell>
        </row>
      </sheetData>
      <sheetData sheetId="6674">
        <row r="19">
          <cell r="J19">
            <v>1.0499999999999999E-3</v>
          </cell>
        </row>
      </sheetData>
      <sheetData sheetId="6675">
        <row r="19">
          <cell r="J19">
            <v>1.0499999999999999E-3</v>
          </cell>
        </row>
      </sheetData>
      <sheetData sheetId="6676">
        <row r="19">
          <cell r="J19">
            <v>1.0499999999999999E-3</v>
          </cell>
        </row>
      </sheetData>
      <sheetData sheetId="6677">
        <row r="19">
          <cell r="J19">
            <v>1.0499999999999999E-3</v>
          </cell>
        </row>
      </sheetData>
      <sheetData sheetId="6678">
        <row r="19">
          <cell r="J19">
            <v>1.0499999999999999E-3</v>
          </cell>
        </row>
      </sheetData>
      <sheetData sheetId="6679">
        <row r="19">
          <cell r="J19">
            <v>1.0499999999999999E-3</v>
          </cell>
        </row>
      </sheetData>
      <sheetData sheetId="6680">
        <row r="19">
          <cell r="J19">
            <v>1.0499999999999999E-3</v>
          </cell>
        </row>
      </sheetData>
      <sheetData sheetId="6681">
        <row r="19">
          <cell r="J19">
            <v>1.0499999999999999E-3</v>
          </cell>
        </row>
      </sheetData>
      <sheetData sheetId="6682">
        <row r="19">
          <cell r="J19">
            <v>1.0499999999999999E-3</v>
          </cell>
        </row>
      </sheetData>
      <sheetData sheetId="6683">
        <row r="19">
          <cell r="J19">
            <v>1.0499999999999999E-3</v>
          </cell>
        </row>
      </sheetData>
      <sheetData sheetId="6684">
        <row r="19">
          <cell r="J19">
            <v>1.0499999999999999E-3</v>
          </cell>
        </row>
      </sheetData>
      <sheetData sheetId="6685">
        <row r="19">
          <cell r="J19">
            <v>1.0499999999999999E-3</v>
          </cell>
        </row>
      </sheetData>
      <sheetData sheetId="6686">
        <row r="19">
          <cell r="J19">
            <v>1.0499999999999999E-3</v>
          </cell>
        </row>
      </sheetData>
      <sheetData sheetId="6687">
        <row r="19">
          <cell r="J19">
            <v>1.0499999999999999E-3</v>
          </cell>
        </row>
      </sheetData>
      <sheetData sheetId="6688">
        <row r="19">
          <cell r="J19">
            <v>1.0499999999999999E-3</v>
          </cell>
        </row>
      </sheetData>
      <sheetData sheetId="6689">
        <row r="19">
          <cell r="J19">
            <v>1.0499999999999999E-3</v>
          </cell>
        </row>
      </sheetData>
      <sheetData sheetId="6690">
        <row r="19">
          <cell r="J19">
            <v>1.0499999999999999E-3</v>
          </cell>
        </row>
      </sheetData>
      <sheetData sheetId="6691">
        <row r="19">
          <cell r="J19">
            <v>1.0499999999999999E-3</v>
          </cell>
        </row>
      </sheetData>
      <sheetData sheetId="6692">
        <row r="19">
          <cell r="J19">
            <v>1.0499999999999999E-3</v>
          </cell>
        </row>
      </sheetData>
      <sheetData sheetId="6693">
        <row r="19">
          <cell r="J19">
            <v>1.0499999999999999E-3</v>
          </cell>
        </row>
      </sheetData>
      <sheetData sheetId="6694">
        <row r="19">
          <cell r="J19">
            <v>1.0499999999999999E-3</v>
          </cell>
        </row>
      </sheetData>
      <sheetData sheetId="6695">
        <row r="19">
          <cell r="J19">
            <v>1.0499999999999999E-3</v>
          </cell>
        </row>
      </sheetData>
      <sheetData sheetId="6696">
        <row r="19">
          <cell r="J19">
            <v>1.0499999999999999E-3</v>
          </cell>
        </row>
      </sheetData>
      <sheetData sheetId="6697">
        <row r="19">
          <cell r="J19">
            <v>1.0499999999999999E-3</v>
          </cell>
        </row>
      </sheetData>
      <sheetData sheetId="6698">
        <row r="19">
          <cell r="J19">
            <v>1.0499999999999999E-3</v>
          </cell>
        </row>
      </sheetData>
      <sheetData sheetId="6699">
        <row r="19">
          <cell r="J19">
            <v>1.0499999999999999E-3</v>
          </cell>
        </row>
      </sheetData>
      <sheetData sheetId="6700">
        <row r="19">
          <cell r="J19">
            <v>1.0499999999999999E-3</v>
          </cell>
        </row>
      </sheetData>
      <sheetData sheetId="6701">
        <row r="19">
          <cell r="J19">
            <v>1.0499999999999999E-3</v>
          </cell>
        </row>
      </sheetData>
      <sheetData sheetId="6702">
        <row r="19">
          <cell r="J19">
            <v>1.0499999999999999E-3</v>
          </cell>
        </row>
      </sheetData>
      <sheetData sheetId="6703">
        <row r="19">
          <cell r="J19">
            <v>1.0499999999999999E-3</v>
          </cell>
        </row>
      </sheetData>
      <sheetData sheetId="6704">
        <row r="19">
          <cell r="J19">
            <v>1.0499999999999999E-3</v>
          </cell>
        </row>
      </sheetData>
      <sheetData sheetId="6705">
        <row r="19">
          <cell r="J19">
            <v>1.0499999999999999E-3</v>
          </cell>
        </row>
      </sheetData>
      <sheetData sheetId="6706">
        <row r="19">
          <cell r="J19">
            <v>1.0499999999999999E-3</v>
          </cell>
        </row>
      </sheetData>
      <sheetData sheetId="6707">
        <row r="19">
          <cell r="J19">
            <v>1.0499999999999999E-3</v>
          </cell>
        </row>
      </sheetData>
      <sheetData sheetId="6708">
        <row r="19">
          <cell r="J19">
            <v>1.0499999999999999E-3</v>
          </cell>
        </row>
      </sheetData>
      <sheetData sheetId="6709">
        <row r="19">
          <cell r="J19">
            <v>1.0499999999999999E-3</v>
          </cell>
        </row>
      </sheetData>
      <sheetData sheetId="6710">
        <row r="19">
          <cell r="J19">
            <v>1.0499999999999999E-3</v>
          </cell>
        </row>
      </sheetData>
      <sheetData sheetId="6711">
        <row r="19">
          <cell r="J19">
            <v>1.0499999999999999E-3</v>
          </cell>
        </row>
      </sheetData>
      <sheetData sheetId="6712">
        <row r="19">
          <cell r="J19">
            <v>1.0499999999999999E-3</v>
          </cell>
        </row>
      </sheetData>
      <sheetData sheetId="6713">
        <row r="19">
          <cell r="J19">
            <v>1.0499999999999999E-3</v>
          </cell>
        </row>
      </sheetData>
      <sheetData sheetId="6714">
        <row r="19">
          <cell r="J19">
            <v>1.0499999999999999E-3</v>
          </cell>
        </row>
      </sheetData>
      <sheetData sheetId="6715">
        <row r="19">
          <cell r="J19">
            <v>1.0499999999999999E-3</v>
          </cell>
        </row>
      </sheetData>
      <sheetData sheetId="6716">
        <row r="19">
          <cell r="J19">
            <v>1.0499999999999999E-3</v>
          </cell>
        </row>
      </sheetData>
      <sheetData sheetId="6717">
        <row r="19">
          <cell r="J19">
            <v>1.0499999999999999E-3</v>
          </cell>
        </row>
      </sheetData>
      <sheetData sheetId="6718">
        <row r="19">
          <cell r="J19">
            <v>1.0499999999999999E-3</v>
          </cell>
        </row>
      </sheetData>
      <sheetData sheetId="6719">
        <row r="19">
          <cell r="J19">
            <v>1.0499999999999999E-3</v>
          </cell>
        </row>
      </sheetData>
      <sheetData sheetId="6720">
        <row r="19">
          <cell r="J19">
            <v>1.0499999999999999E-3</v>
          </cell>
        </row>
      </sheetData>
      <sheetData sheetId="6721">
        <row r="19">
          <cell r="J19">
            <v>1.0499999999999999E-3</v>
          </cell>
        </row>
      </sheetData>
      <sheetData sheetId="6722">
        <row r="19">
          <cell r="J19">
            <v>1.0499999999999999E-3</v>
          </cell>
        </row>
      </sheetData>
      <sheetData sheetId="6723">
        <row r="19">
          <cell r="J19">
            <v>1.0499999999999999E-3</v>
          </cell>
        </row>
      </sheetData>
      <sheetData sheetId="6724">
        <row r="19">
          <cell r="J19">
            <v>1.0499999999999999E-3</v>
          </cell>
        </row>
      </sheetData>
      <sheetData sheetId="6725">
        <row r="19">
          <cell r="J19">
            <v>1.0499999999999999E-3</v>
          </cell>
        </row>
      </sheetData>
      <sheetData sheetId="6726">
        <row r="19">
          <cell r="J19">
            <v>1.0499999999999999E-3</v>
          </cell>
        </row>
      </sheetData>
      <sheetData sheetId="6727">
        <row r="19">
          <cell r="J19">
            <v>1.0499999999999999E-3</v>
          </cell>
        </row>
      </sheetData>
      <sheetData sheetId="6728">
        <row r="19">
          <cell r="J19">
            <v>1.0499999999999999E-3</v>
          </cell>
        </row>
      </sheetData>
      <sheetData sheetId="6729">
        <row r="19">
          <cell r="J19">
            <v>1.0499999999999999E-3</v>
          </cell>
        </row>
      </sheetData>
      <sheetData sheetId="6730">
        <row r="19">
          <cell r="J19">
            <v>1.0499999999999999E-3</v>
          </cell>
        </row>
      </sheetData>
      <sheetData sheetId="6731">
        <row r="19">
          <cell r="J19">
            <v>1.0499999999999999E-3</v>
          </cell>
        </row>
      </sheetData>
      <sheetData sheetId="6732">
        <row r="19">
          <cell r="J19">
            <v>1.0499999999999999E-3</v>
          </cell>
        </row>
      </sheetData>
      <sheetData sheetId="6733">
        <row r="19">
          <cell r="J19">
            <v>1.0499999999999999E-3</v>
          </cell>
        </row>
      </sheetData>
      <sheetData sheetId="6734">
        <row r="19">
          <cell r="J19">
            <v>1.0499999999999999E-3</v>
          </cell>
        </row>
      </sheetData>
      <sheetData sheetId="6735">
        <row r="19">
          <cell r="J19">
            <v>1.0499999999999999E-3</v>
          </cell>
        </row>
      </sheetData>
      <sheetData sheetId="6736">
        <row r="19">
          <cell r="J19">
            <v>1.0499999999999999E-3</v>
          </cell>
        </row>
      </sheetData>
      <sheetData sheetId="6737">
        <row r="19">
          <cell r="J19">
            <v>1.0499999999999999E-3</v>
          </cell>
        </row>
      </sheetData>
      <sheetData sheetId="6738">
        <row r="19">
          <cell r="J19">
            <v>1.0499999999999999E-3</v>
          </cell>
        </row>
      </sheetData>
      <sheetData sheetId="6739">
        <row r="19">
          <cell r="J19">
            <v>1.0499999999999999E-3</v>
          </cell>
        </row>
      </sheetData>
      <sheetData sheetId="6740">
        <row r="19">
          <cell r="J19">
            <v>1.0499999999999999E-3</v>
          </cell>
        </row>
      </sheetData>
      <sheetData sheetId="6741">
        <row r="19">
          <cell r="J19">
            <v>1.0499999999999999E-3</v>
          </cell>
        </row>
      </sheetData>
      <sheetData sheetId="6742">
        <row r="19">
          <cell r="J19">
            <v>1.0499999999999999E-3</v>
          </cell>
        </row>
      </sheetData>
      <sheetData sheetId="6743">
        <row r="19">
          <cell r="J19">
            <v>1.0499999999999999E-3</v>
          </cell>
        </row>
      </sheetData>
      <sheetData sheetId="6744">
        <row r="19">
          <cell r="J19">
            <v>1.0499999999999999E-3</v>
          </cell>
        </row>
      </sheetData>
      <sheetData sheetId="6745">
        <row r="19">
          <cell r="J19">
            <v>1.0499999999999999E-3</v>
          </cell>
        </row>
      </sheetData>
      <sheetData sheetId="6746">
        <row r="19">
          <cell r="J19">
            <v>1.0499999999999999E-3</v>
          </cell>
        </row>
      </sheetData>
      <sheetData sheetId="6747">
        <row r="19">
          <cell r="J19">
            <v>1.0499999999999999E-3</v>
          </cell>
        </row>
      </sheetData>
      <sheetData sheetId="6748">
        <row r="19">
          <cell r="J19">
            <v>1.0499999999999999E-3</v>
          </cell>
        </row>
      </sheetData>
      <sheetData sheetId="6749">
        <row r="19">
          <cell r="J19">
            <v>1.0499999999999999E-3</v>
          </cell>
        </row>
      </sheetData>
      <sheetData sheetId="6750">
        <row r="19">
          <cell r="J19">
            <v>1.0499999999999999E-3</v>
          </cell>
        </row>
      </sheetData>
      <sheetData sheetId="6751">
        <row r="19">
          <cell r="J19">
            <v>1.0499999999999999E-3</v>
          </cell>
        </row>
      </sheetData>
      <sheetData sheetId="6752">
        <row r="19">
          <cell r="J19">
            <v>1.0499999999999999E-3</v>
          </cell>
        </row>
      </sheetData>
      <sheetData sheetId="6753">
        <row r="19">
          <cell r="J19">
            <v>1.0499999999999999E-3</v>
          </cell>
        </row>
      </sheetData>
      <sheetData sheetId="6754">
        <row r="19">
          <cell r="J19">
            <v>1.0499999999999999E-3</v>
          </cell>
        </row>
      </sheetData>
      <sheetData sheetId="6755">
        <row r="19">
          <cell r="J19">
            <v>1.0499999999999999E-3</v>
          </cell>
        </row>
      </sheetData>
      <sheetData sheetId="6756">
        <row r="19">
          <cell r="J19">
            <v>1.0499999999999999E-3</v>
          </cell>
        </row>
      </sheetData>
      <sheetData sheetId="6757">
        <row r="19">
          <cell r="J19">
            <v>1.0499999999999999E-3</v>
          </cell>
        </row>
      </sheetData>
      <sheetData sheetId="6758">
        <row r="19">
          <cell r="J19">
            <v>1.0499999999999999E-3</v>
          </cell>
        </row>
      </sheetData>
      <sheetData sheetId="6759">
        <row r="19">
          <cell r="J19">
            <v>1.0499999999999999E-3</v>
          </cell>
        </row>
      </sheetData>
      <sheetData sheetId="6760">
        <row r="19">
          <cell r="J19">
            <v>1.0499999999999999E-3</v>
          </cell>
        </row>
      </sheetData>
      <sheetData sheetId="6761">
        <row r="19">
          <cell r="J19">
            <v>1.0499999999999999E-3</v>
          </cell>
        </row>
      </sheetData>
      <sheetData sheetId="6762">
        <row r="19">
          <cell r="J19">
            <v>1.0499999999999999E-3</v>
          </cell>
        </row>
      </sheetData>
      <sheetData sheetId="6763">
        <row r="19">
          <cell r="J19">
            <v>1.0499999999999999E-3</v>
          </cell>
        </row>
      </sheetData>
      <sheetData sheetId="6764">
        <row r="19">
          <cell r="J19">
            <v>1.0499999999999999E-3</v>
          </cell>
        </row>
      </sheetData>
      <sheetData sheetId="6765">
        <row r="19">
          <cell r="J19">
            <v>1.0499999999999999E-3</v>
          </cell>
        </row>
      </sheetData>
      <sheetData sheetId="6766">
        <row r="19">
          <cell r="J19">
            <v>1.0499999999999999E-3</v>
          </cell>
        </row>
      </sheetData>
      <sheetData sheetId="6767">
        <row r="19">
          <cell r="J19">
            <v>1.0499999999999999E-3</v>
          </cell>
        </row>
      </sheetData>
      <sheetData sheetId="6768">
        <row r="19">
          <cell r="J19">
            <v>1.0499999999999999E-3</v>
          </cell>
        </row>
      </sheetData>
      <sheetData sheetId="6769">
        <row r="19">
          <cell r="J19">
            <v>1.0499999999999999E-3</v>
          </cell>
        </row>
      </sheetData>
      <sheetData sheetId="6770">
        <row r="19">
          <cell r="J19">
            <v>1.0499999999999999E-3</v>
          </cell>
        </row>
      </sheetData>
      <sheetData sheetId="6771">
        <row r="19">
          <cell r="J19">
            <v>1.0499999999999999E-3</v>
          </cell>
        </row>
      </sheetData>
      <sheetData sheetId="6772">
        <row r="19">
          <cell r="J19">
            <v>1.0499999999999999E-3</v>
          </cell>
        </row>
      </sheetData>
      <sheetData sheetId="6773">
        <row r="19">
          <cell r="J19">
            <v>1.0499999999999999E-3</v>
          </cell>
        </row>
      </sheetData>
      <sheetData sheetId="6774">
        <row r="19">
          <cell r="J19">
            <v>1.0499999999999999E-3</v>
          </cell>
        </row>
      </sheetData>
      <sheetData sheetId="6775">
        <row r="19">
          <cell r="J19">
            <v>1.0499999999999999E-3</v>
          </cell>
        </row>
      </sheetData>
      <sheetData sheetId="6776">
        <row r="19">
          <cell r="J19">
            <v>1.0499999999999999E-3</v>
          </cell>
        </row>
      </sheetData>
      <sheetData sheetId="6777">
        <row r="19">
          <cell r="J19">
            <v>1.0499999999999999E-3</v>
          </cell>
        </row>
      </sheetData>
      <sheetData sheetId="6778">
        <row r="19">
          <cell r="J19">
            <v>1.0499999999999999E-3</v>
          </cell>
        </row>
      </sheetData>
      <sheetData sheetId="6779">
        <row r="19">
          <cell r="J19">
            <v>1.0499999999999999E-3</v>
          </cell>
        </row>
      </sheetData>
      <sheetData sheetId="6780">
        <row r="19">
          <cell r="J19">
            <v>1.0499999999999999E-3</v>
          </cell>
        </row>
      </sheetData>
      <sheetData sheetId="6781">
        <row r="19">
          <cell r="J19">
            <v>1.0499999999999999E-3</v>
          </cell>
        </row>
      </sheetData>
      <sheetData sheetId="6782">
        <row r="19">
          <cell r="J19">
            <v>1.0499999999999999E-3</v>
          </cell>
        </row>
      </sheetData>
      <sheetData sheetId="6783">
        <row r="19">
          <cell r="J19">
            <v>1.0499999999999999E-3</v>
          </cell>
        </row>
      </sheetData>
      <sheetData sheetId="6784">
        <row r="19">
          <cell r="J19">
            <v>1.0499999999999999E-3</v>
          </cell>
        </row>
      </sheetData>
      <sheetData sheetId="6785">
        <row r="19">
          <cell r="J19">
            <v>1.0499999999999999E-3</v>
          </cell>
        </row>
      </sheetData>
      <sheetData sheetId="6786">
        <row r="19">
          <cell r="J19">
            <v>1.0499999999999999E-3</v>
          </cell>
        </row>
      </sheetData>
      <sheetData sheetId="6787">
        <row r="19">
          <cell r="J19">
            <v>1.0499999999999999E-3</v>
          </cell>
        </row>
      </sheetData>
      <sheetData sheetId="6788">
        <row r="19">
          <cell r="J19">
            <v>1.0499999999999999E-3</v>
          </cell>
        </row>
      </sheetData>
      <sheetData sheetId="6789">
        <row r="19">
          <cell r="J19">
            <v>1.0499999999999999E-3</v>
          </cell>
        </row>
      </sheetData>
      <sheetData sheetId="6790">
        <row r="19">
          <cell r="J19">
            <v>1.0499999999999999E-3</v>
          </cell>
        </row>
      </sheetData>
      <sheetData sheetId="6791">
        <row r="19">
          <cell r="J19">
            <v>1.0499999999999999E-3</v>
          </cell>
        </row>
      </sheetData>
      <sheetData sheetId="6792">
        <row r="19">
          <cell r="J19">
            <v>1.0499999999999999E-3</v>
          </cell>
        </row>
      </sheetData>
      <sheetData sheetId="6793">
        <row r="19">
          <cell r="J19">
            <v>1.0499999999999999E-3</v>
          </cell>
        </row>
      </sheetData>
      <sheetData sheetId="6794">
        <row r="19">
          <cell r="J19">
            <v>1.0499999999999999E-3</v>
          </cell>
        </row>
      </sheetData>
      <sheetData sheetId="6795">
        <row r="19">
          <cell r="J19">
            <v>1.0499999999999999E-3</v>
          </cell>
        </row>
      </sheetData>
      <sheetData sheetId="6796">
        <row r="19">
          <cell r="J19">
            <v>1.0499999999999999E-3</v>
          </cell>
        </row>
      </sheetData>
      <sheetData sheetId="6797">
        <row r="19">
          <cell r="J19">
            <v>1.0499999999999999E-3</v>
          </cell>
        </row>
      </sheetData>
      <sheetData sheetId="6798">
        <row r="19">
          <cell r="J19">
            <v>1.0499999999999999E-3</v>
          </cell>
        </row>
      </sheetData>
      <sheetData sheetId="6799">
        <row r="19">
          <cell r="J19">
            <v>1.0499999999999999E-3</v>
          </cell>
        </row>
      </sheetData>
      <sheetData sheetId="6800">
        <row r="19">
          <cell r="J19">
            <v>1.0499999999999999E-3</v>
          </cell>
        </row>
      </sheetData>
      <sheetData sheetId="6801">
        <row r="19">
          <cell r="J19">
            <v>1.0499999999999999E-3</v>
          </cell>
        </row>
      </sheetData>
      <sheetData sheetId="6802">
        <row r="19">
          <cell r="J19">
            <v>1.0499999999999999E-3</v>
          </cell>
        </row>
      </sheetData>
      <sheetData sheetId="6803">
        <row r="19">
          <cell r="J19">
            <v>1.0499999999999999E-3</v>
          </cell>
        </row>
      </sheetData>
      <sheetData sheetId="6804">
        <row r="19">
          <cell r="J19">
            <v>1.0499999999999999E-3</v>
          </cell>
        </row>
      </sheetData>
      <sheetData sheetId="6805">
        <row r="19">
          <cell r="J19">
            <v>1.0499999999999999E-3</v>
          </cell>
        </row>
      </sheetData>
      <sheetData sheetId="6806">
        <row r="19">
          <cell r="J19">
            <v>1.0499999999999999E-3</v>
          </cell>
        </row>
      </sheetData>
      <sheetData sheetId="6807">
        <row r="19">
          <cell r="J19">
            <v>1.0499999999999999E-3</v>
          </cell>
        </row>
      </sheetData>
      <sheetData sheetId="6808">
        <row r="19">
          <cell r="J19">
            <v>1.0499999999999999E-3</v>
          </cell>
        </row>
      </sheetData>
      <sheetData sheetId="6809">
        <row r="19">
          <cell r="J19">
            <v>1.0499999999999999E-3</v>
          </cell>
        </row>
      </sheetData>
      <sheetData sheetId="6810">
        <row r="19">
          <cell r="J19">
            <v>1.0499999999999999E-3</v>
          </cell>
        </row>
      </sheetData>
      <sheetData sheetId="6811">
        <row r="19">
          <cell r="J19">
            <v>1.0499999999999999E-3</v>
          </cell>
        </row>
      </sheetData>
      <sheetData sheetId="6812">
        <row r="19">
          <cell r="J19">
            <v>1.0499999999999999E-3</v>
          </cell>
        </row>
      </sheetData>
      <sheetData sheetId="6813">
        <row r="19">
          <cell r="J19">
            <v>1.0499999999999999E-3</v>
          </cell>
        </row>
      </sheetData>
      <sheetData sheetId="6814">
        <row r="19">
          <cell r="J19">
            <v>1.0499999999999999E-3</v>
          </cell>
        </row>
      </sheetData>
      <sheetData sheetId="6815">
        <row r="19">
          <cell r="J19">
            <v>1.0499999999999999E-3</v>
          </cell>
        </row>
      </sheetData>
      <sheetData sheetId="6816">
        <row r="19">
          <cell r="J19">
            <v>1.0499999999999999E-3</v>
          </cell>
        </row>
      </sheetData>
      <sheetData sheetId="6817">
        <row r="19">
          <cell r="J19">
            <v>1.0499999999999999E-3</v>
          </cell>
        </row>
      </sheetData>
      <sheetData sheetId="6818">
        <row r="19">
          <cell r="J19">
            <v>1.0499999999999999E-3</v>
          </cell>
        </row>
      </sheetData>
      <sheetData sheetId="6819">
        <row r="19">
          <cell r="J19">
            <v>1.0499999999999999E-3</v>
          </cell>
        </row>
      </sheetData>
      <sheetData sheetId="6820">
        <row r="19">
          <cell r="J19">
            <v>1.0499999999999999E-3</v>
          </cell>
        </row>
      </sheetData>
      <sheetData sheetId="6821">
        <row r="19">
          <cell r="J19">
            <v>1.0499999999999999E-3</v>
          </cell>
        </row>
      </sheetData>
      <sheetData sheetId="6822">
        <row r="19">
          <cell r="J19">
            <v>1.0499999999999999E-3</v>
          </cell>
        </row>
      </sheetData>
      <sheetData sheetId="6823">
        <row r="19">
          <cell r="J19">
            <v>1.0499999999999999E-3</v>
          </cell>
        </row>
      </sheetData>
      <sheetData sheetId="6824">
        <row r="19">
          <cell r="J19">
            <v>1.0499999999999999E-3</v>
          </cell>
        </row>
      </sheetData>
      <sheetData sheetId="6825">
        <row r="19">
          <cell r="J19">
            <v>1.0499999999999999E-3</v>
          </cell>
        </row>
      </sheetData>
      <sheetData sheetId="6826">
        <row r="19">
          <cell r="J19">
            <v>1.0499999999999999E-3</v>
          </cell>
        </row>
      </sheetData>
      <sheetData sheetId="6827">
        <row r="19">
          <cell r="J19">
            <v>1.0499999999999999E-3</v>
          </cell>
        </row>
      </sheetData>
      <sheetData sheetId="6828">
        <row r="19">
          <cell r="J19">
            <v>1.0499999999999999E-3</v>
          </cell>
        </row>
      </sheetData>
      <sheetData sheetId="6829">
        <row r="19">
          <cell r="J19">
            <v>1.0499999999999999E-3</v>
          </cell>
        </row>
      </sheetData>
      <sheetData sheetId="6830">
        <row r="19">
          <cell r="J19">
            <v>1.0499999999999999E-3</v>
          </cell>
        </row>
      </sheetData>
      <sheetData sheetId="6831">
        <row r="19">
          <cell r="J19">
            <v>1.0499999999999999E-3</v>
          </cell>
        </row>
      </sheetData>
      <sheetData sheetId="6832">
        <row r="19">
          <cell r="J19">
            <v>1.0499999999999999E-3</v>
          </cell>
        </row>
      </sheetData>
      <sheetData sheetId="6833">
        <row r="19">
          <cell r="J19">
            <v>1.0499999999999999E-3</v>
          </cell>
        </row>
      </sheetData>
      <sheetData sheetId="6834">
        <row r="19">
          <cell r="J19">
            <v>1.0499999999999999E-3</v>
          </cell>
        </row>
      </sheetData>
      <sheetData sheetId="6835">
        <row r="19">
          <cell r="J19">
            <v>1.0499999999999999E-3</v>
          </cell>
        </row>
      </sheetData>
      <sheetData sheetId="6836">
        <row r="19">
          <cell r="J19">
            <v>1.0499999999999999E-3</v>
          </cell>
        </row>
      </sheetData>
      <sheetData sheetId="6837">
        <row r="19">
          <cell r="J19">
            <v>1.0499999999999999E-3</v>
          </cell>
        </row>
      </sheetData>
      <sheetData sheetId="6838">
        <row r="19">
          <cell r="J19">
            <v>1.0499999999999999E-3</v>
          </cell>
        </row>
      </sheetData>
      <sheetData sheetId="6839">
        <row r="19">
          <cell r="J19">
            <v>1.0499999999999999E-3</v>
          </cell>
        </row>
      </sheetData>
      <sheetData sheetId="6840">
        <row r="19">
          <cell r="J19">
            <v>1.0499999999999999E-3</v>
          </cell>
        </row>
      </sheetData>
      <sheetData sheetId="6841">
        <row r="19">
          <cell r="J19">
            <v>1.0499999999999999E-3</v>
          </cell>
        </row>
      </sheetData>
      <sheetData sheetId="6842">
        <row r="19">
          <cell r="J19">
            <v>1.0499999999999999E-3</v>
          </cell>
        </row>
      </sheetData>
      <sheetData sheetId="6843">
        <row r="19">
          <cell r="J19">
            <v>1.0499999999999999E-3</v>
          </cell>
        </row>
      </sheetData>
      <sheetData sheetId="6844">
        <row r="19">
          <cell r="J19">
            <v>1.0499999999999999E-3</v>
          </cell>
        </row>
      </sheetData>
      <sheetData sheetId="6845">
        <row r="19">
          <cell r="J19">
            <v>1.0499999999999999E-3</v>
          </cell>
        </row>
      </sheetData>
      <sheetData sheetId="6846"/>
      <sheetData sheetId="6847">
        <row r="19">
          <cell r="J19">
            <v>1.0499999999999999E-3</v>
          </cell>
        </row>
      </sheetData>
      <sheetData sheetId="6848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 refreshError="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 refreshError="1"/>
      <sheetData sheetId="6879" refreshError="1"/>
      <sheetData sheetId="6880" refreshError="1"/>
      <sheetData sheetId="6881" refreshError="1"/>
      <sheetData sheetId="6882" refreshError="1"/>
      <sheetData sheetId="6883" refreshError="1"/>
      <sheetData sheetId="6884" refreshError="1"/>
      <sheetData sheetId="6885" refreshError="1"/>
      <sheetData sheetId="6886" refreshError="1"/>
      <sheetData sheetId="6887" refreshError="1"/>
      <sheetData sheetId="6888" refreshError="1"/>
      <sheetData sheetId="6889" refreshError="1"/>
      <sheetData sheetId="6890" refreshError="1"/>
      <sheetData sheetId="6891" refreshError="1"/>
      <sheetData sheetId="6892" refreshError="1"/>
      <sheetData sheetId="6893" refreshError="1"/>
      <sheetData sheetId="6894" refreshError="1"/>
      <sheetData sheetId="6895" refreshError="1"/>
      <sheetData sheetId="6896" refreshError="1"/>
      <sheetData sheetId="6897" refreshError="1"/>
      <sheetData sheetId="6898" refreshError="1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 refreshError="1"/>
      <sheetData sheetId="6906" refreshError="1"/>
      <sheetData sheetId="6907" refreshError="1"/>
      <sheetData sheetId="6908" refreshError="1"/>
      <sheetData sheetId="6909" refreshError="1"/>
      <sheetData sheetId="6910" refreshError="1"/>
      <sheetData sheetId="6911" refreshError="1"/>
      <sheetData sheetId="6912" refreshError="1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 refreshError="1"/>
      <sheetData sheetId="6922" refreshError="1"/>
      <sheetData sheetId="6923" refreshError="1"/>
      <sheetData sheetId="6924" refreshError="1"/>
      <sheetData sheetId="6925" refreshError="1"/>
      <sheetData sheetId="6926" refreshError="1"/>
      <sheetData sheetId="6927" refreshError="1"/>
      <sheetData sheetId="6928" refreshError="1"/>
      <sheetData sheetId="6929" refreshError="1"/>
      <sheetData sheetId="6930" refreshError="1"/>
      <sheetData sheetId="6931" refreshError="1"/>
      <sheetData sheetId="6932" refreshError="1"/>
      <sheetData sheetId="6933" refreshError="1"/>
      <sheetData sheetId="6934" refreshError="1"/>
      <sheetData sheetId="6935" refreshError="1"/>
      <sheetData sheetId="6936" refreshError="1"/>
      <sheetData sheetId="6937" refreshError="1"/>
      <sheetData sheetId="6938" refreshError="1"/>
      <sheetData sheetId="6939" refreshError="1"/>
      <sheetData sheetId="6940" refreshError="1"/>
      <sheetData sheetId="6941" refreshError="1"/>
      <sheetData sheetId="6942" refreshError="1"/>
      <sheetData sheetId="6943" refreshError="1"/>
      <sheetData sheetId="6944" refreshError="1"/>
      <sheetData sheetId="6945" refreshError="1"/>
      <sheetData sheetId="6946" refreshError="1"/>
      <sheetData sheetId="6947" refreshError="1"/>
      <sheetData sheetId="6948" refreshError="1"/>
      <sheetData sheetId="6949" refreshError="1"/>
      <sheetData sheetId="6950" refreshError="1"/>
      <sheetData sheetId="6951" refreshError="1"/>
      <sheetData sheetId="6952" refreshError="1"/>
      <sheetData sheetId="6953" refreshError="1"/>
      <sheetData sheetId="6954" refreshError="1"/>
      <sheetData sheetId="6955" refreshError="1"/>
      <sheetData sheetId="6956" refreshError="1"/>
      <sheetData sheetId="6957" refreshError="1"/>
      <sheetData sheetId="6958" refreshError="1"/>
      <sheetData sheetId="6959" refreshError="1"/>
      <sheetData sheetId="6960" refreshError="1"/>
      <sheetData sheetId="6961" refreshError="1"/>
      <sheetData sheetId="6962" refreshError="1"/>
      <sheetData sheetId="6963" refreshError="1"/>
      <sheetData sheetId="6964" refreshError="1"/>
      <sheetData sheetId="6965" refreshError="1"/>
      <sheetData sheetId="6966" refreshError="1"/>
      <sheetData sheetId="6967" refreshError="1"/>
      <sheetData sheetId="6968" refreshError="1"/>
      <sheetData sheetId="6969" refreshError="1"/>
      <sheetData sheetId="6970" refreshError="1"/>
      <sheetData sheetId="6971" refreshError="1"/>
      <sheetData sheetId="6972" refreshError="1"/>
      <sheetData sheetId="6973" refreshError="1"/>
      <sheetData sheetId="6974" refreshError="1"/>
      <sheetData sheetId="6975" refreshError="1"/>
      <sheetData sheetId="6976" refreshError="1"/>
      <sheetData sheetId="6977" refreshError="1"/>
      <sheetData sheetId="6978" refreshError="1"/>
      <sheetData sheetId="6979" refreshError="1"/>
      <sheetData sheetId="6980" refreshError="1"/>
      <sheetData sheetId="6981" refreshError="1"/>
      <sheetData sheetId="6982" refreshError="1"/>
      <sheetData sheetId="6983" refreshError="1"/>
      <sheetData sheetId="6984" refreshError="1"/>
      <sheetData sheetId="6985" refreshError="1"/>
      <sheetData sheetId="6986" refreshError="1"/>
      <sheetData sheetId="6987" refreshError="1"/>
      <sheetData sheetId="6988" refreshError="1"/>
      <sheetData sheetId="6989" refreshError="1"/>
      <sheetData sheetId="6990" refreshError="1"/>
      <sheetData sheetId="6991" refreshError="1"/>
      <sheetData sheetId="6992" refreshError="1"/>
      <sheetData sheetId="6993" refreshError="1"/>
      <sheetData sheetId="6994" refreshError="1"/>
      <sheetData sheetId="6995" refreshError="1"/>
      <sheetData sheetId="6996" refreshError="1"/>
      <sheetData sheetId="6997" refreshError="1"/>
      <sheetData sheetId="6998" refreshError="1"/>
      <sheetData sheetId="6999" refreshError="1"/>
      <sheetData sheetId="7000" refreshError="1"/>
      <sheetData sheetId="7001" refreshError="1"/>
      <sheetData sheetId="7002" refreshError="1"/>
      <sheetData sheetId="7003" refreshError="1"/>
      <sheetData sheetId="7004" refreshError="1"/>
      <sheetData sheetId="7005" refreshError="1"/>
      <sheetData sheetId="7006" refreshError="1"/>
      <sheetData sheetId="7007" refreshError="1"/>
      <sheetData sheetId="7008" refreshError="1"/>
      <sheetData sheetId="7009" refreshError="1"/>
      <sheetData sheetId="7010" refreshError="1"/>
      <sheetData sheetId="7011" refreshError="1"/>
      <sheetData sheetId="7012" refreshError="1"/>
      <sheetData sheetId="7013" refreshError="1"/>
      <sheetData sheetId="7014" refreshError="1"/>
      <sheetData sheetId="7015" refreshError="1"/>
      <sheetData sheetId="7016" refreshError="1"/>
      <sheetData sheetId="7017" refreshError="1"/>
      <sheetData sheetId="7018" refreshError="1"/>
      <sheetData sheetId="7019" refreshError="1"/>
      <sheetData sheetId="7020" refreshError="1"/>
      <sheetData sheetId="7021" refreshError="1"/>
      <sheetData sheetId="7022" refreshError="1"/>
      <sheetData sheetId="7023" refreshError="1"/>
      <sheetData sheetId="7024" refreshError="1"/>
      <sheetData sheetId="7025" refreshError="1"/>
      <sheetData sheetId="7026" refreshError="1"/>
      <sheetData sheetId="7027" refreshError="1"/>
      <sheetData sheetId="7028" refreshError="1"/>
      <sheetData sheetId="7029" refreshError="1"/>
      <sheetData sheetId="7030" refreshError="1"/>
      <sheetData sheetId="7031" refreshError="1"/>
      <sheetData sheetId="7032" refreshError="1"/>
      <sheetData sheetId="7033" refreshError="1"/>
      <sheetData sheetId="7034" refreshError="1"/>
      <sheetData sheetId="7035" refreshError="1"/>
      <sheetData sheetId="7036" refreshError="1"/>
      <sheetData sheetId="7037" refreshError="1"/>
      <sheetData sheetId="7038" refreshError="1"/>
      <sheetData sheetId="7039" refreshError="1"/>
      <sheetData sheetId="7040" refreshError="1"/>
      <sheetData sheetId="7041" refreshError="1"/>
      <sheetData sheetId="7042" refreshError="1"/>
      <sheetData sheetId="7043" refreshError="1"/>
      <sheetData sheetId="7044" refreshError="1"/>
      <sheetData sheetId="7045" refreshError="1"/>
      <sheetData sheetId="7046" refreshError="1"/>
      <sheetData sheetId="7047" refreshError="1"/>
      <sheetData sheetId="7048" refreshError="1"/>
      <sheetData sheetId="7049" refreshError="1"/>
      <sheetData sheetId="7050" refreshError="1"/>
      <sheetData sheetId="7051" refreshError="1"/>
      <sheetData sheetId="7052" refreshError="1"/>
      <sheetData sheetId="7053" refreshError="1"/>
      <sheetData sheetId="7054" refreshError="1"/>
      <sheetData sheetId="7055" refreshError="1"/>
      <sheetData sheetId="7056" refreshError="1"/>
      <sheetData sheetId="7057" refreshError="1"/>
      <sheetData sheetId="7058" refreshError="1"/>
      <sheetData sheetId="7059" refreshError="1"/>
      <sheetData sheetId="7060" refreshError="1"/>
      <sheetData sheetId="7061" refreshError="1"/>
      <sheetData sheetId="7062" refreshError="1"/>
      <sheetData sheetId="7063" refreshError="1"/>
      <sheetData sheetId="7064" refreshError="1"/>
      <sheetData sheetId="7065" refreshError="1"/>
      <sheetData sheetId="7066" refreshError="1"/>
      <sheetData sheetId="7067" refreshError="1"/>
      <sheetData sheetId="7068" refreshError="1"/>
      <sheetData sheetId="7069" refreshError="1"/>
      <sheetData sheetId="7070" refreshError="1"/>
      <sheetData sheetId="7071" refreshError="1"/>
      <sheetData sheetId="7072" refreshError="1"/>
      <sheetData sheetId="7073" refreshError="1"/>
      <sheetData sheetId="7074" refreshError="1"/>
      <sheetData sheetId="7075" refreshError="1"/>
      <sheetData sheetId="7076" refreshError="1"/>
      <sheetData sheetId="7077" refreshError="1"/>
      <sheetData sheetId="7078" refreshError="1"/>
      <sheetData sheetId="7079" refreshError="1"/>
      <sheetData sheetId="7080" refreshError="1"/>
      <sheetData sheetId="7081" refreshError="1"/>
      <sheetData sheetId="7082" refreshError="1"/>
      <sheetData sheetId="7083" refreshError="1"/>
      <sheetData sheetId="7084" refreshError="1"/>
      <sheetData sheetId="7085" refreshError="1"/>
      <sheetData sheetId="7086" refreshError="1"/>
      <sheetData sheetId="7087" refreshError="1"/>
      <sheetData sheetId="7088" refreshError="1"/>
      <sheetData sheetId="7089" refreshError="1"/>
      <sheetData sheetId="7090" refreshError="1"/>
      <sheetData sheetId="7091" refreshError="1"/>
      <sheetData sheetId="7092" refreshError="1"/>
      <sheetData sheetId="7093" refreshError="1"/>
      <sheetData sheetId="7094" refreshError="1"/>
      <sheetData sheetId="7095" refreshError="1"/>
      <sheetData sheetId="7096" refreshError="1"/>
      <sheetData sheetId="7097" refreshError="1"/>
      <sheetData sheetId="7098" refreshError="1"/>
      <sheetData sheetId="7099" refreshError="1"/>
      <sheetData sheetId="7100" refreshError="1"/>
      <sheetData sheetId="7101" refreshError="1"/>
      <sheetData sheetId="7102" refreshError="1"/>
      <sheetData sheetId="7103" refreshError="1"/>
      <sheetData sheetId="7104" refreshError="1"/>
      <sheetData sheetId="7105" refreshError="1"/>
      <sheetData sheetId="7106" refreshError="1"/>
      <sheetData sheetId="7107" refreshError="1"/>
      <sheetData sheetId="7108" refreshError="1"/>
      <sheetData sheetId="7109" refreshError="1"/>
      <sheetData sheetId="7110" refreshError="1"/>
      <sheetData sheetId="7111" refreshError="1"/>
      <sheetData sheetId="7112" refreshError="1"/>
      <sheetData sheetId="7113" refreshError="1"/>
      <sheetData sheetId="7114" refreshError="1"/>
      <sheetData sheetId="7115" refreshError="1"/>
      <sheetData sheetId="7116" refreshError="1"/>
      <sheetData sheetId="7117" refreshError="1"/>
      <sheetData sheetId="7118" refreshError="1"/>
      <sheetData sheetId="7119" refreshError="1"/>
      <sheetData sheetId="7120" refreshError="1"/>
      <sheetData sheetId="7121" refreshError="1"/>
      <sheetData sheetId="7122" refreshError="1"/>
      <sheetData sheetId="7123" refreshError="1"/>
      <sheetData sheetId="7124" refreshError="1"/>
      <sheetData sheetId="7125" refreshError="1"/>
      <sheetData sheetId="7126" refreshError="1"/>
      <sheetData sheetId="7127" refreshError="1"/>
      <sheetData sheetId="7128" refreshError="1"/>
      <sheetData sheetId="7129" refreshError="1"/>
      <sheetData sheetId="7130" refreshError="1"/>
      <sheetData sheetId="7131" refreshError="1"/>
      <sheetData sheetId="7132" refreshError="1"/>
      <sheetData sheetId="7133" refreshError="1"/>
      <sheetData sheetId="7134" refreshError="1"/>
      <sheetData sheetId="7135" refreshError="1"/>
      <sheetData sheetId="7136" refreshError="1"/>
      <sheetData sheetId="7137" refreshError="1"/>
      <sheetData sheetId="7138" refreshError="1"/>
      <sheetData sheetId="7139" refreshError="1"/>
      <sheetData sheetId="7140" refreshError="1"/>
      <sheetData sheetId="7141" refreshError="1"/>
      <sheetData sheetId="7142" refreshError="1"/>
      <sheetData sheetId="7143" refreshError="1"/>
      <sheetData sheetId="7144" refreshError="1"/>
      <sheetData sheetId="7145" refreshError="1"/>
      <sheetData sheetId="7146" refreshError="1"/>
      <sheetData sheetId="7147" refreshError="1"/>
      <sheetData sheetId="7148" refreshError="1"/>
      <sheetData sheetId="7149" refreshError="1"/>
      <sheetData sheetId="7150" refreshError="1"/>
      <sheetData sheetId="7151" refreshError="1"/>
      <sheetData sheetId="7152" refreshError="1"/>
      <sheetData sheetId="7153" refreshError="1"/>
      <sheetData sheetId="7154" refreshError="1"/>
      <sheetData sheetId="7155" refreshError="1"/>
      <sheetData sheetId="7156" refreshError="1"/>
      <sheetData sheetId="7157" refreshError="1"/>
      <sheetData sheetId="7158" refreshError="1"/>
      <sheetData sheetId="7159" refreshError="1"/>
      <sheetData sheetId="7160" refreshError="1"/>
      <sheetData sheetId="7161" refreshError="1"/>
      <sheetData sheetId="7162" refreshError="1"/>
      <sheetData sheetId="7163" refreshError="1"/>
      <sheetData sheetId="7164" refreshError="1"/>
      <sheetData sheetId="7165" refreshError="1"/>
      <sheetData sheetId="7166" refreshError="1"/>
      <sheetData sheetId="7167" refreshError="1"/>
      <sheetData sheetId="7168" refreshError="1"/>
      <sheetData sheetId="7169" refreshError="1"/>
      <sheetData sheetId="7170" refreshError="1"/>
      <sheetData sheetId="7171" refreshError="1"/>
      <sheetData sheetId="7172" refreshError="1"/>
      <sheetData sheetId="7173" refreshError="1"/>
      <sheetData sheetId="7174" refreshError="1"/>
      <sheetData sheetId="7175" refreshError="1"/>
      <sheetData sheetId="7176" refreshError="1"/>
      <sheetData sheetId="7177" refreshError="1"/>
      <sheetData sheetId="7178" refreshError="1"/>
      <sheetData sheetId="7179" refreshError="1"/>
      <sheetData sheetId="7180" refreshError="1"/>
      <sheetData sheetId="7181" refreshError="1"/>
      <sheetData sheetId="7182" refreshError="1"/>
      <sheetData sheetId="7183" refreshError="1"/>
      <sheetData sheetId="7184" refreshError="1"/>
      <sheetData sheetId="7185" refreshError="1"/>
      <sheetData sheetId="7186" refreshError="1"/>
      <sheetData sheetId="7187" refreshError="1"/>
      <sheetData sheetId="7188" refreshError="1"/>
      <sheetData sheetId="7189" refreshError="1"/>
      <sheetData sheetId="7190" refreshError="1"/>
      <sheetData sheetId="7191" refreshError="1"/>
      <sheetData sheetId="7192" refreshError="1"/>
      <sheetData sheetId="7193" refreshError="1"/>
      <sheetData sheetId="7194" refreshError="1"/>
      <sheetData sheetId="7195" refreshError="1"/>
      <sheetData sheetId="7196" refreshError="1"/>
      <sheetData sheetId="7197" refreshError="1"/>
      <sheetData sheetId="7198" refreshError="1"/>
      <sheetData sheetId="7199" refreshError="1"/>
      <sheetData sheetId="7200" refreshError="1"/>
      <sheetData sheetId="7201" refreshError="1"/>
      <sheetData sheetId="7202" refreshError="1"/>
      <sheetData sheetId="7203" refreshError="1"/>
      <sheetData sheetId="7204" refreshError="1"/>
      <sheetData sheetId="7205" refreshError="1"/>
      <sheetData sheetId="7206" refreshError="1"/>
      <sheetData sheetId="7207" refreshError="1"/>
      <sheetData sheetId="7208" refreshError="1"/>
      <sheetData sheetId="7209" refreshError="1"/>
      <sheetData sheetId="7210" refreshError="1"/>
      <sheetData sheetId="7211" refreshError="1"/>
      <sheetData sheetId="7212" refreshError="1"/>
      <sheetData sheetId="7213" refreshError="1"/>
      <sheetData sheetId="7214" refreshError="1"/>
      <sheetData sheetId="7215" refreshError="1"/>
      <sheetData sheetId="7216" refreshError="1"/>
      <sheetData sheetId="7217" refreshError="1"/>
      <sheetData sheetId="7218" refreshError="1"/>
      <sheetData sheetId="7219" refreshError="1"/>
      <sheetData sheetId="7220" refreshError="1"/>
      <sheetData sheetId="7221" refreshError="1"/>
      <sheetData sheetId="7222" refreshError="1"/>
      <sheetData sheetId="7223" refreshError="1"/>
      <sheetData sheetId="7224" refreshError="1"/>
      <sheetData sheetId="7225" refreshError="1"/>
      <sheetData sheetId="7226" refreshError="1"/>
      <sheetData sheetId="7227">
        <row r="19">
          <cell r="J19">
            <v>1.0499999999999999E-3</v>
          </cell>
        </row>
      </sheetData>
      <sheetData sheetId="7228">
        <row r="19">
          <cell r="J19">
            <v>1.0499999999999999E-3</v>
          </cell>
        </row>
      </sheetData>
      <sheetData sheetId="7229">
        <row r="19">
          <cell r="J19">
            <v>1.0499999999999999E-3</v>
          </cell>
        </row>
      </sheetData>
      <sheetData sheetId="7230">
        <row r="19">
          <cell r="J19">
            <v>1.0499999999999999E-3</v>
          </cell>
        </row>
      </sheetData>
      <sheetData sheetId="7231">
        <row r="19">
          <cell r="J19">
            <v>1.0499999999999999E-3</v>
          </cell>
        </row>
      </sheetData>
      <sheetData sheetId="7232">
        <row r="19">
          <cell r="J19">
            <v>1.0499999999999999E-3</v>
          </cell>
        </row>
      </sheetData>
      <sheetData sheetId="7233">
        <row r="19">
          <cell r="J19">
            <v>1.0499999999999999E-3</v>
          </cell>
        </row>
      </sheetData>
      <sheetData sheetId="7234">
        <row r="19">
          <cell r="J19">
            <v>1.0499999999999999E-3</v>
          </cell>
        </row>
      </sheetData>
      <sheetData sheetId="7235">
        <row r="19">
          <cell r="J19">
            <v>1.0499999999999999E-3</v>
          </cell>
        </row>
      </sheetData>
      <sheetData sheetId="7236">
        <row r="19">
          <cell r="J19">
            <v>1.0499999999999999E-3</v>
          </cell>
        </row>
      </sheetData>
      <sheetData sheetId="7237">
        <row r="19">
          <cell r="J19">
            <v>1.0499999999999999E-3</v>
          </cell>
        </row>
      </sheetData>
      <sheetData sheetId="7238">
        <row r="19">
          <cell r="J19">
            <v>1.0499999999999999E-3</v>
          </cell>
        </row>
      </sheetData>
      <sheetData sheetId="7239">
        <row r="19">
          <cell r="J19">
            <v>1.0499999999999999E-3</v>
          </cell>
        </row>
      </sheetData>
      <sheetData sheetId="7240">
        <row r="19">
          <cell r="J19">
            <v>1.0499999999999999E-3</v>
          </cell>
        </row>
      </sheetData>
      <sheetData sheetId="7241">
        <row r="19">
          <cell r="J19">
            <v>1.0499999999999999E-3</v>
          </cell>
        </row>
      </sheetData>
      <sheetData sheetId="7242">
        <row r="19">
          <cell r="J19">
            <v>1.0499999999999999E-3</v>
          </cell>
        </row>
      </sheetData>
      <sheetData sheetId="7243">
        <row r="19">
          <cell r="J19">
            <v>1.0499999999999999E-3</v>
          </cell>
        </row>
      </sheetData>
      <sheetData sheetId="7244">
        <row r="19">
          <cell r="J19">
            <v>1.0499999999999999E-3</v>
          </cell>
        </row>
      </sheetData>
      <sheetData sheetId="7245">
        <row r="19">
          <cell r="J19">
            <v>1.0499999999999999E-3</v>
          </cell>
        </row>
      </sheetData>
      <sheetData sheetId="7246">
        <row r="19">
          <cell r="J19">
            <v>1.0499999999999999E-3</v>
          </cell>
        </row>
      </sheetData>
      <sheetData sheetId="7247">
        <row r="19">
          <cell r="J19">
            <v>1.0499999999999999E-3</v>
          </cell>
        </row>
      </sheetData>
      <sheetData sheetId="7248">
        <row r="19">
          <cell r="J19">
            <v>1.0499999999999999E-3</v>
          </cell>
        </row>
      </sheetData>
      <sheetData sheetId="7249">
        <row r="19">
          <cell r="J19">
            <v>1.0499999999999999E-3</v>
          </cell>
        </row>
      </sheetData>
      <sheetData sheetId="7250">
        <row r="19">
          <cell r="J19">
            <v>1.0499999999999999E-3</v>
          </cell>
        </row>
      </sheetData>
      <sheetData sheetId="7251">
        <row r="19">
          <cell r="J19">
            <v>1.0499999999999999E-3</v>
          </cell>
        </row>
      </sheetData>
      <sheetData sheetId="7252">
        <row r="19">
          <cell r="J19">
            <v>1.0499999999999999E-3</v>
          </cell>
        </row>
      </sheetData>
      <sheetData sheetId="7253">
        <row r="19">
          <cell r="J19">
            <v>1.0499999999999999E-3</v>
          </cell>
        </row>
      </sheetData>
      <sheetData sheetId="7254">
        <row r="19">
          <cell r="J19">
            <v>1.0499999999999999E-3</v>
          </cell>
        </row>
      </sheetData>
      <sheetData sheetId="7255">
        <row r="19">
          <cell r="J19">
            <v>1.0499999999999999E-3</v>
          </cell>
        </row>
      </sheetData>
      <sheetData sheetId="7256">
        <row r="19">
          <cell r="J19">
            <v>1.0499999999999999E-3</v>
          </cell>
        </row>
      </sheetData>
      <sheetData sheetId="7257">
        <row r="19">
          <cell r="J19">
            <v>1.0499999999999999E-3</v>
          </cell>
        </row>
      </sheetData>
      <sheetData sheetId="7258">
        <row r="19">
          <cell r="J19">
            <v>1.0499999999999999E-3</v>
          </cell>
        </row>
      </sheetData>
      <sheetData sheetId="7259">
        <row r="19">
          <cell r="J19">
            <v>1.0499999999999999E-3</v>
          </cell>
        </row>
      </sheetData>
      <sheetData sheetId="7260">
        <row r="19">
          <cell r="J19">
            <v>1.0499999999999999E-3</v>
          </cell>
        </row>
      </sheetData>
      <sheetData sheetId="7261">
        <row r="19">
          <cell r="J19">
            <v>1.0499999999999999E-3</v>
          </cell>
        </row>
      </sheetData>
      <sheetData sheetId="7262">
        <row r="19">
          <cell r="J19">
            <v>1.0499999999999999E-3</v>
          </cell>
        </row>
      </sheetData>
      <sheetData sheetId="7263">
        <row r="19">
          <cell r="J19">
            <v>1.0499999999999999E-3</v>
          </cell>
        </row>
      </sheetData>
      <sheetData sheetId="7264">
        <row r="19">
          <cell r="J19">
            <v>1.0499999999999999E-3</v>
          </cell>
        </row>
      </sheetData>
      <sheetData sheetId="7265">
        <row r="19">
          <cell r="J19">
            <v>1.0499999999999999E-3</v>
          </cell>
        </row>
      </sheetData>
      <sheetData sheetId="7266">
        <row r="19">
          <cell r="J19">
            <v>1.0499999999999999E-3</v>
          </cell>
        </row>
      </sheetData>
      <sheetData sheetId="7267">
        <row r="19">
          <cell r="J19">
            <v>1.0499999999999999E-3</v>
          </cell>
        </row>
      </sheetData>
      <sheetData sheetId="7268">
        <row r="19">
          <cell r="J19">
            <v>1.0499999999999999E-3</v>
          </cell>
        </row>
      </sheetData>
      <sheetData sheetId="7269">
        <row r="19">
          <cell r="J19">
            <v>1.0499999999999999E-3</v>
          </cell>
        </row>
      </sheetData>
      <sheetData sheetId="7270">
        <row r="19">
          <cell r="J19">
            <v>1.0499999999999999E-3</v>
          </cell>
        </row>
      </sheetData>
      <sheetData sheetId="7271">
        <row r="19">
          <cell r="J19">
            <v>1.0499999999999999E-3</v>
          </cell>
        </row>
      </sheetData>
      <sheetData sheetId="7272">
        <row r="19">
          <cell r="J19">
            <v>1.0499999999999999E-3</v>
          </cell>
        </row>
      </sheetData>
      <sheetData sheetId="7273">
        <row r="19">
          <cell r="J19">
            <v>1.0499999999999999E-3</v>
          </cell>
        </row>
      </sheetData>
      <sheetData sheetId="7274">
        <row r="19">
          <cell r="J19">
            <v>1.0499999999999999E-3</v>
          </cell>
        </row>
      </sheetData>
      <sheetData sheetId="7275">
        <row r="19">
          <cell r="J19">
            <v>1.0499999999999999E-3</v>
          </cell>
        </row>
      </sheetData>
      <sheetData sheetId="7276">
        <row r="19">
          <cell r="J19">
            <v>1.0499999999999999E-3</v>
          </cell>
        </row>
      </sheetData>
      <sheetData sheetId="7277">
        <row r="19">
          <cell r="J19">
            <v>1.0499999999999999E-3</v>
          </cell>
        </row>
      </sheetData>
      <sheetData sheetId="7278">
        <row r="19">
          <cell r="J19">
            <v>1.0499999999999999E-3</v>
          </cell>
        </row>
      </sheetData>
      <sheetData sheetId="7279">
        <row r="19">
          <cell r="J19">
            <v>1.0499999999999999E-3</v>
          </cell>
        </row>
      </sheetData>
      <sheetData sheetId="7280">
        <row r="19">
          <cell r="J19">
            <v>1.0499999999999999E-3</v>
          </cell>
        </row>
      </sheetData>
      <sheetData sheetId="7281">
        <row r="19">
          <cell r="J19">
            <v>1.0499999999999999E-3</v>
          </cell>
        </row>
      </sheetData>
      <sheetData sheetId="7282">
        <row r="19">
          <cell r="J19">
            <v>1.0499999999999999E-3</v>
          </cell>
        </row>
      </sheetData>
      <sheetData sheetId="7283">
        <row r="19">
          <cell r="J19">
            <v>1.0499999999999999E-3</v>
          </cell>
        </row>
      </sheetData>
      <sheetData sheetId="7284">
        <row r="19">
          <cell r="J19">
            <v>1.0499999999999999E-3</v>
          </cell>
        </row>
      </sheetData>
      <sheetData sheetId="7285">
        <row r="19">
          <cell r="J19">
            <v>1.0499999999999999E-3</v>
          </cell>
        </row>
      </sheetData>
      <sheetData sheetId="7286">
        <row r="19">
          <cell r="J19">
            <v>1.0499999999999999E-3</v>
          </cell>
        </row>
      </sheetData>
      <sheetData sheetId="7287">
        <row r="19">
          <cell r="J19">
            <v>1.0499999999999999E-3</v>
          </cell>
        </row>
      </sheetData>
      <sheetData sheetId="7288">
        <row r="19">
          <cell r="J19">
            <v>1.0499999999999999E-3</v>
          </cell>
        </row>
      </sheetData>
      <sheetData sheetId="7289">
        <row r="19">
          <cell r="J19">
            <v>1.0499999999999999E-3</v>
          </cell>
        </row>
      </sheetData>
      <sheetData sheetId="7290">
        <row r="19">
          <cell r="J19">
            <v>1.0499999999999999E-3</v>
          </cell>
        </row>
      </sheetData>
      <sheetData sheetId="7291">
        <row r="19">
          <cell r="J19">
            <v>1.0499999999999999E-3</v>
          </cell>
        </row>
      </sheetData>
      <sheetData sheetId="7292">
        <row r="19">
          <cell r="J19">
            <v>1.0499999999999999E-3</v>
          </cell>
        </row>
      </sheetData>
      <sheetData sheetId="7293">
        <row r="19">
          <cell r="J19">
            <v>1.0499999999999999E-3</v>
          </cell>
        </row>
      </sheetData>
      <sheetData sheetId="7294">
        <row r="19">
          <cell r="J19">
            <v>1.0499999999999999E-3</v>
          </cell>
        </row>
      </sheetData>
      <sheetData sheetId="7295">
        <row r="19">
          <cell r="J19">
            <v>1.0499999999999999E-3</v>
          </cell>
        </row>
      </sheetData>
      <sheetData sheetId="7296">
        <row r="19">
          <cell r="J19">
            <v>1.0499999999999999E-3</v>
          </cell>
        </row>
      </sheetData>
      <sheetData sheetId="7297">
        <row r="19">
          <cell r="J19">
            <v>1.0499999999999999E-3</v>
          </cell>
        </row>
      </sheetData>
      <sheetData sheetId="7298">
        <row r="19">
          <cell r="J19">
            <v>1.0499999999999999E-3</v>
          </cell>
        </row>
      </sheetData>
      <sheetData sheetId="7299">
        <row r="19">
          <cell r="J19">
            <v>1.0499999999999999E-3</v>
          </cell>
        </row>
      </sheetData>
      <sheetData sheetId="7300">
        <row r="19">
          <cell r="J19">
            <v>1.0499999999999999E-3</v>
          </cell>
        </row>
      </sheetData>
      <sheetData sheetId="7301">
        <row r="19">
          <cell r="J19">
            <v>1.0499999999999999E-3</v>
          </cell>
        </row>
      </sheetData>
      <sheetData sheetId="7302">
        <row r="19">
          <cell r="J19">
            <v>1.0499999999999999E-3</v>
          </cell>
        </row>
      </sheetData>
      <sheetData sheetId="7303">
        <row r="19">
          <cell r="J19">
            <v>1.0499999999999999E-3</v>
          </cell>
        </row>
      </sheetData>
      <sheetData sheetId="7304">
        <row r="19">
          <cell r="J19">
            <v>1.0499999999999999E-3</v>
          </cell>
        </row>
      </sheetData>
      <sheetData sheetId="7305">
        <row r="19">
          <cell r="J19">
            <v>1.0499999999999999E-3</v>
          </cell>
        </row>
      </sheetData>
      <sheetData sheetId="7306">
        <row r="19">
          <cell r="J19">
            <v>1.0499999999999999E-3</v>
          </cell>
        </row>
      </sheetData>
      <sheetData sheetId="7307">
        <row r="19">
          <cell r="J19">
            <v>1.0499999999999999E-3</v>
          </cell>
        </row>
      </sheetData>
      <sheetData sheetId="7308">
        <row r="19">
          <cell r="J19">
            <v>1.0499999999999999E-3</v>
          </cell>
        </row>
      </sheetData>
      <sheetData sheetId="7309">
        <row r="19">
          <cell r="J19">
            <v>1.0499999999999999E-3</v>
          </cell>
        </row>
      </sheetData>
      <sheetData sheetId="7310">
        <row r="19">
          <cell r="J19">
            <v>1.0499999999999999E-3</v>
          </cell>
        </row>
      </sheetData>
      <sheetData sheetId="7311">
        <row r="19">
          <cell r="J19">
            <v>1.0499999999999999E-3</v>
          </cell>
        </row>
      </sheetData>
      <sheetData sheetId="7312">
        <row r="19">
          <cell r="J19">
            <v>1.0499999999999999E-3</v>
          </cell>
        </row>
      </sheetData>
      <sheetData sheetId="7313">
        <row r="19">
          <cell r="J19">
            <v>1.0499999999999999E-3</v>
          </cell>
        </row>
      </sheetData>
      <sheetData sheetId="7314">
        <row r="19">
          <cell r="J19">
            <v>1.0499999999999999E-3</v>
          </cell>
        </row>
      </sheetData>
      <sheetData sheetId="7315">
        <row r="19">
          <cell r="J19">
            <v>1.0499999999999999E-3</v>
          </cell>
        </row>
      </sheetData>
      <sheetData sheetId="7316">
        <row r="19">
          <cell r="J19">
            <v>1.0499999999999999E-3</v>
          </cell>
        </row>
      </sheetData>
      <sheetData sheetId="7317">
        <row r="19">
          <cell r="J19">
            <v>1.0499999999999999E-3</v>
          </cell>
        </row>
      </sheetData>
      <sheetData sheetId="7318">
        <row r="19">
          <cell r="J19">
            <v>1.0499999999999999E-3</v>
          </cell>
        </row>
      </sheetData>
      <sheetData sheetId="7319">
        <row r="19">
          <cell r="J19">
            <v>1.0499999999999999E-3</v>
          </cell>
        </row>
      </sheetData>
      <sheetData sheetId="7320">
        <row r="19">
          <cell r="J19">
            <v>1.0499999999999999E-3</v>
          </cell>
        </row>
      </sheetData>
      <sheetData sheetId="7321">
        <row r="19">
          <cell r="J19">
            <v>1.0499999999999999E-3</v>
          </cell>
        </row>
      </sheetData>
      <sheetData sheetId="7322">
        <row r="19">
          <cell r="J19">
            <v>1.0499999999999999E-3</v>
          </cell>
        </row>
      </sheetData>
      <sheetData sheetId="7323">
        <row r="19">
          <cell r="J19">
            <v>1.0499999999999999E-3</v>
          </cell>
        </row>
      </sheetData>
      <sheetData sheetId="7324">
        <row r="19">
          <cell r="J19">
            <v>1.0499999999999999E-3</v>
          </cell>
        </row>
      </sheetData>
      <sheetData sheetId="7325">
        <row r="19">
          <cell r="J19">
            <v>1.0499999999999999E-3</v>
          </cell>
        </row>
      </sheetData>
      <sheetData sheetId="7326">
        <row r="19">
          <cell r="J19">
            <v>1.0499999999999999E-3</v>
          </cell>
        </row>
      </sheetData>
      <sheetData sheetId="7327">
        <row r="19">
          <cell r="J19">
            <v>1.0499999999999999E-3</v>
          </cell>
        </row>
      </sheetData>
      <sheetData sheetId="7328">
        <row r="19">
          <cell r="J19">
            <v>1.0499999999999999E-3</v>
          </cell>
        </row>
      </sheetData>
      <sheetData sheetId="7329">
        <row r="19">
          <cell r="J19">
            <v>1.0499999999999999E-3</v>
          </cell>
        </row>
      </sheetData>
      <sheetData sheetId="7330">
        <row r="19">
          <cell r="J19">
            <v>1.0499999999999999E-3</v>
          </cell>
        </row>
      </sheetData>
      <sheetData sheetId="7331">
        <row r="19">
          <cell r="J19">
            <v>1.0499999999999999E-3</v>
          </cell>
        </row>
      </sheetData>
      <sheetData sheetId="7332">
        <row r="19">
          <cell r="J19">
            <v>1.0499999999999999E-3</v>
          </cell>
        </row>
      </sheetData>
      <sheetData sheetId="7333">
        <row r="19">
          <cell r="J19">
            <v>1.0499999999999999E-3</v>
          </cell>
        </row>
      </sheetData>
      <sheetData sheetId="7334">
        <row r="19">
          <cell r="J19">
            <v>1.0499999999999999E-3</v>
          </cell>
        </row>
      </sheetData>
      <sheetData sheetId="7335">
        <row r="19">
          <cell r="J19">
            <v>1.0499999999999999E-3</v>
          </cell>
        </row>
      </sheetData>
      <sheetData sheetId="7336">
        <row r="19">
          <cell r="J19">
            <v>1.0499999999999999E-3</v>
          </cell>
        </row>
      </sheetData>
      <sheetData sheetId="7337">
        <row r="19">
          <cell r="J19">
            <v>1.0499999999999999E-3</v>
          </cell>
        </row>
      </sheetData>
      <sheetData sheetId="7338">
        <row r="19">
          <cell r="J19">
            <v>1.0499999999999999E-3</v>
          </cell>
        </row>
      </sheetData>
      <sheetData sheetId="7339">
        <row r="19">
          <cell r="J19">
            <v>1.0499999999999999E-3</v>
          </cell>
        </row>
      </sheetData>
      <sheetData sheetId="7340">
        <row r="19">
          <cell r="J19">
            <v>1.0499999999999999E-3</v>
          </cell>
        </row>
      </sheetData>
      <sheetData sheetId="7341">
        <row r="19">
          <cell r="J19">
            <v>1.0499999999999999E-3</v>
          </cell>
        </row>
      </sheetData>
      <sheetData sheetId="7342">
        <row r="19">
          <cell r="J19">
            <v>1.0499999999999999E-3</v>
          </cell>
        </row>
      </sheetData>
      <sheetData sheetId="7343">
        <row r="19">
          <cell r="J19">
            <v>1.0499999999999999E-3</v>
          </cell>
        </row>
      </sheetData>
      <sheetData sheetId="7344">
        <row r="19">
          <cell r="J19">
            <v>1.0499999999999999E-3</v>
          </cell>
        </row>
      </sheetData>
      <sheetData sheetId="7345">
        <row r="19">
          <cell r="J19">
            <v>1.0499999999999999E-3</v>
          </cell>
        </row>
      </sheetData>
      <sheetData sheetId="7346">
        <row r="19">
          <cell r="J19">
            <v>1.0499999999999999E-3</v>
          </cell>
        </row>
      </sheetData>
      <sheetData sheetId="7347">
        <row r="19">
          <cell r="J19">
            <v>1.0499999999999999E-3</v>
          </cell>
        </row>
      </sheetData>
      <sheetData sheetId="7348">
        <row r="19">
          <cell r="J19">
            <v>1.0499999999999999E-3</v>
          </cell>
        </row>
      </sheetData>
      <sheetData sheetId="7349">
        <row r="19">
          <cell r="J19">
            <v>1.0499999999999999E-3</v>
          </cell>
        </row>
      </sheetData>
      <sheetData sheetId="7350">
        <row r="19">
          <cell r="J19">
            <v>1.0499999999999999E-3</v>
          </cell>
        </row>
      </sheetData>
      <sheetData sheetId="7351">
        <row r="19">
          <cell r="J19">
            <v>1.0499999999999999E-3</v>
          </cell>
        </row>
      </sheetData>
      <sheetData sheetId="7352">
        <row r="19">
          <cell r="J19">
            <v>1.0499999999999999E-3</v>
          </cell>
        </row>
      </sheetData>
      <sheetData sheetId="7353">
        <row r="19">
          <cell r="J19">
            <v>1.0499999999999999E-3</v>
          </cell>
        </row>
      </sheetData>
      <sheetData sheetId="7354">
        <row r="19">
          <cell r="J19">
            <v>1.0499999999999999E-3</v>
          </cell>
        </row>
      </sheetData>
      <sheetData sheetId="7355">
        <row r="19">
          <cell r="J19">
            <v>1.0499999999999999E-3</v>
          </cell>
        </row>
      </sheetData>
      <sheetData sheetId="7356">
        <row r="19">
          <cell r="J19">
            <v>1.0499999999999999E-3</v>
          </cell>
        </row>
      </sheetData>
      <sheetData sheetId="7357">
        <row r="19">
          <cell r="J19">
            <v>1.0499999999999999E-3</v>
          </cell>
        </row>
      </sheetData>
      <sheetData sheetId="7358">
        <row r="19">
          <cell r="J19">
            <v>1.0499999999999999E-3</v>
          </cell>
        </row>
      </sheetData>
      <sheetData sheetId="7359">
        <row r="19">
          <cell r="J19">
            <v>1.0499999999999999E-3</v>
          </cell>
        </row>
      </sheetData>
      <sheetData sheetId="7360">
        <row r="19">
          <cell r="J19">
            <v>1.0499999999999999E-3</v>
          </cell>
        </row>
      </sheetData>
      <sheetData sheetId="7361">
        <row r="19">
          <cell r="J19">
            <v>1.0499999999999999E-3</v>
          </cell>
        </row>
      </sheetData>
      <sheetData sheetId="7362">
        <row r="19">
          <cell r="J19">
            <v>1.0499999999999999E-3</v>
          </cell>
        </row>
      </sheetData>
      <sheetData sheetId="7363">
        <row r="19">
          <cell r="J19">
            <v>1.0499999999999999E-3</v>
          </cell>
        </row>
      </sheetData>
      <sheetData sheetId="7364">
        <row r="19">
          <cell r="J19">
            <v>1.0499999999999999E-3</v>
          </cell>
        </row>
      </sheetData>
      <sheetData sheetId="7365">
        <row r="19">
          <cell r="J19">
            <v>1.0499999999999999E-3</v>
          </cell>
        </row>
      </sheetData>
      <sheetData sheetId="7366">
        <row r="19">
          <cell r="J19">
            <v>1.0499999999999999E-3</v>
          </cell>
        </row>
      </sheetData>
      <sheetData sheetId="7367">
        <row r="19">
          <cell r="J19">
            <v>1.0499999999999999E-3</v>
          </cell>
        </row>
      </sheetData>
      <sheetData sheetId="7368">
        <row r="19">
          <cell r="J19">
            <v>1.0499999999999999E-3</v>
          </cell>
        </row>
      </sheetData>
      <sheetData sheetId="7369">
        <row r="19">
          <cell r="J19">
            <v>1.0499999999999999E-3</v>
          </cell>
        </row>
      </sheetData>
      <sheetData sheetId="7370">
        <row r="19">
          <cell r="J19">
            <v>1.0499999999999999E-3</v>
          </cell>
        </row>
      </sheetData>
      <sheetData sheetId="7371">
        <row r="19">
          <cell r="J19">
            <v>1.0499999999999999E-3</v>
          </cell>
        </row>
      </sheetData>
      <sheetData sheetId="7372">
        <row r="19">
          <cell r="J19">
            <v>1.0499999999999999E-3</v>
          </cell>
        </row>
      </sheetData>
      <sheetData sheetId="7373">
        <row r="19">
          <cell r="J19">
            <v>1.0499999999999999E-3</v>
          </cell>
        </row>
      </sheetData>
      <sheetData sheetId="7374">
        <row r="19">
          <cell r="J19">
            <v>1.0499999999999999E-3</v>
          </cell>
        </row>
      </sheetData>
      <sheetData sheetId="7375">
        <row r="19">
          <cell r="J19">
            <v>1.0499999999999999E-3</v>
          </cell>
        </row>
      </sheetData>
      <sheetData sheetId="7376">
        <row r="19">
          <cell r="J19">
            <v>1.0499999999999999E-3</v>
          </cell>
        </row>
      </sheetData>
      <sheetData sheetId="7377">
        <row r="19">
          <cell r="J19">
            <v>1.0499999999999999E-3</v>
          </cell>
        </row>
      </sheetData>
      <sheetData sheetId="7378">
        <row r="19">
          <cell r="J19">
            <v>1.0499999999999999E-3</v>
          </cell>
        </row>
      </sheetData>
      <sheetData sheetId="7379">
        <row r="19">
          <cell r="J19">
            <v>1.0499999999999999E-3</v>
          </cell>
        </row>
      </sheetData>
      <sheetData sheetId="7380">
        <row r="19">
          <cell r="J19">
            <v>1.0499999999999999E-3</v>
          </cell>
        </row>
      </sheetData>
      <sheetData sheetId="7381">
        <row r="19">
          <cell r="J19">
            <v>1.0499999999999999E-3</v>
          </cell>
        </row>
      </sheetData>
      <sheetData sheetId="7382">
        <row r="19">
          <cell r="J19">
            <v>1.0499999999999999E-3</v>
          </cell>
        </row>
      </sheetData>
      <sheetData sheetId="7383">
        <row r="19">
          <cell r="J19">
            <v>1.0499999999999999E-3</v>
          </cell>
        </row>
      </sheetData>
      <sheetData sheetId="7384">
        <row r="19">
          <cell r="J19">
            <v>1.0499999999999999E-3</v>
          </cell>
        </row>
      </sheetData>
      <sheetData sheetId="7385">
        <row r="19">
          <cell r="J19">
            <v>1.0499999999999999E-3</v>
          </cell>
        </row>
      </sheetData>
      <sheetData sheetId="7386">
        <row r="19">
          <cell r="J19">
            <v>1.0499999999999999E-3</v>
          </cell>
        </row>
      </sheetData>
      <sheetData sheetId="7387">
        <row r="19">
          <cell r="J19">
            <v>1.0499999999999999E-3</v>
          </cell>
        </row>
      </sheetData>
      <sheetData sheetId="7388">
        <row r="19">
          <cell r="J19">
            <v>1.0499999999999999E-3</v>
          </cell>
        </row>
      </sheetData>
      <sheetData sheetId="7389">
        <row r="19">
          <cell r="J19">
            <v>1.0499999999999999E-3</v>
          </cell>
        </row>
      </sheetData>
      <sheetData sheetId="7390">
        <row r="19">
          <cell r="J19">
            <v>1.0499999999999999E-3</v>
          </cell>
        </row>
      </sheetData>
      <sheetData sheetId="7391">
        <row r="19">
          <cell r="J19">
            <v>1.0499999999999999E-3</v>
          </cell>
        </row>
      </sheetData>
      <sheetData sheetId="7392">
        <row r="19">
          <cell r="J19">
            <v>1.0499999999999999E-3</v>
          </cell>
        </row>
      </sheetData>
      <sheetData sheetId="7393">
        <row r="19">
          <cell r="J19">
            <v>1.0499999999999999E-3</v>
          </cell>
        </row>
      </sheetData>
      <sheetData sheetId="7394">
        <row r="19">
          <cell r="J19">
            <v>1.0499999999999999E-3</v>
          </cell>
        </row>
      </sheetData>
      <sheetData sheetId="7395">
        <row r="19">
          <cell r="J19">
            <v>1.0499999999999999E-3</v>
          </cell>
        </row>
      </sheetData>
      <sheetData sheetId="7396">
        <row r="19">
          <cell r="J19">
            <v>1.0499999999999999E-3</v>
          </cell>
        </row>
      </sheetData>
      <sheetData sheetId="7397">
        <row r="19">
          <cell r="J19">
            <v>1.0499999999999999E-3</v>
          </cell>
        </row>
      </sheetData>
      <sheetData sheetId="7398">
        <row r="19">
          <cell r="J19">
            <v>1.0499999999999999E-3</v>
          </cell>
        </row>
      </sheetData>
      <sheetData sheetId="7399">
        <row r="19">
          <cell r="J19">
            <v>1.0499999999999999E-3</v>
          </cell>
        </row>
      </sheetData>
      <sheetData sheetId="7400">
        <row r="19">
          <cell r="J19">
            <v>1.0499999999999999E-3</v>
          </cell>
        </row>
      </sheetData>
      <sheetData sheetId="7401">
        <row r="19">
          <cell r="J19">
            <v>1.0499999999999999E-3</v>
          </cell>
        </row>
      </sheetData>
      <sheetData sheetId="7402">
        <row r="19">
          <cell r="J19">
            <v>1.0499999999999999E-3</v>
          </cell>
        </row>
      </sheetData>
      <sheetData sheetId="7403">
        <row r="19">
          <cell r="J19">
            <v>1.0499999999999999E-3</v>
          </cell>
        </row>
      </sheetData>
      <sheetData sheetId="7404">
        <row r="19">
          <cell r="J19">
            <v>1.0499999999999999E-3</v>
          </cell>
        </row>
      </sheetData>
      <sheetData sheetId="7405">
        <row r="19">
          <cell r="J19">
            <v>1.0499999999999999E-3</v>
          </cell>
        </row>
      </sheetData>
      <sheetData sheetId="7406">
        <row r="19">
          <cell r="J19">
            <v>1.0499999999999999E-3</v>
          </cell>
        </row>
      </sheetData>
      <sheetData sheetId="7407">
        <row r="19">
          <cell r="J19">
            <v>1.0499999999999999E-3</v>
          </cell>
        </row>
      </sheetData>
      <sheetData sheetId="7408">
        <row r="19">
          <cell r="J19">
            <v>1.0499999999999999E-3</v>
          </cell>
        </row>
      </sheetData>
      <sheetData sheetId="7409">
        <row r="19">
          <cell r="J19">
            <v>1.0499999999999999E-3</v>
          </cell>
        </row>
      </sheetData>
      <sheetData sheetId="7410">
        <row r="19">
          <cell r="J19">
            <v>1.0499999999999999E-3</v>
          </cell>
        </row>
      </sheetData>
      <sheetData sheetId="7411">
        <row r="19">
          <cell r="J19">
            <v>1.0499999999999999E-3</v>
          </cell>
        </row>
      </sheetData>
      <sheetData sheetId="7412">
        <row r="19">
          <cell r="J19">
            <v>1.0499999999999999E-3</v>
          </cell>
        </row>
      </sheetData>
      <sheetData sheetId="7413">
        <row r="19">
          <cell r="J19">
            <v>1.0499999999999999E-3</v>
          </cell>
        </row>
      </sheetData>
      <sheetData sheetId="7414">
        <row r="19">
          <cell r="J19">
            <v>1.0499999999999999E-3</v>
          </cell>
        </row>
      </sheetData>
      <sheetData sheetId="7415">
        <row r="19">
          <cell r="J19">
            <v>1.0499999999999999E-3</v>
          </cell>
        </row>
      </sheetData>
      <sheetData sheetId="7416">
        <row r="19">
          <cell r="J19">
            <v>1.0499999999999999E-3</v>
          </cell>
        </row>
      </sheetData>
      <sheetData sheetId="7417">
        <row r="19">
          <cell r="J19">
            <v>1.0499999999999999E-3</v>
          </cell>
        </row>
      </sheetData>
      <sheetData sheetId="7418">
        <row r="19">
          <cell r="J19">
            <v>1.0499999999999999E-3</v>
          </cell>
        </row>
      </sheetData>
      <sheetData sheetId="7419">
        <row r="19">
          <cell r="J19">
            <v>1.0499999999999999E-3</v>
          </cell>
        </row>
      </sheetData>
      <sheetData sheetId="7420">
        <row r="19">
          <cell r="J19">
            <v>1.0499999999999999E-3</v>
          </cell>
        </row>
      </sheetData>
      <sheetData sheetId="7421">
        <row r="19">
          <cell r="J19">
            <v>1.0499999999999999E-3</v>
          </cell>
        </row>
      </sheetData>
      <sheetData sheetId="7422">
        <row r="19">
          <cell r="J19">
            <v>1.0499999999999999E-3</v>
          </cell>
        </row>
      </sheetData>
      <sheetData sheetId="7423">
        <row r="19">
          <cell r="J19">
            <v>1.0499999999999999E-3</v>
          </cell>
        </row>
      </sheetData>
      <sheetData sheetId="7424">
        <row r="19">
          <cell r="J19">
            <v>1.0499999999999999E-3</v>
          </cell>
        </row>
      </sheetData>
      <sheetData sheetId="7425">
        <row r="19">
          <cell r="J19">
            <v>1.0499999999999999E-3</v>
          </cell>
        </row>
      </sheetData>
      <sheetData sheetId="7426">
        <row r="19">
          <cell r="J19">
            <v>1.0499999999999999E-3</v>
          </cell>
        </row>
      </sheetData>
      <sheetData sheetId="7427">
        <row r="19">
          <cell r="J19">
            <v>1.0499999999999999E-3</v>
          </cell>
        </row>
      </sheetData>
      <sheetData sheetId="7428">
        <row r="19">
          <cell r="J19">
            <v>1.0499999999999999E-3</v>
          </cell>
        </row>
      </sheetData>
      <sheetData sheetId="7429">
        <row r="19">
          <cell r="J19">
            <v>1.0499999999999999E-3</v>
          </cell>
        </row>
      </sheetData>
      <sheetData sheetId="7430">
        <row r="19">
          <cell r="J19">
            <v>1.0499999999999999E-3</v>
          </cell>
        </row>
      </sheetData>
      <sheetData sheetId="7431">
        <row r="19">
          <cell r="J19">
            <v>1.0499999999999999E-3</v>
          </cell>
        </row>
      </sheetData>
      <sheetData sheetId="7432">
        <row r="19">
          <cell r="J19">
            <v>1.0499999999999999E-3</v>
          </cell>
        </row>
      </sheetData>
      <sheetData sheetId="7433">
        <row r="19">
          <cell r="J19">
            <v>1.0499999999999999E-3</v>
          </cell>
        </row>
      </sheetData>
      <sheetData sheetId="7434">
        <row r="19">
          <cell r="J19">
            <v>1.0499999999999999E-3</v>
          </cell>
        </row>
      </sheetData>
      <sheetData sheetId="7435">
        <row r="19">
          <cell r="J19">
            <v>1.0499999999999999E-3</v>
          </cell>
        </row>
      </sheetData>
      <sheetData sheetId="7436">
        <row r="19">
          <cell r="J19">
            <v>1.0499999999999999E-3</v>
          </cell>
        </row>
      </sheetData>
      <sheetData sheetId="7437">
        <row r="19">
          <cell r="J19">
            <v>1.0499999999999999E-3</v>
          </cell>
        </row>
      </sheetData>
      <sheetData sheetId="7438">
        <row r="19">
          <cell r="J19">
            <v>1.0499999999999999E-3</v>
          </cell>
        </row>
      </sheetData>
      <sheetData sheetId="7439">
        <row r="19">
          <cell r="J19">
            <v>1.0499999999999999E-3</v>
          </cell>
        </row>
      </sheetData>
      <sheetData sheetId="7440">
        <row r="19">
          <cell r="J19">
            <v>1.0499999999999999E-3</v>
          </cell>
        </row>
      </sheetData>
      <sheetData sheetId="7441">
        <row r="19">
          <cell r="J19">
            <v>1.0499999999999999E-3</v>
          </cell>
        </row>
      </sheetData>
      <sheetData sheetId="7442">
        <row r="19">
          <cell r="J19">
            <v>1.0499999999999999E-3</v>
          </cell>
        </row>
      </sheetData>
      <sheetData sheetId="7443">
        <row r="19">
          <cell r="J19">
            <v>1.0499999999999999E-3</v>
          </cell>
        </row>
      </sheetData>
      <sheetData sheetId="7444">
        <row r="19">
          <cell r="J19">
            <v>1.0499999999999999E-3</v>
          </cell>
        </row>
      </sheetData>
      <sheetData sheetId="7445">
        <row r="19">
          <cell r="J19">
            <v>1.0499999999999999E-3</v>
          </cell>
        </row>
      </sheetData>
      <sheetData sheetId="7446">
        <row r="19">
          <cell r="J19">
            <v>1.0499999999999999E-3</v>
          </cell>
        </row>
      </sheetData>
      <sheetData sheetId="7447">
        <row r="19">
          <cell r="J19">
            <v>1.0499999999999999E-3</v>
          </cell>
        </row>
      </sheetData>
      <sheetData sheetId="7448">
        <row r="19">
          <cell r="J19">
            <v>1.0499999999999999E-3</v>
          </cell>
        </row>
      </sheetData>
      <sheetData sheetId="7449">
        <row r="19">
          <cell r="J19">
            <v>1.0499999999999999E-3</v>
          </cell>
        </row>
      </sheetData>
      <sheetData sheetId="7450">
        <row r="19">
          <cell r="J19">
            <v>1.0499999999999999E-3</v>
          </cell>
        </row>
      </sheetData>
      <sheetData sheetId="7451">
        <row r="19">
          <cell r="J19">
            <v>1.0499999999999999E-3</v>
          </cell>
        </row>
      </sheetData>
      <sheetData sheetId="7452">
        <row r="19">
          <cell r="J19">
            <v>1.0499999999999999E-3</v>
          </cell>
        </row>
      </sheetData>
      <sheetData sheetId="7453">
        <row r="19">
          <cell r="J19">
            <v>1.0499999999999999E-3</v>
          </cell>
        </row>
      </sheetData>
      <sheetData sheetId="7454">
        <row r="19">
          <cell r="J19">
            <v>1.0499999999999999E-3</v>
          </cell>
        </row>
      </sheetData>
      <sheetData sheetId="7455">
        <row r="19">
          <cell r="J19">
            <v>1.0499999999999999E-3</v>
          </cell>
        </row>
      </sheetData>
      <sheetData sheetId="7456">
        <row r="19">
          <cell r="J19">
            <v>1.0499999999999999E-3</v>
          </cell>
        </row>
      </sheetData>
      <sheetData sheetId="7457">
        <row r="19">
          <cell r="J19">
            <v>1.0499999999999999E-3</v>
          </cell>
        </row>
      </sheetData>
      <sheetData sheetId="7458">
        <row r="19">
          <cell r="J19">
            <v>1.0499999999999999E-3</v>
          </cell>
        </row>
      </sheetData>
      <sheetData sheetId="7459">
        <row r="19">
          <cell r="J19">
            <v>1.0499999999999999E-3</v>
          </cell>
        </row>
      </sheetData>
      <sheetData sheetId="7460">
        <row r="19">
          <cell r="J19">
            <v>1.0499999999999999E-3</v>
          </cell>
        </row>
      </sheetData>
      <sheetData sheetId="7461">
        <row r="19">
          <cell r="J19">
            <v>1.0499999999999999E-3</v>
          </cell>
        </row>
      </sheetData>
      <sheetData sheetId="7462">
        <row r="19">
          <cell r="J19">
            <v>1.0499999999999999E-3</v>
          </cell>
        </row>
      </sheetData>
      <sheetData sheetId="7463">
        <row r="19">
          <cell r="J19">
            <v>1.0499999999999999E-3</v>
          </cell>
        </row>
      </sheetData>
      <sheetData sheetId="7464">
        <row r="19">
          <cell r="J19">
            <v>1.0499999999999999E-3</v>
          </cell>
        </row>
      </sheetData>
      <sheetData sheetId="7465">
        <row r="19">
          <cell r="J19">
            <v>1.0499999999999999E-3</v>
          </cell>
        </row>
      </sheetData>
      <sheetData sheetId="7466">
        <row r="19">
          <cell r="J19">
            <v>1.0499999999999999E-3</v>
          </cell>
        </row>
      </sheetData>
      <sheetData sheetId="7467">
        <row r="19">
          <cell r="J19">
            <v>1.0499999999999999E-3</v>
          </cell>
        </row>
      </sheetData>
      <sheetData sheetId="7468">
        <row r="19">
          <cell r="J19">
            <v>1.0499999999999999E-3</v>
          </cell>
        </row>
      </sheetData>
      <sheetData sheetId="7469">
        <row r="19">
          <cell r="J19">
            <v>1.0499999999999999E-3</v>
          </cell>
        </row>
      </sheetData>
      <sheetData sheetId="7470">
        <row r="19">
          <cell r="J19">
            <v>1.0499999999999999E-3</v>
          </cell>
        </row>
      </sheetData>
      <sheetData sheetId="7471">
        <row r="19">
          <cell r="J19">
            <v>1.0499999999999999E-3</v>
          </cell>
        </row>
      </sheetData>
      <sheetData sheetId="7472">
        <row r="19">
          <cell r="J19">
            <v>1.0499999999999999E-3</v>
          </cell>
        </row>
      </sheetData>
      <sheetData sheetId="7473">
        <row r="19">
          <cell r="J19">
            <v>1.0499999999999999E-3</v>
          </cell>
        </row>
      </sheetData>
      <sheetData sheetId="7474">
        <row r="19">
          <cell r="J19">
            <v>1.0499999999999999E-3</v>
          </cell>
        </row>
      </sheetData>
      <sheetData sheetId="7475">
        <row r="19">
          <cell r="J19">
            <v>1.0499999999999999E-3</v>
          </cell>
        </row>
      </sheetData>
      <sheetData sheetId="7476">
        <row r="19">
          <cell r="J19">
            <v>1.0499999999999999E-3</v>
          </cell>
        </row>
      </sheetData>
      <sheetData sheetId="7477">
        <row r="19">
          <cell r="J19">
            <v>1.0499999999999999E-3</v>
          </cell>
        </row>
      </sheetData>
      <sheetData sheetId="7478">
        <row r="19">
          <cell r="J19">
            <v>1.0499999999999999E-3</v>
          </cell>
        </row>
      </sheetData>
      <sheetData sheetId="7479">
        <row r="19">
          <cell r="J19">
            <v>1.0499999999999999E-3</v>
          </cell>
        </row>
      </sheetData>
      <sheetData sheetId="7480">
        <row r="19">
          <cell r="J19">
            <v>1.0499999999999999E-3</v>
          </cell>
        </row>
      </sheetData>
      <sheetData sheetId="7481">
        <row r="19">
          <cell r="J19">
            <v>1.0499999999999999E-3</v>
          </cell>
        </row>
      </sheetData>
      <sheetData sheetId="7482">
        <row r="19">
          <cell r="J19">
            <v>1.0499999999999999E-3</v>
          </cell>
        </row>
      </sheetData>
      <sheetData sheetId="7483">
        <row r="19">
          <cell r="J19">
            <v>1.0499999999999999E-3</v>
          </cell>
        </row>
      </sheetData>
      <sheetData sheetId="7484">
        <row r="19">
          <cell r="J19">
            <v>1.0499999999999999E-3</v>
          </cell>
        </row>
      </sheetData>
      <sheetData sheetId="7485">
        <row r="19">
          <cell r="J19">
            <v>1.0499999999999999E-3</v>
          </cell>
        </row>
      </sheetData>
      <sheetData sheetId="7486">
        <row r="19">
          <cell r="J19">
            <v>1.0499999999999999E-3</v>
          </cell>
        </row>
      </sheetData>
      <sheetData sheetId="7487">
        <row r="19">
          <cell r="J19">
            <v>1.0499999999999999E-3</v>
          </cell>
        </row>
      </sheetData>
      <sheetData sheetId="7488">
        <row r="19">
          <cell r="J19">
            <v>1.0499999999999999E-3</v>
          </cell>
        </row>
      </sheetData>
      <sheetData sheetId="7489">
        <row r="19">
          <cell r="J19">
            <v>1.0499999999999999E-3</v>
          </cell>
        </row>
      </sheetData>
      <sheetData sheetId="7490">
        <row r="19">
          <cell r="J19">
            <v>1.0499999999999999E-3</v>
          </cell>
        </row>
      </sheetData>
      <sheetData sheetId="7491">
        <row r="19">
          <cell r="J19">
            <v>1.0499999999999999E-3</v>
          </cell>
        </row>
      </sheetData>
      <sheetData sheetId="7492">
        <row r="19">
          <cell r="J19">
            <v>1.0499999999999999E-3</v>
          </cell>
        </row>
      </sheetData>
      <sheetData sheetId="7493">
        <row r="19">
          <cell r="J19">
            <v>1.0499999999999999E-3</v>
          </cell>
        </row>
      </sheetData>
      <sheetData sheetId="7494">
        <row r="19">
          <cell r="J19">
            <v>1.0499999999999999E-3</v>
          </cell>
        </row>
      </sheetData>
      <sheetData sheetId="7495">
        <row r="19">
          <cell r="J19">
            <v>1.0499999999999999E-3</v>
          </cell>
        </row>
      </sheetData>
      <sheetData sheetId="7496">
        <row r="19">
          <cell r="J19">
            <v>1.0499999999999999E-3</v>
          </cell>
        </row>
      </sheetData>
      <sheetData sheetId="7497">
        <row r="19">
          <cell r="J19">
            <v>1.0499999999999999E-3</v>
          </cell>
        </row>
      </sheetData>
      <sheetData sheetId="7498">
        <row r="19">
          <cell r="J19">
            <v>1.0499999999999999E-3</v>
          </cell>
        </row>
      </sheetData>
      <sheetData sheetId="7499">
        <row r="19">
          <cell r="J19">
            <v>1.0499999999999999E-3</v>
          </cell>
        </row>
      </sheetData>
      <sheetData sheetId="7500">
        <row r="19">
          <cell r="J19">
            <v>1.0499999999999999E-3</v>
          </cell>
        </row>
      </sheetData>
      <sheetData sheetId="7501">
        <row r="19">
          <cell r="J19">
            <v>1.0499999999999999E-3</v>
          </cell>
        </row>
      </sheetData>
      <sheetData sheetId="7502">
        <row r="19">
          <cell r="J19">
            <v>1.0499999999999999E-3</v>
          </cell>
        </row>
      </sheetData>
      <sheetData sheetId="7503">
        <row r="19">
          <cell r="J19">
            <v>1.0499999999999999E-3</v>
          </cell>
        </row>
      </sheetData>
      <sheetData sheetId="7504">
        <row r="19">
          <cell r="J19">
            <v>1.0499999999999999E-3</v>
          </cell>
        </row>
      </sheetData>
      <sheetData sheetId="7505">
        <row r="19">
          <cell r="J19">
            <v>1.0499999999999999E-3</v>
          </cell>
        </row>
      </sheetData>
      <sheetData sheetId="7506">
        <row r="19">
          <cell r="J19">
            <v>1.0499999999999999E-3</v>
          </cell>
        </row>
      </sheetData>
      <sheetData sheetId="7507">
        <row r="19">
          <cell r="J19">
            <v>1.0499999999999999E-3</v>
          </cell>
        </row>
      </sheetData>
      <sheetData sheetId="7508">
        <row r="19">
          <cell r="J19">
            <v>1.0499999999999999E-3</v>
          </cell>
        </row>
      </sheetData>
      <sheetData sheetId="7509">
        <row r="19">
          <cell r="J19">
            <v>1.0499999999999999E-3</v>
          </cell>
        </row>
      </sheetData>
      <sheetData sheetId="7510">
        <row r="19">
          <cell r="J19">
            <v>1.0499999999999999E-3</v>
          </cell>
        </row>
      </sheetData>
      <sheetData sheetId="7511">
        <row r="19">
          <cell r="J19">
            <v>1.0499999999999999E-3</v>
          </cell>
        </row>
      </sheetData>
      <sheetData sheetId="7512">
        <row r="19">
          <cell r="J19">
            <v>1.0499999999999999E-3</v>
          </cell>
        </row>
      </sheetData>
      <sheetData sheetId="7513">
        <row r="19">
          <cell r="J19">
            <v>1.0499999999999999E-3</v>
          </cell>
        </row>
      </sheetData>
      <sheetData sheetId="7514">
        <row r="19">
          <cell r="J19">
            <v>1.0499999999999999E-3</v>
          </cell>
        </row>
      </sheetData>
      <sheetData sheetId="7515">
        <row r="19">
          <cell r="J19">
            <v>1.0499999999999999E-3</v>
          </cell>
        </row>
      </sheetData>
      <sheetData sheetId="7516">
        <row r="19">
          <cell r="J19">
            <v>1.0499999999999999E-3</v>
          </cell>
        </row>
      </sheetData>
      <sheetData sheetId="7517">
        <row r="19">
          <cell r="J19">
            <v>1.0499999999999999E-3</v>
          </cell>
        </row>
      </sheetData>
      <sheetData sheetId="7518">
        <row r="19">
          <cell r="J19">
            <v>1.0499999999999999E-3</v>
          </cell>
        </row>
      </sheetData>
      <sheetData sheetId="7519">
        <row r="19">
          <cell r="J19">
            <v>1.0499999999999999E-3</v>
          </cell>
        </row>
      </sheetData>
      <sheetData sheetId="7520">
        <row r="19">
          <cell r="J19">
            <v>1.0499999999999999E-3</v>
          </cell>
        </row>
      </sheetData>
      <sheetData sheetId="7521">
        <row r="19">
          <cell r="J19">
            <v>1.0499999999999999E-3</v>
          </cell>
        </row>
      </sheetData>
      <sheetData sheetId="7522">
        <row r="19">
          <cell r="J19">
            <v>1.0499999999999999E-3</v>
          </cell>
        </row>
      </sheetData>
      <sheetData sheetId="7523">
        <row r="19">
          <cell r="J19">
            <v>1.0499999999999999E-3</v>
          </cell>
        </row>
      </sheetData>
      <sheetData sheetId="7524">
        <row r="19">
          <cell r="J19">
            <v>1.0499999999999999E-3</v>
          </cell>
        </row>
      </sheetData>
      <sheetData sheetId="7525">
        <row r="19">
          <cell r="J19">
            <v>1.0499999999999999E-3</v>
          </cell>
        </row>
      </sheetData>
      <sheetData sheetId="7526">
        <row r="19">
          <cell r="J19">
            <v>1.0499999999999999E-3</v>
          </cell>
        </row>
      </sheetData>
      <sheetData sheetId="7527">
        <row r="19">
          <cell r="J19">
            <v>1.0499999999999999E-3</v>
          </cell>
        </row>
      </sheetData>
      <sheetData sheetId="7528">
        <row r="19">
          <cell r="J19">
            <v>1.0499999999999999E-3</v>
          </cell>
        </row>
      </sheetData>
      <sheetData sheetId="7529">
        <row r="19">
          <cell r="J19">
            <v>1.0499999999999999E-3</v>
          </cell>
        </row>
      </sheetData>
      <sheetData sheetId="7530">
        <row r="19">
          <cell r="J19">
            <v>1.0499999999999999E-3</v>
          </cell>
        </row>
      </sheetData>
      <sheetData sheetId="7531">
        <row r="19">
          <cell r="J19">
            <v>1.0499999999999999E-3</v>
          </cell>
        </row>
      </sheetData>
      <sheetData sheetId="7532">
        <row r="19">
          <cell r="J19">
            <v>1.0499999999999999E-3</v>
          </cell>
        </row>
      </sheetData>
      <sheetData sheetId="7533">
        <row r="19">
          <cell r="J19">
            <v>1.0499999999999999E-3</v>
          </cell>
        </row>
      </sheetData>
      <sheetData sheetId="7534">
        <row r="19">
          <cell r="J19">
            <v>1.0499999999999999E-3</v>
          </cell>
        </row>
      </sheetData>
      <sheetData sheetId="7535">
        <row r="19">
          <cell r="J19">
            <v>1.0499999999999999E-3</v>
          </cell>
        </row>
      </sheetData>
      <sheetData sheetId="7536">
        <row r="19">
          <cell r="J19">
            <v>1.0499999999999999E-3</v>
          </cell>
        </row>
      </sheetData>
      <sheetData sheetId="7537">
        <row r="19">
          <cell r="J19">
            <v>1.0499999999999999E-3</v>
          </cell>
        </row>
      </sheetData>
      <sheetData sheetId="7538">
        <row r="19">
          <cell r="J19">
            <v>1.0499999999999999E-3</v>
          </cell>
        </row>
      </sheetData>
      <sheetData sheetId="7539">
        <row r="19">
          <cell r="J19">
            <v>1.0499999999999999E-3</v>
          </cell>
        </row>
      </sheetData>
      <sheetData sheetId="7540">
        <row r="19">
          <cell r="J19">
            <v>1.0499999999999999E-3</v>
          </cell>
        </row>
      </sheetData>
      <sheetData sheetId="7541">
        <row r="19">
          <cell r="J19">
            <v>1.0499999999999999E-3</v>
          </cell>
        </row>
      </sheetData>
      <sheetData sheetId="7542">
        <row r="19">
          <cell r="J19">
            <v>1.0499999999999999E-3</v>
          </cell>
        </row>
      </sheetData>
      <sheetData sheetId="7543">
        <row r="19">
          <cell r="J19">
            <v>1.0499999999999999E-3</v>
          </cell>
        </row>
      </sheetData>
      <sheetData sheetId="7544">
        <row r="19">
          <cell r="J19">
            <v>1.0499999999999999E-3</v>
          </cell>
        </row>
      </sheetData>
      <sheetData sheetId="7545">
        <row r="19">
          <cell r="J19">
            <v>1.0499999999999999E-3</v>
          </cell>
        </row>
      </sheetData>
      <sheetData sheetId="7546">
        <row r="19">
          <cell r="J19">
            <v>1.0499999999999999E-3</v>
          </cell>
        </row>
      </sheetData>
      <sheetData sheetId="7547">
        <row r="19">
          <cell r="J19">
            <v>1.0499999999999999E-3</v>
          </cell>
        </row>
      </sheetData>
      <sheetData sheetId="7548">
        <row r="19">
          <cell r="J19">
            <v>1.0499999999999999E-3</v>
          </cell>
        </row>
      </sheetData>
      <sheetData sheetId="7549">
        <row r="19">
          <cell r="J19">
            <v>1.0499999999999999E-3</v>
          </cell>
        </row>
      </sheetData>
      <sheetData sheetId="7550">
        <row r="19">
          <cell r="J19">
            <v>1.0499999999999999E-3</v>
          </cell>
        </row>
      </sheetData>
      <sheetData sheetId="7551">
        <row r="19">
          <cell r="J19">
            <v>1.0499999999999999E-3</v>
          </cell>
        </row>
      </sheetData>
      <sheetData sheetId="7552">
        <row r="19">
          <cell r="J19">
            <v>1.0499999999999999E-3</v>
          </cell>
        </row>
      </sheetData>
      <sheetData sheetId="7553">
        <row r="19">
          <cell r="J19">
            <v>1.0499999999999999E-3</v>
          </cell>
        </row>
      </sheetData>
      <sheetData sheetId="7554">
        <row r="19">
          <cell r="J19">
            <v>1.0499999999999999E-3</v>
          </cell>
        </row>
      </sheetData>
      <sheetData sheetId="7555">
        <row r="19">
          <cell r="J19">
            <v>1.0499999999999999E-3</v>
          </cell>
        </row>
      </sheetData>
      <sheetData sheetId="7556">
        <row r="19">
          <cell r="J19">
            <v>1.0499999999999999E-3</v>
          </cell>
        </row>
      </sheetData>
      <sheetData sheetId="7557">
        <row r="19">
          <cell r="J19">
            <v>1.0499999999999999E-3</v>
          </cell>
        </row>
      </sheetData>
      <sheetData sheetId="7558">
        <row r="19">
          <cell r="J19">
            <v>1.0499999999999999E-3</v>
          </cell>
        </row>
      </sheetData>
      <sheetData sheetId="7559">
        <row r="19">
          <cell r="J19">
            <v>1.0499999999999999E-3</v>
          </cell>
        </row>
      </sheetData>
      <sheetData sheetId="7560">
        <row r="19">
          <cell r="J19">
            <v>1.0499999999999999E-3</v>
          </cell>
        </row>
      </sheetData>
      <sheetData sheetId="7561">
        <row r="19">
          <cell r="J19">
            <v>1.0499999999999999E-3</v>
          </cell>
        </row>
      </sheetData>
      <sheetData sheetId="7562">
        <row r="19">
          <cell r="J19">
            <v>1.0499999999999999E-3</v>
          </cell>
        </row>
      </sheetData>
      <sheetData sheetId="7563">
        <row r="19">
          <cell r="J19">
            <v>1.0499999999999999E-3</v>
          </cell>
        </row>
      </sheetData>
      <sheetData sheetId="7564">
        <row r="19">
          <cell r="J19">
            <v>1.0499999999999999E-3</v>
          </cell>
        </row>
      </sheetData>
      <sheetData sheetId="7565">
        <row r="19">
          <cell r="J19">
            <v>1.0499999999999999E-3</v>
          </cell>
        </row>
      </sheetData>
      <sheetData sheetId="7566">
        <row r="19">
          <cell r="J19">
            <v>1.0499999999999999E-3</v>
          </cell>
        </row>
      </sheetData>
      <sheetData sheetId="7567">
        <row r="19">
          <cell r="J19">
            <v>1.0499999999999999E-3</v>
          </cell>
        </row>
      </sheetData>
      <sheetData sheetId="7568">
        <row r="19">
          <cell r="J19">
            <v>1.0499999999999999E-3</v>
          </cell>
        </row>
      </sheetData>
      <sheetData sheetId="7569">
        <row r="19">
          <cell r="J19">
            <v>1.0499999999999999E-3</v>
          </cell>
        </row>
      </sheetData>
      <sheetData sheetId="7570">
        <row r="19">
          <cell r="J19">
            <v>1.0499999999999999E-3</v>
          </cell>
        </row>
      </sheetData>
      <sheetData sheetId="7571">
        <row r="19">
          <cell r="J19">
            <v>1.0499999999999999E-3</v>
          </cell>
        </row>
      </sheetData>
      <sheetData sheetId="7572">
        <row r="19">
          <cell r="J19">
            <v>1.0499999999999999E-3</v>
          </cell>
        </row>
      </sheetData>
      <sheetData sheetId="7573">
        <row r="19">
          <cell r="J19">
            <v>1.0499999999999999E-3</v>
          </cell>
        </row>
      </sheetData>
      <sheetData sheetId="7574">
        <row r="19">
          <cell r="J19">
            <v>1.0499999999999999E-3</v>
          </cell>
        </row>
      </sheetData>
      <sheetData sheetId="7575">
        <row r="19">
          <cell r="J19">
            <v>1.0499999999999999E-3</v>
          </cell>
        </row>
      </sheetData>
      <sheetData sheetId="7576">
        <row r="19">
          <cell r="J19">
            <v>1.0499999999999999E-3</v>
          </cell>
        </row>
      </sheetData>
      <sheetData sheetId="7577">
        <row r="19">
          <cell r="J19">
            <v>1.0499999999999999E-3</v>
          </cell>
        </row>
      </sheetData>
      <sheetData sheetId="7578">
        <row r="19">
          <cell r="J19">
            <v>1.0499999999999999E-3</v>
          </cell>
        </row>
      </sheetData>
      <sheetData sheetId="7579">
        <row r="19">
          <cell r="J19">
            <v>1.0499999999999999E-3</v>
          </cell>
        </row>
      </sheetData>
      <sheetData sheetId="7580">
        <row r="19">
          <cell r="J19">
            <v>1.0499999999999999E-3</v>
          </cell>
        </row>
      </sheetData>
      <sheetData sheetId="7581">
        <row r="19">
          <cell r="J19">
            <v>1.0499999999999999E-3</v>
          </cell>
        </row>
      </sheetData>
      <sheetData sheetId="7582">
        <row r="19">
          <cell r="J19">
            <v>1.0499999999999999E-3</v>
          </cell>
        </row>
      </sheetData>
      <sheetData sheetId="7583">
        <row r="19">
          <cell r="J19">
            <v>1.0499999999999999E-3</v>
          </cell>
        </row>
      </sheetData>
      <sheetData sheetId="7584">
        <row r="19">
          <cell r="J19">
            <v>1.0499999999999999E-3</v>
          </cell>
        </row>
      </sheetData>
      <sheetData sheetId="7585">
        <row r="19">
          <cell r="J19">
            <v>1.0499999999999999E-3</v>
          </cell>
        </row>
      </sheetData>
      <sheetData sheetId="7586">
        <row r="19">
          <cell r="J19">
            <v>1.0499999999999999E-3</v>
          </cell>
        </row>
      </sheetData>
      <sheetData sheetId="7587">
        <row r="19">
          <cell r="J19">
            <v>1.0499999999999999E-3</v>
          </cell>
        </row>
      </sheetData>
      <sheetData sheetId="7588">
        <row r="19">
          <cell r="J19">
            <v>1.0499999999999999E-3</v>
          </cell>
        </row>
      </sheetData>
      <sheetData sheetId="7589">
        <row r="19">
          <cell r="J19">
            <v>1.0499999999999999E-3</v>
          </cell>
        </row>
      </sheetData>
      <sheetData sheetId="7590">
        <row r="19">
          <cell r="J19">
            <v>1.0499999999999999E-3</v>
          </cell>
        </row>
      </sheetData>
      <sheetData sheetId="7591">
        <row r="19">
          <cell r="J19">
            <v>1.0499999999999999E-3</v>
          </cell>
        </row>
      </sheetData>
      <sheetData sheetId="7592">
        <row r="19">
          <cell r="J19">
            <v>1.0499999999999999E-3</v>
          </cell>
        </row>
      </sheetData>
      <sheetData sheetId="7593">
        <row r="19">
          <cell r="J19">
            <v>1.0499999999999999E-3</v>
          </cell>
        </row>
      </sheetData>
      <sheetData sheetId="7594">
        <row r="19">
          <cell r="J19">
            <v>1.0499999999999999E-3</v>
          </cell>
        </row>
      </sheetData>
      <sheetData sheetId="7595">
        <row r="19">
          <cell r="J19">
            <v>1.0499999999999999E-3</v>
          </cell>
        </row>
      </sheetData>
      <sheetData sheetId="7596">
        <row r="19">
          <cell r="J19">
            <v>1.0499999999999999E-3</v>
          </cell>
        </row>
      </sheetData>
      <sheetData sheetId="7597">
        <row r="19">
          <cell r="J19">
            <v>1.0499999999999999E-3</v>
          </cell>
        </row>
      </sheetData>
      <sheetData sheetId="7598">
        <row r="19">
          <cell r="J19">
            <v>1.0499999999999999E-3</v>
          </cell>
        </row>
      </sheetData>
      <sheetData sheetId="7599">
        <row r="19">
          <cell r="J19">
            <v>1.0499999999999999E-3</v>
          </cell>
        </row>
      </sheetData>
      <sheetData sheetId="7600">
        <row r="19">
          <cell r="J19">
            <v>1.0499999999999999E-3</v>
          </cell>
        </row>
      </sheetData>
      <sheetData sheetId="7601">
        <row r="19">
          <cell r="J19">
            <v>1.0499999999999999E-3</v>
          </cell>
        </row>
      </sheetData>
      <sheetData sheetId="7602">
        <row r="19">
          <cell r="J19">
            <v>1.0499999999999999E-3</v>
          </cell>
        </row>
      </sheetData>
      <sheetData sheetId="7603">
        <row r="19">
          <cell r="J19">
            <v>1.0499999999999999E-3</v>
          </cell>
        </row>
      </sheetData>
      <sheetData sheetId="7604">
        <row r="19">
          <cell r="J19">
            <v>1.0499999999999999E-3</v>
          </cell>
        </row>
      </sheetData>
      <sheetData sheetId="7605">
        <row r="19">
          <cell r="J19">
            <v>1.0499999999999999E-3</v>
          </cell>
        </row>
      </sheetData>
      <sheetData sheetId="7606">
        <row r="19">
          <cell r="J19">
            <v>1.0499999999999999E-3</v>
          </cell>
        </row>
      </sheetData>
      <sheetData sheetId="7607">
        <row r="19">
          <cell r="J19">
            <v>1.0499999999999999E-3</v>
          </cell>
        </row>
      </sheetData>
      <sheetData sheetId="7608">
        <row r="19">
          <cell r="J19">
            <v>1.0499999999999999E-3</v>
          </cell>
        </row>
      </sheetData>
      <sheetData sheetId="7609">
        <row r="19">
          <cell r="J19">
            <v>1.0499999999999999E-3</v>
          </cell>
        </row>
      </sheetData>
      <sheetData sheetId="7610">
        <row r="19">
          <cell r="J19">
            <v>1.0499999999999999E-3</v>
          </cell>
        </row>
      </sheetData>
      <sheetData sheetId="7611">
        <row r="19">
          <cell r="J19">
            <v>1.0499999999999999E-3</v>
          </cell>
        </row>
      </sheetData>
      <sheetData sheetId="7612">
        <row r="19">
          <cell r="J19">
            <v>1.0499999999999999E-3</v>
          </cell>
        </row>
      </sheetData>
      <sheetData sheetId="7613">
        <row r="19">
          <cell r="J19">
            <v>1.0499999999999999E-3</v>
          </cell>
        </row>
      </sheetData>
      <sheetData sheetId="7614">
        <row r="19">
          <cell r="J19">
            <v>1.0499999999999999E-3</v>
          </cell>
        </row>
      </sheetData>
      <sheetData sheetId="7615">
        <row r="19">
          <cell r="J19">
            <v>1.0499999999999999E-3</v>
          </cell>
        </row>
      </sheetData>
      <sheetData sheetId="7616">
        <row r="19">
          <cell r="J19">
            <v>1.0499999999999999E-3</v>
          </cell>
        </row>
      </sheetData>
      <sheetData sheetId="7617">
        <row r="19">
          <cell r="J19">
            <v>1.0499999999999999E-3</v>
          </cell>
        </row>
      </sheetData>
      <sheetData sheetId="7618">
        <row r="19">
          <cell r="J19">
            <v>1.0499999999999999E-3</v>
          </cell>
        </row>
      </sheetData>
      <sheetData sheetId="7619">
        <row r="19">
          <cell r="J19">
            <v>1.0499999999999999E-3</v>
          </cell>
        </row>
      </sheetData>
      <sheetData sheetId="7620">
        <row r="19">
          <cell r="J19">
            <v>1.0499999999999999E-3</v>
          </cell>
        </row>
      </sheetData>
      <sheetData sheetId="7621">
        <row r="19">
          <cell r="J19">
            <v>1.0499999999999999E-3</v>
          </cell>
        </row>
      </sheetData>
      <sheetData sheetId="7622">
        <row r="19">
          <cell r="J19">
            <v>1.0499999999999999E-3</v>
          </cell>
        </row>
      </sheetData>
      <sheetData sheetId="7623">
        <row r="19">
          <cell r="J19">
            <v>1.0499999999999999E-3</v>
          </cell>
        </row>
      </sheetData>
      <sheetData sheetId="7624">
        <row r="19">
          <cell r="J19">
            <v>1.0499999999999999E-3</v>
          </cell>
        </row>
      </sheetData>
      <sheetData sheetId="7625">
        <row r="19">
          <cell r="J19">
            <v>1.0499999999999999E-3</v>
          </cell>
        </row>
      </sheetData>
      <sheetData sheetId="7626">
        <row r="19">
          <cell r="J19">
            <v>1.0499999999999999E-3</v>
          </cell>
        </row>
      </sheetData>
      <sheetData sheetId="7627">
        <row r="19">
          <cell r="J19">
            <v>1.0499999999999999E-3</v>
          </cell>
        </row>
      </sheetData>
      <sheetData sheetId="7628">
        <row r="19">
          <cell r="J19">
            <v>1.0499999999999999E-3</v>
          </cell>
        </row>
      </sheetData>
      <sheetData sheetId="7629">
        <row r="19">
          <cell r="J19">
            <v>1.0499999999999999E-3</v>
          </cell>
        </row>
      </sheetData>
      <sheetData sheetId="7630">
        <row r="19">
          <cell r="J19">
            <v>1.0499999999999999E-3</v>
          </cell>
        </row>
      </sheetData>
      <sheetData sheetId="7631">
        <row r="19">
          <cell r="J19">
            <v>1.0499999999999999E-3</v>
          </cell>
        </row>
      </sheetData>
      <sheetData sheetId="7632">
        <row r="19">
          <cell r="J19">
            <v>1.0499999999999999E-3</v>
          </cell>
        </row>
      </sheetData>
      <sheetData sheetId="7633">
        <row r="19">
          <cell r="J19">
            <v>1.0499999999999999E-3</v>
          </cell>
        </row>
      </sheetData>
      <sheetData sheetId="7634">
        <row r="19">
          <cell r="J19">
            <v>1.0499999999999999E-3</v>
          </cell>
        </row>
      </sheetData>
      <sheetData sheetId="7635">
        <row r="19">
          <cell r="J19">
            <v>1.0499999999999999E-3</v>
          </cell>
        </row>
      </sheetData>
      <sheetData sheetId="7636">
        <row r="19">
          <cell r="J19">
            <v>1.0499999999999999E-3</v>
          </cell>
        </row>
      </sheetData>
      <sheetData sheetId="7637">
        <row r="19">
          <cell r="J19">
            <v>1.0499999999999999E-3</v>
          </cell>
        </row>
      </sheetData>
      <sheetData sheetId="7638">
        <row r="19">
          <cell r="J19">
            <v>1.0499999999999999E-3</v>
          </cell>
        </row>
      </sheetData>
      <sheetData sheetId="7639">
        <row r="19">
          <cell r="J19">
            <v>1.0499999999999999E-3</v>
          </cell>
        </row>
      </sheetData>
      <sheetData sheetId="7640">
        <row r="19">
          <cell r="J19">
            <v>1.0499999999999999E-3</v>
          </cell>
        </row>
      </sheetData>
      <sheetData sheetId="7641">
        <row r="19">
          <cell r="J19">
            <v>1.0499999999999999E-3</v>
          </cell>
        </row>
      </sheetData>
      <sheetData sheetId="7642">
        <row r="19">
          <cell r="J19">
            <v>1.0499999999999999E-3</v>
          </cell>
        </row>
      </sheetData>
      <sheetData sheetId="7643">
        <row r="19">
          <cell r="J19">
            <v>1.0499999999999999E-3</v>
          </cell>
        </row>
      </sheetData>
      <sheetData sheetId="7644">
        <row r="19">
          <cell r="J19">
            <v>1.0499999999999999E-3</v>
          </cell>
        </row>
      </sheetData>
      <sheetData sheetId="7645">
        <row r="19">
          <cell r="J19">
            <v>1.0499999999999999E-3</v>
          </cell>
        </row>
      </sheetData>
      <sheetData sheetId="7646">
        <row r="19">
          <cell r="J19">
            <v>1.0499999999999999E-3</v>
          </cell>
        </row>
      </sheetData>
      <sheetData sheetId="7647">
        <row r="19">
          <cell r="J19">
            <v>1.0499999999999999E-3</v>
          </cell>
        </row>
      </sheetData>
      <sheetData sheetId="7648">
        <row r="19">
          <cell r="J19">
            <v>1.0499999999999999E-3</v>
          </cell>
        </row>
      </sheetData>
      <sheetData sheetId="7649">
        <row r="19">
          <cell r="J19">
            <v>1.0499999999999999E-3</v>
          </cell>
        </row>
      </sheetData>
      <sheetData sheetId="7650">
        <row r="19">
          <cell r="J19">
            <v>1.0499999999999999E-3</v>
          </cell>
        </row>
      </sheetData>
      <sheetData sheetId="7651">
        <row r="19">
          <cell r="J19">
            <v>1.0499999999999999E-3</v>
          </cell>
        </row>
      </sheetData>
      <sheetData sheetId="7652">
        <row r="19">
          <cell r="J19">
            <v>1.0499999999999999E-3</v>
          </cell>
        </row>
      </sheetData>
      <sheetData sheetId="7653">
        <row r="19">
          <cell r="J19">
            <v>1.0499999999999999E-3</v>
          </cell>
        </row>
      </sheetData>
      <sheetData sheetId="7654">
        <row r="19">
          <cell r="J19">
            <v>1.0499999999999999E-3</v>
          </cell>
        </row>
      </sheetData>
      <sheetData sheetId="7655">
        <row r="19">
          <cell r="J19">
            <v>1.0499999999999999E-3</v>
          </cell>
        </row>
      </sheetData>
      <sheetData sheetId="7656">
        <row r="19">
          <cell r="J19">
            <v>1.0499999999999999E-3</v>
          </cell>
        </row>
      </sheetData>
      <sheetData sheetId="7657">
        <row r="19">
          <cell r="J19">
            <v>1.0499999999999999E-3</v>
          </cell>
        </row>
      </sheetData>
      <sheetData sheetId="7658">
        <row r="19">
          <cell r="J19">
            <v>1.0499999999999999E-3</v>
          </cell>
        </row>
      </sheetData>
      <sheetData sheetId="7659">
        <row r="19">
          <cell r="J19">
            <v>1.0499999999999999E-3</v>
          </cell>
        </row>
      </sheetData>
      <sheetData sheetId="7660">
        <row r="19">
          <cell r="J19">
            <v>1.0499999999999999E-3</v>
          </cell>
        </row>
      </sheetData>
      <sheetData sheetId="7661">
        <row r="19">
          <cell r="J19">
            <v>1.0499999999999999E-3</v>
          </cell>
        </row>
      </sheetData>
      <sheetData sheetId="7662">
        <row r="19">
          <cell r="J19">
            <v>1.0499999999999999E-3</v>
          </cell>
        </row>
      </sheetData>
      <sheetData sheetId="7663">
        <row r="19">
          <cell r="J19">
            <v>1.0499999999999999E-3</v>
          </cell>
        </row>
      </sheetData>
      <sheetData sheetId="7664">
        <row r="19">
          <cell r="J19">
            <v>1.0499999999999999E-3</v>
          </cell>
        </row>
      </sheetData>
      <sheetData sheetId="7665">
        <row r="19">
          <cell r="J19">
            <v>1.0499999999999999E-3</v>
          </cell>
        </row>
      </sheetData>
      <sheetData sheetId="7666">
        <row r="19">
          <cell r="J19">
            <v>1.0499999999999999E-3</v>
          </cell>
        </row>
      </sheetData>
      <sheetData sheetId="7667">
        <row r="19">
          <cell r="J19">
            <v>1.0499999999999999E-3</v>
          </cell>
        </row>
      </sheetData>
      <sheetData sheetId="7668">
        <row r="19">
          <cell r="J19">
            <v>1.0499999999999999E-3</v>
          </cell>
        </row>
      </sheetData>
      <sheetData sheetId="7669">
        <row r="19">
          <cell r="J19">
            <v>1.0499999999999999E-3</v>
          </cell>
        </row>
      </sheetData>
      <sheetData sheetId="7670">
        <row r="19">
          <cell r="J19">
            <v>1.0499999999999999E-3</v>
          </cell>
        </row>
      </sheetData>
      <sheetData sheetId="7671">
        <row r="19">
          <cell r="J19">
            <v>1.0499999999999999E-3</v>
          </cell>
        </row>
      </sheetData>
      <sheetData sheetId="7672">
        <row r="19">
          <cell r="J19">
            <v>1.0499999999999999E-3</v>
          </cell>
        </row>
      </sheetData>
      <sheetData sheetId="7673">
        <row r="19">
          <cell r="J19">
            <v>1.0499999999999999E-3</v>
          </cell>
        </row>
      </sheetData>
      <sheetData sheetId="7674">
        <row r="19">
          <cell r="J19">
            <v>1.0499999999999999E-3</v>
          </cell>
        </row>
      </sheetData>
      <sheetData sheetId="7675">
        <row r="19">
          <cell r="J19">
            <v>1.0499999999999999E-3</v>
          </cell>
        </row>
      </sheetData>
      <sheetData sheetId="7676">
        <row r="19">
          <cell r="J19">
            <v>1.0499999999999999E-3</v>
          </cell>
        </row>
      </sheetData>
      <sheetData sheetId="7677">
        <row r="19">
          <cell r="J19">
            <v>1.0499999999999999E-3</v>
          </cell>
        </row>
      </sheetData>
      <sheetData sheetId="7678">
        <row r="19">
          <cell r="J19">
            <v>1.0499999999999999E-3</v>
          </cell>
        </row>
      </sheetData>
      <sheetData sheetId="7679">
        <row r="19">
          <cell r="J19">
            <v>1.0499999999999999E-3</v>
          </cell>
        </row>
      </sheetData>
      <sheetData sheetId="7680">
        <row r="19">
          <cell r="J19">
            <v>1.0499999999999999E-3</v>
          </cell>
        </row>
      </sheetData>
      <sheetData sheetId="7681">
        <row r="19">
          <cell r="J19">
            <v>1.0499999999999999E-3</v>
          </cell>
        </row>
      </sheetData>
      <sheetData sheetId="7682">
        <row r="19">
          <cell r="J19">
            <v>1.0499999999999999E-3</v>
          </cell>
        </row>
      </sheetData>
      <sheetData sheetId="7683">
        <row r="19">
          <cell r="J19">
            <v>1.0499999999999999E-3</v>
          </cell>
        </row>
      </sheetData>
      <sheetData sheetId="7684">
        <row r="19">
          <cell r="J19">
            <v>1.0499999999999999E-3</v>
          </cell>
        </row>
      </sheetData>
      <sheetData sheetId="7685">
        <row r="19">
          <cell r="J19">
            <v>1.0499999999999999E-3</v>
          </cell>
        </row>
      </sheetData>
      <sheetData sheetId="7686">
        <row r="19">
          <cell r="J19">
            <v>1.0499999999999999E-3</v>
          </cell>
        </row>
      </sheetData>
      <sheetData sheetId="7687">
        <row r="19">
          <cell r="J19">
            <v>1.0499999999999999E-3</v>
          </cell>
        </row>
      </sheetData>
      <sheetData sheetId="7688">
        <row r="19">
          <cell r="J19">
            <v>1.0499999999999999E-3</v>
          </cell>
        </row>
      </sheetData>
      <sheetData sheetId="7689">
        <row r="19">
          <cell r="J19">
            <v>1.0499999999999999E-3</v>
          </cell>
        </row>
      </sheetData>
      <sheetData sheetId="7690">
        <row r="19">
          <cell r="J19">
            <v>1.0499999999999999E-3</v>
          </cell>
        </row>
      </sheetData>
      <sheetData sheetId="7691">
        <row r="19">
          <cell r="J19">
            <v>1.0499999999999999E-3</v>
          </cell>
        </row>
      </sheetData>
      <sheetData sheetId="7692">
        <row r="19">
          <cell r="J19">
            <v>1.0499999999999999E-3</v>
          </cell>
        </row>
      </sheetData>
      <sheetData sheetId="7693">
        <row r="19">
          <cell r="J19">
            <v>1.0499999999999999E-3</v>
          </cell>
        </row>
      </sheetData>
      <sheetData sheetId="7694">
        <row r="19">
          <cell r="J19">
            <v>1.0499999999999999E-3</v>
          </cell>
        </row>
      </sheetData>
      <sheetData sheetId="7695">
        <row r="19">
          <cell r="J19">
            <v>1.0499999999999999E-3</v>
          </cell>
        </row>
      </sheetData>
      <sheetData sheetId="7696">
        <row r="19">
          <cell r="J19">
            <v>1.0499999999999999E-3</v>
          </cell>
        </row>
      </sheetData>
      <sheetData sheetId="7697">
        <row r="19">
          <cell r="J19">
            <v>1.0499999999999999E-3</v>
          </cell>
        </row>
      </sheetData>
      <sheetData sheetId="7698">
        <row r="19">
          <cell r="J19">
            <v>1.0499999999999999E-3</v>
          </cell>
        </row>
      </sheetData>
      <sheetData sheetId="7699">
        <row r="19">
          <cell r="J19">
            <v>1.0499999999999999E-3</v>
          </cell>
        </row>
      </sheetData>
      <sheetData sheetId="7700">
        <row r="19">
          <cell r="J19">
            <v>1.0499999999999999E-3</v>
          </cell>
        </row>
      </sheetData>
      <sheetData sheetId="7701">
        <row r="19">
          <cell r="J19">
            <v>1.0499999999999999E-3</v>
          </cell>
        </row>
      </sheetData>
      <sheetData sheetId="7702">
        <row r="19">
          <cell r="J19">
            <v>1.0499999999999999E-3</v>
          </cell>
        </row>
      </sheetData>
      <sheetData sheetId="7703">
        <row r="19">
          <cell r="J19">
            <v>1.0499999999999999E-3</v>
          </cell>
        </row>
      </sheetData>
      <sheetData sheetId="7704">
        <row r="19">
          <cell r="J19">
            <v>1.0499999999999999E-3</v>
          </cell>
        </row>
      </sheetData>
      <sheetData sheetId="7705">
        <row r="19">
          <cell r="J19">
            <v>1.0499999999999999E-3</v>
          </cell>
        </row>
      </sheetData>
      <sheetData sheetId="7706">
        <row r="19">
          <cell r="J19">
            <v>1.0499999999999999E-3</v>
          </cell>
        </row>
      </sheetData>
      <sheetData sheetId="7707">
        <row r="19">
          <cell r="J19">
            <v>1.0499999999999999E-3</v>
          </cell>
        </row>
      </sheetData>
      <sheetData sheetId="7708">
        <row r="19">
          <cell r="J19">
            <v>1.0499999999999999E-3</v>
          </cell>
        </row>
      </sheetData>
      <sheetData sheetId="7709">
        <row r="19">
          <cell r="J19">
            <v>1.0499999999999999E-3</v>
          </cell>
        </row>
      </sheetData>
      <sheetData sheetId="7710">
        <row r="19">
          <cell r="J19">
            <v>1.0499999999999999E-3</v>
          </cell>
        </row>
      </sheetData>
      <sheetData sheetId="7711">
        <row r="19">
          <cell r="J19">
            <v>1.0499999999999999E-3</v>
          </cell>
        </row>
      </sheetData>
      <sheetData sheetId="7712">
        <row r="19">
          <cell r="J19">
            <v>1.0499999999999999E-3</v>
          </cell>
        </row>
      </sheetData>
      <sheetData sheetId="7713">
        <row r="19">
          <cell r="J19">
            <v>1.0499999999999999E-3</v>
          </cell>
        </row>
      </sheetData>
      <sheetData sheetId="7714">
        <row r="19">
          <cell r="J19">
            <v>1.0499999999999999E-3</v>
          </cell>
        </row>
      </sheetData>
      <sheetData sheetId="7715">
        <row r="19">
          <cell r="J19">
            <v>1.0499999999999999E-3</v>
          </cell>
        </row>
      </sheetData>
      <sheetData sheetId="7716">
        <row r="19">
          <cell r="J19">
            <v>1.0499999999999999E-3</v>
          </cell>
        </row>
      </sheetData>
      <sheetData sheetId="7717">
        <row r="19">
          <cell r="J19">
            <v>1.0499999999999999E-3</v>
          </cell>
        </row>
      </sheetData>
      <sheetData sheetId="7718">
        <row r="19">
          <cell r="J19">
            <v>1.0499999999999999E-3</v>
          </cell>
        </row>
      </sheetData>
      <sheetData sheetId="7719">
        <row r="19">
          <cell r="J19">
            <v>1.0499999999999999E-3</v>
          </cell>
        </row>
      </sheetData>
      <sheetData sheetId="7720">
        <row r="19">
          <cell r="J19">
            <v>1.0499999999999999E-3</v>
          </cell>
        </row>
      </sheetData>
      <sheetData sheetId="7721">
        <row r="19">
          <cell r="J19">
            <v>1.0499999999999999E-3</v>
          </cell>
        </row>
      </sheetData>
      <sheetData sheetId="7722">
        <row r="19">
          <cell r="J19">
            <v>1.0499999999999999E-3</v>
          </cell>
        </row>
      </sheetData>
      <sheetData sheetId="7723">
        <row r="19">
          <cell r="J19">
            <v>1.0499999999999999E-3</v>
          </cell>
        </row>
      </sheetData>
      <sheetData sheetId="7724">
        <row r="19">
          <cell r="J19">
            <v>1.0499999999999999E-3</v>
          </cell>
        </row>
      </sheetData>
      <sheetData sheetId="7725">
        <row r="19">
          <cell r="J19">
            <v>1.0499999999999999E-3</v>
          </cell>
        </row>
      </sheetData>
      <sheetData sheetId="7726">
        <row r="19">
          <cell r="J19">
            <v>1.0499999999999999E-3</v>
          </cell>
        </row>
      </sheetData>
      <sheetData sheetId="7727">
        <row r="19">
          <cell r="J19">
            <v>1.0499999999999999E-3</v>
          </cell>
        </row>
      </sheetData>
      <sheetData sheetId="7728">
        <row r="19">
          <cell r="J19">
            <v>1.0499999999999999E-3</v>
          </cell>
        </row>
      </sheetData>
      <sheetData sheetId="7729">
        <row r="19">
          <cell r="J19">
            <v>1.0499999999999999E-3</v>
          </cell>
        </row>
      </sheetData>
      <sheetData sheetId="7730">
        <row r="19">
          <cell r="J19">
            <v>1.0499999999999999E-3</v>
          </cell>
        </row>
      </sheetData>
      <sheetData sheetId="7731">
        <row r="19">
          <cell r="J19">
            <v>1.0499999999999999E-3</v>
          </cell>
        </row>
      </sheetData>
      <sheetData sheetId="7732">
        <row r="19">
          <cell r="J19">
            <v>1.0499999999999999E-3</v>
          </cell>
        </row>
      </sheetData>
      <sheetData sheetId="7733">
        <row r="19">
          <cell r="J19">
            <v>1.0499999999999999E-3</v>
          </cell>
        </row>
      </sheetData>
      <sheetData sheetId="7734">
        <row r="19">
          <cell r="J19">
            <v>1.0499999999999999E-3</v>
          </cell>
        </row>
      </sheetData>
      <sheetData sheetId="7735">
        <row r="19">
          <cell r="J19">
            <v>1.0499999999999999E-3</v>
          </cell>
        </row>
      </sheetData>
      <sheetData sheetId="7736">
        <row r="19">
          <cell r="J19">
            <v>1.0499999999999999E-3</v>
          </cell>
        </row>
      </sheetData>
      <sheetData sheetId="7737">
        <row r="19">
          <cell r="J19">
            <v>1.0499999999999999E-3</v>
          </cell>
        </row>
      </sheetData>
      <sheetData sheetId="7738">
        <row r="19">
          <cell r="J19">
            <v>1.0499999999999999E-3</v>
          </cell>
        </row>
      </sheetData>
      <sheetData sheetId="7739">
        <row r="19">
          <cell r="J19">
            <v>1.0499999999999999E-3</v>
          </cell>
        </row>
      </sheetData>
      <sheetData sheetId="7740">
        <row r="19">
          <cell r="J19">
            <v>1.0499999999999999E-3</v>
          </cell>
        </row>
      </sheetData>
      <sheetData sheetId="7741">
        <row r="19">
          <cell r="J19">
            <v>1.0499999999999999E-3</v>
          </cell>
        </row>
      </sheetData>
      <sheetData sheetId="7742">
        <row r="19">
          <cell r="J19">
            <v>1.0499999999999999E-3</v>
          </cell>
        </row>
      </sheetData>
      <sheetData sheetId="7743">
        <row r="19">
          <cell r="J19">
            <v>1.0499999999999999E-3</v>
          </cell>
        </row>
      </sheetData>
      <sheetData sheetId="7744">
        <row r="19">
          <cell r="J19">
            <v>1.0499999999999999E-3</v>
          </cell>
        </row>
      </sheetData>
      <sheetData sheetId="7745">
        <row r="19">
          <cell r="J19">
            <v>1.0499999999999999E-3</v>
          </cell>
        </row>
      </sheetData>
      <sheetData sheetId="7746">
        <row r="19">
          <cell r="J19">
            <v>1.0499999999999999E-3</v>
          </cell>
        </row>
      </sheetData>
      <sheetData sheetId="7747">
        <row r="19">
          <cell r="J19">
            <v>1.0499999999999999E-3</v>
          </cell>
        </row>
      </sheetData>
      <sheetData sheetId="7748">
        <row r="19">
          <cell r="J19">
            <v>1.0499999999999999E-3</v>
          </cell>
        </row>
      </sheetData>
      <sheetData sheetId="7749">
        <row r="19">
          <cell r="J19">
            <v>1.0499999999999999E-3</v>
          </cell>
        </row>
      </sheetData>
      <sheetData sheetId="7750">
        <row r="19">
          <cell r="J19">
            <v>1.0499999999999999E-3</v>
          </cell>
        </row>
      </sheetData>
      <sheetData sheetId="7751">
        <row r="19">
          <cell r="J19">
            <v>1.0499999999999999E-3</v>
          </cell>
        </row>
      </sheetData>
      <sheetData sheetId="7752">
        <row r="19">
          <cell r="J19">
            <v>1.0499999999999999E-3</v>
          </cell>
        </row>
      </sheetData>
      <sheetData sheetId="7753">
        <row r="19">
          <cell r="J19">
            <v>1.0499999999999999E-3</v>
          </cell>
        </row>
      </sheetData>
      <sheetData sheetId="7754">
        <row r="19">
          <cell r="J19">
            <v>1.0499999999999999E-3</v>
          </cell>
        </row>
      </sheetData>
      <sheetData sheetId="7755">
        <row r="19">
          <cell r="J19">
            <v>1.0499999999999999E-3</v>
          </cell>
        </row>
      </sheetData>
      <sheetData sheetId="7756">
        <row r="19">
          <cell r="J19">
            <v>1.0499999999999999E-3</v>
          </cell>
        </row>
      </sheetData>
      <sheetData sheetId="7757">
        <row r="19">
          <cell r="J19">
            <v>1.0499999999999999E-3</v>
          </cell>
        </row>
      </sheetData>
      <sheetData sheetId="7758">
        <row r="19">
          <cell r="J19">
            <v>1.0499999999999999E-3</v>
          </cell>
        </row>
      </sheetData>
      <sheetData sheetId="7759">
        <row r="19">
          <cell r="J19">
            <v>1.0499999999999999E-3</v>
          </cell>
        </row>
      </sheetData>
      <sheetData sheetId="7760">
        <row r="19">
          <cell r="J19">
            <v>1.0499999999999999E-3</v>
          </cell>
        </row>
      </sheetData>
      <sheetData sheetId="7761">
        <row r="19">
          <cell r="J19">
            <v>1.0499999999999999E-3</v>
          </cell>
        </row>
      </sheetData>
      <sheetData sheetId="7762">
        <row r="19">
          <cell r="J19">
            <v>1.0499999999999999E-3</v>
          </cell>
        </row>
      </sheetData>
      <sheetData sheetId="7763">
        <row r="19">
          <cell r="J19">
            <v>1.0499999999999999E-3</v>
          </cell>
        </row>
      </sheetData>
      <sheetData sheetId="7764">
        <row r="19">
          <cell r="J19">
            <v>1.0499999999999999E-3</v>
          </cell>
        </row>
      </sheetData>
      <sheetData sheetId="7765">
        <row r="19">
          <cell r="J19">
            <v>1.0499999999999999E-3</v>
          </cell>
        </row>
      </sheetData>
      <sheetData sheetId="7766">
        <row r="19">
          <cell r="J19">
            <v>1.0499999999999999E-3</v>
          </cell>
        </row>
      </sheetData>
      <sheetData sheetId="7767">
        <row r="19">
          <cell r="J19">
            <v>1.0499999999999999E-3</v>
          </cell>
        </row>
      </sheetData>
      <sheetData sheetId="7768">
        <row r="19">
          <cell r="J19">
            <v>1.0499999999999999E-3</v>
          </cell>
        </row>
      </sheetData>
      <sheetData sheetId="7769">
        <row r="19">
          <cell r="J19">
            <v>1.0499999999999999E-3</v>
          </cell>
        </row>
      </sheetData>
      <sheetData sheetId="7770">
        <row r="19">
          <cell r="J19">
            <v>1.0499999999999999E-3</v>
          </cell>
        </row>
      </sheetData>
      <sheetData sheetId="7771">
        <row r="19">
          <cell r="J19">
            <v>1.0499999999999999E-3</v>
          </cell>
        </row>
      </sheetData>
      <sheetData sheetId="7772">
        <row r="19">
          <cell r="J19">
            <v>1.0499999999999999E-3</v>
          </cell>
        </row>
      </sheetData>
      <sheetData sheetId="7773">
        <row r="19">
          <cell r="J19">
            <v>1.0499999999999999E-3</v>
          </cell>
        </row>
      </sheetData>
      <sheetData sheetId="7774">
        <row r="19">
          <cell r="J19">
            <v>1.0499999999999999E-3</v>
          </cell>
        </row>
      </sheetData>
      <sheetData sheetId="7775">
        <row r="19">
          <cell r="J19">
            <v>1.0499999999999999E-3</v>
          </cell>
        </row>
      </sheetData>
      <sheetData sheetId="7776">
        <row r="19">
          <cell r="J19">
            <v>1.0499999999999999E-3</v>
          </cell>
        </row>
      </sheetData>
      <sheetData sheetId="7777">
        <row r="19">
          <cell r="J19">
            <v>1.0499999999999999E-3</v>
          </cell>
        </row>
      </sheetData>
      <sheetData sheetId="7778">
        <row r="19">
          <cell r="J19">
            <v>1.0499999999999999E-3</v>
          </cell>
        </row>
      </sheetData>
      <sheetData sheetId="7779">
        <row r="19">
          <cell r="J19">
            <v>1.0499999999999999E-3</v>
          </cell>
        </row>
      </sheetData>
      <sheetData sheetId="7780">
        <row r="19">
          <cell r="J19">
            <v>1.0499999999999999E-3</v>
          </cell>
        </row>
      </sheetData>
      <sheetData sheetId="7781">
        <row r="19">
          <cell r="J19">
            <v>1.0499999999999999E-3</v>
          </cell>
        </row>
      </sheetData>
      <sheetData sheetId="7782">
        <row r="19">
          <cell r="J19">
            <v>1.0499999999999999E-3</v>
          </cell>
        </row>
      </sheetData>
      <sheetData sheetId="7783">
        <row r="19">
          <cell r="J19">
            <v>1.0499999999999999E-3</v>
          </cell>
        </row>
      </sheetData>
      <sheetData sheetId="7784">
        <row r="19">
          <cell r="J19">
            <v>1.0499999999999999E-3</v>
          </cell>
        </row>
      </sheetData>
      <sheetData sheetId="7785">
        <row r="19">
          <cell r="J19">
            <v>1.0499999999999999E-3</v>
          </cell>
        </row>
      </sheetData>
      <sheetData sheetId="7786">
        <row r="19">
          <cell r="J19">
            <v>1.0499999999999999E-3</v>
          </cell>
        </row>
      </sheetData>
      <sheetData sheetId="7787">
        <row r="19">
          <cell r="J19">
            <v>1.0499999999999999E-3</v>
          </cell>
        </row>
      </sheetData>
      <sheetData sheetId="7788">
        <row r="19">
          <cell r="J19">
            <v>1.0499999999999999E-3</v>
          </cell>
        </row>
      </sheetData>
      <sheetData sheetId="7789">
        <row r="19">
          <cell r="J19">
            <v>1.0499999999999999E-3</v>
          </cell>
        </row>
      </sheetData>
      <sheetData sheetId="7790">
        <row r="19">
          <cell r="J19">
            <v>1.0499999999999999E-3</v>
          </cell>
        </row>
      </sheetData>
      <sheetData sheetId="7791">
        <row r="19">
          <cell r="J19">
            <v>1.0499999999999999E-3</v>
          </cell>
        </row>
      </sheetData>
      <sheetData sheetId="7792">
        <row r="19">
          <cell r="J19">
            <v>1.0499999999999999E-3</v>
          </cell>
        </row>
      </sheetData>
      <sheetData sheetId="7793">
        <row r="19">
          <cell r="J19">
            <v>1.0499999999999999E-3</v>
          </cell>
        </row>
      </sheetData>
      <sheetData sheetId="7794">
        <row r="19">
          <cell r="J19">
            <v>1.0499999999999999E-3</v>
          </cell>
        </row>
      </sheetData>
      <sheetData sheetId="7795">
        <row r="19">
          <cell r="J19">
            <v>1.0499999999999999E-3</v>
          </cell>
        </row>
      </sheetData>
      <sheetData sheetId="7796">
        <row r="19">
          <cell r="J19">
            <v>1.0499999999999999E-3</v>
          </cell>
        </row>
      </sheetData>
      <sheetData sheetId="7797">
        <row r="19">
          <cell r="J19">
            <v>1.0499999999999999E-3</v>
          </cell>
        </row>
      </sheetData>
      <sheetData sheetId="7798">
        <row r="19">
          <cell r="J19">
            <v>1.0499999999999999E-3</v>
          </cell>
        </row>
      </sheetData>
      <sheetData sheetId="7799">
        <row r="19">
          <cell r="J19">
            <v>1.0499999999999999E-3</v>
          </cell>
        </row>
      </sheetData>
      <sheetData sheetId="7800">
        <row r="19">
          <cell r="J19">
            <v>1.0499999999999999E-3</v>
          </cell>
        </row>
      </sheetData>
      <sheetData sheetId="7801">
        <row r="19">
          <cell r="J19">
            <v>1.0499999999999999E-3</v>
          </cell>
        </row>
      </sheetData>
      <sheetData sheetId="7802">
        <row r="19">
          <cell r="J19">
            <v>1.0499999999999999E-3</v>
          </cell>
        </row>
      </sheetData>
      <sheetData sheetId="7803">
        <row r="19">
          <cell r="J19">
            <v>1.0499999999999999E-3</v>
          </cell>
        </row>
      </sheetData>
      <sheetData sheetId="7804">
        <row r="19">
          <cell r="J19">
            <v>1.0499999999999999E-3</v>
          </cell>
        </row>
      </sheetData>
      <sheetData sheetId="7805">
        <row r="19">
          <cell r="J19">
            <v>1.0499999999999999E-3</v>
          </cell>
        </row>
      </sheetData>
      <sheetData sheetId="7806">
        <row r="19">
          <cell r="J19">
            <v>1.0499999999999999E-3</v>
          </cell>
        </row>
      </sheetData>
      <sheetData sheetId="7807">
        <row r="19">
          <cell r="J19">
            <v>1.0499999999999999E-3</v>
          </cell>
        </row>
      </sheetData>
      <sheetData sheetId="7808">
        <row r="19">
          <cell r="J19">
            <v>1.0499999999999999E-3</v>
          </cell>
        </row>
      </sheetData>
      <sheetData sheetId="7809">
        <row r="19">
          <cell r="J19">
            <v>1.0499999999999999E-3</v>
          </cell>
        </row>
      </sheetData>
      <sheetData sheetId="7810">
        <row r="19">
          <cell r="J19">
            <v>1.0499999999999999E-3</v>
          </cell>
        </row>
      </sheetData>
      <sheetData sheetId="7811">
        <row r="19">
          <cell r="J19">
            <v>1.0499999999999999E-3</v>
          </cell>
        </row>
      </sheetData>
      <sheetData sheetId="7812">
        <row r="19">
          <cell r="J19">
            <v>1.0499999999999999E-3</v>
          </cell>
        </row>
      </sheetData>
      <sheetData sheetId="7813">
        <row r="19">
          <cell r="J19">
            <v>1.0499999999999999E-3</v>
          </cell>
        </row>
      </sheetData>
      <sheetData sheetId="7814">
        <row r="19">
          <cell r="J19">
            <v>1.0499999999999999E-3</v>
          </cell>
        </row>
      </sheetData>
      <sheetData sheetId="7815">
        <row r="19">
          <cell r="J19">
            <v>1.0499999999999999E-3</v>
          </cell>
        </row>
      </sheetData>
      <sheetData sheetId="7816">
        <row r="19">
          <cell r="J19">
            <v>1.0499999999999999E-3</v>
          </cell>
        </row>
      </sheetData>
      <sheetData sheetId="7817">
        <row r="19">
          <cell r="J19">
            <v>1.0499999999999999E-3</v>
          </cell>
        </row>
      </sheetData>
      <sheetData sheetId="7818">
        <row r="19">
          <cell r="J19">
            <v>1.0499999999999999E-3</v>
          </cell>
        </row>
      </sheetData>
      <sheetData sheetId="7819">
        <row r="19">
          <cell r="J19">
            <v>1.0499999999999999E-3</v>
          </cell>
        </row>
      </sheetData>
      <sheetData sheetId="7820">
        <row r="19">
          <cell r="J19">
            <v>1.0499999999999999E-3</v>
          </cell>
        </row>
      </sheetData>
      <sheetData sheetId="7821">
        <row r="19">
          <cell r="J19">
            <v>1.0499999999999999E-3</v>
          </cell>
        </row>
      </sheetData>
      <sheetData sheetId="7822">
        <row r="19">
          <cell r="J19">
            <v>1.0499999999999999E-3</v>
          </cell>
        </row>
      </sheetData>
      <sheetData sheetId="7823">
        <row r="19">
          <cell r="J19">
            <v>1.0499999999999999E-3</v>
          </cell>
        </row>
      </sheetData>
      <sheetData sheetId="7824">
        <row r="19">
          <cell r="J19">
            <v>1.0499999999999999E-3</v>
          </cell>
        </row>
      </sheetData>
      <sheetData sheetId="7825">
        <row r="19">
          <cell r="J19">
            <v>1.0499999999999999E-3</v>
          </cell>
        </row>
      </sheetData>
      <sheetData sheetId="7826">
        <row r="19">
          <cell r="J19">
            <v>1.0499999999999999E-3</v>
          </cell>
        </row>
      </sheetData>
      <sheetData sheetId="7827">
        <row r="19">
          <cell r="J19">
            <v>1.0499999999999999E-3</v>
          </cell>
        </row>
      </sheetData>
      <sheetData sheetId="7828">
        <row r="19">
          <cell r="J19">
            <v>1.0499999999999999E-3</v>
          </cell>
        </row>
      </sheetData>
      <sheetData sheetId="7829">
        <row r="19">
          <cell r="J19">
            <v>1.0499999999999999E-3</v>
          </cell>
        </row>
      </sheetData>
      <sheetData sheetId="7830">
        <row r="19">
          <cell r="J19">
            <v>1.0499999999999999E-3</v>
          </cell>
        </row>
      </sheetData>
      <sheetData sheetId="7831">
        <row r="19">
          <cell r="J19">
            <v>1.0499999999999999E-3</v>
          </cell>
        </row>
      </sheetData>
      <sheetData sheetId="7832">
        <row r="19">
          <cell r="J19">
            <v>1.0499999999999999E-3</v>
          </cell>
        </row>
      </sheetData>
      <sheetData sheetId="7833">
        <row r="19">
          <cell r="J19">
            <v>1.0499999999999999E-3</v>
          </cell>
        </row>
      </sheetData>
      <sheetData sheetId="7834">
        <row r="19">
          <cell r="J19">
            <v>1.0499999999999999E-3</v>
          </cell>
        </row>
      </sheetData>
      <sheetData sheetId="7835">
        <row r="19">
          <cell r="J19">
            <v>1.0499999999999999E-3</v>
          </cell>
        </row>
      </sheetData>
      <sheetData sheetId="7836">
        <row r="19">
          <cell r="J19">
            <v>1.0499999999999999E-3</v>
          </cell>
        </row>
      </sheetData>
      <sheetData sheetId="7837">
        <row r="19">
          <cell r="J19">
            <v>1.0499999999999999E-3</v>
          </cell>
        </row>
      </sheetData>
      <sheetData sheetId="7838">
        <row r="19">
          <cell r="J19">
            <v>1.0499999999999999E-3</v>
          </cell>
        </row>
      </sheetData>
      <sheetData sheetId="7839">
        <row r="19">
          <cell r="J19">
            <v>1.0499999999999999E-3</v>
          </cell>
        </row>
      </sheetData>
      <sheetData sheetId="7840">
        <row r="19">
          <cell r="J19">
            <v>1.0499999999999999E-3</v>
          </cell>
        </row>
      </sheetData>
      <sheetData sheetId="7841">
        <row r="19">
          <cell r="J19">
            <v>1.0499999999999999E-3</v>
          </cell>
        </row>
      </sheetData>
      <sheetData sheetId="7842">
        <row r="19">
          <cell r="J19">
            <v>1.0499999999999999E-3</v>
          </cell>
        </row>
      </sheetData>
      <sheetData sheetId="7843">
        <row r="19">
          <cell r="J19">
            <v>1.0499999999999999E-3</v>
          </cell>
        </row>
      </sheetData>
      <sheetData sheetId="7844">
        <row r="19">
          <cell r="J19">
            <v>1.0499999999999999E-3</v>
          </cell>
        </row>
      </sheetData>
      <sheetData sheetId="7845">
        <row r="19">
          <cell r="J19">
            <v>1.0499999999999999E-3</v>
          </cell>
        </row>
      </sheetData>
      <sheetData sheetId="7846">
        <row r="19">
          <cell r="J19">
            <v>1.0499999999999999E-3</v>
          </cell>
        </row>
      </sheetData>
      <sheetData sheetId="7847">
        <row r="19">
          <cell r="J19">
            <v>1.0499999999999999E-3</v>
          </cell>
        </row>
      </sheetData>
      <sheetData sheetId="7848">
        <row r="19">
          <cell r="J19">
            <v>1.0499999999999999E-3</v>
          </cell>
        </row>
      </sheetData>
      <sheetData sheetId="7849">
        <row r="19">
          <cell r="J19">
            <v>1.0499999999999999E-3</v>
          </cell>
        </row>
      </sheetData>
      <sheetData sheetId="7850">
        <row r="19">
          <cell r="J19">
            <v>1.0499999999999999E-3</v>
          </cell>
        </row>
      </sheetData>
      <sheetData sheetId="7851">
        <row r="19">
          <cell r="J19">
            <v>1.0499999999999999E-3</v>
          </cell>
        </row>
      </sheetData>
      <sheetData sheetId="7852">
        <row r="19">
          <cell r="J19">
            <v>1.0499999999999999E-3</v>
          </cell>
        </row>
      </sheetData>
      <sheetData sheetId="7853">
        <row r="19">
          <cell r="J19">
            <v>1.0499999999999999E-3</v>
          </cell>
        </row>
      </sheetData>
      <sheetData sheetId="7854">
        <row r="19">
          <cell r="J19">
            <v>1.0499999999999999E-3</v>
          </cell>
        </row>
      </sheetData>
      <sheetData sheetId="7855">
        <row r="19">
          <cell r="J19">
            <v>1.0499999999999999E-3</v>
          </cell>
        </row>
      </sheetData>
      <sheetData sheetId="7856">
        <row r="19">
          <cell r="J19">
            <v>1.0499999999999999E-3</v>
          </cell>
        </row>
      </sheetData>
      <sheetData sheetId="7857">
        <row r="19">
          <cell r="J19">
            <v>1.0499999999999999E-3</v>
          </cell>
        </row>
      </sheetData>
      <sheetData sheetId="7858">
        <row r="19">
          <cell r="J19">
            <v>1.0499999999999999E-3</v>
          </cell>
        </row>
      </sheetData>
      <sheetData sheetId="7859">
        <row r="19">
          <cell r="J19">
            <v>1.0499999999999999E-3</v>
          </cell>
        </row>
      </sheetData>
      <sheetData sheetId="7860">
        <row r="19">
          <cell r="J19">
            <v>1.0499999999999999E-3</v>
          </cell>
        </row>
      </sheetData>
      <sheetData sheetId="7861">
        <row r="19">
          <cell r="J19">
            <v>1.0499999999999999E-3</v>
          </cell>
        </row>
      </sheetData>
      <sheetData sheetId="7862">
        <row r="19">
          <cell r="J19">
            <v>1.0499999999999999E-3</v>
          </cell>
        </row>
      </sheetData>
      <sheetData sheetId="7863">
        <row r="19">
          <cell r="J19">
            <v>1.0499999999999999E-3</v>
          </cell>
        </row>
      </sheetData>
      <sheetData sheetId="7864">
        <row r="19">
          <cell r="J19">
            <v>1.0499999999999999E-3</v>
          </cell>
        </row>
      </sheetData>
      <sheetData sheetId="7865">
        <row r="19">
          <cell r="J19">
            <v>1.0499999999999999E-3</v>
          </cell>
        </row>
      </sheetData>
      <sheetData sheetId="7866">
        <row r="19">
          <cell r="J19">
            <v>1.0499999999999999E-3</v>
          </cell>
        </row>
      </sheetData>
      <sheetData sheetId="7867">
        <row r="19">
          <cell r="J19">
            <v>1.0499999999999999E-3</v>
          </cell>
        </row>
      </sheetData>
      <sheetData sheetId="7868">
        <row r="19">
          <cell r="J19">
            <v>1.0499999999999999E-3</v>
          </cell>
        </row>
      </sheetData>
      <sheetData sheetId="7869">
        <row r="19">
          <cell r="J19">
            <v>1.0499999999999999E-3</v>
          </cell>
        </row>
      </sheetData>
      <sheetData sheetId="7870">
        <row r="19">
          <cell r="J19">
            <v>1.0499999999999999E-3</v>
          </cell>
        </row>
      </sheetData>
      <sheetData sheetId="7871">
        <row r="19">
          <cell r="J19">
            <v>1.0499999999999999E-3</v>
          </cell>
        </row>
      </sheetData>
      <sheetData sheetId="7872">
        <row r="19">
          <cell r="J19">
            <v>1.0499999999999999E-3</v>
          </cell>
        </row>
      </sheetData>
      <sheetData sheetId="7873">
        <row r="19">
          <cell r="J19">
            <v>1.0499999999999999E-3</v>
          </cell>
        </row>
      </sheetData>
      <sheetData sheetId="7874">
        <row r="19">
          <cell r="J19">
            <v>1.0499999999999999E-3</v>
          </cell>
        </row>
      </sheetData>
      <sheetData sheetId="7875">
        <row r="19">
          <cell r="J19">
            <v>1.0499999999999999E-3</v>
          </cell>
        </row>
      </sheetData>
      <sheetData sheetId="7876">
        <row r="19">
          <cell r="J19">
            <v>1.0499999999999999E-3</v>
          </cell>
        </row>
      </sheetData>
      <sheetData sheetId="7877">
        <row r="19">
          <cell r="J19">
            <v>1.0499999999999999E-3</v>
          </cell>
        </row>
      </sheetData>
      <sheetData sheetId="7878">
        <row r="19">
          <cell r="J19">
            <v>1.0499999999999999E-3</v>
          </cell>
        </row>
      </sheetData>
      <sheetData sheetId="7879">
        <row r="19">
          <cell r="J19">
            <v>1.0499999999999999E-3</v>
          </cell>
        </row>
      </sheetData>
      <sheetData sheetId="7880">
        <row r="19">
          <cell r="J19">
            <v>1.0499999999999999E-3</v>
          </cell>
        </row>
      </sheetData>
      <sheetData sheetId="7881">
        <row r="19">
          <cell r="J19">
            <v>1.0499999999999999E-3</v>
          </cell>
        </row>
      </sheetData>
      <sheetData sheetId="7882">
        <row r="19">
          <cell r="J19">
            <v>1.0499999999999999E-3</v>
          </cell>
        </row>
      </sheetData>
      <sheetData sheetId="7883">
        <row r="19">
          <cell r="J19">
            <v>1.0499999999999999E-3</v>
          </cell>
        </row>
      </sheetData>
      <sheetData sheetId="7884">
        <row r="19">
          <cell r="J19">
            <v>1.0499999999999999E-3</v>
          </cell>
        </row>
      </sheetData>
      <sheetData sheetId="7885">
        <row r="19">
          <cell r="J19">
            <v>1.0499999999999999E-3</v>
          </cell>
        </row>
      </sheetData>
      <sheetData sheetId="7886">
        <row r="19">
          <cell r="J19">
            <v>1.0499999999999999E-3</v>
          </cell>
        </row>
      </sheetData>
      <sheetData sheetId="7887">
        <row r="19">
          <cell r="J19">
            <v>1.0499999999999999E-3</v>
          </cell>
        </row>
      </sheetData>
      <sheetData sheetId="7888">
        <row r="19">
          <cell r="J19">
            <v>1.0499999999999999E-3</v>
          </cell>
        </row>
      </sheetData>
      <sheetData sheetId="7889">
        <row r="19">
          <cell r="J19">
            <v>1.0499999999999999E-3</v>
          </cell>
        </row>
      </sheetData>
      <sheetData sheetId="7890">
        <row r="19">
          <cell r="J19">
            <v>1.0499999999999999E-3</v>
          </cell>
        </row>
      </sheetData>
      <sheetData sheetId="7891">
        <row r="19">
          <cell r="J19">
            <v>1.0499999999999999E-3</v>
          </cell>
        </row>
      </sheetData>
      <sheetData sheetId="7892">
        <row r="19">
          <cell r="J19">
            <v>1.0499999999999999E-3</v>
          </cell>
        </row>
      </sheetData>
      <sheetData sheetId="7893">
        <row r="19">
          <cell r="J19">
            <v>1.0499999999999999E-3</v>
          </cell>
        </row>
      </sheetData>
      <sheetData sheetId="7894">
        <row r="19">
          <cell r="J19">
            <v>1.0499999999999999E-3</v>
          </cell>
        </row>
      </sheetData>
      <sheetData sheetId="7895">
        <row r="19">
          <cell r="J19">
            <v>1.0499999999999999E-3</v>
          </cell>
        </row>
      </sheetData>
      <sheetData sheetId="7896">
        <row r="19">
          <cell r="J19">
            <v>1.0499999999999999E-3</v>
          </cell>
        </row>
      </sheetData>
      <sheetData sheetId="7897">
        <row r="19">
          <cell r="J19">
            <v>1.0499999999999999E-3</v>
          </cell>
        </row>
      </sheetData>
      <sheetData sheetId="7898">
        <row r="19">
          <cell r="J19">
            <v>1.0499999999999999E-3</v>
          </cell>
        </row>
      </sheetData>
      <sheetData sheetId="7899">
        <row r="19">
          <cell r="J19">
            <v>1.0499999999999999E-3</v>
          </cell>
        </row>
      </sheetData>
      <sheetData sheetId="7900">
        <row r="19">
          <cell r="J19">
            <v>1.0499999999999999E-3</v>
          </cell>
        </row>
      </sheetData>
      <sheetData sheetId="7901">
        <row r="19">
          <cell r="J19">
            <v>1.0499999999999999E-3</v>
          </cell>
        </row>
      </sheetData>
      <sheetData sheetId="7902">
        <row r="19">
          <cell r="J19">
            <v>1.0499999999999999E-3</v>
          </cell>
        </row>
      </sheetData>
      <sheetData sheetId="7903">
        <row r="19">
          <cell r="J19">
            <v>1.0499999999999999E-3</v>
          </cell>
        </row>
      </sheetData>
      <sheetData sheetId="7904">
        <row r="19">
          <cell r="J19">
            <v>1.0499999999999999E-3</v>
          </cell>
        </row>
      </sheetData>
      <sheetData sheetId="7905">
        <row r="19">
          <cell r="J19">
            <v>1.0499999999999999E-3</v>
          </cell>
        </row>
      </sheetData>
      <sheetData sheetId="7906">
        <row r="19">
          <cell r="J19">
            <v>1.0499999999999999E-3</v>
          </cell>
        </row>
      </sheetData>
      <sheetData sheetId="7907">
        <row r="19">
          <cell r="J19">
            <v>1.0499999999999999E-3</v>
          </cell>
        </row>
      </sheetData>
      <sheetData sheetId="7908">
        <row r="19">
          <cell r="J19">
            <v>1.0499999999999999E-3</v>
          </cell>
        </row>
      </sheetData>
      <sheetData sheetId="7909">
        <row r="19">
          <cell r="J19">
            <v>1.0499999999999999E-3</v>
          </cell>
        </row>
      </sheetData>
      <sheetData sheetId="7910">
        <row r="19">
          <cell r="J19">
            <v>1.0499999999999999E-3</v>
          </cell>
        </row>
      </sheetData>
      <sheetData sheetId="7911">
        <row r="19">
          <cell r="J19">
            <v>1.0499999999999999E-3</v>
          </cell>
        </row>
      </sheetData>
      <sheetData sheetId="7912">
        <row r="19">
          <cell r="J19">
            <v>1.0499999999999999E-3</v>
          </cell>
        </row>
      </sheetData>
      <sheetData sheetId="7913">
        <row r="19">
          <cell r="J19">
            <v>1.0499999999999999E-3</v>
          </cell>
        </row>
      </sheetData>
      <sheetData sheetId="7914">
        <row r="19">
          <cell r="J19">
            <v>1.0499999999999999E-3</v>
          </cell>
        </row>
      </sheetData>
      <sheetData sheetId="7915">
        <row r="19">
          <cell r="J19">
            <v>1.0499999999999999E-3</v>
          </cell>
        </row>
      </sheetData>
      <sheetData sheetId="7916">
        <row r="19">
          <cell r="J19">
            <v>1.0499999999999999E-3</v>
          </cell>
        </row>
      </sheetData>
      <sheetData sheetId="7917">
        <row r="19">
          <cell r="J19">
            <v>1.0499999999999999E-3</v>
          </cell>
        </row>
      </sheetData>
      <sheetData sheetId="7918">
        <row r="19">
          <cell r="J19">
            <v>1.0499999999999999E-3</v>
          </cell>
        </row>
      </sheetData>
      <sheetData sheetId="7919">
        <row r="19">
          <cell r="J19">
            <v>1.0499999999999999E-3</v>
          </cell>
        </row>
      </sheetData>
      <sheetData sheetId="7920">
        <row r="19">
          <cell r="J19">
            <v>1.0499999999999999E-3</v>
          </cell>
        </row>
      </sheetData>
      <sheetData sheetId="7921">
        <row r="19">
          <cell r="J19">
            <v>1.0499999999999999E-3</v>
          </cell>
        </row>
      </sheetData>
      <sheetData sheetId="7922">
        <row r="19">
          <cell r="J19">
            <v>1.0499999999999999E-3</v>
          </cell>
        </row>
      </sheetData>
      <sheetData sheetId="7923">
        <row r="19">
          <cell r="J19">
            <v>1.0499999999999999E-3</v>
          </cell>
        </row>
      </sheetData>
      <sheetData sheetId="7924">
        <row r="19">
          <cell r="J19">
            <v>1.0499999999999999E-3</v>
          </cell>
        </row>
      </sheetData>
      <sheetData sheetId="7925">
        <row r="19">
          <cell r="J19">
            <v>1.0499999999999999E-3</v>
          </cell>
        </row>
      </sheetData>
      <sheetData sheetId="7926">
        <row r="19">
          <cell r="J19">
            <v>1.0499999999999999E-3</v>
          </cell>
        </row>
      </sheetData>
      <sheetData sheetId="7927">
        <row r="19">
          <cell r="J19">
            <v>1.0499999999999999E-3</v>
          </cell>
        </row>
      </sheetData>
      <sheetData sheetId="7928">
        <row r="19">
          <cell r="J19">
            <v>1.0499999999999999E-3</v>
          </cell>
        </row>
      </sheetData>
      <sheetData sheetId="7929">
        <row r="19">
          <cell r="J19">
            <v>1.0499999999999999E-3</v>
          </cell>
        </row>
      </sheetData>
      <sheetData sheetId="7930">
        <row r="19">
          <cell r="J19">
            <v>1.0499999999999999E-3</v>
          </cell>
        </row>
      </sheetData>
      <sheetData sheetId="7931">
        <row r="19">
          <cell r="J19">
            <v>1.0499999999999999E-3</v>
          </cell>
        </row>
      </sheetData>
      <sheetData sheetId="7932">
        <row r="19">
          <cell r="J19">
            <v>1.0499999999999999E-3</v>
          </cell>
        </row>
      </sheetData>
      <sheetData sheetId="7933">
        <row r="19">
          <cell r="J19">
            <v>1.0499999999999999E-3</v>
          </cell>
        </row>
      </sheetData>
      <sheetData sheetId="7934">
        <row r="19">
          <cell r="J19">
            <v>1.0499999999999999E-3</v>
          </cell>
        </row>
      </sheetData>
      <sheetData sheetId="7935">
        <row r="19">
          <cell r="J19">
            <v>1.0499999999999999E-3</v>
          </cell>
        </row>
      </sheetData>
      <sheetData sheetId="7936">
        <row r="19">
          <cell r="J19">
            <v>1.0499999999999999E-3</v>
          </cell>
        </row>
      </sheetData>
      <sheetData sheetId="7937">
        <row r="19">
          <cell r="J19">
            <v>1.0499999999999999E-3</v>
          </cell>
        </row>
      </sheetData>
      <sheetData sheetId="7938">
        <row r="19">
          <cell r="J19">
            <v>1.0499999999999999E-3</v>
          </cell>
        </row>
      </sheetData>
      <sheetData sheetId="7939">
        <row r="19">
          <cell r="J19">
            <v>1.0499999999999999E-3</v>
          </cell>
        </row>
      </sheetData>
      <sheetData sheetId="7940">
        <row r="19">
          <cell r="J19">
            <v>1.0499999999999999E-3</v>
          </cell>
        </row>
      </sheetData>
      <sheetData sheetId="7941">
        <row r="19">
          <cell r="J19">
            <v>1.0499999999999999E-3</v>
          </cell>
        </row>
      </sheetData>
      <sheetData sheetId="7942"/>
      <sheetData sheetId="7943">
        <row r="19">
          <cell r="J19">
            <v>1.0499999999999999E-3</v>
          </cell>
        </row>
      </sheetData>
      <sheetData sheetId="7944">
        <row r="19">
          <cell r="J19">
            <v>1.0499999999999999E-3</v>
          </cell>
        </row>
      </sheetData>
      <sheetData sheetId="7945"/>
      <sheetData sheetId="7946"/>
      <sheetData sheetId="7947" refreshError="1"/>
      <sheetData sheetId="7948" refreshError="1"/>
      <sheetData sheetId="7949"/>
      <sheetData sheetId="7950"/>
      <sheetData sheetId="7951" refreshError="1"/>
      <sheetData sheetId="7952" refreshError="1"/>
      <sheetData sheetId="7953">
        <row r="19">
          <cell r="J19">
            <v>1.0499999999999999E-3</v>
          </cell>
        </row>
      </sheetData>
      <sheetData sheetId="7954">
        <row r="19">
          <cell r="J19">
            <v>1.0499999999999999E-3</v>
          </cell>
        </row>
      </sheetData>
      <sheetData sheetId="7955" refreshError="1"/>
      <sheetData sheetId="7956" refreshError="1"/>
      <sheetData sheetId="7957">
        <row r="19">
          <cell r="J19">
            <v>1.0499999999999999E-3</v>
          </cell>
        </row>
      </sheetData>
      <sheetData sheetId="7958">
        <row r="19">
          <cell r="J19">
            <v>1.0499999999999999E-3</v>
          </cell>
        </row>
      </sheetData>
      <sheetData sheetId="7959">
        <row r="19">
          <cell r="J19">
            <v>1.0499999999999999E-3</v>
          </cell>
        </row>
      </sheetData>
      <sheetData sheetId="7960">
        <row r="19">
          <cell r="J19">
            <v>1.0499999999999999E-3</v>
          </cell>
        </row>
      </sheetData>
      <sheetData sheetId="7961">
        <row r="19">
          <cell r="J19">
            <v>1.0499999999999999E-3</v>
          </cell>
        </row>
      </sheetData>
      <sheetData sheetId="7962">
        <row r="19">
          <cell r="J19">
            <v>1.0499999999999999E-3</v>
          </cell>
        </row>
      </sheetData>
      <sheetData sheetId="7963">
        <row r="19">
          <cell r="J19">
            <v>1.0499999999999999E-3</v>
          </cell>
        </row>
      </sheetData>
      <sheetData sheetId="7964">
        <row r="19">
          <cell r="J19">
            <v>1.0499999999999999E-3</v>
          </cell>
        </row>
      </sheetData>
      <sheetData sheetId="7965">
        <row r="19">
          <cell r="J19">
            <v>1.0499999999999999E-3</v>
          </cell>
        </row>
      </sheetData>
      <sheetData sheetId="7966">
        <row r="19">
          <cell r="J19">
            <v>1.0499999999999999E-3</v>
          </cell>
        </row>
      </sheetData>
      <sheetData sheetId="7967">
        <row r="19">
          <cell r="J19">
            <v>1.0499999999999999E-3</v>
          </cell>
        </row>
      </sheetData>
      <sheetData sheetId="7968">
        <row r="19">
          <cell r="J19">
            <v>1.0499999999999999E-3</v>
          </cell>
        </row>
      </sheetData>
      <sheetData sheetId="7969">
        <row r="19">
          <cell r="J19">
            <v>1.0499999999999999E-3</v>
          </cell>
        </row>
      </sheetData>
      <sheetData sheetId="7970">
        <row r="19">
          <cell r="J19">
            <v>1.0499999999999999E-3</v>
          </cell>
        </row>
      </sheetData>
      <sheetData sheetId="7971">
        <row r="19">
          <cell r="J19">
            <v>1.0499999999999999E-3</v>
          </cell>
        </row>
      </sheetData>
      <sheetData sheetId="7972">
        <row r="19">
          <cell r="J19">
            <v>1.0499999999999999E-3</v>
          </cell>
        </row>
      </sheetData>
      <sheetData sheetId="7973">
        <row r="19">
          <cell r="J19">
            <v>1.0499999999999999E-3</v>
          </cell>
        </row>
      </sheetData>
      <sheetData sheetId="7974">
        <row r="19">
          <cell r="J19">
            <v>1.0499999999999999E-3</v>
          </cell>
        </row>
      </sheetData>
      <sheetData sheetId="7975">
        <row r="19">
          <cell r="J19">
            <v>1.0499999999999999E-3</v>
          </cell>
        </row>
      </sheetData>
      <sheetData sheetId="7976">
        <row r="19">
          <cell r="J19">
            <v>1.0499999999999999E-3</v>
          </cell>
        </row>
      </sheetData>
      <sheetData sheetId="7977">
        <row r="19">
          <cell r="J19">
            <v>1.0499999999999999E-3</v>
          </cell>
        </row>
      </sheetData>
      <sheetData sheetId="7978"/>
      <sheetData sheetId="7979"/>
      <sheetData sheetId="7980"/>
      <sheetData sheetId="7981"/>
      <sheetData sheetId="7982"/>
      <sheetData sheetId="7983" refreshError="1"/>
      <sheetData sheetId="7984" refreshError="1"/>
      <sheetData sheetId="7985" refreshError="1"/>
      <sheetData sheetId="7986" refreshError="1"/>
      <sheetData sheetId="7987" refreshError="1"/>
      <sheetData sheetId="7988" refreshError="1"/>
      <sheetData sheetId="7989" refreshError="1"/>
      <sheetData sheetId="7990" refreshError="1"/>
      <sheetData sheetId="7991" refreshError="1"/>
      <sheetData sheetId="7992" refreshError="1"/>
      <sheetData sheetId="7993" refreshError="1"/>
      <sheetData sheetId="7994" refreshError="1"/>
      <sheetData sheetId="7995">
        <row r="19">
          <cell r="J19">
            <v>1.0499999999999999E-3</v>
          </cell>
        </row>
      </sheetData>
      <sheetData sheetId="7996">
        <row r="19">
          <cell r="J19">
            <v>1.0499999999999999E-3</v>
          </cell>
        </row>
      </sheetData>
      <sheetData sheetId="7997">
        <row r="19">
          <cell r="J19">
            <v>1.0499999999999999E-3</v>
          </cell>
        </row>
      </sheetData>
      <sheetData sheetId="7998">
        <row r="19">
          <cell r="J19">
            <v>1.0499999999999999E-3</v>
          </cell>
        </row>
      </sheetData>
      <sheetData sheetId="7999">
        <row r="19">
          <cell r="J19">
            <v>1.0499999999999999E-3</v>
          </cell>
        </row>
      </sheetData>
      <sheetData sheetId="8000">
        <row r="19">
          <cell r="J19">
            <v>1.0499999999999999E-3</v>
          </cell>
        </row>
      </sheetData>
      <sheetData sheetId="8001">
        <row r="19">
          <cell r="J19">
            <v>1.0499999999999999E-3</v>
          </cell>
        </row>
      </sheetData>
      <sheetData sheetId="8002">
        <row r="19">
          <cell r="J19">
            <v>1.0499999999999999E-3</v>
          </cell>
        </row>
      </sheetData>
      <sheetData sheetId="8003">
        <row r="19">
          <cell r="J19">
            <v>1.0499999999999999E-3</v>
          </cell>
        </row>
      </sheetData>
      <sheetData sheetId="8004">
        <row r="19">
          <cell r="J19">
            <v>1.0499999999999999E-3</v>
          </cell>
        </row>
      </sheetData>
      <sheetData sheetId="8005">
        <row r="19">
          <cell r="J19">
            <v>1.0499999999999999E-3</v>
          </cell>
        </row>
      </sheetData>
      <sheetData sheetId="8006">
        <row r="19">
          <cell r="J19">
            <v>1.0499999999999999E-3</v>
          </cell>
        </row>
      </sheetData>
      <sheetData sheetId="8007">
        <row r="19">
          <cell r="J19">
            <v>1.0499999999999999E-3</v>
          </cell>
        </row>
      </sheetData>
      <sheetData sheetId="8008">
        <row r="19">
          <cell r="J19">
            <v>1.0499999999999999E-3</v>
          </cell>
        </row>
      </sheetData>
      <sheetData sheetId="8009">
        <row r="19">
          <cell r="J19">
            <v>1.0499999999999999E-3</v>
          </cell>
        </row>
      </sheetData>
      <sheetData sheetId="8010">
        <row r="19">
          <cell r="J19">
            <v>1.0499999999999999E-3</v>
          </cell>
        </row>
      </sheetData>
      <sheetData sheetId="8011">
        <row r="19">
          <cell r="J19">
            <v>1.0499999999999999E-3</v>
          </cell>
        </row>
      </sheetData>
      <sheetData sheetId="8012">
        <row r="19">
          <cell r="J19">
            <v>1.0499999999999999E-3</v>
          </cell>
        </row>
      </sheetData>
      <sheetData sheetId="8013">
        <row r="19">
          <cell r="J19">
            <v>1.0499999999999999E-3</v>
          </cell>
        </row>
      </sheetData>
      <sheetData sheetId="8014">
        <row r="19">
          <cell r="J19">
            <v>1.0499999999999999E-3</v>
          </cell>
        </row>
      </sheetData>
      <sheetData sheetId="8015">
        <row r="19">
          <cell r="J19">
            <v>1.0499999999999999E-3</v>
          </cell>
        </row>
      </sheetData>
      <sheetData sheetId="8016">
        <row r="19">
          <cell r="J19">
            <v>1.0499999999999999E-3</v>
          </cell>
        </row>
      </sheetData>
      <sheetData sheetId="8017">
        <row r="19">
          <cell r="J19">
            <v>1.0499999999999999E-3</v>
          </cell>
        </row>
      </sheetData>
      <sheetData sheetId="8018">
        <row r="19">
          <cell r="J19">
            <v>1.0499999999999999E-3</v>
          </cell>
        </row>
      </sheetData>
      <sheetData sheetId="8019">
        <row r="19">
          <cell r="J19">
            <v>1.0499999999999999E-3</v>
          </cell>
        </row>
      </sheetData>
      <sheetData sheetId="8020">
        <row r="19">
          <cell r="J19">
            <v>1.0499999999999999E-3</v>
          </cell>
        </row>
      </sheetData>
      <sheetData sheetId="8021">
        <row r="19">
          <cell r="J19">
            <v>1.0499999999999999E-3</v>
          </cell>
        </row>
      </sheetData>
      <sheetData sheetId="8022">
        <row r="19">
          <cell r="J19">
            <v>1.0499999999999999E-3</v>
          </cell>
        </row>
      </sheetData>
      <sheetData sheetId="8023">
        <row r="19">
          <cell r="J19">
            <v>1.0499999999999999E-3</v>
          </cell>
        </row>
      </sheetData>
      <sheetData sheetId="8024">
        <row r="19">
          <cell r="J19">
            <v>1.0499999999999999E-3</v>
          </cell>
        </row>
      </sheetData>
      <sheetData sheetId="8025">
        <row r="19">
          <cell r="J19">
            <v>1.0499999999999999E-3</v>
          </cell>
        </row>
      </sheetData>
      <sheetData sheetId="8026">
        <row r="19">
          <cell r="J19">
            <v>1.0499999999999999E-3</v>
          </cell>
        </row>
      </sheetData>
      <sheetData sheetId="8027">
        <row r="19">
          <cell r="J19">
            <v>1.0499999999999999E-3</v>
          </cell>
        </row>
      </sheetData>
      <sheetData sheetId="8028">
        <row r="19">
          <cell r="J19">
            <v>1.0499999999999999E-3</v>
          </cell>
        </row>
      </sheetData>
      <sheetData sheetId="8029">
        <row r="19">
          <cell r="J19">
            <v>1.0499999999999999E-3</v>
          </cell>
        </row>
      </sheetData>
      <sheetData sheetId="8030">
        <row r="19">
          <cell r="J19">
            <v>1.0499999999999999E-3</v>
          </cell>
        </row>
      </sheetData>
      <sheetData sheetId="8031">
        <row r="19">
          <cell r="J19">
            <v>1.0499999999999999E-3</v>
          </cell>
        </row>
      </sheetData>
      <sheetData sheetId="8032">
        <row r="19">
          <cell r="J19">
            <v>1.0499999999999999E-3</v>
          </cell>
        </row>
      </sheetData>
      <sheetData sheetId="8033">
        <row r="19">
          <cell r="J19">
            <v>1.0499999999999999E-3</v>
          </cell>
        </row>
      </sheetData>
      <sheetData sheetId="8034">
        <row r="19">
          <cell r="J19">
            <v>1.0499999999999999E-3</v>
          </cell>
        </row>
      </sheetData>
      <sheetData sheetId="8035">
        <row r="19">
          <cell r="J19">
            <v>1.0499999999999999E-3</v>
          </cell>
        </row>
      </sheetData>
      <sheetData sheetId="8036">
        <row r="19">
          <cell r="J19">
            <v>1.0499999999999999E-3</v>
          </cell>
        </row>
      </sheetData>
      <sheetData sheetId="8037">
        <row r="19">
          <cell r="J19">
            <v>1.0499999999999999E-3</v>
          </cell>
        </row>
      </sheetData>
      <sheetData sheetId="8038">
        <row r="19">
          <cell r="J19">
            <v>1.0499999999999999E-3</v>
          </cell>
        </row>
      </sheetData>
      <sheetData sheetId="8039">
        <row r="19">
          <cell r="J19">
            <v>1.0499999999999999E-3</v>
          </cell>
        </row>
      </sheetData>
      <sheetData sheetId="8040">
        <row r="19">
          <cell r="J19">
            <v>1.0499999999999999E-3</v>
          </cell>
        </row>
      </sheetData>
      <sheetData sheetId="8041">
        <row r="19">
          <cell r="J19">
            <v>1.0499999999999999E-3</v>
          </cell>
        </row>
      </sheetData>
      <sheetData sheetId="8042">
        <row r="19">
          <cell r="J19">
            <v>1.0499999999999999E-3</v>
          </cell>
        </row>
      </sheetData>
      <sheetData sheetId="8043">
        <row r="19">
          <cell r="J19">
            <v>1.0499999999999999E-3</v>
          </cell>
        </row>
      </sheetData>
      <sheetData sheetId="8044">
        <row r="19">
          <cell r="J19">
            <v>1.0499999999999999E-3</v>
          </cell>
        </row>
      </sheetData>
      <sheetData sheetId="8045">
        <row r="19">
          <cell r="J19">
            <v>1.0499999999999999E-3</v>
          </cell>
        </row>
      </sheetData>
      <sheetData sheetId="8046">
        <row r="19">
          <cell r="J19">
            <v>1.0499999999999999E-3</v>
          </cell>
        </row>
      </sheetData>
      <sheetData sheetId="8047">
        <row r="19">
          <cell r="J19">
            <v>1.0499999999999999E-3</v>
          </cell>
        </row>
      </sheetData>
      <sheetData sheetId="8048">
        <row r="19">
          <cell r="J19">
            <v>1.0499999999999999E-3</v>
          </cell>
        </row>
      </sheetData>
      <sheetData sheetId="8049">
        <row r="19">
          <cell r="J19">
            <v>1.0499999999999999E-3</v>
          </cell>
        </row>
      </sheetData>
      <sheetData sheetId="8050">
        <row r="19">
          <cell r="J19">
            <v>1.0499999999999999E-3</v>
          </cell>
        </row>
      </sheetData>
      <sheetData sheetId="8051">
        <row r="19">
          <cell r="J19">
            <v>1.0499999999999999E-3</v>
          </cell>
        </row>
      </sheetData>
      <sheetData sheetId="8052">
        <row r="19">
          <cell r="J19">
            <v>1.0499999999999999E-3</v>
          </cell>
        </row>
      </sheetData>
      <sheetData sheetId="8053">
        <row r="19">
          <cell r="J19">
            <v>1.0499999999999999E-3</v>
          </cell>
        </row>
      </sheetData>
      <sheetData sheetId="8054">
        <row r="19">
          <cell r="J19">
            <v>1.0499999999999999E-3</v>
          </cell>
        </row>
      </sheetData>
      <sheetData sheetId="8055">
        <row r="19">
          <cell r="J19">
            <v>1.0499999999999999E-3</v>
          </cell>
        </row>
      </sheetData>
      <sheetData sheetId="8056">
        <row r="19">
          <cell r="J19">
            <v>1.0499999999999999E-3</v>
          </cell>
        </row>
      </sheetData>
      <sheetData sheetId="8057">
        <row r="19">
          <cell r="J19">
            <v>1.0499999999999999E-3</v>
          </cell>
        </row>
      </sheetData>
      <sheetData sheetId="8058">
        <row r="19">
          <cell r="J19">
            <v>1.0499999999999999E-3</v>
          </cell>
        </row>
      </sheetData>
      <sheetData sheetId="8059">
        <row r="19">
          <cell r="J19">
            <v>1.0499999999999999E-3</v>
          </cell>
        </row>
      </sheetData>
      <sheetData sheetId="8060">
        <row r="19">
          <cell r="J19">
            <v>1.0499999999999999E-3</v>
          </cell>
        </row>
      </sheetData>
      <sheetData sheetId="8061">
        <row r="19">
          <cell r="J19">
            <v>1.0499999999999999E-3</v>
          </cell>
        </row>
      </sheetData>
      <sheetData sheetId="8062">
        <row r="19">
          <cell r="J19">
            <v>1.0499999999999999E-3</v>
          </cell>
        </row>
      </sheetData>
      <sheetData sheetId="8063">
        <row r="19">
          <cell r="J19">
            <v>1.0499999999999999E-3</v>
          </cell>
        </row>
      </sheetData>
      <sheetData sheetId="8064">
        <row r="19">
          <cell r="J19">
            <v>1.0499999999999999E-3</v>
          </cell>
        </row>
      </sheetData>
      <sheetData sheetId="8065">
        <row r="19">
          <cell r="J19">
            <v>1.0499999999999999E-3</v>
          </cell>
        </row>
      </sheetData>
      <sheetData sheetId="8066">
        <row r="19">
          <cell r="J19">
            <v>1.0499999999999999E-3</v>
          </cell>
        </row>
      </sheetData>
      <sheetData sheetId="8067">
        <row r="19">
          <cell r="J19">
            <v>1.0499999999999999E-3</v>
          </cell>
        </row>
      </sheetData>
      <sheetData sheetId="8068">
        <row r="19">
          <cell r="J19">
            <v>1.0499999999999999E-3</v>
          </cell>
        </row>
      </sheetData>
      <sheetData sheetId="8069">
        <row r="19">
          <cell r="J19">
            <v>1.0499999999999999E-3</v>
          </cell>
        </row>
      </sheetData>
      <sheetData sheetId="8070">
        <row r="19">
          <cell r="J19">
            <v>1.0499999999999999E-3</v>
          </cell>
        </row>
      </sheetData>
      <sheetData sheetId="8071">
        <row r="19">
          <cell r="J19">
            <v>1.0499999999999999E-3</v>
          </cell>
        </row>
      </sheetData>
      <sheetData sheetId="8072">
        <row r="19">
          <cell r="J19">
            <v>1.0499999999999999E-3</v>
          </cell>
        </row>
      </sheetData>
      <sheetData sheetId="8073">
        <row r="19">
          <cell r="J19">
            <v>1.0499999999999999E-3</v>
          </cell>
        </row>
      </sheetData>
      <sheetData sheetId="8074">
        <row r="19">
          <cell r="J19">
            <v>1.0499999999999999E-3</v>
          </cell>
        </row>
      </sheetData>
      <sheetData sheetId="8075">
        <row r="19">
          <cell r="J19">
            <v>1.0499999999999999E-3</v>
          </cell>
        </row>
      </sheetData>
      <sheetData sheetId="8076">
        <row r="19">
          <cell r="J19">
            <v>1.0499999999999999E-3</v>
          </cell>
        </row>
      </sheetData>
      <sheetData sheetId="8077">
        <row r="19">
          <cell r="J19">
            <v>1.0499999999999999E-3</v>
          </cell>
        </row>
      </sheetData>
      <sheetData sheetId="8078">
        <row r="19">
          <cell r="J19">
            <v>1.0499999999999999E-3</v>
          </cell>
        </row>
      </sheetData>
      <sheetData sheetId="8079">
        <row r="19">
          <cell r="J19">
            <v>1.0499999999999999E-3</v>
          </cell>
        </row>
      </sheetData>
      <sheetData sheetId="8080">
        <row r="19">
          <cell r="J19">
            <v>1.0499999999999999E-3</v>
          </cell>
        </row>
      </sheetData>
      <sheetData sheetId="8081">
        <row r="19">
          <cell r="J19">
            <v>1.0499999999999999E-3</v>
          </cell>
        </row>
      </sheetData>
      <sheetData sheetId="8082">
        <row r="19">
          <cell r="J19">
            <v>1.0499999999999999E-3</v>
          </cell>
        </row>
      </sheetData>
      <sheetData sheetId="8083">
        <row r="19">
          <cell r="J19">
            <v>1.0499999999999999E-3</v>
          </cell>
        </row>
      </sheetData>
      <sheetData sheetId="8084">
        <row r="19">
          <cell r="J19">
            <v>1.0499999999999999E-3</v>
          </cell>
        </row>
      </sheetData>
      <sheetData sheetId="8085">
        <row r="19">
          <cell r="J19">
            <v>1.0499999999999999E-3</v>
          </cell>
        </row>
      </sheetData>
      <sheetData sheetId="8086">
        <row r="19">
          <cell r="J19">
            <v>1.0499999999999999E-3</v>
          </cell>
        </row>
      </sheetData>
      <sheetData sheetId="8087">
        <row r="19">
          <cell r="J19">
            <v>1.0499999999999999E-3</v>
          </cell>
        </row>
      </sheetData>
      <sheetData sheetId="8088">
        <row r="19">
          <cell r="J19">
            <v>1.0499999999999999E-3</v>
          </cell>
        </row>
      </sheetData>
      <sheetData sheetId="8089">
        <row r="19">
          <cell r="J19">
            <v>1.0499999999999999E-3</v>
          </cell>
        </row>
      </sheetData>
      <sheetData sheetId="8090">
        <row r="19">
          <cell r="J19">
            <v>1.0499999999999999E-3</v>
          </cell>
        </row>
      </sheetData>
      <sheetData sheetId="8091">
        <row r="19">
          <cell r="J19">
            <v>1.0499999999999999E-3</v>
          </cell>
        </row>
      </sheetData>
      <sheetData sheetId="8092">
        <row r="19">
          <cell r="J19">
            <v>1.0499999999999999E-3</v>
          </cell>
        </row>
      </sheetData>
      <sheetData sheetId="8093">
        <row r="19">
          <cell r="J19">
            <v>1.0499999999999999E-3</v>
          </cell>
        </row>
      </sheetData>
      <sheetData sheetId="8094">
        <row r="19">
          <cell r="J19">
            <v>1.0499999999999999E-3</v>
          </cell>
        </row>
      </sheetData>
      <sheetData sheetId="8095">
        <row r="19">
          <cell r="J19">
            <v>1.0499999999999999E-3</v>
          </cell>
        </row>
      </sheetData>
      <sheetData sheetId="8096">
        <row r="19">
          <cell r="J19">
            <v>1.0499999999999999E-3</v>
          </cell>
        </row>
      </sheetData>
      <sheetData sheetId="8097">
        <row r="19">
          <cell r="J19">
            <v>1.0499999999999999E-3</v>
          </cell>
        </row>
      </sheetData>
      <sheetData sheetId="8098">
        <row r="19">
          <cell r="J19">
            <v>1.0499999999999999E-3</v>
          </cell>
        </row>
      </sheetData>
      <sheetData sheetId="8099">
        <row r="19">
          <cell r="J19">
            <v>1.0499999999999999E-3</v>
          </cell>
        </row>
      </sheetData>
      <sheetData sheetId="8100">
        <row r="19">
          <cell r="J19">
            <v>1.0499999999999999E-3</v>
          </cell>
        </row>
      </sheetData>
      <sheetData sheetId="8101">
        <row r="19">
          <cell r="J19">
            <v>1.0499999999999999E-3</v>
          </cell>
        </row>
      </sheetData>
      <sheetData sheetId="8102">
        <row r="19">
          <cell r="J19">
            <v>1.0499999999999999E-3</v>
          </cell>
        </row>
      </sheetData>
      <sheetData sheetId="8103">
        <row r="19">
          <cell r="J19">
            <v>1.0499999999999999E-3</v>
          </cell>
        </row>
      </sheetData>
      <sheetData sheetId="8104">
        <row r="19">
          <cell r="J19">
            <v>1.0499999999999999E-3</v>
          </cell>
        </row>
      </sheetData>
      <sheetData sheetId="8105">
        <row r="19">
          <cell r="J19">
            <v>1.0499999999999999E-3</v>
          </cell>
        </row>
      </sheetData>
      <sheetData sheetId="8106">
        <row r="19">
          <cell r="J19">
            <v>1.0499999999999999E-3</v>
          </cell>
        </row>
      </sheetData>
      <sheetData sheetId="8107">
        <row r="19">
          <cell r="J19">
            <v>1.0499999999999999E-3</v>
          </cell>
        </row>
      </sheetData>
      <sheetData sheetId="8108">
        <row r="19">
          <cell r="J19">
            <v>1.0499999999999999E-3</v>
          </cell>
        </row>
      </sheetData>
      <sheetData sheetId="8109">
        <row r="19">
          <cell r="J19">
            <v>1.0499999999999999E-3</v>
          </cell>
        </row>
      </sheetData>
      <sheetData sheetId="8110">
        <row r="19">
          <cell r="J19">
            <v>1.0499999999999999E-3</v>
          </cell>
        </row>
      </sheetData>
      <sheetData sheetId="8111">
        <row r="19">
          <cell r="J19">
            <v>1.0499999999999999E-3</v>
          </cell>
        </row>
      </sheetData>
      <sheetData sheetId="8112">
        <row r="19">
          <cell r="J19">
            <v>1.0499999999999999E-3</v>
          </cell>
        </row>
      </sheetData>
      <sheetData sheetId="8113">
        <row r="19">
          <cell r="J19">
            <v>1.0499999999999999E-3</v>
          </cell>
        </row>
      </sheetData>
      <sheetData sheetId="8114">
        <row r="19">
          <cell r="J19">
            <v>1.0499999999999999E-3</v>
          </cell>
        </row>
      </sheetData>
      <sheetData sheetId="8115">
        <row r="19">
          <cell r="J19">
            <v>1.0499999999999999E-3</v>
          </cell>
        </row>
      </sheetData>
      <sheetData sheetId="8116">
        <row r="19">
          <cell r="J19">
            <v>1.0499999999999999E-3</v>
          </cell>
        </row>
      </sheetData>
      <sheetData sheetId="8117">
        <row r="19">
          <cell r="J19">
            <v>1.0499999999999999E-3</v>
          </cell>
        </row>
      </sheetData>
      <sheetData sheetId="8118">
        <row r="19">
          <cell r="J19">
            <v>1.0499999999999999E-3</v>
          </cell>
        </row>
      </sheetData>
      <sheetData sheetId="8119">
        <row r="19">
          <cell r="J19">
            <v>1.0499999999999999E-3</v>
          </cell>
        </row>
      </sheetData>
      <sheetData sheetId="8120">
        <row r="19">
          <cell r="J19">
            <v>1.0499999999999999E-3</v>
          </cell>
        </row>
      </sheetData>
      <sheetData sheetId="8121">
        <row r="19">
          <cell r="J19">
            <v>1.0499999999999999E-3</v>
          </cell>
        </row>
      </sheetData>
      <sheetData sheetId="8122">
        <row r="19">
          <cell r="J19">
            <v>1.0499999999999999E-3</v>
          </cell>
        </row>
      </sheetData>
      <sheetData sheetId="8123">
        <row r="19">
          <cell r="J19">
            <v>1.0499999999999999E-3</v>
          </cell>
        </row>
      </sheetData>
      <sheetData sheetId="8124">
        <row r="19">
          <cell r="J19">
            <v>1.0499999999999999E-3</v>
          </cell>
        </row>
      </sheetData>
      <sheetData sheetId="8125">
        <row r="19">
          <cell r="J19">
            <v>1.0499999999999999E-3</v>
          </cell>
        </row>
      </sheetData>
      <sheetData sheetId="8126">
        <row r="19">
          <cell r="J19">
            <v>1.0499999999999999E-3</v>
          </cell>
        </row>
      </sheetData>
      <sheetData sheetId="8127">
        <row r="19">
          <cell r="J19">
            <v>1.0499999999999999E-3</v>
          </cell>
        </row>
      </sheetData>
      <sheetData sheetId="8128">
        <row r="19">
          <cell r="J19">
            <v>1.0499999999999999E-3</v>
          </cell>
        </row>
      </sheetData>
      <sheetData sheetId="8129">
        <row r="19">
          <cell r="J19">
            <v>1.0499999999999999E-3</v>
          </cell>
        </row>
      </sheetData>
      <sheetData sheetId="8130">
        <row r="19">
          <cell r="J19">
            <v>1.0499999999999999E-3</v>
          </cell>
        </row>
      </sheetData>
      <sheetData sheetId="8131">
        <row r="19">
          <cell r="J19">
            <v>1.0499999999999999E-3</v>
          </cell>
        </row>
      </sheetData>
      <sheetData sheetId="8132">
        <row r="19">
          <cell r="J19">
            <v>1.0499999999999999E-3</v>
          </cell>
        </row>
      </sheetData>
      <sheetData sheetId="8133">
        <row r="19">
          <cell r="J19">
            <v>1.0499999999999999E-3</v>
          </cell>
        </row>
      </sheetData>
      <sheetData sheetId="8134">
        <row r="19">
          <cell r="J19">
            <v>1.0499999999999999E-3</v>
          </cell>
        </row>
      </sheetData>
      <sheetData sheetId="8135">
        <row r="19">
          <cell r="J19">
            <v>1.0499999999999999E-3</v>
          </cell>
        </row>
      </sheetData>
      <sheetData sheetId="8136">
        <row r="19">
          <cell r="J19">
            <v>1.0499999999999999E-3</v>
          </cell>
        </row>
      </sheetData>
      <sheetData sheetId="8137">
        <row r="19">
          <cell r="J19">
            <v>1.0499999999999999E-3</v>
          </cell>
        </row>
      </sheetData>
      <sheetData sheetId="8138">
        <row r="19">
          <cell r="J19">
            <v>1.0499999999999999E-3</v>
          </cell>
        </row>
      </sheetData>
      <sheetData sheetId="8139">
        <row r="19">
          <cell r="J19">
            <v>1.0499999999999999E-3</v>
          </cell>
        </row>
      </sheetData>
      <sheetData sheetId="8140">
        <row r="19">
          <cell r="J19">
            <v>1.0499999999999999E-3</v>
          </cell>
        </row>
      </sheetData>
      <sheetData sheetId="8141">
        <row r="19">
          <cell r="J19">
            <v>1.0499999999999999E-3</v>
          </cell>
        </row>
      </sheetData>
      <sheetData sheetId="8142">
        <row r="19">
          <cell r="J19">
            <v>1.0499999999999999E-3</v>
          </cell>
        </row>
      </sheetData>
      <sheetData sheetId="8143">
        <row r="19">
          <cell r="J19">
            <v>1.0499999999999999E-3</v>
          </cell>
        </row>
      </sheetData>
      <sheetData sheetId="8144">
        <row r="19">
          <cell r="J19">
            <v>1.0499999999999999E-3</v>
          </cell>
        </row>
      </sheetData>
      <sheetData sheetId="8145">
        <row r="19">
          <cell r="J19">
            <v>1.0499999999999999E-3</v>
          </cell>
        </row>
      </sheetData>
      <sheetData sheetId="8146">
        <row r="19">
          <cell r="J19">
            <v>1.0499999999999999E-3</v>
          </cell>
        </row>
      </sheetData>
      <sheetData sheetId="8147">
        <row r="19">
          <cell r="J19">
            <v>1.0499999999999999E-3</v>
          </cell>
        </row>
      </sheetData>
      <sheetData sheetId="8148">
        <row r="19">
          <cell r="J19">
            <v>1.0499999999999999E-3</v>
          </cell>
        </row>
      </sheetData>
      <sheetData sheetId="8149">
        <row r="19">
          <cell r="J19">
            <v>1.0499999999999999E-3</v>
          </cell>
        </row>
      </sheetData>
      <sheetData sheetId="8150">
        <row r="19">
          <cell r="J19">
            <v>1.0499999999999999E-3</v>
          </cell>
        </row>
      </sheetData>
      <sheetData sheetId="8151">
        <row r="19">
          <cell r="J19">
            <v>1.0499999999999999E-3</v>
          </cell>
        </row>
      </sheetData>
      <sheetData sheetId="8152">
        <row r="19">
          <cell r="J19">
            <v>1.0499999999999999E-3</v>
          </cell>
        </row>
      </sheetData>
      <sheetData sheetId="8153">
        <row r="19">
          <cell r="J19">
            <v>1.0499999999999999E-3</v>
          </cell>
        </row>
      </sheetData>
      <sheetData sheetId="8154">
        <row r="19">
          <cell r="J19">
            <v>1.0499999999999999E-3</v>
          </cell>
        </row>
      </sheetData>
      <sheetData sheetId="8155">
        <row r="19">
          <cell r="J19">
            <v>1.0499999999999999E-3</v>
          </cell>
        </row>
      </sheetData>
      <sheetData sheetId="8156">
        <row r="19">
          <cell r="J19">
            <v>1.0499999999999999E-3</v>
          </cell>
        </row>
      </sheetData>
      <sheetData sheetId="8157">
        <row r="19">
          <cell r="J19">
            <v>1.0499999999999999E-3</v>
          </cell>
        </row>
      </sheetData>
      <sheetData sheetId="8158">
        <row r="19">
          <cell r="J19">
            <v>1.0499999999999999E-3</v>
          </cell>
        </row>
      </sheetData>
      <sheetData sheetId="8159">
        <row r="19">
          <cell r="J19">
            <v>1.0499999999999999E-3</v>
          </cell>
        </row>
      </sheetData>
      <sheetData sheetId="8160">
        <row r="19">
          <cell r="J19">
            <v>1.0499999999999999E-3</v>
          </cell>
        </row>
      </sheetData>
      <sheetData sheetId="8161">
        <row r="19">
          <cell r="J19">
            <v>1.0499999999999999E-3</v>
          </cell>
        </row>
      </sheetData>
      <sheetData sheetId="8162">
        <row r="19">
          <cell r="J19">
            <v>1.0499999999999999E-3</v>
          </cell>
        </row>
      </sheetData>
      <sheetData sheetId="8163">
        <row r="19">
          <cell r="J19">
            <v>1.0499999999999999E-3</v>
          </cell>
        </row>
      </sheetData>
      <sheetData sheetId="8164">
        <row r="19">
          <cell r="J19">
            <v>1.0499999999999999E-3</v>
          </cell>
        </row>
      </sheetData>
      <sheetData sheetId="8165">
        <row r="19">
          <cell r="J19">
            <v>1.0499999999999999E-3</v>
          </cell>
        </row>
      </sheetData>
      <sheetData sheetId="8166">
        <row r="19">
          <cell r="J19">
            <v>1.0499999999999999E-3</v>
          </cell>
        </row>
      </sheetData>
      <sheetData sheetId="8167">
        <row r="19">
          <cell r="J19">
            <v>1.0499999999999999E-3</v>
          </cell>
        </row>
      </sheetData>
      <sheetData sheetId="8168">
        <row r="19">
          <cell r="J19">
            <v>1.0499999999999999E-3</v>
          </cell>
        </row>
      </sheetData>
      <sheetData sheetId="8169">
        <row r="19">
          <cell r="J19">
            <v>1.0499999999999999E-3</v>
          </cell>
        </row>
      </sheetData>
      <sheetData sheetId="8170">
        <row r="19">
          <cell r="J19">
            <v>1.0499999999999999E-3</v>
          </cell>
        </row>
      </sheetData>
      <sheetData sheetId="8171">
        <row r="19">
          <cell r="J19">
            <v>1.0499999999999999E-3</v>
          </cell>
        </row>
      </sheetData>
      <sheetData sheetId="8172">
        <row r="19">
          <cell r="J19">
            <v>1.0499999999999999E-3</v>
          </cell>
        </row>
      </sheetData>
      <sheetData sheetId="8173">
        <row r="19">
          <cell r="J19">
            <v>1.0499999999999999E-3</v>
          </cell>
        </row>
      </sheetData>
      <sheetData sheetId="8174">
        <row r="19">
          <cell r="J19">
            <v>1.0499999999999999E-3</v>
          </cell>
        </row>
      </sheetData>
      <sheetData sheetId="8175">
        <row r="19">
          <cell r="J19">
            <v>1.0499999999999999E-3</v>
          </cell>
        </row>
      </sheetData>
      <sheetData sheetId="8176">
        <row r="19">
          <cell r="J19">
            <v>1.0499999999999999E-3</v>
          </cell>
        </row>
      </sheetData>
      <sheetData sheetId="8177">
        <row r="19">
          <cell r="J19">
            <v>1.0499999999999999E-3</v>
          </cell>
        </row>
      </sheetData>
      <sheetData sheetId="8178">
        <row r="19">
          <cell r="J19">
            <v>1.0499999999999999E-3</v>
          </cell>
        </row>
      </sheetData>
      <sheetData sheetId="8179">
        <row r="19">
          <cell r="J19">
            <v>1.0499999999999999E-3</v>
          </cell>
        </row>
      </sheetData>
      <sheetData sheetId="8180">
        <row r="19">
          <cell r="J19">
            <v>1.0499999999999999E-3</v>
          </cell>
        </row>
      </sheetData>
      <sheetData sheetId="8181">
        <row r="19">
          <cell r="J19">
            <v>1.0499999999999999E-3</v>
          </cell>
        </row>
      </sheetData>
      <sheetData sheetId="8182">
        <row r="19">
          <cell r="J19">
            <v>1.0499999999999999E-3</v>
          </cell>
        </row>
      </sheetData>
      <sheetData sheetId="8183">
        <row r="19">
          <cell r="J19">
            <v>1.0499999999999999E-3</v>
          </cell>
        </row>
      </sheetData>
      <sheetData sheetId="8184">
        <row r="19">
          <cell r="J19">
            <v>1.0499999999999999E-3</v>
          </cell>
        </row>
      </sheetData>
      <sheetData sheetId="8185">
        <row r="19">
          <cell r="J19">
            <v>1.0499999999999999E-3</v>
          </cell>
        </row>
      </sheetData>
      <sheetData sheetId="8186">
        <row r="19">
          <cell r="J19">
            <v>1.0499999999999999E-3</v>
          </cell>
        </row>
      </sheetData>
      <sheetData sheetId="8187">
        <row r="19">
          <cell r="J19">
            <v>1.0499999999999999E-3</v>
          </cell>
        </row>
      </sheetData>
      <sheetData sheetId="8188">
        <row r="19">
          <cell r="J19">
            <v>1.0499999999999999E-3</v>
          </cell>
        </row>
      </sheetData>
      <sheetData sheetId="8189">
        <row r="19">
          <cell r="J19">
            <v>1.0499999999999999E-3</v>
          </cell>
        </row>
      </sheetData>
      <sheetData sheetId="8190">
        <row r="19">
          <cell r="J19">
            <v>1.0499999999999999E-3</v>
          </cell>
        </row>
      </sheetData>
      <sheetData sheetId="8191">
        <row r="19">
          <cell r="J19">
            <v>1.0499999999999999E-3</v>
          </cell>
        </row>
      </sheetData>
      <sheetData sheetId="8192">
        <row r="19">
          <cell r="J19">
            <v>1.0499999999999999E-3</v>
          </cell>
        </row>
      </sheetData>
      <sheetData sheetId="8193">
        <row r="19">
          <cell r="J19">
            <v>1.0499999999999999E-3</v>
          </cell>
        </row>
      </sheetData>
      <sheetData sheetId="8194">
        <row r="19">
          <cell r="J19">
            <v>1.0499999999999999E-3</v>
          </cell>
        </row>
      </sheetData>
      <sheetData sheetId="8195">
        <row r="19">
          <cell r="J19">
            <v>1.0499999999999999E-3</v>
          </cell>
        </row>
      </sheetData>
      <sheetData sheetId="8196">
        <row r="19">
          <cell r="J19">
            <v>1.0499999999999999E-3</v>
          </cell>
        </row>
      </sheetData>
      <sheetData sheetId="8197">
        <row r="19">
          <cell r="J19">
            <v>1.0499999999999999E-3</v>
          </cell>
        </row>
      </sheetData>
      <sheetData sheetId="8198">
        <row r="19">
          <cell r="J19">
            <v>1.0499999999999999E-3</v>
          </cell>
        </row>
      </sheetData>
      <sheetData sheetId="8199">
        <row r="19">
          <cell r="J19">
            <v>1.0499999999999999E-3</v>
          </cell>
        </row>
      </sheetData>
      <sheetData sheetId="8200">
        <row r="19">
          <cell r="J19">
            <v>1.0499999999999999E-3</v>
          </cell>
        </row>
      </sheetData>
      <sheetData sheetId="8201">
        <row r="19">
          <cell r="J19">
            <v>1.0499999999999999E-3</v>
          </cell>
        </row>
      </sheetData>
      <sheetData sheetId="8202">
        <row r="19">
          <cell r="J19">
            <v>1.0499999999999999E-3</v>
          </cell>
        </row>
      </sheetData>
      <sheetData sheetId="8203">
        <row r="19">
          <cell r="J19">
            <v>1.0499999999999999E-3</v>
          </cell>
        </row>
      </sheetData>
      <sheetData sheetId="8204">
        <row r="19">
          <cell r="J19">
            <v>1.0499999999999999E-3</v>
          </cell>
        </row>
      </sheetData>
      <sheetData sheetId="8205">
        <row r="19">
          <cell r="J19">
            <v>1.0499999999999999E-3</v>
          </cell>
        </row>
      </sheetData>
      <sheetData sheetId="8206">
        <row r="19">
          <cell r="J19">
            <v>1.0499999999999999E-3</v>
          </cell>
        </row>
      </sheetData>
      <sheetData sheetId="8207">
        <row r="19">
          <cell r="J19">
            <v>1.0499999999999999E-3</v>
          </cell>
        </row>
      </sheetData>
      <sheetData sheetId="8208">
        <row r="19">
          <cell r="J19">
            <v>1.0499999999999999E-3</v>
          </cell>
        </row>
      </sheetData>
      <sheetData sheetId="8209">
        <row r="19">
          <cell r="J19">
            <v>1.0499999999999999E-3</v>
          </cell>
        </row>
      </sheetData>
      <sheetData sheetId="8210">
        <row r="19">
          <cell r="J19">
            <v>1.0499999999999999E-3</v>
          </cell>
        </row>
      </sheetData>
      <sheetData sheetId="8211">
        <row r="19">
          <cell r="J19">
            <v>1.0499999999999999E-3</v>
          </cell>
        </row>
      </sheetData>
      <sheetData sheetId="8212">
        <row r="19">
          <cell r="J19">
            <v>1.0499999999999999E-3</v>
          </cell>
        </row>
      </sheetData>
      <sheetData sheetId="8213">
        <row r="19">
          <cell r="J19">
            <v>1.0499999999999999E-3</v>
          </cell>
        </row>
      </sheetData>
      <sheetData sheetId="8214">
        <row r="19">
          <cell r="J19">
            <v>1.0499999999999999E-3</v>
          </cell>
        </row>
      </sheetData>
      <sheetData sheetId="8215">
        <row r="19">
          <cell r="J19">
            <v>1.0499999999999999E-3</v>
          </cell>
        </row>
      </sheetData>
      <sheetData sheetId="8216">
        <row r="19">
          <cell r="J19">
            <v>1.0499999999999999E-3</v>
          </cell>
        </row>
      </sheetData>
      <sheetData sheetId="8217">
        <row r="19">
          <cell r="J19">
            <v>1.0499999999999999E-3</v>
          </cell>
        </row>
      </sheetData>
      <sheetData sheetId="8218">
        <row r="19">
          <cell r="J19">
            <v>1.0499999999999999E-3</v>
          </cell>
        </row>
      </sheetData>
      <sheetData sheetId="8219">
        <row r="19">
          <cell r="J19">
            <v>1.0499999999999999E-3</v>
          </cell>
        </row>
      </sheetData>
      <sheetData sheetId="8220">
        <row r="19">
          <cell r="J19">
            <v>1.0499999999999999E-3</v>
          </cell>
        </row>
      </sheetData>
      <sheetData sheetId="8221">
        <row r="19">
          <cell r="J19">
            <v>1.0499999999999999E-3</v>
          </cell>
        </row>
      </sheetData>
      <sheetData sheetId="8222">
        <row r="19">
          <cell r="J19">
            <v>1.0499999999999999E-3</v>
          </cell>
        </row>
      </sheetData>
      <sheetData sheetId="8223">
        <row r="19">
          <cell r="J19">
            <v>1.0499999999999999E-3</v>
          </cell>
        </row>
      </sheetData>
      <sheetData sheetId="8224">
        <row r="19">
          <cell r="J19">
            <v>1.0499999999999999E-3</v>
          </cell>
        </row>
      </sheetData>
      <sheetData sheetId="8225">
        <row r="19">
          <cell r="J19">
            <v>1.0499999999999999E-3</v>
          </cell>
        </row>
      </sheetData>
      <sheetData sheetId="8226">
        <row r="19">
          <cell r="J19">
            <v>1.0499999999999999E-3</v>
          </cell>
        </row>
      </sheetData>
      <sheetData sheetId="8227">
        <row r="19">
          <cell r="J19">
            <v>1.0499999999999999E-3</v>
          </cell>
        </row>
      </sheetData>
      <sheetData sheetId="8228">
        <row r="19">
          <cell r="J19">
            <v>1.0499999999999999E-3</v>
          </cell>
        </row>
      </sheetData>
      <sheetData sheetId="8229">
        <row r="19">
          <cell r="J19">
            <v>1.0499999999999999E-3</v>
          </cell>
        </row>
      </sheetData>
      <sheetData sheetId="8230">
        <row r="19">
          <cell r="J19">
            <v>1.0499999999999999E-3</v>
          </cell>
        </row>
      </sheetData>
      <sheetData sheetId="8231">
        <row r="19">
          <cell r="J19">
            <v>1.0499999999999999E-3</v>
          </cell>
        </row>
      </sheetData>
      <sheetData sheetId="8232">
        <row r="19">
          <cell r="J19">
            <v>1.0499999999999999E-3</v>
          </cell>
        </row>
      </sheetData>
      <sheetData sheetId="8233">
        <row r="19">
          <cell r="J19">
            <v>1.0499999999999999E-3</v>
          </cell>
        </row>
      </sheetData>
      <sheetData sheetId="8234">
        <row r="19">
          <cell r="J19">
            <v>1.0499999999999999E-3</v>
          </cell>
        </row>
      </sheetData>
      <sheetData sheetId="8235">
        <row r="19">
          <cell r="J19">
            <v>1.0499999999999999E-3</v>
          </cell>
        </row>
      </sheetData>
      <sheetData sheetId="8236">
        <row r="19">
          <cell r="J19">
            <v>1.0499999999999999E-3</v>
          </cell>
        </row>
      </sheetData>
      <sheetData sheetId="8237">
        <row r="19">
          <cell r="J19">
            <v>1.0499999999999999E-3</v>
          </cell>
        </row>
      </sheetData>
      <sheetData sheetId="8238">
        <row r="19">
          <cell r="J19">
            <v>1.0499999999999999E-3</v>
          </cell>
        </row>
      </sheetData>
      <sheetData sheetId="8239">
        <row r="19">
          <cell r="J19">
            <v>1.0499999999999999E-3</v>
          </cell>
        </row>
      </sheetData>
      <sheetData sheetId="8240">
        <row r="19">
          <cell r="J19">
            <v>1.0499999999999999E-3</v>
          </cell>
        </row>
      </sheetData>
      <sheetData sheetId="8241">
        <row r="19">
          <cell r="J19">
            <v>1.0499999999999999E-3</v>
          </cell>
        </row>
      </sheetData>
      <sheetData sheetId="8242">
        <row r="19">
          <cell r="J19">
            <v>1.0499999999999999E-3</v>
          </cell>
        </row>
      </sheetData>
      <sheetData sheetId="8243">
        <row r="19">
          <cell r="J19">
            <v>1.0499999999999999E-3</v>
          </cell>
        </row>
      </sheetData>
      <sheetData sheetId="8244">
        <row r="19">
          <cell r="J19">
            <v>1.0499999999999999E-3</v>
          </cell>
        </row>
      </sheetData>
      <sheetData sheetId="8245">
        <row r="19">
          <cell r="J19">
            <v>1.0499999999999999E-3</v>
          </cell>
        </row>
      </sheetData>
      <sheetData sheetId="8246">
        <row r="19">
          <cell r="J19">
            <v>1.0499999999999999E-3</v>
          </cell>
        </row>
      </sheetData>
      <sheetData sheetId="8247">
        <row r="19">
          <cell r="J19">
            <v>1.0499999999999999E-3</v>
          </cell>
        </row>
      </sheetData>
      <sheetData sheetId="8248">
        <row r="19">
          <cell r="J19">
            <v>1.0499999999999999E-3</v>
          </cell>
        </row>
      </sheetData>
      <sheetData sheetId="8249">
        <row r="19">
          <cell r="J19">
            <v>1.0499999999999999E-3</v>
          </cell>
        </row>
      </sheetData>
      <sheetData sheetId="8250">
        <row r="19">
          <cell r="J19">
            <v>1.0499999999999999E-3</v>
          </cell>
        </row>
      </sheetData>
      <sheetData sheetId="8251">
        <row r="19">
          <cell r="J19">
            <v>1.0499999999999999E-3</v>
          </cell>
        </row>
      </sheetData>
      <sheetData sheetId="8252">
        <row r="19">
          <cell r="J19">
            <v>1.0499999999999999E-3</v>
          </cell>
        </row>
      </sheetData>
      <sheetData sheetId="8253">
        <row r="19">
          <cell r="J19">
            <v>1.0499999999999999E-3</v>
          </cell>
        </row>
      </sheetData>
      <sheetData sheetId="8254">
        <row r="19">
          <cell r="J19">
            <v>1.0499999999999999E-3</v>
          </cell>
        </row>
      </sheetData>
      <sheetData sheetId="8255">
        <row r="19">
          <cell r="J19">
            <v>1.0499999999999999E-3</v>
          </cell>
        </row>
      </sheetData>
      <sheetData sheetId="8256">
        <row r="19">
          <cell r="J19">
            <v>1.0499999999999999E-3</v>
          </cell>
        </row>
      </sheetData>
      <sheetData sheetId="8257">
        <row r="19">
          <cell r="J19">
            <v>1.0499999999999999E-3</v>
          </cell>
        </row>
      </sheetData>
      <sheetData sheetId="8258">
        <row r="19">
          <cell r="J19">
            <v>1.0499999999999999E-3</v>
          </cell>
        </row>
      </sheetData>
      <sheetData sheetId="8259">
        <row r="19">
          <cell r="J19">
            <v>1.0499999999999999E-3</v>
          </cell>
        </row>
      </sheetData>
      <sheetData sheetId="8260">
        <row r="19">
          <cell r="J19">
            <v>1.0499999999999999E-3</v>
          </cell>
        </row>
      </sheetData>
      <sheetData sheetId="8261">
        <row r="19">
          <cell r="J19">
            <v>1.0499999999999999E-3</v>
          </cell>
        </row>
      </sheetData>
      <sheetData sheetId="8262">
        <row r="19">
          <cell r="J19">
            <v>1.0499999999999999E-3</v>
          </cell>
        </row>
      </sheetData>
      <sheetData sheetId="8263">
        <row r="19">
          <cell r="J19">
            <v>1.0499999999999999E-3</v>
          </cell>
        </row>
      </sheetData>
      <sheetData sheetId="8264">
        <row r="19">
          <cell r="J19">
            <v>1.0499999999999999E-3</v>
          </cell>
        </row>
      </sheetData>
      <sheetData sheetId="8265">
        <row r="19">
          <cell r="J19">
            <v>1.0499999999999999E-3</v>
          </cell>
        </row>
      </sheetData>
      <sheetData sheetId="8266">
        <row r="19">
          <cell r="J19">
            <v>1.0499999999999999E-3</v>
          </cell>
        </row>
      </sheetData>
      <sheetData sheetId="8267">
        <row r="19">
          <cell r="J19">
            <v>1.0499999999999999E-3</v>
          </cell>
        </row>
      </sheetData>
      <sheetData sheetId="8268">
        <row r="19">
          <cell r="J19">
            <v>1.0499999999999999E-3</v>
          </cell>
        </row>
      </sheetData>
      <sheetData sheetId="8269">
        <row r="19">
          <cell r="J19">
            <v>1.0499999999999999E-3</v>
          </cell>
        </row>
      </sheetData>
      <sheetData sheetId="8270">
        <row r="19">
          <cell r="J19">
            <v>1.0499999999999999E-3</v>
          </cell>
        </row>
      </sheetData>
      <sheetData sheetId="8271">
        <row r="19">
          <cell r="J19">
            <v>1.0499999999999999E-3</v>
          </cell>
        </row>
      </sheetData>
      <sheetData sheetId="8272">
        <row r="19">
          <cell r="J19">
            <v>1.0499999999999999E-3</v>
          </cell>
        </row>
      </sheetData>
      <sheetData sheetId="8273">
        <row r="19">
          <cell r="J19">
            <v>1.0499999999999999E-3</v>
          </cell>
        </row>
      </sheetData>
      <sheetData sheetId="8274">
        <row r="19">
          <cell r="J19">
            <v>1.0499999999999999E-3</v>
          </cell>
        </row>
      </sheetData>
      <sheetData sheetId="8275">
        <row r="19">
          <cell r="J19">
            <v>1.0499999999999999E-3</v>
          </cell>
        </row>
      </sheetData>
      <sheetData sheetId="8276">
        <row r="19">
          <cell r="J19">
            <v>1.0499999999999999E-3</v>
          </cell>
        </row>
      </sheetData>
      <sheetData sheetId="8277">
        <row r="19">
          <cell r="J19">
            <v>1.0499999999999999E-3</v>
          </cell>
        </row>
      </sheetData>
      <sheetData sheetId="8278">
        <row r="19">
          <cell r="J19">
            <v>1.0499999999999999E-3</v>
          </cell>
        </row>
      </sheetData>
      <sheetData sheetId="8279">
        <row r="19">
          <cell r="J19">
            <v>1.0499999999999999E-3</v>
          </cell>
        </row>
      </sheetData>
      <sheetData sheetId="8280">
        <row r="19">
          <cell r="J19">
            <v>1.0499999999999999E-3</v>
          </cell>
        </row>
      </sheetData>
      <sheetData sheetId="8281">
        <row r="19">
          <cell r="J19">
            <v>1.0499999999999999E-3</v>
          </cell>
        </row>
      </sheetData>
      <sheetData sheetId="8282">
        <row r="19">
          <cell r="J19">
            <v>1.0499999999999999E-3</v>
          </cell>
        </row>
      </sheetData>
      <sheetData sheetId="8283">
        <row r="19">
          <cell r="J19">
            <v>1.0499999999999999E-3</v>
          </cell>
        </row>
      </sheetData>
      <sheetData sheetId="8284">
        <row r="19">
          <cell r="J19">
            <v>1.0499999999999999E-3</v>
          </cell>
        </row>
      </sheetData>
      <sheetData sheetId="8285">
        <row r="19">
          <cell r="J19">
            <v>1.0499999999999999E-3</v>
          </cell>
        </row>
      </sheetData>
      <sheetData sheetId="8286">
        <row r="19">
          <cell r="J19">
            <v>1.0499999999999999E-3</v>
          </cell>
        </row>
      </sheetData>
      <sheetData sheetId="8287">
        <row r="19">
          <cell r="J19">
            <v>1.0499999999999999E-3</v>
          </cell>
        </row>
      </sheetData>
      <sheetData sheetId="8288">
        <row r="19">
          <cell r="J19">
            <v>1.0499999999999999E-3</v>
          </cell>
        </row>
      </sheetData>
      <sheetData sheetId="8289">
        <row r="19">
          <cell r="J19">
            <v>1.0499999999999999E-3</v>
          </cell>
        </row>
      </sheetData>
      <sheetData sheetId="8290">
        <row r="19">
          <cell r="J19">
            <v>1.0499999999999999E-3</v>
          </cell>
        </row>
      </sheetData>
      <sheetData sheetId="8291">
        <row r="19">
          <cell r="J19">
            <v>1.0499999999999999E-3</v>
          </cell>
        </row>
      </sheetData>
      <sheetData sheetId="8292">
        <row r="19">
          <cell r="J19">
            <v>1.0499999999999999E-3</v>
          </cell>
        </row>
      </sheetData>
      <sheetData sheetId="8293">
        <row r="19">
          <cell r="J19">
            <v>1.0499999999999999E-3</v>
          </cell>
        </row>
      </sheetData>
      <sheetData sheetId="8294">
        <row r="19">
          <cell r="J19">
            <v>1.0499999999999999E-3</v>
          </cell>
        </row>
      </sheetData>
      <sheetData sheetId="8295">
        <row r="19">
          <cell r="J19">
            <v>1.0499999999999999E-3</v>
          </cell>
        </row>
      </sheetData>
      <sheetData sheetId="8296">
        <row r="19">
          <cell r="J19">
            <v>1.0499999999999999E-3</v>
          </cell>
        </row>
      </sheetData>
      <sheetData sheetId="8297">
        <row r="19">
          <cell r="J19">
            <v>1.0499999999999999E-3</v>
          </cell>
        </row>
      </sheetData>
      <sheetData sheetId="8298">
        <row r="19">
          <cell r="J19">
            <v>1.0499999999999999E-3</v>
          </cell>
        </row>
      </sheetData>
      <sheetData sheetId="8299">
        <row r="19">
          <cell r="J19">
            <v>1.0499999999999999E-3</v>
          </cell>
        </row>
      </sheetData>
      <sheetData sheetId="8300">
        <row r="19">
          <cell r="J19">
            <v>1.0499999999999999E-3</v>
          </cell>
        </row>
      </sheetData>
      <sheetData sheetId="8301">
        <row r="19">
          <cell r="J19">
            <v>1.0499999999999999E-3</v>
          </cell>
        </row>
      </sheetData>
      <sheetData sheetId="8302">
        <row r="19">
          <cell r="J19">
            <v>1.0499999999999999E-3</v>
          </cell>
        </row>
      </sheetData>
      <sheetData sheetId="8303">
        <row r="19">
          <cell r="J19">
            <v>1.0499999999999999E-3</v>
          </cell>
        </row>
      </sheetData>
      <sheetData sheetId="8304">
        <row r="19">
          <cell r="J19">
            <v>1.0499999999999999E-3</v>
          </cell>
        </row>
      </sheetData>
      <sheetData sheetId="8305">
        <row r="19">
          <cell r="J19">
            <v>1.0499999999999999E-3</v>
          </cell>
        </row>
      </sheetData>
      <sheetData sheetId="8306">
        <row r="19">
          <cell r="J19">
            <v>1.0499999999999999E-3</v>
          </cell>
        </row>
      </sheetData>
      <sheetData sheetId="8307">
        <row r="19">
          <cell r="J19">
            <v>1.0499999999999999E-3</v>
          </cell>
        </row>
      </sheetData>
      <sheetData sheetId="8308">
        <row r="19">
          <cell r="J19">
            <v>1.0499999999999999E-3</v>
          </cell>
        </row>
      </sheetData>
      <sheetData sheetId="8309">
        <row r="19">
          <cell r="J19">
            <v>1.0499999999999999E-3</v>
          </cell>
        </row>
      </sheetData>
      <sheetData sheetId="8310">
        <row r="19">
          <cell r="J19">
            <v>1.0499999999999999E-3</v>
          </cell>
        </row>
      </sheetData>
      <sheetData sheetId="8311">
        <row r="19">
          <cell r="J19">
            <v>1.0499999999999999E-3</v>
          </cell>
        </row>
      </sheetData>
      <sheetData sheetId="8312">
        <row r="19">
          <cell r="J19">
            <v>1.0499999999999999E-3</v>
          </cell>
        </row>
      </sheetData>
      <sheetData sheetId="8313">
        <row r="19">
          <cell r="J19">
            <v>1.0499999999999999E-3</v>
          </cell>
        </row>
      </sheetData>
      <sheetData sheetId="8314">
        <row r="19">
          <cell r="J19">
            <v>1.0499999999999999E-3</v>
          </cell>
        </row>
      </sheetData>
      <sheetData sheetId="8315">
        <row r="19">
          <cell r="J19">
            <v>1.0499999999999999E-3</v>
          </cell>
        </row>
      </sheetData>
      <sheetData sheetId="8316">
        <row r="19">
          <cell r="J19">
            <v>1.0499999999999999E-3</v>
          </cell>
        </row>
      </sheetData>
      <sheetData sheetId="8317">
        <row r="19">
          <cell r="J19">
            <v>1.0499999999999999E-3</v>
          </cell>
        </row>
      </sheetData>
      <sheetData sheetId="8318">
        <row r="19">
          <cell r="J19">
            <v>1.0499999999999999E-3</v>
          </cell>
        </row>
      </sheetData>
      <sheetData sheetId="8319">
        <row r="19">
          <cell r="J19">
            <v>1.0499999999999999E-3</v>
          </cell>
        </row>
      </sheetData>
      <sheetData sheetId="8320">
        <row r="19">
          <cell r="J19">
            <v>1.0499999999999999E-3</v>
          </cell>
        </row>
      </sheetData>
      <sheetData sheetId="8321">
        <row r="19">
          <cell r="J19">
            <v>1.0499999999999999E-3</v>
          </cell>
        </row>
      </sheetData>
      <sheetData sheetId="8322">
        <row r="19">
          <cell r="J19">
            <v>1.0499999999999999E-3</v>
          </cell>
        </row>
      </sheetData>
      <sheetData sheetId="8323">
        <row r="19">
          <cell r="J19">
            <v>1.0499999999999999E-3</v>
          </cell>
        </row>
      </sheetData>
      <sheetData sheetId="8324">
        <row r="19">
          <cell r="J19">
            <v>1.0499999999999999E-3</v>
          </cell>
        </row>
      </sheetData>
      <sheetData sheetId="8325">
        <row r="19">
          <cell r="J19">
            <v>1.0499999999999999E-3</v>
          </cell>
        </row>
      </sheetData>
      <sheetData sheetId="8326">
        <row r="19">
          <cell r="J19">
            <v>1.0499999999999999E-3</v>
          </cell>
        </row>
      </sheetData>
      <sheetData sheetId="8327">
        <row r="19">
          <cell r="J19">
            <v>1.0499999999999999E-3</v>
          </cell>
        </row>
      </sheetData>
      <sheetData sheetId="8328">
        <row r="19">
          <cell r="J19">
            <v>1.0499999999999999E-3</v>
          </cell>
        </row>
      </sheetData>
      <sheetData sheetId="8329">
        <row r="19">
          <cell r="J19">
            <v>1.0499999999999999E-3</v>
          </cell>
        </row>
      </sheetData>
      <sheetData sheetId="8330">
        <row r="19">
          <cell r="J19">
            <v>1.0499999999999999E-3</v>
          </cell>
        </row>
      </sheetData>
      <sheetData sheetId="8331">
        <row r="19">
          <cell r="J19">
            <v>1.0499999999999999E-3</v>
          </cell>
        </row>
      </sheetData>
      <sheetData sheetId="8332">
        <row r="19">
          <cell r="J19">
            <v>1.0499999999999999E-3</v>
          </cell>
        </row>
      </sheetData>
      <sheetData sheetId="8333">
        <row r="19">
          <cell r="J19">
            <v>1.0499999999999999E-3</v>
          </cell>
        </row>
      </sheetData>
      <sheetData sheetId="8334">
        <row r="19">
          <cell r="J19">
            <v>1.0499999999999999E-3</v>
          </cell>
        </row>
      </sheetData>
      <sheetData sheetId="8335">
        <row r="19">
          <cell r="J19">
            <v>1.0499999999999999E-3</v>
          </cell>
        </row>
      </sheetData>
      <sheetData sheetId="8336">
        <row r="19">
          <cell r="J19">
            <v>1.0499999999999999E-3</v>
          </cell>
        </row>
      </sheetData>
      <sheetData sheetId="8337">
        <row r="19">
          <cell r="J19">
            <v>1.0499999999999999E-3</v>
          </cell>
        </row>
      </sheetData>
      <sheetData sheetId="8338">
        <row r="19">
          <cell r="J19">
            <v>1.0499999999999999E-3</v>
          </cell>
        </row>
      </sheetData>
      <sheetData sheetId="8339">
        <row r="19">
          <cell r="J19">
            <v>1.0499999999999999E-3</v>
          </cell>
        </row>
      </sheetData>
      <sheetData sheetId="8340">
        <row r="19">
          <cell r="J19">
            <v>1.0499999999999999E-3</v>
          </cell>
        </row>
      </sheetData>
      <sheetData sheetId="8341">
        <row r="19">
          <cell r="J19">
            <v>1.0499999999999999E-3</v>
          </cell>
        </row>
      </sheetData>
      <sheetData sheetId="8342">
        <row r="19">
          <cell r="J19">
            <v>1.0499999999999999E-3</v>
          </cell>
        </row>
      </sheetData>
      <sheetData sheetId="8343">
        <row r="19">
          <cell r="J19">
            <v>1.0499999999999999E-3</v>
          </cell>
        </row>
      </sheetData>
      <sheetData sheetId="8344">
        <row r="19">
          <cell r="J19">
            <v>1.0499999999999999E-3</v>
          </cell>
        </row>
      </sheetData>
      <sheetData sheetId="8345">
        <row r="19">
          <cell r="J19">
            <v>1.0499999999999999E-3</v>
          </cell>
        </row>
      </sheetData>
      <sheetData sheetId="8346">
        <row r="19">
          <cell r="J19">
            <v>1.0499999999999999E-3</v>
          </cell>
        </row>
      </sheetData>
      <sheetData sheetId="8347">
        <row r="19">
          <cell r="J19">
            <v>1.0499999999999999E-3</v>
          </cell>
        </row>
      </sheetData>
      <sheetData sheetId="8348">
        <row r="19">
          <cell r="J19">
            <v>1.0499999999999999E-3</v>
          </cell>
        </row>
      </sheetData>
      <sheetData sheetId="8349">
        <row r="19">
          <cell r="J19">
            <v>1.0499999999999999E-3</v>
          </cell>
        </row>
      </sheetData>
      <sheetData sheetId="8350">
        <row r="19">
          <cell r="J19">
            <v>1.0499999999999999E-3</v>
          </cell>
        </row>
      </sheetData>
      <sheetData sheetId="8351">
        <row r="19">
          <cell r="J19">
            <v>1.0499999999999999E-3</v>
          </cell>
        </row>
      </sheetData>
      <sheetData sheetId="8352">
        <row r="19">
          <cell r="J19">
            <v>1.0499999999999999E-3</v>
          </cell>
        </row>
      </sheetData>
      <sheetData sheetId="8353">
        <row r="19">
          <cell r="J19">
            <v>1.0499999999999999E-3</v>
          </cell>
        </row>
      </sheetData>
      <sheetData sheetId="8354">
        <row r="19">
          <cell r="J19">
            <v>1.0499999999999999E-3</v>
          </cell>
        </row>
      </sheetData>
      <sheetData sheetId="8355">
        <row r="19">
          <cell r="J19">
            <v>1.0499999999999999E-3</v>
          </cell>
        </row>
      </sheetData>
      <sheetData sheetId="8356">
        <row r="19">
          <cell r="J19">
            <v>1.0499999999999999E-3</v>
          </cell>
        </row>
      </sheetData>
      <sheetData sheetId="8357">
        <row r="19">
          <cell r="J19">
            <v>1.0499999999999999E-3</v>
          </cell>
        </row>
      </sheetData>
      <sheetData sheetId="8358">
        <row r="19">
          <cell r="J19">
            <v>1.0499999999999999E-3</v>
          </cell>
        </row>
      </sheetData>
      <sheetData sheetId="8359">
        <row r="19">
          <cell r="J19">
            <v>1.0499999999999999E-3</v>
          </cell>
        </row>
      </sheetData>
      <sheetData sheetId="8360">
        <row r="19">
          <cell r="J19">
            <v>1.0499999999999999E-3</v>
          </cell>
        </row>
      </sheetData>
      <sheetData sheetId="8361">
        <row r="19">
          <cell r="J19">
            <v>1.0499999999999999E-3</v>
          </cell>
        </row>
      </sheetData>
      <sheetData sheetId="8362">
        <row r="19">
          <cell r="J19">
            <v>1.0499999999999999E-3</v>
          </cell>
        </row>
      </sheetData>
      <sheetData sheetId="8363">
        <row r="19">
          <cell r="J19">
            <v>1.0499999999999999E-3</v>
          </cell>
        </row>
      </sheetData>
      <sheetData sheetId="8364">
        <row r="19">
          <cell r="J19">
            <v>1.0499999999999999E-3</v>
          </cell>
        </row>
      </sheetData>
      <sheetData sheetId="8365">
        <row r="19">
          <cell r="J19">
            <v>1.0499999999999999E-3</v>
          </cell>
        </row>
      </sheetData>
      <sheetData sheetId="8366">
        <row r="19">
          <cell r="J19">
            <v>1.0499999999999999E-3</v>
          </cell>
        </row>
      </sheetData>
      <sheetData sheetId="8367">
        <row r="19">
          <cell r="J19">
            <v>1.0499999999999999E-3</v>
          </cell>
        </row>
      </sheetData>
      <sheetData sheetId="8368">
        <row r="19">
          <cell r="J19">
            <v>1.0499999999999999E-3</v>
          </cell>
        </row>
      </sheetData>
      <sheetData sheetId="8369">
        <row r="19">
          <cell r="J19">
            <v>1.0499999999999999E-3</v>
          </cell>
        </row>
      </sheetData>
      <sheetData sheetId="8370">
        <row r="19">
          <cell r="J19">
            <v>1.0499999999999999E-3</v>
          </cell>
        </row>
      </sheetData>
      <sheetData sheetId="8371">
        <row r="19">
          <cell r="J19">
            <v>1.0499999999999999E-3</v>
          </cell>
        </row>
      </sheetData>
      <sheetData sheetId="8372">
        <row r="19">
          <cell r="J19">
            <v>1.0499999999999999E-3</v>
          </cell>
        </row>
      </sheetData>
      <sheetData sheetId="8373">
        <row r="19">
          <cell r="J19">
            <v>1.0499999999999999E-3</v>
          </cell>
        </row>
      </sheetData>
      <sheetData sheetId="8374">
        <row r="19">
          <cell r="J19">
            <v>1.0499999999999999E-3</v>
          </cell>
        </row>
      </sheetData>
      <sheetData sheetId="8375">
        <row r="19">
          <cell r="J19">
            <v>1.0499999999999999E-3</v>
          </cell>
        </row>
      </sheetData>
      <sheetData sheetId="8376">
        <row r="19">
          <cell r="J19">
            <v>1.0499999999999999E-3</v>
          </cell>
        </row>
      </sheetData>
      <sheetData sheetId="8377">
        <row r="19">
          <cell r="J19">
            <v>1.0499999999999999E-3</v>
          </cell>
        </row>
      </sheetData>
      <sheetData sheetId="8378">
        <row r="19">
          <cell r="J19">
            <v>1.0499999999999999E-3</v>
          </cell>
        </row>
      </sheetData>
      <sheetData sheetId="8379">
        <row r="19">
          <cell r="J19">
            <v>1.0499999999999999E-3</v>
          </cell>
        </row>
      </sheetData>
      <sheetData sheetId="8380">
        <row r="19">
          <cell r="J19">
            <v>1.0499999999999999E-3</v>
          </cell>
        </row>
      </sheetData>
      <sheetData sheetId="8381">
        <row r="19">
          <cell r="J19">
            <v>1.0499999999999999E-3</v>
          </cell>
        </row>
      </sheetData>
      <sheetData sheetId="8382">
        <row r="19">
          <cell r="J19">
            <v>1.0499999999999999E-3</v>
          </cell>
        </row>
      </sheetData>
      <sheetData sheetId="8383">
        <row r="19">
          <cell r="J19">
            <v>1.0499999999999999E-3</v>
          </cell>
        </row>
      </sheetData>
      <sheetData sheetId="8384">
        <row r="19">
          <cell r="J19">
            <v>1.0499999999999999E-3</v>
          </cell>
        </row>
      </sheetData>
      <sheetData sheetId="8385">
        <row r="19">
          <cell r="J19">
            <v>1.0499999999999999E-3</v>
          </cell>
        </row>
      </sheetData>
      <sheetData sheetId="8386">
        <row r="19">
          <cell r="J19">
            <v>1.0499999999999999E-3</v>
          </cell>
        </row>
      </sheetData>
      <sheetData sheetId="8387">
        <row r="19">
          <cell r="J19">
            <v>1.0499999999999999E-3</v>
          </cell>
        </row>
      </sheetData>
      <sheetData sheetId="8388">
        <row r="19">
          <cell r="J19">
            <v>1.0499999999999999E-3</v>
          </cell>
        </row>
      </sheetData>
      <sheetData sheetId="8389">
        <row r="19">
          <cell r="J19">
            <v>1.0499999999999999E-3</v>
          </cell>
        </row>
      </sheetData>
      <sheetData sheetId="8390">
        <row r="19">
          <cell r="J19">
            <v>1.0499999999999999E-3</v>
          </cell>
        </row>
      </sheetData>
      <sheetData sheetId="8391">
        <row r="19">
          <cell r="J19">
            <v>1.0499999999999999E-3</v>
          </cell>
        </row>
      </sheetData>
      <sheetData sheetId="8392">
        <row r="19">
          <cell r="J19">
            <v>1.0499999999999999E-3</v>
          </cell>
        </row>
      </sheetData>
      <sheetData sheetId="8393">
        <row r="19">
          <cell r="J19">
            <v>1.0499999999999999E-3</v>
          </cell>
        </row>
      </sheetData>
      <sheetData sheetId="8394">
        <row r="19">
          <cell r="J19">
            <v>1.0499999999999999E-3</v>
          </cell>
        </row>
      </sheetData>
      <sheetData sheetId="8395">
        <row r="19">
          <cell r="J19">
            <v>1.0499999999999999E-3</v>
          </cell>
        </row>
      </sheetData>
      <sheetData sheetId="8396">
        <row r="19">
          <cell r="J19">
            <v>1.0499999999999999E-3</v>
          </cell>
        </row>
      </sheetData>
      <sheetData sheetId="8397">
        <row r="19">
          <cell r="J19">
            <v>1.0499999999999999E-3</v>
          </cell>
        </row>
      </sheetData>
      <sheetData sheetId="8398">
        <row r="19">
          <cell r="J19">
            <v>1.0499999999999999E-3</v>
          </cell>
        </row>
      </sheetData>
      <sheetData sheetId="8399">
        <row r="19">
          <cell r="J19">
            <v>1.0499999999999999E-3</v>
          </cell>
        </row>
      </sheetData>
      <sheetData sheetId="8400">
        <row r="19">
          <cell r="J19">
            <v>1.0499999999999999E-3</v>
          </cell>
        </row>
      </sheetData>
      <sheetData sheetId="8401">
        <row r="19">
          <cell r="J19">
            <v>1.0499999999999999E-3</v>
          </cell>
        </row>
      </sheetData>
      <sheetData sheetId="8402">
        <row r="19">
          <cell r="J19">
            <v>1.0499999999999999E-3</v>
          </cell>
        </row>
      </sheetData>
      <sheetData sheetId="8403">
        <row r="19">
          <cell r="J19">
            <v>1.0499999999999999E-3</v>
          </cell>
        </row>
      </sheetData>
      <sheetData sheetId="8404">
        <row r="19">
          <cell r="J19">
            <v>1.0499999999999999E-3</v>
          </cell>
        </row>
      </sheetData>
      <sheetData sheetId="8405">
        <row r="19">
          <cell r="J19">
            <v>1.0499999999999999E-3</v>
          </cell>
        </row>
      </sheetData>
      <sheetData sheetId="8406">
        <row r="19">
          <cell r="J19">
            <v>1.0499999999999999E-3</v>
          </cell>
        </row>
      </sheetData>
      <sheetData sheetId="8407">
        <row r="19">
          <cell r="J19">
            <v>1.0499999999999999E-3</v>
          </cell>
        </row>
      </sheetData>
      <sheetData sheetId="8408">
        <row r="19">
          <cell r="J19">
            <v>1.0499999999999999E-3</v>
          </cell>
        </row>
      </sheetData>
      <sheetData sheetId="8409">
        <row r="19">
          <cell r="J19">
            <v>1.0499999999999999E-3</v>
          </cell>
        </row>
      </sheetData>
      <sheetData sheetId="8410">
        <row r="19">
          <cell r="J19">
            <v>1.0499999999999999E-3</v>
          </cell>
        </row>
      </sheetData>
      <sheetData sheetId="8411">
        <row r="19">
          <cell r="J19">
            <v>1.0499999999999999E-3</v>
          </cell>
        </row>
      </sheetData>
      <sheetData sheetId="8412">
        <row r="19">
          <cell r="J19">
            <v>1.0499999999999999E-3</v>
          </cell>
        </row>
      </sheetData>
      <sheetData sheetId="8413">
        <row r="19">
          <cell r="J19">
            <v>1.0499999999999999E-3</v>
          </cell>
        </row>
      </sheetData>
      <sheetData sheetId="8414">
        <row r="19">
          <cell r="J19">
            <v>1.0499999999999999E-3</v>
          </cell>
        </row>
      </sheetData>
      <sheetData sheetId="8415">
        <row r="19">
          <cell r="J19">
            <v>1.0499999999999999E-3</v>
          </cell>
        </row>
      </sheetData>
      <sheetData sheetId="8416">
        <row r="19">
          <cell r="J19">
            <v>1.0499999999999999E-3</v>
          </cell>
        </row>
      </sheetData>
      <sheetData sheetId="8417">
        <row r="19">
          <cell r="J19">
            <v>1.0499999999999999E-3</v>
          </cell>
        </row>
      </sheetData>
      <sheetData sheetId="8418">
        <row r="19">
          <cell r="J19">
            <v>1.0499999999999999E-3</v>
          </cell>
        </row>
      </sheetData>
      <sheetData sheetId="8419">
        <row r="19">
          <cell r="J19">
            <v>1.0499999999999999E-3</v>
          </cell>
        </row>
      </sheetData>
      <sheetData sheetId="8420">
        <row r="19">
          <cell r="J19">
            <v>1.0499999999999999E-3</v>
          </cell>
        </row>
      </sheetData>
      <sheetData sheetId="8421">
        <row r="19">
          <cell r="J19">
            <v>1.0499999999999999E-3</v>
          </cell>
        </row>
      </sheetData>
      <sheetData sheetId="8422">
        <row r="19">
          <cell r="J19">
            <v>1.0499999999999999E-3</v>
          </cell>
        </row>
      </sheetData>
      <sheetData sheetId="8423">
        <row r="19">
          <cell r="J19">
            <v>1.0499999999999999E-3</v>
          </cell>
        </row>
      </sheetData>
      <sheetData sheetId="8424">
        <row r="19">
          <cell r="J19">
            <v>1.0499999999999999E-3</v>
          </cell>
        </row>
      </sheetData>
      <sheetData sheetId="8425">
        <row r="19">
          <cell r="J19">
            <v>1.0499999999999999E-3</v>
          </cell>
        </row>
      </sheetData>
      <sheetData sheetId="8426">
        <row r="19">
          <cell r="J19">
            <v>1.0499999999999999E-3</v>
          </cell>
        </row>
      </sheetData>
      <sheetData sheetId="8427">
        <row r="19">
          <cell r="J19">
            <v>1.0499999999999999E-3</v>
          </cell>
        </row>
      </sheetData>
      <sheetData sheetId="8428">
        <row r="19">
          <cell r="J19">
            <v>1.0499999999999999E-3</v>
          </cell>
        </row>
      </sheetData>
      <sheetData sheetId="8429">
        <row r="19">
          <cell r="J19">
            <v>1.0499999999999999E-3</v>
          </cell>
        </row>
      </sheetData>
      <sheetData sheetId="8430">
        <row r="19">
          <cell r="J19">
            <v>1.0499999999999999E-3</v>
          </cell>
        </row>
      </sheetData>
      <sheetData sheetId="8431">
        <row r="19">
          <cell r="J19">
            <v>1.0499999999999999E-3</v>
          </cell>
        </row>
      </sheetData>
      <sheetData sheetId="8432">
        <row r="19">
          <cell r="J19">
            <v>1.0499999999999999E-3</v>
          </cell>
        </row>
      </sheetData>
      <sheetData sheetId="8433">
        <row r="19">
          <cell r="J19">
            <v>1.0499999999999999E-3</v>
          </cell>
        </row>
      </sheetData>
      <sheetData sheetId="8434">
        <row r="19">
          <cell r="J19">
            <v>1.0499999999999999E-3</v>
          </cell>
        </row>
      </sheetData>
      <sheetData sheetId="8435">
        <row r="19">
          <cell r="J19">
            <v>1.0499999999999999E-3</v>
          </cell>
        </row>
      </sheetData>
      <sheetData sheetId="8436">
        <row r="19">
          <cell r="J19">
            <v>1.0499999999999999E-3</v>
          </cell>
        </row>
      </sheetData>
      <sheetData sheetId="8437">
        <row r="19">
          <cell r="J19">
            <v>1.0499999999999999E-3</v>
          </cell>
        </row>
      </sheetData>
      <sheetData sheetId="8438">
        <row r="19">
          <cell r="J19">
            <v>1.0499999999999999E-3</v>
          </cell>
        </row>
      </sheetData>
      <sheetData sheetId="8439">
        <row r="19">
          <cell r="J19">
            <v>1.0499999999999999E-3</v>
          </cell>
        </row>
      </sheetData>
      <sheetData sheetId="8440">
        <row r="19">
          <cell r="J19">
            <v>1.0499999999999999E-3</v>
          </cell>
        </row>
      </sheetData>
      <sheetData sheetId="8441">
        <row r="19">
          <cell r="J19">
            <v>1.0499999999999999E-3</v>
          </cell>
        </row>
      </sheetData>
      <sheetData sheetId="8442">
        <row r="19">
          <cell r="J19">
            <v>1.0499999999999999E-3</v>
          </cell>
        </row>
      </sheetData>
      <sheetData sheetId="8443">
        <row r="19">
          <cell r="J19">
            <v>1.0499999999999999E-3</v>
          </cell>
        </row>
      </sheetData>
      <sheetData sheetId="8444">
        <row r="19">
          <cell r="J19">
            <v>1.0499999999999999E-3</v>
          </cell>
        </row>
      </sheetData>
      <sheetData sheetId="8445">
        <row r="19">
          <cell r="J19">
            <v>1.0499999999999999E-3</v>
          </cell>
        </row>
      </sheetData>
      <sheetData sheetId="8446">
        <row r="19">
          <cell r="J19">
            <v>1.0499999999999999E-3</v>
          </cell>
        </row>
      </sheetData>
      <sheetData sheetId="8447">
        <row r="19">
          <cell r="J19">
            <v>1.0499999999999999E-3</v>
          </cell>
        </row>
      </sheetData>
      <sheetData sheetId="8448">
        <row r="19">
          <cell r="J19">
            <v>1.0499999999999999E-3</v>
          </cell>
        </row>
      </sheetData>
      <sheetData sheetId="8449">
        <row r="19">
          <cell r="J19">
            <v>1.0499999999999999E-3</v>
          </cell>
        </row>
      </sheetData>
      <sheetData sheetId="8450">
        <row r="19">
          <cell r="J19">
            <v>1.0499999999999999E-3</v>
          </cell>
        </row>
      </sheetData>
      <sheetData sheetId="8451">
        <row r="19">
          <cell r="J19">
            <v>1.0499999999999999E-3</v>
          </cell>
        </row>
      </sheetData>
      <sheetData sheetId="8452">
        <row r="19">
          <cell r="J19">
            <v>1.0499999999999999E-3</v>
          </cell>
        </row>
      </sheetData>
      <sheetData sheetId="8453">
        <row r="19">
          <cell r="J19">
            <v>1.0499999999999999E-3</v>
          </cell>
        </row>
      </sheetData>
      <sheetData sheetId="8454">
        <row r="19">
          <cell r="J19">
            <v>1.0499999999999999E-3</v>
          </cell>
        </row>
      </sheetData>
      <sheetData sheetId="8455">
        <row r="19">
          <cell r="J19">
            <v>1.0499999999999999E-3</v>
          </cell>
        </row>
      </sheetData>
      <sheetData sheetId="8456">
        <row r="19">
          <cell r="J19">
            <v>1.0499999999999999E-3</v>
          </cell>
        </row>
      </sheetData>
      <sheetData sheetId="8457">
        <row r="19">
          <cell r="J19">
            <v>1.0499999999999999E-3</v>
          </cell>
        </row>
      </sheetData>
      <sheetData sheetId="8458">
        <row r="19">
          <cell r="J19">
            <v>1.0499999999999999E-3</v>
          </cell>
        </row>
      </sheetData>
      <sheetData sheetId="8459">
        <row r="19">
          <cell r="J19">
            <v>1.0499999999999999E-3</v>
          </cell>
        </row>
      </sheetData>
      <sheetData sheetId="8460">
        <row r="19">
          <cell r="J19">
            <v>1.0499999999999999E-3</v>
          </cell>
        </row>
      </sheetData>
      <sheetData sheetId="8461">
        <row r="19">
          <cell r="J19">
            <v>1.0499999999999999E-3</v>
          </cell>
        </row>
      </sheetData>
      <sheetData sheetId="8462">
        <row r="19">
          <cell r="J19">
            <v>1.0499999999999999E-3</v>
          </cell>
        </row>
      </sheetData>
      <sheetData sheetId="8463">
        <row r="19">
          <cell r="J19">
            <v>1.0499999999999999E-3</v>
          </cell>
        </row>
      </sheetData>
      <sheetData sheetId="8464">
        <row r="19">
          <cell r="J19">
            <v>1.0499999999999999E-3</v>
          </cell>
        </row>
      </sheetData>
      <sheetData sheetId="8465">
        <row r="19">
          <cell r="J19">
            <v>1.0499999999999999E-3</v>
          </cell>
        </row>
      </sheetData>
      <sheetData sheetId="8466">
        <row r="19">
          <cell r="J19">
            <v>1.0499999999999999E-3</v>
          </cell>
        </row>
      </sheetData>
      <sheetData sheetId="8467">
        <row r="19">
          <cell r="J19">
            <v>1.0499999999999999E-3</v>
          </cell>
        </row>
      </sheetData>
      <sheetData sheetId="8468">
        <row r="19">
          <cell r="J19">
            <v>1.0499999999999999E-3</v>
          </cell>
        </row>
      </sheetData>
      <sheetData sheetId="8469">
        <row r="19">
          <cell r="J19">
            <v>1.0499999999999999E-3</v>
          </cell>
        </row>
      </sheetData>
      <sheetData sheetId="8470">
        <row r="19">
          <cell r="J19">
            <v>1.0499999999999999E-3</v>
          </cell>
        </row>
      </sheetData>
      <sheetData sheetId="8471">
        <row r="19">
          <cell r="J19">
            <v>1.0499999999999999E-3</v>
          </cell>
        </row>
      </sheetData>
      <sheetData sheetId="8472">
        <row r="19">
          <cell r="J19">
            <v>1.0499999999999999E-3</v>
          </cell>
        </row>
      </sheetData>
      <sheetData sheetId="8473">
        <row r="19">
          <cell r="J19">
            <v>1.0499999999999999E-3</v>
          </cell>
        </row>
      </sheetData>
      <sheetData sheetId="8474">
        <row r="19">
          <cell r="J19">
            <v>1.0499999999999999E-3</v>
          </cell>
        </row>
      </sheetData>
      <sheetData sheetId="8475">
        <row r="19">
          <cell r="J19">
            <v>1.0499999999999999E-3</v>
          </cell>
        </row>
      </sheetData>
      <sheetData sheetId="8476">
        <row r="19">
          <cell r="J19">
            <v>1.0499999999999999E-3</v>
          </cell>
        </row>
      </sheetData>
      <sheetData sheetId="8477">
        <row r="19">
          <cell r="J19">
            <v>1.0499999999999999E-3</v>
          </cell>
        </row>
      </sheetData>
      <sheetData sheetId="8478">
        <row r="19">
          <cell r="J19">
            <v>1.0499999999999999E-3</v>
          </cell>
        </row>
      </sheetData>
      <sheetData sheetId="8479">
        <row r="19">
          <cell r="J19">
            <v>1.0499999999999999E-3</v>
          </cell>
        </row>
      </sheetData>
      <sheetData sheetId="8480">
        <row r="19">
          <cell r="J19">
            <v>1.0499999999999999E-3</v>
          </cell>
        </row>
      </sheetData>
      <sheetData sheetId="8481">
        <row r="19">
          <cell r="J19">
            <v>1.0499999999999999E-3</v>
          </cell>
        </row>
      </sheetData>
      <sheetData sheetId="8482">
        <row r="19">
          <cell r="J19">
            <v>1.0499999999999999E-3</v>
          </cell>
        </row>
      </sheetData>
      <sheetData sheetId="8483">
        <row r="19">
          <cell r="J19">
            <v>1.0499999999999999E-3</v>
          </cell>
        </row>
      </sheetData>
      <sheetData sheetId="8484">
        <row r="19">
          <cell r="J19">
            <v>1.0499999999999999E-3</v>
          </cell>
        </row>
      </sheetData>
      <sheetData sheetId="8485">
        <row r="19">
          <cell r="J19">
            <v>1.0499999999999999E-3</v>
          </cell>
        </row>
      </sheetData>
      <sheetData sheetId="8486">
        <row r="19">
          <cell r="J19">
            <v>1.0499999999999999E-3</v>
          </cell>
        </row>
      </sheetData>
      <sheetData sheetId="8487">
        <row r="19">
          <cell r="J19">
            <v>1.0499999999999999E-3</v>
          </cell>
        </row>
      </sheetData>
      <sheetData sheetId="8488">
        <row r="19">
          <cell r="J19">
            <v>1.0499999999999999E-3</v>
          </cell>
        </row>
      </sheetData>
      <sheetData sheetId="8489">
        <row r="19">
          <cell r="J19">
            <v>1.0499999999999999E-3</v>
          </cell>
        </row>
      </sheetData>
      <sheetData sheetId="8490">
        <row r="19">
          <cell r="J19">
            <v>1.0499999999999999E-3</v>
          </cell>
        </row>
      </sheetData>
      <sheetData sheetId="8491">
        <row r="19">
          <cell r="J19">
            <v>1.0499999999999999E-3</v>
          </cell>
        </row>
      </sheetData>
      <sheetData sheetId="8492">
        <row r="19">
          <cell r="J19">
            <v>1.0499999999999999E-3</v>
          </cell>
        </row>
      </sheetData>
      <sheetData sheetId="8493">
        <row r="19">
          <cell r="J19">
            <v>1.0499999999999999E-3</v>
          </cell>
        </row>
      </sheetData>
      <sheetData sheetId="8494">
        <row r="19">
          <cell r="J19">
            <v>1.0499999999999999E-3</v>
          </cell>
        </row>
      </sheetData>
      <sheetData sheetId="8495">
        <row r="19">
          <cell r="J19">
            <v>1.0499999999999999E-3</v>
          </cell>
        </row>
      </sheetData>
      <sheetData sheetId="8496">
        <row r="19">
          <cell r="J19">
            <v>1.0499999999999999E-3</v>
          </cell>
        </row>
      </sheetData>
      <sheetData sheetId="8497">
        <row r="19">
          <cell r="J19">
            <v>1.0499999999999999E-3</v>
          </cell>
        </row>
      </sheetData>
      <sheetData sheetId="8498">
        <row r="19">
          <cell r="J19">
            <v>1.0499999999999999E-3</v>
          </cell>
        </row>
      </sheetData>
      <sheetData sheetId="8499">
        <row r="19">
          <cell r="J19">
            <v>1.0499999999999999E-3</v>
          </cell>
        </row>
      </sheetData>
      <sheetData sheetId="8500">
        <row r="19">
          <cell r="J19">
            <v>1.0499999999999999E-3</v>
          </cell>
        </row>
      </sheetData>
      <sheetData sheetId="8501">
        <row r="19">
          <cell r="J19">
            <v>1.0499999999999999E-3</v>
          </cell>
        </row>
      </sheetData>
      <sheetData sheetId="8502">
        <row r="19">
          <cell r="J19">
            <v>1.0499999999999999E-3</v>
          </cell>
        </row>
      </sheetData>
      <sheetData sheetId="8503">
        <row r="19">
          <cell r="J19">
            <v>1.0499999999999999E-3</v>
          </cell>
        </row>
      </sheetData>
      <sheetData sheetId="8504">
        <row r="19">
          <cell r="J19">
            <v>1.0499999999999999E-3</v>
          </cell>
        </row>
      </sheetData>
      <sheetData sheetId="8505">
        <row r="19">
          <cell r="J19">
            <v>1.0499999999999999E-3</v>
          </cell>
        </row>
      </sheetData>
      <sheetData sheetId="8506">
        <row r="19">
          <cell r="J19">
            <v>1.0499999999999999E-3</v>
          </cell>
        </row>
      </sheetData>
      <sheetData sheetId="8507">
        <row r="19">
          <cell r="J19">
            <v>1.0499999999999999E-3</v>
          </cell>
        </row>
      </sheetData>
      <sheetData sheetId="8508">
        <row r="19">
          <cell r="J19">
            <v>1.0499999999999999E-3</v>
          </cell>
        </row>
      </sheetData>
      <sheetData sheetId="8509">
        <row r="19">
          <cell r="J19">
            <v>1.0499999999999999E-3</v>
          </cell>
        </row>
      </sheetData>
      <sheetData sheetId="8510">
        <row r="19">
          <cell r="J19">
            <v>1.0499999999999999E-3</v>
          </cell>
        </row>
      </sheetData>
      <sheetData sheetId="8511">
        <row r="19">
          <cell r="J19">
            <v>1.0499999999999999E-3</v>
          </cell>
        </row>
      </sheetData>
      <sheetData sheetId="8512">
        <row r="19">
          <cell r="J19">
            <v>1.0499999999999999E-3</v>
          </cell>
        </row>
      </sheetData>
      <sheetData sheetId="8513">
        <row r="19">
          <cell r="J19">
            <v>1.0499999999999999E-3</v>
          </cell>
        </row>
      </sheetData>
      <sheetData sheetId="8514">
        <row r="19">
          <cell r="J19">
            <v>1.0499999999999999E-3</v>
          </cell>
        </row>
      </sheetData>
      <sheetData sheetId="8515">
        <row r="19">
          <cell r="J19">
            <v>1.0499999999999999E-3</v>
          </cell>
        </row>
      </sheetData>
      <sheetData sheetId="8516">
        <row r="19">
          <cell r="J19">
            <v>1.0499999999999999E-3</v>
          </cell>
        </row>
      </sheetData>
      <sheetData sheetId="8517">
        <row r="19">
          <cell r="J19">
            <v>1.0499999999999999E-3</v>
          </cell>
        </row>
      </sheetData>
      <sheetData sheetId="8518">
        <row r="19">
          <cell r="J19">
            <v>1.0499999999999999E-3</v>
          </cell>
        </row>
      </sheetData>
      <sheetData sheetId="8519">
        <row r="19">
          <cell r="J19">
            <v>1.0499999999999999E-3</v>
          </cell>
        </row>
      </sheetData>
      <sheetData sheetId="8520">
        <row r="19">
          <cell r="J19">
            <v>1.0499999999999999E-3</v>
          </cell>
        </row>
      </sheetData>
      <sheetData sheetId="8521">
        <row r="19">
          <cell r="J19">
            <v>1.0499999999999999E-3</v>
          </cell>
        </row>
      </sheetData>
      <sheetData sheetId="8522">
        <row r="19">
          <cell r="J19">
            <v>1.0499999999999999E-3</v>
          </cell>
        </row>
      </sheetData>
      <sheetData sheetId="8523">
        <row r="19">
          <cell r="J19">
            <v>1.0499999999999999E-3</v>
          </cell>
        </row>
      </sheetData>
      <sheetData sheetId="8524">
        <row r="19">
          <cell r="J19">
            <v>1.0499999999999999E-3</v>
          </cell>
        </row>
      </sheetData>
      <sheetData sheetId="8525">
        <row r="19">
          <cell r="J19">
            <v>1.0499999999999999E-3</v>
          </cell>
        </row>
      </sheetData>
      <sheetData sheetId="8526">
        <row r="19">
          <cell r="J19">
            <v>1.0499999999999999E-3</v>
          </cell>
        </row>
      </sheetData>
      <sheetData sheetId="8527">
        <row r="19">
          <cell r="J19">
            <v>1.0499999999999999E-3</v>
          </cell>
        </row>
      </sheetData>
      <sheetData sheetId="8528">
        <row r="19">
          <cell r="J19">
            <v>1.0499999999999999E-3</v>
          </cell>
        </row>
      </sheetData>
      <sheetData sheetId="8529">
        <row r="19">
          <cell r="J19">
            <v>1.0499999999999999E-3</v>
          </cell>
        </row>
      </sheetData>
      <sheetData sheetId="8530">
        <row r="19">
          <cell r="J19">
            <v>1.0499999999999999E-3</v>
          </cell>
        </row>
      </sheetData>
      <sheetData sheetId="8531">
        <row r="19">
          <cell r="J19">
            <v>1.0499999999999999E-3</v>
          </cell>
        </row>
      </sheetData>
      <sheetData sheetId="8532">
        <row r="19">
          <cell r="J19">
            <v>1.0499999999999999E-3</v>
          </cell>
        </row>
      </sheetData>
      <sheetData sheetId="8533">
        <row r="19">
          <cell r="J19">
            <v>1.0499999999999999E-3</v>
          </cell>
        </row>
      </sheetData>
      <sheetData sheetId="8534">
        <row r="19">
          <cell r="J19">
            <v>1.0499999999999999E-3</v>
          </cell>
        </row>
      </sheetData>
      <sheetData sheetId="8535">
        <row r="19">
          <cell r="J19">
            <v>1.0499999999999999E-3</v>
          </cell>
        </row>
      </sheetData>
      <sheetData sheetId="8536">
        <row r="19">
          <cell r="J19">
            <v>1.0499999999999999E-3</v>
          </cell>
        </row>
      </sheetData>
      <sheetData sheetId="8537">
        <row r="19">
          <cell r="J19">
            <v>1.0499999999999999E-3</v>
          </cell>
        </row>
      </sheetData>
      <sheetData sheetId="8538">
        <row r="19">
          <cell r="J19">
            <v>1.0499999999999999E-3</v>
          </cell>
        </row>
      </sheetData>
      <sheetData sheetId="8539">
        <row r="19">
          <cell r="J19">
            <v>1.0499999999999999E-3</v>
          </cell>
        </row>
      </sheetData>
      <sheetData sheetId="8540">
        <row r="19">
          <cell r="J19">
            <v>1.0499999999999999E-3</v>
          </cell>
        </row>
      </sheetData>
      <sheetData sheetId="8541">
        <row r="19">
          <cell r="J19">
            <v>1.0499999999999999E-3</v>
          </cell>
        </row>
      </sheetData>
      <sheetData sheetId="8542">
        <row r="19">
          <cell r="J19">
            <v>1.0499999999999999E-3</v>
          </cell>
        </row>
      </sheetData>
      <sheetData sheetId="8543">
        <row r="19">
          <cell r="J19">
            <v>1.0499999999999999E-3</v>
          </cell>
        </row>
      </sheetData>
      <sheetData sheetId="8544">
        <row r="19">
          <cell r="J19">
            <v>1.0499999999999999E-3</v>
          </cell>
        </row>
      </sheetData>
      <sheetData sheetId="8545">
        <row r="19">
          <cell r="J19">
            <v>1.0499999999999999E-3</v>
          </cell>
        </row>
      </sheetData>
      <sheetData sheetId="8546">
        <row r="19">
          <cell r="J19">
            <v>1.0499999999999999E-3</v>
          </cell>
        </row>
      </sheetData>
      <sheetData sheetId="8547">
        <row r="19">
          <cell r="J19">
            <v>1.0499999999999999E-3</v>
          </cell>
        </row>
      </sheetData>
      <sheetData sheetId="8548">
        <row r="19">
          <cell r="J19">
            <v>1.0499999999999999E-3</v>
          </cell>
        </row>
      </sheetData>
      <sheetData sheetId="8549">
        <row r="19">
          <cell r="J19">
            <v>1.0499999999999999E-3</v>
          </cell>
        </row>
      </sheetData>
      <sheetData sheetId="8550">
        <row r="19">
          <cell r="J19">
            <v>1.0499999999999999E-3</v>
          </cell>
        </row>
      </sheetData>
      <sheetData sheetId="8551">
        <row r="19">
          <cell r="J19">
            <v>1.0499999999999999E-3</v>
          </cell>
        </row>
      </sheetData>
      <sheetData sheetId="8552">
        <row r="19">
          <cell r="J19">
            <v>1.0499999999999999E-3</v>
          </cell>
        </row>
      </sheetData>
      <sheetData sheetId="8553">
        <row r="19">
          <cell r="J19">
            <v>1.0499999999999999E-3</v>
          </cell>
        </row>
      </sheetData>
      <sheetData sheetId="8554">
        <row r="19">
          <cell r="J19">
            <v>1.0499999999999999E-3</v>
          </cell>
        </row>
      </sheetData>
      <sheetData sheetId="8555">
        <row r="19">
          <cell r="J19">
            <v>1.0499999999999999E-3</v>
          </cell>
        </row>
      </sheetData>
      <sheetData sheetId="8556">
        <row r="19">
          <cell r="J19">
            <v>1.0499999999999999E-3</v>
          </cell>
        </row>
      </sheetData>
      <sheetData sheetId="8557">
        <row r="19">
          <cell r="J19">
            <v>1.0499999999999999E-3</v>
          </cell>
        </row>
      </sheetData>
      <sheetData sheetId="8558">
        <row r="19">
          <cell r="J19">
            <v>1.0499999999999999E-3</v>
          </cell>
        </row>
      </sheetData>
      <sheetData sheetId="8559">
        <row r="19">
          <cell r="J19">
            <v>1.0499999999999999E-3</v>
          </cell>
        </row>
      </sheetData>
      <sheetData sheetId="8560">
        <row r="19">
          <cell r="J19">
            <v>1.0499999999999999E-3</v>
          </cell>
        </row>
      </sheetData>
      <sheetData sheetId="8561">
        <row r="19">
          <cell r="J19">
            <v>1.0499999999999999E-3</v>
          </cell>
        </row>
      </sheetData>
      <sheetData sheetId="8562">
        <row r="19">
          <cell r="J19">
            <v>1.0499999999999999E-3</v>
          </cell>
        </row>
      </sheetData>
      <sheetData sheetId="8563">
        <row r="19">
          <cell r="J19">
            <v>1.0499999999999999E-3</v>
          </cell>
        </row>
      </sheetData>
      <sheetData sheetId="8564">
        <row r="19">
          <cell r="J19">
            <v>1.0499999999999999E-3</v>
          </cell>
        </row>
      </sheetData>
      <sheetData sheetId="8565">
        <row r="19">
          <cell r="J19">
            <v>1.0499999999999999E-3</v>
          </cell>
        </row>
      </sheetData>
      <sheetData sheetId="8566">
        <row r="19">
          <cell r="J19">
            <v>1.0499999999999999E-3</v>
          </cell>
        </row>
      </sheetData>
      <sheetData sheetId="8567">
        <row r="19">
          <cell r="J19">
            <v>1.0499999999999999E-3</v>
          </cell>
        </row>
      </sheetData>
      <sheetData sheetId="8568">
        <row r="19">
          <cell r="J19">
            <v>1.0499999999999999E-3</v>
          </cell>
        </row>
      </sheetData>
      <sheetData sheetId="8569">
        <row r="19">
          <cell r="J19">
            <v>1.0499999999999999E-3</v>
          </cell>
        </row>
      </sheetData>
      <sheetData sheetId="8570">
        <row r="19">
          <cell r="J19">
            <v>1.0499999999999999E-3</v>
          </cell>
        </row>
      </sheetData>
      <sheetData sheetId="8571">
        <row r="19">
          <cell r="J19">
            <v>1.0499999999999999E-3</v>
          </cell>
        </row>
      </sheetData>
      <sheetData sheetId="8572">
        <row r="19">
          <cell r="J19">
            <v>1.0499999999999999E-3</v>
          </cell>
        </row>
      </sheetData>
      <sheetData sheetId="8573">
        <row r="19">
          <cell r="J19">
            <v>1.0499999999999999E-3</v>
          </cell>
        </row>
      </sheetData>
      <sheetData sheetId="8574">
        <row r="19">
          <cell r="J19">
            <v>1.0499999999999999E-3</v>
          </cell>
        </row>
      </sheetData>
      <sheetData sheetId="8575">
        <row r="19">
          <cell r="J19">
            <v>1.0499999999999999E-3</v>
          </cell>
        </row>
      </sheetData>
      <sheetData sheetId="8576">
        <row r="19">
          <cell r="J19">
            <v>1.0499999999999999E-3</v>
          </cell>
        </row>
      </sheetData>
      <sheetData sheetId="8577">
        <row r="19">
          <cell r="J19">
            <v>1.0499999999999999E-3</v>
          </cell>
        </row>
      </sheetData>
      <sheetData sheetId="8578">
        <row r="19">
          <cell r="J19">
            <v>1.0499999999999999E-3</v>
          </cell>
        </row>
      </sheetData>
      <sheetData sheetId="8579">
        <row r="19">
          <cell r="J19">
            <v>1.0499999999999999E-3</v>
          </cell>
        </row>
      </sheetData>
      <sheetData sheetId="8580">
        <row r="19">
          <cell r="J19">
            <v>1.0499999999999999E-3</v>
          </cell>
        </row>
      </sheetData>
      <sheetData sheetId="8581">
        <row r="19">
          <cell r="J19">
            <v>1.0499999999999999E-3</v>
          </cell>
        </row>
      </sheetData>
      <sheetData sheetId="8582">
        <row r="19">
          <cell r="J19">
            <v>1.0499999999999999E-3</v>
          </cell>
        </row>
      </sheetData>
      <sheetData sheetId="8583">
        <row r="19">
          <cell r="J19">
            <v>1.0499999999999999E-3</v>
          </cell>
        </row>
      </sheetData>
      <sheetData sheetId="8584">
        <row r="19">
          <cell r="J19">
            <v>1.0499999999999999E-3</v>
          </cell>
        </row>
      </sheetData>
      <sheetData sheetId="8585">
        <row r="19">
          <cell r="J19">
            <v>1.0499999999999999E-3</v>
          </cell>
        </row>
      </sheetData>
      <sheetData sheetId="8586">
        <row r="19">
          <cell r="J19">
            <v>1.0499999999999999E-3</v>
          </cell>
        </row>
      </sheetData>
      <sheetData sheetId="8587">
        <row r="19">
          <cell r="J19">
            <v>1.0499999999999999E-3</v>
          </cell>
        </row>
      </sheetData>
      <sheetData sheetId="8588">
        <row r="19">
          <cell r="J19">
            <v>1.0499999999999999E-3</v>
          </cell>
        </row>
      </sheetData>
      <sheetData sheetId="8589">
        <row r="19">
          <cell r="J19">
            <v>1.0499999999999999E-3</v>
          </cell>
        </row>
      </sheetData>
      <sheetData sheetId="8590">
        <row r="19">
          <cell r="J19">
            <v>1.0499999999999999E-3</v>
          </cell>
        </row>
      </sheetData>
      <sheetData sheetId="8591">
        <row r="19">
          <cell r="J19">
            <v>1.0499999999999999E-3</v>
          </cell>
        </row>
      </sheetData>
      <sheetData sheetId="8592">
        <row r="19">
          <cell r="J19">
            <v>1.0499999999999999E-3</v>
          </cell>
        </row>
      </sheetData>
      <sheetData sheetId="8593">
        <row r="19">
          <cell r="J19">
            <v>1.0499999999999999E-3</v>
          </cell>
        </row>
      </sheetData>
      <sheetData sheetId="8594">
        <row r="19">
          <cell r="J19">
            <v>1.0499999999999999E-3</v>
          </cell>
        </row>
      </sheetData>
      <sheetData sheetId="8595">
        <row r="19">
          <cell r="J19">
            <v>1.0499999999999999E-3</v>
          </cell>
        </row>
      </sheetData>
      <sheetData sheetId="8596">
        <row r="19">
          <cell r="J19">
            <v>1.0499999999999999E-3</v>
          </cell>
        </row>
      </sheetData>
      <sheetData sheetId="8597">
        <row r="19">
          <cell r="J19">
            <v>1.0499999999999999E-3</v>
          </cell>
        </row>
      </sheetData>
      <sheetData sheetId="8598">
        <row r="19">
          <cell r="J19">
            <v>1.0499999999999999E-3</v>
          </cell>
        </row>
      </sheetData>
      <sheetData sheetId="8599">
        <row r="19">
          <cell r="J19">
            <v>1.0499999999999999E-3</v>
          </cell>
        </row>
      </sheetData>
      <sheetData sheetId="8600">
        <row r="19">
          <cell r="J19">
            <v>1.0499999999999999E-3</v>
          </cell>
        </row>
      </sheetData>
      <sheetData sheetId="8601">
        <row r="19">
          <cell r="J19">
            <v>1.0499999999999999E-3</v>
          </cell>
        </row>
      </sheetData>
      <sheetData sheetId="8602">
        <row r="19">
          <cell r="J19">
            <v>1.0499999999999999E-3</v>
          </cell>
        </row>
      </sheetData>
      <sheetData sheetId="8603">
        <row r="19">
          <cell r="J19">
            <v>1.0499999999999999E-3</v>
          </cell>
        </row>
      </sheetData>
      <sheetData sheetId="8604">
        <row r="19">
          <cell r="J19">
            <v>1.0499999999999999E-3</v>
          </cell>
        </row>
      </sheetData>
      <sheetData sheetId="8605">
        <row r="19">
          <cell r="J19">
            <v>1.0499999999999999E-3</v>
          </cell>
        </row>
      </sheetData>
      <sheetData sheetId="8606">
        <row r="19">
          <cell r="J19">
            <v>1.0499999999999999E-3</v>
          </cell>
        </row>
      </sheetData>
      <sheetData sheetId="8607">
        <row r="19">
          <cell r="J19">
            <v>1.0499999999999999E-3</v>
          </cell>
        </row>
      </sheetData>
      <sheetData sheetId="8608">
        <row r="19">
          <cell r="J19">
            <v>1.0499999999999999E-3</v>
          </cell>
        </row>
      </sheetData>
      <sheetData sheetId="8609">
        <row r="19">
          <cell r="J19">
            <v>1.0499999999999999E-3</v>
          </cell>
        </row>
      </sheetData>
      <sheetData sheetId="8610">
        <row r="19">
          <cell r="J19">
            <v>1.0499999999999999E-3</v>
          </cell>
        </row>
      </sheetData>
      <sheetData sheetId="8611">
        <row r="19">
          <cell r="J19">
            <v>1.0499999999999999E-3</v>
          </cell>
        </row>
      </sheetData>
      <sheetData sheetId="8612">
        <row r="19">
          <cell r="J19">
            <v>1.0499999999999999E-3</v>
          </cell>
        </row>
      </sheetData>
      <sheetData sheetId="8613">
        <row r="19">
          <cell r="J19">
            <v>1.0499999999999999E-3</v>
          </cell>
        </row>
      </sheetData>
      <sheetData sheetId="8614">
        <row r="19">
          <cell r="J19">
            <v>1.0499999999999999E-3</v>
          </cell>
        </row>
      </sheetData>
      <sheetData sheetId="8615">
        <row r="19">
          <cell r="J19">
            <v>1.0499999999999999E-3</v>
          </cell>
        </row>
      </sheetData>
      <sheetData sheetId="8616">
        <row r="19">
          <cell r="J19">
            <v>1.0499999999999999E-3</v>
          </cell>
        </row>
      </sheetData>
      <sheetData sheetId="8617">
        <row r="19">
          <cell r="J19">
            <v>1.0499999999999999E-3</v>
          </cell>
        </row>
      </sheetData>
      <sheetData sheetId="8618">
        <row r="19">
          <cell r="J19">
            <v>1.0499999999999999E-3</v>
          </cell>
        </row>
      </sheetData>
      <sheetData sheetId="8619">
        <row r="19">
          <cell r="J19">
            <v>1.0499999999999999E-3</v>
          </cell>
        </row>
      </sheetData>
      <sheetData sheetId="8620">
        <row r="19">
          <cell r="J19">
            <v>1.0499999999999999E-3</v>
          </cell>
        </row>
      </sheetData>
      <sheetData sheetId="8621">
        <row r="19">
          <cell r="J19">
            <v>1.0499999999999999E-3</v>
          </cell>
        </row>
      </sheetData>
      <sheetData sheetId="8622">
        <row r="19">
          <cell r="J19">
            <v>1.0499999999999999E-3</v>
          </cell>
        </row>
      </sheetData>
      <sheetData sheetId="8623">
        <row r="19">
          <cell r="J19">
            <v>1.0499999999999999E-3</v>
          </cell>
        </row>
      </sheetData>
      <sheetData sheetId="8624">
        <row r="19">
          <cell r="J19">
            <v>1.0499999999999999E-3</v>
          </cell>
        </row>
      </sheetData>
      <sheetData sheetId="8625">
        <row r="19">
          <cell r="J19">
            <v>1.0499999999999999E-3</v>
          </cell>
        </row>
      </sheetData>
      <sheetData sheetId="8626">
        <row r="19">
          <cell r="J19">
            <v>1.0499999999999999E-3</v>
          </cell>
        </row>
      </sheetData>
      <sheetData sheetId="8627">
        <row r="19">
          <cell r="J19">
            <v>1.0499999999999999E-3</v>
          </cell>
        </row>
      </sheetData>
      <sheetData sheetId="8628">
        <row r="19">
          <cell r="J19">
            <v>1.0499999999999999E-3</v>
          </cell>
        </row>
      </sheetData>
      <sheetData sheetId="8629">
        <row r="19">
          <cell r="J19">
            <v>1.0499999999999999E-3</v>
          </cell>
        </row>
      </sheetData>
      <sheetData sheetId="8630">
        <row r="19">
          <cell r="J19">
            <v>1.0499999999999999E-3</v>
          </cell>
        </row>
      </sheetData>
      <sheetData sheetId="8631">
        <row r="19">
          <cell r="J19">
            <v>1.0499999999999999E-3</v>
          </cell>
        </row>
      </sheetData>
      <sheetData sheetId="8632">
        <row r="19">
          <cell r="J19">
            <v>1.0499999999999999E-3</v>
          </cell>
        </row>
      </sheetData>
      <sheetData sheetId="8633">
        <row r="19">
          <cell r="J19">
            <v>1.0499999999999999E-3</v>
          </cell>
        </row>
      </sheetData>
      <sheetData sheetId="8634">
        <row r="19">
          <cell r="J19">
            <v>1.0499999999999999E-3</v>
          </cell>
        </row>
      </sheetData>
      <sheetData sheetId="8635">
        <row r="19">
          <cell r="J19">
            <v>1.0499999999999999E-3</v>
          </cell>
        </row>
      </sheetData>
      <sheetData sheetId="8636">
        <row r="19">
          <cell r="J19">
            <v>1.0499999999999999E-3</v>
          </cell>
        </row>
      </sheetData>
      <sheetData sheetId="8637">
        <row r="19">
          <cell r="J19">
            <v>1.0499999999999999E-3</v>
          </cell>
        </row>
      </sheetData>
      <sheetData sheetId="8638">
        <row r="19">
          <cell r="J19">
            <v>1.0499999999999999E-3</v>
          </cell>
        </row>
      </sheetData>
      <sheetData sheetId="8639">
        <row r="19">
          <cell r="J19">
            <v>1.0499999999999999E-3</v>
          </cell>
        </row>
      </sheetData>
      <sheetData sheetId="8640">
        <row r="19">
          <cell r="J19">
            <v>1.0499999999999999E-3</v>
          </cell>
        </row>
      </sheetData>
      <sheetData sheetId="8641">
        <row r="19">
          <cell r="J19">
            <v>1.0499999999999999E-3</v>
          </cell>
        </row>
      </sheetData>
      <sheetData sheetId="8642">
        <row r="19">
          <cell r="J19">
            <v>1.0499999999999999E-3</v>
          </cell>
        </row>
      </sheetData>
      <sheetData sheetId="8643">
        <row r="19">
          <cell r="J19">
            <v>1.0499999999999999E-3</v>
          </cell>
        </row>
      </sheetData>
      <sheetData sheetId="8644">
        <row r="19">
          <cell r="J19">
            <v>1.0499999999999999E-3</v>
          </cell>
        </row>
      </sheetData>
      <sheetData sheetId="8645">
        <row r="19">
          <cell r="J19">
            <v>1.0499999999999999E-3</v>
          </cell>
        </row>
      </sheetData>
      <sheetData sheetId="8646">
        <row r="19">
          <cell r="J19">
            <v>1.0499999999999999E-3</v>
          </cell>
        </row>
      </sheetData>
      <sheetData sheetId="8647">
        <row r="19">
          <cell r="J19">
            <v>1.0499999999999999E-3</v>
          </cell>
        </row>
      </sheetData>
      <sheetData sheetId="8648">
        <row r="19">
          <cell r="J19">
            <v>1.0499999999999999E-3</v>
          </cell>
        </row>
      </sheetData>
      <sheetData sheetId="8649">
        <row r="19">
          <cell r="J19">
            <v>1.0499999999999999E-3</v>
          </cell>
        </row>
      </sheetData>
      <sheetData sheetId="8650">
        <row r="19">
          <cell r="J19">
            <v>1.0499999999999999E-3</v>
          </cell>
        </row>
      </sheetData>
      <sheetData sheetId="8651">
        <row r="19">
          <cell r="J19">
            <v>1.0499999999999999E-3</v>
          </cell>
        </row>
      </sheetData>
      <sheetData sheetId="8652">
        <row r="19">
          <cell r="J19">
            <v>1.0499999999999999E-3</v>
          </cell>
        </row>
      </sheetData>
      <sheetData sheetId="8653">
        <row r="19">
          <cell r="J19">
            <v>1.0499999999999999E-3</v>
          </cell>
        </row>
      </sheetData>
      <sheetData sheetId="8654">
        <row r="19">
          <cell r="J19">
            <v>1.0499999999999999E-3</v>
          </cell>
        </row>
      </sheetData>
      <sheetData sheetId="8655">
        <row r="19">
          <cell r="J19">
            <v>1.0499999999999999E-3</v>
          </cell>
        </row>
      </sheetData>
      <sheetData sheetId="8656">
        <row r="19">
          <cell r="J19">
            <v>1.0499999999999999E-3</v>
          </cell>
        </row>
      </sheetData>
      <sheetData sheetId="8657">
        <row r="19">
          <cell r="J19">
            <v>1.0499999999999999E-3</v>
          </cell>
        </row>
      </sheetData>
      <sheetData sheetId="8658">
        <row r="19">
          <cell r="J19">
            <v>1.0499999999999999E-3</v>
          </cell>
        </row>
      </sheetData>
      <sheetData sheetId="8659">
        <row r="19">
          <cell r="J19">
            <v>1.0499999999999999E-3</v>
          </cell>
        </row>
      </sheetData>
      <sheetData sheetId="8660">
        <row r="19">
          <cell r="J19">
            <v>1.0499999999999999E-3</v>
          </cell>
        </row>
      </sheetData>
      <sheetData sheetId="8661">
        <row r="19">
          <cell r="J19">
            <v>1.0499999999999999E-3</v>
          </cell>
        </row>
      </sheetData>
      <sheetData sheetId="8662">
        <row r="19">
          <cell r="J19">
            <v>1.0499999999999999E-3</v>
          </cell>
        </row>
      </sheetData>
      <sheetData sheetId="8663">
        <row r="19">
          <cell r="J19">
            <v>1.0499999999999999E-3</v>
          </cell>
        </row>
      </sheetData>
      <sheetData sheetId="8664">
        <row r="19">
          <cell r="J19">
            <v>1.0499999999999999E-3</v>
          </cell>
        </row>
      </sheetData>
      <sheetData sheetId="8665">
        <row r="19">
          <cell r="J19">
            <v>1.0499999999999999E-3</v>
          </cell>
        </row>
      </sheetData>
      <sheetData sheetId="8666">
        <row r="19">
          <cell r="J19">
            <v>1.0499999999999999E-3</v>
          </cell>
        </row>
      </sheetData>
      <sheetData sheetId="8667">
        <row r="19">
          <cell r="J19">
            <v>1.0499999999999999E-3</v>
          </cell>
        </row>
      </sheetData>
      <sheetData sheetId="8668">
        <row r="19">
          <cell r="J19">
            <v>1.0499999999999999E-3</v>
          </cell>
        </row>
      </sheetData>
      <sheetData sheetId="8669">
        <row r="19">
          <cell r="J19">
            <v>1.0499999999999999E-3</v>
          </cell>
        </row>
      </sheetData>
      <sheetData sheetId="8670">
        <row r="19">
          <cell r="J19">
            <v>1.0499999999999999E-3</v>
          </cell>
        </row>
      </sheetData>
      <sheetData sheetId="8671">
        <row r="19">
          <cell r="J19">
            <v>1.0499999999999999E-3</v>
          </cell>
        </row>
      </sheetData>
      <sheetData sheetId="8672">
        <row r="19">
          <cell r="J19">
            <v>1.0499999999999999E-3</v>
          </cell>
        </row>
      </sheetData>
      <sheetData sheetId="8673">
        <row r="19">
          <cell r="J19">
            <v>1.0499999999999999E-3</v>
          </cell>
        </row>
      </sheetData>
      <sheetData sheetId="8674">
        <row r="19">
          <cell r="J19">
            <v>1.0499999999999999E-3</v>
          </cell>
        </row>
      </sheetData>
      <sheetData sheetId="8675">
        <row r="19">
          <cell r="J19">
            <v>1.0499999999999999E-3</v>
          </cell>
        </row>
      </sheetData>
      <sheetData sheetId="8676">
        <row r="19">
          <cell r="J19">
            <v>1.0499999999999999E-3</v>
          </cell>
        </row>
      </sheetData>
      <sheetData sheetId="8677">
        <row r="19">
          <cell r="J19">
            <v>1.0499999999999999E-3</v>
          </cell>
        </row>
      </sheetData>
      <sheetData sheetId="8678">
        <row r="19">
          <cell r="J19">
            <v>1.0499999999999999E-3</v>
          </cell>
        </row>
      </sheetData>
      <sheetData sheetId="8679">
        <row r="19">
          <cell r="J19">
            <v>1.0499999999999999E-3</v>
          </cell>
        </row>
      </sheetData>
      <sheetData sheetId="8680">
        <row r="19">
          <cell r="J19">
            <v>1.0499999999999999E-3</v>
          </cell>
        </row>
      </sheetData>
      <sheetData sheetId="8681">
        <row r="19">
          <cell r="J19">
            <v>1.0499999999999999E-3</v>
          </cell>
        </row>
      </sheetData>
      <sheetData sheetId="8682">
        <row r="19">
          <cell r="J19">
            <v>1.0499999999999999E-3</v>
          </cell>
        </row>
      </sheetData>
      <sheetData sheetId="8683">
        <row r="19">
          <cell r="J19">
            <v>1.0499999999999999E-3</v>
          </cell>
        </row>
      </sheetData>
      <sheetData sheetId="8684">
        <row r="19">
          <cell r="J19">
            <v>1.0499999999999999E-3</v>
          </cell>
        </row>
      </sheetData>
      <sheetData sheetId="8685">
        <row r="19">
          <cell r="J19">
            <v>1.0499999999999999E-3</v>
          </cell>
        </row>
      </sheetData>
      <sheetData sheetId="8686">
        <row r="19">
          <cell r="J19">
            <v>1.0499999999999999E-3</v>
          </cell>
        </row>
      </sheetData>
      <sheetData sheetId="8687">
        <row r="19">
          <cell r="J19">
            <v>1.0499999999999999E-3</v>
          </cell>
        </row>
      </sheetData>
      <sheetData sheetId="8688">
        <row r="19">
          <cell r="J19">
            <v>1.0499999999999999E-3</v>
          </cell>
        </row>
      </sheetData>
      <sheetData sheetId="8689">
        <row r="19">
          <cell r="J19">
            <v>1.0499999999999999E-3</v>
          </cell>
        </row>
      </sheetData>
      <sheetData sheetId="8690">
        <row r="19">
          <cell r="J19">
            <v>1.0499999999999999E-3</v>
          </cell>
        </row>
      </sheetData>
      <sheetData sheetId="8691">
        <row r="19">
          <cell r="J19">
            <v>1.0499999999999999E-3</v>
          </cell>
        </row>
      </sheetData>
      <sheetData sheetId="8692">
        <row r="19">
          <cell r="J19">
            <v>1.0499999999999999E-3</v>
          </cell>
        </row>
      </sheetData>
      <sheetData sheetId="8693">
        <row r="19">
          <cell r="J19">
            <v>1.0499999999999999E-3</v>
          </cell>
        </row>
      </sheetData>
      <sheetData sheetId="8694">
        <row r="19">
          <cell r="J19">
            <v>1.0499999999999999E-3</v>
          </cell>
        </row>
      </sheetData>
      <sheetData sheetId="8695">
        <row r="19">
          <cell r="J19">
            <v>1.0499999999999999E-3</v>
          </cell>
        </row>
      </sheetData>
      <sheetData sheetId="8696">
        <row r="19">
          <cell r="J19">
            <v>1.0499999999999999E-3</v>
          </cell>
        </row>
      </sheetData>
      <sheetData sheetId="8697">
        <row r="19">
          <cell r="J19">
            <v>1.0499999999999999E-3</v>
          </cell>
        </row>
      </sheetData>
      <sheetData sheetId="8698">
        <row r="19">
          <cell r="J19">
            <v>1.0499999999999999E-3</v>
          </cell>
        </row>
      </sheetData>
      <sheetData sheetId="8699">
        <row r="19">
          <cell r="J19">
            <v>1.0499999999999999E-3</v>
          </cell>
        </row>
      </sheetData>
      <sheetData sheetId="8700">
        <row r="19">
          <cell r="J19">
            <v>1.0499999999999999E-3</v>
          </cell>
        </row>
      </sheetData>
      <sheetData sheetId="8701">
        <row r="19">
          <cell r="J19">
            <v>1.0499999999999999E-3</v>
          </cell>
        </row>
      </sheetData>
      <sheetData sheetId="8702">
        <row r="19">
          <cell r="J19">
            <v>1.0499999999999999E-3</v>
          </cell>
        </row>
      </sheetData>
      <sheetData sheetId="8703">
        <row r="19">
          <cell r="J19">
            <v>1.0499999999999999E-3</v>
          </cell>
        </row>
      </sheetData>
      <sheetData sheetId="8704">
        <row r="19">
          <cell r="J19">
            <v>1.0499999999999999E-3</v>
          </cell>
        </row>
      </sheetData>
      <sheetData sheetId="8705">
        <row r="19">
          <cell r="J19">
            <v>1.0499999999999999E-3</v>
          </cell>
        </row>
      </sheetData>
      <sheetData sheetId="8706">
        <row r="19">
          <cell r="J19">
            <v>1.0499999999999999E-3</v>
          </cell>
        </row>
      </sheetData>
      <sheetData sheetId="8707">
        <row r="19">
          <cell r="J19">
            <v>1.0499999999999999E-3</v>
          </cell>
        </row>
      </sheetData>
      <sheetData sheetId="8708">
        <row r="19">
          <cell r="J19">
            <v>1.0499999999999999E-3</v>
          </cell>
        </row>
      </sheetData>
      <sheetData sheetId="8709">
        <row r="19">
          <cell r="J19">
            <v>1.0499999999999999E-3</v>
          </cell>
        </row>
      </sheetData>
      <sheetData sheetId="8710">
        <row r="19">
          <cell r="J19">
            <v>1.0499999999999999E-3</v>
          </cell>
        </row>
      </sheetData>
      <sheetData sheetId="8711">
        <row r="19">
          <cell r="J19">
            <v>1.0499999999999999E-3</v>
          </cell>
        </row>
      </sheetData>
      <sheetData sheetId="8712">
        <row r="19">
          <cell r="J19">
            <v>1.0499999999999999E-3</v>
          </cell>
        </row>
      </sheetData>
      <sheetData sheetId="8713">
        <row r="19">
          <cell r="J19">
            <v>1.0499999999999999E-3</v>
          </cell>
        </row>
      </sheetData>
      <sheetData sheetId="8714">
        <row r="19">
          <cell r="J19">
            <v>1.0499999999999999E-3</v>
          </cell>
        </row>
      </sheetData>
      <sheetData sheetId="8715">
        <row r="19">
          <cell r="J19">
            <v>1.0499999999999999E-3</v>
          </cell>
        </row>
      </sheetData>
      <sheetData sheetId="8716">
        <row r="19">
          <cell r="J19">
            <v>1.0499999999999999E-3</v>
          </cell>
        </row>
      </sheetData>
      <sheetData sheetId="8717">
        <row r="19">
          <cell r="J19">
            <v>1.0499999999999999E-3</v>
          </cell>
        </row>
      </sheetData>
      <sheetData sheetId="8718">
        <row r="19">
          <cell r="J19">
            <v>1.0499999999999999E-3</v>
          </cell>
        </row>
      </sheetData>
      <sheetData sheetId="8719">
        <row r="19">
          <cell r="J19">
            <v>1.0499999999999999E-3</v>
          </cell>
        </row>
      </sheetData>
      <sheetData sheetId="8720">
        <row r="19">
          <cell r="J19">
            <v>1.0499999999999999E-3</v>
          </cell>
        </row>
      </sheetData>
      <sheetData sheetId="8721">
        <row r="19">
          <cell r="J19">
            <v>1.0499999999999999E-3</v>
          </cell>
        </row>
      </sheetData>
      <sheetData sheetId="8722">
        <row r="19">
          <cell r="J19">
            <v>1.0499999999999999E-3</v>
          </cell>
        </row>
      </sheetData>
      <sheetData sheetId="8723">
        <row r="19">
          <cell r="J19">
            <v>1.0499999999999999E-3</v>
          </cell>
        </row>
      </sheetData>
      <sheetData sheetId="8724">
        <row r="19">
          <cell r="J19">
            <v>1.0499999999999999E-3</v>
          </cell>
        </row>
      </sheetData>
      <sheetData sheetId="8725">
        <row r="19">
          <cell r="J19">
            <v>1.0499999999999999E-3</v>
          </cell>
        </row>
      </sheetData>
      <sheetData sheetId="8726">
        <row r="19">
          <cell r="J19">
            <v>1.0499999999999999E-3</v>
          </cell>
        </row>
      </sheetData>
      <sheetData sheetId="8727">
        <row r="19">
          <cell r="J19">
            <v>1.0499999999999999E-3</v>
          </cell>
        </row>
      </sheetData>
      <sheetData sheetId="8728">
        <row r="19">
          <cell r="J19">
            <v>1.0499999999999999E-3</v>
          </cell>
        </row>
      </sheetData>
      <sheetData sheetId="8729">
        <row r="19">
          <cell r="J19">
            <v>1.0499999999999999E-3</v>
          </cell>
        </row>
      </sheetData>
      <sheetData sheetId="8730">
        <row r="19">
          <cell r="J19">
            <v>1.0499999999999999E-3</v>
          </cell>
        </row>
      </sheetData>
      <sheetData sheetId="8731">
        <row r="19">
          <cell r="J19">
            <v>1.0499999999999999E-3</v>
          </cell>
        </row>
      </sheetData>
      <sheetData sheetId="8732">
        <row r="19">
          <cell r="J19">
            <v>1.0499999999999999E-3</v>
          </cell>
        </row>
      </sheetData>
      <sheetData sheetId="8733">
        <row r="19">
          <cell r="J19">
            <v>1.0499999999999999E-3</v>
          </cell>
        </row>
      </sheetData>
      <sheetData sheetId="8734">
        <row r="19">
          <cell r="J19">
            <v>1.0499999999999999E-3</v>
          </cell>
        </row>
      </sheetData>
      <sheetData sheetId="8735">
        <row r="19">
          <cell r="J19">
            <v>1.0499999999999999E-3</v>
          </cell>
        </row>
      </sheetData>
      <sheetData sheetId="8736">
        <row r="19">
          <cell r="J19">
            <v>1.0499999999999999E-3</v>
          </cell>
        </row>
      </sheetData>
      <sheetData sheetId="8737">
        <row r="19">
          <cell r="J19">
            <v>1.0499999999999999E-3</v>
          </cell>
        </row>
      </sheetData>
      <sheetData sheetId="8738">
        <row r="19">
          <cell r="J19">
            <v>1.0499999999999999E-3</v>
          </cell>
        </row>
      </sheetData>
      <sheetData sheetId="8739">
        <row r="19">
          <cell r="J19">
            <v>1.0499999999999999E-3</v>
          </cell>
        </row>
      </sheetData>
      <sheetData sheetId="8740">
        <row r="19">
          <cell r="J19">
            <v>1.0499999999999999E-3</v>
          </cell>
        </row>
      </sheetData>
      <sheetData sheetId="8741">
        <row r="19">
          <cell r="J19">
            <v>1.0499999999999999E-3</v>
          </cell>
        </row>
      </sheetData>
      <sheetData sheetId="8742">
        <row r="19">
          <cell r="J19">
            <v>1.0499999999999999E-3</v>
          </cell>
        </row>
      </sheetData>
      <sheetData sheetId="8743">
        <row r="19">
          <cell r="J19">
            <v>1.0499999999999999E-3</v>
          </cell>
        </row>
      </sheetData>
      <sheetData sheetId="8744">
        <row r="19">
          <cell r="J19">
            <v>1.0499999999999999E-3</v>
          </cell>
        </row>
      </sheetData>
      <sheetData sheetId="8745">
        <row r="19">
          <cell r="J19">
            <v>1.0499999999999999E-3</v>
          </cell>
        </row>
      </sheetData>
      <sheetData sheetId="8746">
        <row r="19">
          <cell r="J19">
            <v>1.0499999999999999E-3</v>
          </cell>
        </row>
      </sheetData>
      <sheetData sheetId="8747">
        <row r="19">
          <cell r="J19">
            <v>1.0499999999999999E-3</v>
          </cell>
        </row>
      </sheetData>
      <sheetData sheetId="8748">
        <row r="19">
          <cell r="J19">
            <v>1.0499999999999999E-3</v>
          </cell>
        </row>
      </sheetData>
      <sheetData sheetId="8749">
        <row r="19">
          <cell r="J19">
            <v>1.0499999999999999E-3</v>
          </cell>
        </row>
      </sheetData>
      <sheetData sheetId="8750">
        <row r="19">
          <cell r="J19">
            <v>1.0499999999999999E-3</v>
          </cell>
        </row>
      </sheetData>
      <sheetData sheetId="8751">
        <row r="19">
          <cell r="J19">
            <v>1.0499999999999999E-3</v>
          </cell>
        </row>
      </sheetData>
      <sheetData sheetId="8752">
        <row r="19">
          <cell r="J19">
            <v>1.0499999999999999E-3</v>
          </cell>
        </row>
      </sheetData>
      <sheetData sheetId="8753">
        <row r="19">
          <cell r="J19">
            <v>1.0499999999999999E-3</v>
          </cell>
        </row>
      </sheetData>
      <sheetData sheetId="8754">
        <row r="19">
          <cell r="J19">
            <v>1.0499999999999999E-3</v>
          </cell>
        </row>
      </sheetData>
      <sheetData sheetId="8755">
        <row r="19">
          <cell r="J19">
            <v>1.0499999999999999E-3</v>
          </cell>
        </row>
      </sheetData>
      <sheetData sheetId="8756">
        <row r="19">
          <cell r="J19">
            <v>1.0499999999999999E-3</v>
          </cell>
        </row>
      </sheetData>
      <sheetData sheetId="8757">
        <row r="19">
          <cell r="J19">
            <v>1.0499999999999999E-3</v>
          </cell>
        </row>
      </sheetData>
      <sheetData sheetId="8758">
        <row r="19">
          <cell r="J19">
            <v>1.0499999999999999E-3</v>
          </cell>
        </row>
      </sheetData>
      <sheetData sheetId="8759">
        <row r="19">
          <cell r="J19">
            <v>1.0499999999999999E-3</v>
          </cell>
        </row>
      </sheetData>
      <sheetData sheetId="8760">
        <row r="19">
          <cell r="J19">
            <v>1.0499999999999999E-3</v>
          </cell>
        </row>
      </sheetData>
      <sheetData sheetId="8761">
        <row r="19">
          <cell r="J19">
            <v>1.0499999999999999E-3</v>
          </cell>
        </row>
      </sheetData>
      <sheetData sheetId="8762">
        <row r="19">
          <cell r="J19">
            <v>1.0499999999999999E-3</v>
          </cell>
        </row>
      </sheetData>
      <sheetData sheetId="8763">
        <row r="19">
          <cell r="J19">
            <v>1.0499999999999999E-3</v>
          </cell>
        </row>
      </sheetData>
      <sheetData sheetId="8764">
        <row r="19">
          <cell r="J19">
            <v>1.0499999999999999E-3</v>
          </cell>
        </row>
      </sheetData>
      <sheetData sheetId="8765">
        <row r="19">
          <cell r="J19">
            <v>1.0499999999999999E-3</v>
          </cell>
        </row>
      </sheetData>
      <sheetData sheetId="8766">
        <row r="19">
          <cell r="J19">
            <v>1.0499999999999999E-3</v>
          </cell>
        </row>
      </sheetData>
      <sheetData sheetId="8767">
        <row r="19">
          <cell r="J19">
            <v>1.0499999999999999E-3</v>
          </cell>
        </row>
      </sheetData>
      <sheetData sheetId="8768">
        <row r="19">
          <cell r="J19">
            <v>1.0499999999999999E-3</v>
          </cell>
        </row>
      </sheetData>
      <sheetData sheetId="8769">
        <row r="19">
          <cell r="J19">
            <v>1.0499999999999999E-3</v>
          </cell>
        </row>
      </sheetData>
      <sheetData sheetId="8770">
        <row r="19">
          <cell r="J19">
            <v>1.0499999999999999E-3</v>
          </cell>
        </row>
      </sheetData>
      <sheetData sheetId="8771">
        <row r="19">
          <cell r="J19">
            <v>1.0499999999999999E-3</v>
          </cell>
        </row>
      </sheetData>
      <sheetData sheetId="8772">
        <row r="19">
          <cell r="J19">
            <v>1.0499999999999999E-3</v>
          </cell>
        </row>
      </sheetData>
      <sheetData sheetId="8773">
        <row r="19">
          <cell r="J19">
            <v>1.0499999999999999E-3</v>
          </cell>
        </row>
      </sheetData>
      <sheetData sheetId="8774">
        <row r="19">
          <cell r="J19">
            <v>1.0499999999999999E-3</v>
          </cell>
        </row>
      </sheetData>
      <sheetData sheetId="8775">
        <row r="19">
          <cell r="J19">
            <v>1.0499999999999999E-3</v>
          </cell>
        </row>
      </sheetData>
      <sheetData sheetId="8776">
        <row r="19">
          <cell r="J19">
            <v>1.0499999999999999E-3</v>
          </cell>
        </row>
      </sheetData>
      <sheetData sheetId="8777">
        <row r="19">
          <cell r="J19">
            <v>1.0499999999999999E-3</v>
          </cell>
        </row>
      </sheetData>
      <sheetData sheetId="8778">
        <row r="19">
          <cell r="J19">
            <v>1.0499999999999999E-3</v>
          </cell>
        </row>
      </sheetData>
      <sheetData sheetId="8779">
        <row r="19">
          <cell r="J19">
            <v>1.0499999999999999E-3</v>
          </cell>
        </row>
      </sheetData>
      <sheetData sheetId="8780">
        <row r="19">
          <cell r="J19">
            <v>1.0499999999999999E-3</v>
          </cell>
        </row>
      </sheetData>
      <sheetData sheetId="8781">
        <row r="19">
          <cell r="J19">
            <v>1.0499999999999999E-3</v>
          </cell>
        </row>
      </sheetData>
      <sheetData sheetId="8782">
        <row r="19">
          <cell r="J19">
            <v>1.0499999999999999E-3</v>
          </cell>
        </row>
      </sheetData>
      <sheetData sheetId="8783">
        <row r="19">
          <cell r="J19">
            <v>1.0499999999999999E-3</v>
          </cell>
        </row>
      </sheetData>
      <sheetData sheetId="8784">
        <row r="19">
          <cell r="J19">
            <v>1.0499999999999999E-3</v>
          </cell>
        </row>
      </sheetData>
      <sheetData sheetId="8785">
        <row r="19">
          <cell r="J19">
            <v>1.0499999999999999E-3</v>
          </cell>
        </row>
      </sheetData>
      <sheetData sheetId="8786">
        <row r="19">
          <cell r="J19">
            <v>1.0499999999999999E-3</v>
          </cell>
        </row>
      </sheetData>
      <sheetData sheetId="8787">
        <row r="19">
          <cell r="J19">
            <v>1.0499999999999999E-3</v>
          </cell>
        </row>
      </sheetData>
      <sheetData sheetId="8788">
        <row r="19">
          <cell r="J19">
            <v>1.0499999999999999E-3</v>
          </cell>
        </row>
      </sheetData>
      <sheetData sheetId="8789">
        <row r="19">
          <cell r="J19">
            <v>1.0499999999999999E-3</v>
          </cell>
        </row>
      </sheetData>
      <sheetData sheetId="8790">
        <row r="19">
          <cell r="J19">
            <v>1.0499999999999999E-3</v>
          </cell>
        </row>
      </sheetData>
      <sheetData sheetId="8791">
        <row r="19">
          <cell r="J19">
            <v>1.0499999999999999E-3</v>
          </cell>
        </row>
      </sheetData>
      <sheetData sheetId="8792">
        <row r="19">
          <cell r="J19">
            <v>1.0499999999999999E-3</v>
          </cell>
        </row>
      </sheetData>
      <sheetData sheetId="8793">
        <row r="19">
          <cell r="J19">
            <v>1.0499999999999999E-3</v>
          </cell>
        </row>
      </sheetData>
      <sheetData sheetId="8794">
        <row r="19">
          <cell r="J19">
            <v>1.0499999999999999E-3</v>
          </cell>
        </row>
      </sheetData>
      <sheetData sheetId="8795">
        <row r="19">
          <cell r="J19">
            <v>1.0499999999999999E-3</v>
          </cell>
        </row>
      </sheetData>
      <sheetData sheetId="8796">
        <row r="19">
          <cell r="J19">
            <v>1.0499999999999999E-3</v>
          </cell>
        </row>
      </sheetData>
      <sheetData sheetId="8797">
        <row r="19">
          <cell r="J19">
            <v>1.0499999999999999E-3</v>
          </cell>
        </row>
      </sheetData>
      <sheetData sheetId="8798">
        <row r="19">
          <cell r="J19">
            <v>1.0499999999999999E-3</v>
          </cell>
        </row>
      </sheetData>
      <sheetData sheetId="8799">
        <row r="19">
          <cell r="J19">
            <v>1.0499999999999999E-3</v>
          </cell>
        </row>
      </sheetData>
      <sheetData sheetId="8800">
        <row r="19">
          <cell r="J19">
            <v>1.0499999999999999E-3</v>
          </cell>
        </row>
      </sheetData>
      <sheetData sheetId="8801">
        <row r="19">
          <cell r="J19">
            <v>1.0499999999999999E-3</v>
          </cell>
        </row>
      </sheetData>
      <sheetData sheetId="8802">
        <row r="19">
          <cell r="J19">
            <v>1.0499999999999999E-3</v>
          </cell>
        </row>
      </sheetData>
      <sheetData sheetId="8803">
        <row r="19">
          <cell r="J19">
            <v>1.0499999999999999E-3</v>
          </cell>
        </row>
      </sheetData>
      <sheetData sheetId="8804">
        <row r="19">
          <cell r="J19">
            <v>1.0499999999999999E-3</v>
          </cell>
        </row>
      </sheetData>
      <sheetData sheetId="8805">
        <row r="19">
          <cell r="J19">
            <v>1.0499999999999999E-3</v>
          </cell>
        </row>
      </sheetData>
      <sheetData sheetId="8806">
        <row r="19">
          <cell r="J19">
            <v>1.0499999999999999E-3</v>
          </cell>
        </row>
      </sheetData>
      <sheetData sheetId="8807">
        <row r="19">
          <cell r="J19">
            <v>1.0499999999999999E-3</v>
          </cell>
        </row>
      </sheetData>
      <sheetData sheetId="8808">
        <row r="19">
          <cell r="J19">
            <v>1.0499999999999999E-3</v>
          </cell>
        </row>
      </sheetData>
      <sheetData sheetId="8809">
        <row r="19">
          <cell r="J19">
            <v>1.0499999999999999E-3</v>
          </cell>
        </row>
      </sheetData>
      <sheetData sheetId="8810">
        <row r="19">
          <cell r="J19">
            <v>1.0499999999999999E-3</v>
          </cell>
        </row>
      </sheetData>
      <sheetData sheetId="8811">
        <row r="19">
          <cell r="J19">
            <v>1.0499999999999999E-3</v>
          </cell>
        </row>
      </sheetData>
      <sheetData sheetId="8812">
        <row r="19">
          <cell r="J19">
            <v>1.0499999999999999E-3</v>
          </cell>
        </row>
      </sheetData>
      <sheetData sheetId="8813">
        <row r="19">
          <cell r="J19">
            <v>1.0499999999999999E-3</v>
          </cell>
        </row>
      </sheetData>
      <sheetData sheetId="8814">
        <row r="19">
          <cell r="J19">
            <v>1.0499999999999999E-3</v>
          </cell>
        </row>
      </sheetData>
      <sheetData sheetId="8815">
        <row r="19">
          <cell r="J19">
            <v>1.0499999999999999E-3</v>
          </cell>
        </row>
      </sheetData>
      <sheetData sheetId="8816">
        <row r="19">
          <cell r="J19">
            <v>1.0499999999999999E-3</v>
          </cell>
        </row>
      </sheetData>
      <sheetData sheetId="8817">
        <row r="19">
          <cell r="J19">
            <v>1.0499999999999999E-3</v>
          </cell>
        </row>
      </sheetData>
      <sheetData sheetId="8818">
        <row r="19">
          <cell r="J19">
            <v>1.0499999999999999E-3</v>
          </cell>
        </row>
      </sheetData>
      <sheetData sheetId="8819">
        <row r="19">
          <cell r="J19">
            <v>1.0499999999999999E-3</v>
          </cell>
        </row>
      </sheetData>
      <sheetData sheetId="8820">
        <row r="19">
          <cell r="J19">
            <v>1.0499999999999999E-3</v>
          </cell>
        </row>
      </sheetData>
      <sheetData sheetId="8821">
        <row r="19">
          <cell r="J19">
            <v>1.0499999999999999E-3</v>
          </cell>
        </row>
      </sheetData>
      <sheetData sheetId="8822">
        <row r="19">
          <cell r="J19">
            <v>1.0499999999999999E-3</v>
          </cell>
        </row>
      </sheetData>
      <sheetData sheetId="8823">
        <row r="19">
          <cell r="J19">
            <v>1.0499999999999999E-3</v>
          </cell>
        </row>
      </sheetData>
      <sheetData sheetId="8824">
        <row r="19">
          <cell r="J19">
            <v>1.0499999999999999E-3</v>
          </cell>
        </row>
      </sheetData>
      <sheetData sheetId="8825">
        <row r="19">
          <cell r="J19">
            <v>1.0499999999999999E-3</v>
          </cell>
        </row>
      </sheetData>
      <sheetData sheetId="8826">
        <row r="19">
          <cell r="J19">
            <v>1.0499999999999999E-3</v>
          </cell>
        </row>
      </sheetData>
      <sheetData sheetId="8827">
        <row r="19">
          <cell r="J19">
            <v>1.0499999999999999E-3</v>
          </cell>
        </row>
      </sheetData>
      <sheetData sheetId="8828">
        <row r="19">
          <cell r="J19">
            <v>1.0499999999999999E-3</v>
          </cell>
        </row>
      </sheetData>
      <sheetData sheetId="8829">
        <row r="19">
          <cell r="J19">
            <v>1.0499999999999999E-3</v>
          </cell>
        </row>
      </sheetData>
      <sheetData sheetId="8830">
        <row r="19">
          <cell r="J19">
            <v>1.0499999999999999E-3</v>
          </cell>
        </row>
      </sheetData>
      <sheetData sheetId="8831">
        <row r="19">
          <cell r="J19">
            <v>1.0499999999999999E-3</v>
          </cell>
        </row>
      </sheetData>
      <sheetData sheetId="8832">
        <row r="19">
          <cell r="J19">
            <v>1.0499999999999999E-3</v>
          </cell>
        </row>
      </sheetData>
      <sheetData sheetId="8833">
        <row r="19">
          <cell r="J19">
            <v>1.0499999999999999E-3</v>
          </cell>
        </row>
      </sheetData>
      <sheetData sheetId="8834">
        <row r="19">
          <cell r="J19">
            <v>1.0499999999999999E-3</v>
          </cell>
        </row>
      </sheetData>
      <sheetData sheetId="8835">
        <row r="19">
          <cell r="J19">
            <v>1.0499999999999999E-3</v>
          </cell>
        </row>
      </sheetData>
      <sheetData sheetId="8836">
        <row r="19">
          <cell r="J19">
            <v>1.0499999999999999E-3</v>
          </cell>
        </row>
      </sheetData>
      <sheetData sheetId="8837">
        <row r="19">
          <cell r="J19">
            <v>1.0499999999999999E-3</v>
          </cell>
        </row>
      </sheetData>
      <sheetData sheetId="8838">
        <row r="19">
          <cell r="J19">
            <v>1.0499999999999999E-3</v>
          </cell>
        </row>
      </sheetData>
      <sheetData sheetId="8839">
        <row r="19">
          <cell r="J19">
            <v>1.0499999999999999E-3</v>
          </cell>
        </row>
      </sheetData>
      <sheetData sheetId="8840">
        <row r="19">
          <cell r="J19">
            <v>1.0499999999999999E-3</v>
          </cell>
        </row>
      </sheetData>
      <sheetData sheetId="8841">
        <row r="19">
          <cell r="J19">
            <v>1.0499999999999999E-3</v>
          </cell>
        </row>
      </sheetData>
      <sheetData sheetId="8842">
        <row r="19">
          <cell r="J19">
            <v>1.0499999999999999E-3</v>
          </cell>
        </row>
      </sheetData>
      <sheetData sheetId="8843">
        <row r="19">
          <cell r="J19">
            <v>1.0499999999999999E-3</v>
          </cell>
        </row>
      </sheetData>
      <sheetData sheetId="8844">
        <row r="19">
          <cell r="J19">
            <v>1.0499999999999999E-3</v>
          </cell>
        </row>
      </sheetData>
      <sheetData sheetId="8845">
        <row r="19">
          <cell r="J19">
            <v>1.0499999999999999E-3</v>
          </cell>
        </row>
      </sheetData>
      <sheetData sheetId="8846">
        <row r="19">
          <cell r="J19">
            <v>1.0499999999999999E-3</v>
          </cell>
        </row>
      </sheetData>
      <sheetData sheetId="8847">
        <row r="19">
          <cell r="J19">
            <v>1.0499999999999999E-3</v>
          </cell>
        </row>
      </sheetData>
      <sheetData sheetId="8848">
        <row r="19">
          <cell r="J19">
            <v>1.0499999999999999E-3</v>
          </cell>
        </row>
      </sheetData>
      <sheetData sheetId="8849">
        <row r="19">
          <cell r="J19">
            <v>1.0499999999999999E-3</v>
          </cell>
        </row>
      </sheetData>
      <sheetData sheetId="8850">
        <row r="19">
          <cell r="J19">
            <v>1.0499999999999999E-3</v>
          </cell>
        </row>
      </sheetData>
      <sheetData sheetId="8851">
        <row r="19">
          <cell r="J19">
            <v>1.0499999999999999E-3</v>
          </cell>
        </row>
      </sheetData>
      <sheetData sheetId="8852">
        <row r="19">
          <cell r="J19">
            <v>1.0499999999999999E-3</v>
          </cell>
        </row>
      </sheetData>
      <sheetData sheetId="8853">
        <row r="19">
          <cell r="J19">
            <v>1.0499999999999999E-3</v>
          </cell>
        </row>
      </sheetData>
      <sheetData sheetId="8854">
        <row r="19">
          <cell r="J19">
            <v>1.0499999999999999E-3</v>
          </cell>
        </row>
      </sheetData>
      <sheetData sheetId="8855">
        <row r="19">
          <cell r="J19">
            <v>1.0499999999999999E-3</v>
          </cell>
        </row>
      </sheetData>
      <sheetData sheetId="8856">
        <row r="19">
          <cell r="J19">
            <v>1.0499999999999999E-3</v>
          </cell>
        </row>
      </sheetData>
      <sheetData sheetId="8857">
        <row r="19">
          <cell r="J19">
            <v>1.0499999999999999E-3</v>
          </cell>
        </row>
      </sheetData>
      <sheetData sheetId="8858">
        <row r="19">
          <cell r="J19">
            <v>1.0499999999999999E-3</v>
          </cell>
        </row>
      </sheetData>
      <sheetData sheetId="8859">
        <row r="19">
          <cell r="J19">
            <v>1.0499999999999999E-3</v>
          </cell>
        </row>
      </sheetData>
      <sheetData sheetId="8860">
        <row r="19">
          <cell r="J19">
            <v>1.0499999999999999E-3</v>
          </cell>
        </row>
      </sheetData>
      <sheetData sheetId="8861">
        <row r="19">
          <cell r="J19">
            <v>1.0499999999999999E-3</v>
          </cell>
        </row>
      </sheetData>
      <sheetData sheetId="8862">
        <row r="19">
          <cell r="J19">
            <v>1.0499999999999999E-3</v>
          </cell>
        </row>
      </sheetData>
      <sheetData sheetId="8863">
        <row r="19">
          <cell r="J19">
            <v>1.0499999999999999E-3</v>
          </cell>
        </row>
      </sheetData>
      <sheetData sheetId="8864">
        <row r="19">
          <cell r="J19">
            <v>1.0499999999999999E-3</v>
          </cell>
        </row>
      </sheetData>
      <sheetData sheetId="8865">
        <row r="19">
          <cell r="J19">
            <v>1.0499999999999999E-3</v>
          </cell>
        </row>
      </sheetData>
      <sheetData sheetId="8866">
        <row r="19">
          <cell r="J19">
            <v>1.0499999999999999E-3</v>
          </cell>
        </row>
      </sheetData>
      <sheetData sheetId="8867">
        <row r="19">
          <cell r="J19">
            <v>1.0499999999999999E-3</v>
          </cell>
        </row>
      </sheetData>
      <sheetData sheetId="8868">
        <row r="19">
          <cell r="J19">
            <v>1.0499999999999999E-3</v>
          </cell>
        </row>
      </sheetData>
      <sheetData sheetId="8869">
        <row r="19">
          <cell r="J19">
            <v>1.0499999999999999E-3</v>
          </cell>
        </row>
      </sheetData>
      <sheetData sheetId="8870">
        <row r="19">
          <cell r="J19">
            <v>1.0499999999999999E-3</v>
          </cell>
        </row>
      </sheetData>
      <sheetData sheetId="8871">
        <row r="19">
          <cell r="J19">
            <v>1.0499999999999999E-3</v>
          </cell>
        </row>
      </sheetData>
      <sheetData sheetId="8872">
        <row r="19">
          <cell r="J19">
            <v>1.0499999999999999E-3</v>
          </cell>
        </row>
      </sheetData>
      <sheetData sheetId="8873">
        <row r="19">
          <cell r="J19">
            <v>1.0499999999999999E-3</v>
          </cell>
        </row>
      </sheetData>
      <sheetData sheetId="8874">
        <row r="19">
          <cell r="J19">
            <v>1.0499999999999999E-3</v>
          </cell>
        </row>
      </sheetData>
      <sheetData sheetId="8875">
        <row r="19">
          <cell r="J19">
            <v>1.0499999999999999E-3</v>
          </cell>
        </row>
      </sheetData>
      <sheetData sheetId="8876">
        <row r="19">
          <cell r="J19">
            <v>1.0499999999999999E-3</v>
          </cell>
        </row>
      </sheetData>
      <sheetData sheetId="8877">
        <row r="19">
          <cell r="J19">
            <v>1.0499999999999999E-3</v>
          </cell>
        </row>
      </sheetData>
      <sheetData sheetId="8878">
        <row r="19">
          <cell r="J19">
            <v>1.0499999999999999E-3</v>
          </cell>
        </row>
      </sheetData>
      <sheetData sheetId="8879">
        <row r="19">
          <cell r="J19">
            <v>1.0499999999999999E-3</v>
          </cell>
        </row>
      </sheetData>
      <sheetData sheetId="8880">
        <row r="19">
          <cell r="J19">
            <v>1.0499999999999999E-3</v>
          </cell>
        </row>
      </sheetData>
      <sheetData sheetId="8881">
        <row r="19">
          <cell r="J19">
            <v>1.0499999999999999E-3</v>
          </cell>
        </row>
      </sheetData>
      <sheetData sheetId="8882">
        <row r="19">
          <cell r="J19">
            <v>1.0499999999999999E-3</v>
          </cell>
        </row>
      </sheetData>
      <sheetData sheetId="8883">
        <row r="19">
          <cell r="J19">
            <v>1.0499999999999999E-3</v>
          </cell>
        </row>
      </sheetData>
      <sheetData sheetId="8884">
        <row r="19">
          <cell r="J19">
            <v>1.0499999999999999E-3</v>
          </cell>
        </row>
      </sheetData>
      <sheetData sheetId="8885">
        <row r="19">
          <cell r="J19">
            <v>1.0499999999999999E-3</v>
          </cell>
        </row>
      </sheetData>
      <sheetData sheetId="8886">
        <row r="19">
          <cell r="J19">
            <v>1.0499999999999999E-3</v>
          </cell>
        </row>
      </sheetData>
      <sheetData sheetId="8887">
        <row r="19">
          <cell r="J19">
            <v>1.0499999999999999E-3</v>
          </cell>
        </row>
      </sheetData>
      <sheetData sheetId="8888">
        <row r="19">
          <cell r="J19">
            <v>1.0499999999999999E-3</v>
          </cell>
        </row>
      </sheetData>
      <sheetData sheetId="8889">
        <row r="19">
          <cell r="J19">
            <v>1.0499999999999999E-3</v>
          </cell>
        </row>
      </sheetData>
      <sheetData sheetId="8890">
        <row r="19">
          <cell r="J19">
            <v>1.0499999999999999E-3</v>
          </cell>
        </row>
      </sheetData>
      <sheetData sheetId="8891">
        <row r="19">
          <cell r="J19">
            <v>1.0499999999999999E-3</v>
          </cell>
        </row>
      </sheetData>
      <sheetData sheetId="8892">
        <row r="19">
          <cell r="J19">
            <v>1.0499999999999999E-3</v>
          </cell>
        </row>
      </sheetData>
      <sheetData sheetId="8893">
        <row r="19">
          <cell r="J19">
            <v>1.0499999999999999E-3</v>
          </cell>
        </row>
      </sheetData>
      <sheetData sheetId="8894">
        <row r="19">
          <cell r="J19">
            <v>1.0499999999999999E-3</v>
          </cell>
        </row>
      </sheetData>
      <sheetData sheetId="8895">
        <row r="19">
          <cell r="J19">
            <v>1.0499999999999999E-3</v>
          </cell>
        </row>
      </sheetData>
      <sheetData sheetId="8896">
        <row r="19">
          <cell r="J19">
            <v>1.0499999999999999E-3</v>
          </cell>
        </row>
      </sheetData>
      <sheetData sheetId="8897">
        <row r="19">
          <cell r="J19">
            <v>1.0499999999999999E-3</v>
          </cell>
        </row>
      </sheetData>
      <sheetData sheetId="8898">
        <row r="19">
          <cell r="J19">
            <v>1.0499999999999999E-3</v>
          </cell>
        </row>
      </sheetData>
      <sheetData sheetId="8899">
        <row r="19">
          <cell r="J19">
            <v>1.0499999999999999E-3</v>
          </cell>
        </row>
      </sheetData>
      <sheetData sheetId="8900">
        <row r="19">
          <cell r="J19">
            <v>1.0499999999999999E-3</v>
          </cell>
        </row>
      </sheetData>
      <sheetData sheetId="8901">
        <row r="19">
          <cell r="J19">
            <v>1.0499999999999999E-3</v>
          </cell>
        </row>
      </sheetData>
      <sheetData sheetId="8902">
        <row r="19">
          <cell r="J19">
            <v>1.0499999999999999E-3</v>
          </cell>
        </row>
      </sheetData>
      <sheetData sheetId="8903">
        <row r="19">
          <cell r="J19">
            <v>1.0499999999999999E-3</v>
          </cell>
        </row>
      </sheetData>
      <sheetData sheetId="8904">
        <row r="19">
          <cell r="J19">
            <v>1.0499999999999999E-3</v>
          </cell>
        </row>
      </sheetData>
      <sheetData sheetId="8905">
        <row r="19">
          <cell r="J19">
            <v>1.0499999999999999E-3</v>
          </cell>
        </row>
      </sheetData>
      <sheetData sheetId="8906">
        <row r="19">
          <cell r="J19">
            <v>1.0499999999999999E-3</v>
          </cell>
        </row>
      </sheetData>
      <sheetData sheetId="8907">
        <row r="19">
          <cell r="J19">
            <v>1.0499999999999999E-3</v>
          </cell>
        </row>
      </sheetData>
      <sheetData sheetId="8908">
        <row r="19">
          <cell r="J19">
            <v>1.0499999999999999E-3</v>
          </cell>
        </row>
      </sheetData>
      <sheetData sheetId="8909">
        <row r="19">
          <cell r="J19">
            <v>1.0499999999999999E-3</v>
          </cell>
        </row>
      </sheetData>
      <sheetData sheetId="8910">
        <row r="19">
          <cell r="J19">
            <v>1.0499999999999999E-3</v>
          </cell>
        </row>
      </sheetData>
      <sheetData sheetId="8911">
        <row r="19">
          <cell r="J19">
            <v>1.0499999999999999E-3</v>
          </cell>
        </row>
      </sheetData>
      <sheetData sheetId="8912">
        <row r="19">
          <cell r="J19">
            <v>1.0499999999999999E-3</v>
          </cell>
        </row>
      </sheetData>
      <sheetData sheetId="8913">
        <row r="19">
          <cell r="J19">
            <v>1.0499999999999999E-3</v>
          </cell>
        </row>
      </sheetData>
      <sheetData sheetId="8914">
        <row r="19">
          <cell r="J19">
            <v>1.0499999999999999E-3</v>
          </cell>
        </row>
      </sheetData>
      <sheetData sheetId="8915">
        <row r="19">
          <cell r="J19">
            <v>1.0499999999999999E-3</v>
          </cell>
        </row>
      </sheetData>
      <sheetData sheetId="8916">
        <row r="19">
          <cell r="J19">
            <v>1.0499999999999999E-3</v>
          </cell>
        </row>
      </sheetData>
      <sheetData sheetId="8917">
        <row r="19">
          <cell r="J19">
            <v>1.0499999999999999E-3</v>
          </cell>
        </row>
      </sheetData>
      <sheetData sheetId="8918">
        <row r="19">
          <cell r="J19">
            <v>1.0499999999999999E-3</v>
          </cell>
        </row>
      </sheetData>
      <sheetData sheetId="8919">
        <row r="19">
          <cell r="J19">
            <v>1.0499999999999999E-3</v>
          </cell>
        </row>
      </sheetData>
      <sheetData sheetId="8920">
        <row r="19">
          <cell r="J19">
            <v>1.0499999999999999E-3</v>
          </cell>
        </row>
      </sheetData>
      <sheetData sheetId="8921">
        <row r="19">
          <cell r="J19">
            <v>1.0499999999999999E-3</v>
          </cell>
        </row>
      </sheetData>
      <sheetData sheetId="8922">
        <row r="19">
          <cell r="J19">
            <v>1.0499999999999999E-3</v>
          </cell>
        </row>
      </sheetData>
      <sheetData sheetId="8923">
        <row r="19">
          <cell r="J19">
            <v>1.0499999999999999E-3</v>
          </cell>
        </row>
      </sheetData>
      <sheetData sheetId="8924">
        <row r="19">
          <cell r="J19">
            <v>1.0499999999999999E-3</v>
          </cell>
        </row>
      </sheetData>
      <sheetData sheetId="8925">
        <row r="19">
          <cell r="J19">
            <v>1.0499999999999999E-3</v>
          </cell>
        </row>
      </sheetData>
      <sheetData sheetId="8926">
        <row r="19">
          <cell r="J19">
            <v>1.0499999999999999E-3</v>
          </cell>
        </row>
      </sheetData>
      <sheetData sheetId="8927">
        <row r="19">
          <cell r="J19">
            <v>1.0499999999999999E-3</v>
          </cell>
        </row>
      </sheetData>
      <sheetData sheetId="8928">
        <row r="19">
          <cell r="J19">
            <v>1.0499999999999999E-3</v>
          </cell>
        </row>
      </sheetData>
      <sheetData sheetId="8929">
        <row r="19">
          <cell r="J19">
            <v>1.0499999999999999E-3</v>
          </cell>
        </row>
      </sheetData>
      <sheetData sheetId="8930">
        <row r="19">
          <cell r="J19">
            <v>1.0499999999999999E-3</v>
          </cell>
        </row>
      </sheetData>
      <sheetData sheetId="8931">
        <row r="19">
          <cell r="J19">
            <v>1.0499999999999999E-3</v>
          </cell>
        </row>
      </sheetData>
      <sheetData sheetId="8932">
        <row r="19">
          <cell r="J19">
            <v>1.0499999999999999E-3</v>
          </cell>
        </row>
      </sheetData>
      <sheetData sheetId="8933">
        <row r="19">
          <cell r="J19">
            <v>1.0499999999999999E-3</v>
          </cell>
        </row>
      </sheetData>
      <sheetData sheetId="8934">
        <row r="19">
          <cell r="J19">
            <v>1.0499999999999999E-3</v>
          </cell>
        </row>
      </sheetData>
      <sheetData sheetId="8935">
        <row r="19">
          <cell r="J19">
            <v>1.0499999999999999E-3</v>
          </cell>
        </row>
      </sheetData>
      <sheetData sheetId="8936">
        <row r="19">
          <cell r="J19">
            <v>1.0499999999999999E-3</v>
          </cell>
        </row>
      </sheetData>
      <sheetData sheetId="8937">
        <row r="19">
          <cell r="J19">
            <v>1.0499999999999999E-3</v>
          </cell>
        </row>
      </sheetData>
      <sheetData sheetId="8938">
        <row r="19">
          <cell r="J19">
            <v>1.0499999999999999E-3</v>
          </cell>
        </row>
      </sheetData>
      <sheetData sheetId="8939">
        <row r="19">
          <cell r="J19">
            <v>1.0499999999999999E-3</v>
          </cell>
        </row>
      </sheetData>
      <sheetData sheetId="8940">
        <row r="19">
          <cell r="J19">
            <v>1.0499999999999999E-3</v>
          </cell>
        </row>
      </sheetData>
      <sheetData sheetId="8941">
        <row r="19">
          <cell r="J19">
            <v>1.0499999999999999E-3</v>
          </cell>
        </row>
      </sheetData>
      <sheetData sheetId="8942">
        <row r="19">
          <cell r="J19">
            <v>1.0499999999999999E-3</v>
          </cell>
        </row>
      </sheetData>
      <sheetData sheetId="8943">
        <row r="19">
          <cell r="J19">
            <v>1.0499999999999999E-3</v>
          </cell>
        </row>
      </sheetData>
      <sheetData sheetId="8944">
        <row r="19">
          <cell r="J19">
            <v>1.0499999999999999E-3</v>
          </cell>
        </row>
      </sheetData>
      <sheetData sheetId="8945">
        <row r="19">
          <cell r="J19">
            <v>1.0499999999999999E-3</v>
          </cell>
        </row>
      </sheetData>
      <sheetData sheetId="8946">
        <row r="19">
          <cell r="J19">
            <v>1.0499999999999999E-3</v>
          </cell>
        </row>
      </sheetData>
      <sheetData sheetId="8947">
        <row r="19">
          <cell r="J19">
            <v>1.0499999999999999E-3</v>
          </cell>
        </row>
      </sheetData>
      <sheetData sheetId="8948">
        <row r="19">
          <cell r="J19">
            <v>1.0499999999999999E-3</v>
          </cell>
        </row>
      </sheetData>
      <sheetData sheetId="8949">
        <row r="19">
          <cell r="J19">
            <v>1.0499999999999999E-3</v>
          </cell>
        </row>
      </sheetData>
      <sheetData sheetId="8950">
        <row r="19">
          <cell r="J19">
            <v>1.0499999999999999E-3</v>
          </cell>
        </row>
      </sheetData>
      <sheetData sheetId="8951">
        <row r="19">
          <cell r="J19">
            <v>1.0499999999999999E-3</v>
          </cell>
        </row>
      </sheetData>
      <sheetData sheetId="8952">
        <row r="19">
          <cell r="J19">
            <v>1.0499999999999999E-3</v>
          </cell>
        </row>
      </sheetData>
      <sheetData sheetId="8953">
        <row r="19">
          <cell r="J19">
            <v>1.0499999999999999E-3</v>
          </cell>
        </row>
      </sheetData>
      <sheetData sheetId="8954">
        <row r="19">
          <cell r="J19">
            <v>1.0499999999999999E-3</v>
          </cell>
        </row>
      </sheetData>
      <sheetData sheetId="8955">
        <row r="19">
          <cell r="J19">
            <v>1.0499999999999999E-3</v>
          </cell>
        </row>
      </sheetData>
      <sheetData sheetId="8956">
        <row r="19">
          <cell r="J19">
            <v>1.0499999999999999E-3</v>
          </cell>
        </row>
      </sheetData>
      <sheetData sheetId="8957">
        <row r="19">
          <cell r="J19">
            <v>1.0499999999999999E-3</v>
          </cell>
        </row>
      </sheetData>
      <sheetData sheetId="8958">
        <row r="19">
          <cell r="J19">
            <v>1.0499999999999999E-3</v>
          </cell>
        </row>
      </sheetData>
      <sheetData sheetId="8959">
        <row r="19">
          <cell r="J19">
            <v>1.0499999999999999E-3</v>
          </cell>
        </row>
      </sheetData>
      <sheetData sheetId="8960">
        <row r="19">
          <cell r="J19">
            <v>1.0499999999999999E-3</v>
          </cell>
        </row>
      </sheetData>
      <sheetData sheetId="8961">
        <row r="19">
          <cell r="J19">
            <v>1.0499999999999999E-3</v>
          </cell>
        </row>
      </sheetData>
      <sheetData sheetId="8962">
        <row r="19">
          <cell r="J19">
            <v>1.0499999999999999E-3</v>
          </cell>
        </row>
      </sheetData>
      <sheetData sheetId="8963">
        <row r="19">
          <cell r="J19">
            <v>1.0499999999999999E-3</v>
          </cell>
        </row>
      </sheetData>
      <sheetData sheetId="8964">
        <row r="19">
          <cell r="J19">
            <v>1.0499999999999999E-3</v>
          </cell>
        </row>
      </sheetData>
      <sheetData sheetId="8965">
        <row r="19">
          <cell r="J19">
            <v>1.0499999999999999E-3</v>
          </cell>
        </row>
      </sheetData>
      <sheetData sheetId="8966">
        <row r="19">
          <cell r="J19">
            <v>1.0499999999999999E-3</v>
          </cell>
        </row>
      </sheetData>
      <sheetData sheetId="8967">
        <row r="19">
          <cell r="J19">
            <v>1.0499999999999999E-3</v>
          </cell>
        </row>
      </sheetData>
      <sheetData sheetId="8968">
        <row r="19">
          <cell r="J19">
            <v>1.0499999999999999E-3</v>
          </cell>
        </row>
      </sheetData>
      <sheetData sheetId="8969">
        <row r="19">
          <cell r="J19">
            <v>1.0499999999999999E-3</v>
          </cell>
        </row>
      </sheetData>
      <sheetData sheetId="8970">
        <row r="19">
          <cell r="J19">
            <v>1.0499999999999999E-3</v>
          </cell>
        </row>
      </sheetData>
      <sheetData sheetId="8971">
        <row r="19">
          <cell r="J19">
            <v>1.0499999999999999E-3</v>
          </cell>
        </row>
      </sheetData>
      <sheetData sheetId="8972">
        <row r="19">
          <cell r="J19">
            <v>1.0499999999999999E-3</v>
          </cell>
        </row>
      </sheetData>
      <sheetData sheetId="8973">
        <row r="19">
          <cell r="J19">
            <v>1.0499999999999999E-3</v>
          </cell>
        </row>
      </sheetData>
      <sheetData sheetId="8974">
        <row r="19">
          <cell r="J19">
            <v>1.0499999999999999E-3</v>
          </cell>
        </row>
      </sheetData>
      <sheetData sheetId="8975">
        <row r="19">
          <cell r="J19">
            <v>1.0499999999999999E-3</v>
          </cell>
        </row>
      </sheetData>
      <sheetData sheetId="8976">
        <row r="19">
          <cell r="J19">
            <v>1.0499999999999999E-3</v>
          </cell>
        </row>
      </sheetData>
      <sheetData sheetId="8977">
        <row r="19">
          <cell r="J19">
            <v>1.0499999999999999E-3</v>
          </cell>
        </row>
      </sheetData>
      <sheetData sheetId="8978">
        <row r="19">
          <cell r="J19">
            <v>1.0499999999999999E-3</v>
          </cell>
        </row>
      </sheetData>
      <sheetData sheetId="8979">
        <row r="19">
          <cell r="J19">
            <v>1.0499999999999999E-3</v>
          </cell>
        </row>
      </sheetData>
      <sheetData sheetId="8980">
        <row r="19">
          <cell r="J19">
            <v>1.0499999999999999E-3</v>
          </cell>
        </row>
      </sheetData>
      <sheetData sheetId="8981">
        <row r="19">
          <cell r="J19">
            <v>1.0499999999999999E-3</v>
          </cell>
        </row>
      </sheetData>
      <sheetData sheetId="8982">
        <row r="19">
          <cell r="J19">
            <v>1.0499999999999999E-3</v>
          </cell>
        </row>
      </sheetData>
      <sheetData sheetId="8983">
        <row r="19">
          <cell r="J19">
            <v>1.0499999999999999E-3</v>
          </cell>
        </row>
      </sheetData>
      <sheetData sheetId="8984">
        <row r="19">
          <cell r="J19">
            <v>1.0499999999999999E-3</v>
          </cell>
        </row>
      </sheetData>
      <sheetData sheetId="8985">
        <row r="19">
          <cell r="J19">
            <v>1.0499999999999999E-3</v>
          </cell>
        </row>
      </sheetData>
      <sheetData sheetId="8986">
        <row r="19">
          <cell r="J19">
            <v>1.0499999999999999E-3</v>
          </cell>
        </row>
      </sheetData>
      <sheetData sheetId="8987">
        <row r="19">
          <cell r="J19">
            <v>1.0499999999999999E-3</v>
          </cell>
        </row>
      </sheetData>
      <sheetData sheetId="8988">
        <row r="19">
          <cell r="J19">
            <v>1.0499999999999999E-3</v>
          </cell>
        </row>
      </sheetData>
      <sheetData sheetId="8989">
        <row r="19">
          <cell r="J19">
            <v>1.0499999999999999E-3</v>
          </cell>
        </row>
      </sheetData>
      <sheetData sheetId="8990">
        <row r="19">
          <cell r="J19">
            <v>1.0499999999999999E-3</v>
          </cell>
        </row>
      </sheetData>
      <sheetData sheetId="8991">
        <row r="19">
          <cell r="J19">
            <v>1.0499999999999999E-3</v>
          </cell>
        </row>
      </sheetData>
      <sheetData sheetId="8992">
        <row r="19">
          <cell r="J19">
            <v>1.0499999999999999E-3</v>
          </cell>
        </row>
      </sheetData>
      <sheetData sheetId="8993">
        <row r="19">
          <cell r="J19">
            <v>1.0499999999999999E-3</v>
          </cell>
        </row>
      </sheetData>
      <sheetData sheetId="8994">
        <row r="19">
          <cell r="J19">
            <v>1.0499999999999999E-3</v>
          </cell>
        </row>
      </sheetData>
      <sheetData sheetId="8995">
        <row r="19">
          <cell r="J19">
            <v>1.0499999999999999E-3</v>
          </cell>
        </row>
      </sheetData>
      <sheetData sheetId="8996">
        <row r="19">
          <cell r="J19">
            <v>1.0499999999999999E-3</v>
          </cell>
        </row>
      </sheetData>
      <sheetData sheetId="8997">
        <row r="19">
          <cell r="J19">
            <v>1.0499999999999999E-3</v>
          </cell>
        </row>
      </sheetData>
      <sheetData sheetId="8998">
        <row r="19">
          <cell r="J19">
            <v>1.0499999999999999E-3</v>
          </cell>
        </row>
      </sheetData>
      <sheetData sheetId="8999">
        <row r="19">
          <cell r="J19">
            <v>1.0499999999999999E-3</v>
          </cell>
        </row>
      </sheetData>
      <sheetData sheetId="9000">
        <row r="19">
          <cell r="J19">
            <v>1.0499999999999999E-3</v>
          </cell>
        </row>
      </sheetData>
      <sheetData sheetId="9001">
        <row r="19">
          <cell r="J19">
            <v>1.0499999999999999E-3</v>
          </cell>
        </row>
      </sheetData>
      <sheetData sheetId="9002">
        <row r="19">
          <cell r="J19">
            <v>1.0499999999999999E-3</v>
          </cell>
        </row>
      </sheetData>
      <sheetData sheetId="9003">
        <row r="19">
          <cell r="J19">
            <v>1.0499999999999999E-3</v>
          </cell>
        </row>
      </sheetData>
      <sheetData sheetId="9004">
        <row r="19">
          <cell r="J19">
            <v>1.0499999999999999E-3</v>
          </cell>
        </row>
      </sheetData>
      <sheetData sheetId="9005">
        <row r="19">
          <cell r="J19">
            <v>1.0499999999999999E-3</v>
          </cell>
        </row>
      </sheetData>
      <sheetData sheetId="9006">
        <row r="19">
          <cell r="J19">
            <v>1.0499999999999999E-3</v>
          </cell>
        </row>
      </sheetData>
      <sheetData sheetId="9007">
        <row r="19">
          <cell r="J19">
            <v>1.0499999999999999E-3</v>
          </cell>
        </row>
      </sheetData>
      <sheetData sheetId="9008">
        <row r="19">
          <cell r="J19">
            <v>1.0499999999999999E-3</v>
          </cell>
        </row>
      </sheetData>
      <sheetData sheetId="9009">
        <row r="19">
          <cell r="J19">
            <v>1.0499999999999999E-3</v>
          </cell>
        </row>
      </sheetData>
      <sheetData sheetId="9010">
        <row r="19">
          <cell r="J19">
            <v>1.0499999999999999E-3</v>
          </cell>
        </row>
      </sheetData>
      <sheetData sheetId="9011">
        <row r="19">
          <cell r="J19">
            <v>1.0499999999999999E-3</v>
          </cell>
        </row>
      </sheetData>
      <sheetData sheetId="9012">
        <row r="19">
          <cell r="J19">
            <v>1.0499999999999999E-3</v>
          </cell>
        </row>
      </sheetData>
      <sheetData sheetId="9013">
        <row r="19">
          <cell r="J19">
            <v>1.0499999999999999E-3</v>
          </cell>
        </row>
      </sheetData>
      <sheetData sheetId="9014">
        <row r="19">
          <cell r="J19">
            <v>1.0499999999999999E-3</v>
          </cell>
        </row>
      </sheetData>
      <sheetData sheetId="9015">
        <row r="19">
          <cell r="J19">
            <v>1.0499999999999999E-3</v>
          </cell>
        </row>
      </sheetData>
      <sheetData sheetId="9016">
        <row r="19">
          <cell r="J19">
            <v>1.0499999999999999E-3</v>
          </cell>
        </row>
      </sheetData>
      <sheetData sheetId="9017">
        <row r="19">
          <cell r="J19">
            <v>1.0499999999999999E-3</v>
          </cell>
        </row>
      </sheetData>
      <sheetData sheetId="9018">
        <row r="19">
          <cell r="J19">
            <v>1.0499999999999999E-3</v>
          </cell>
        </row>
      </sheetData>
      <sheetData sheetId="9019">
        <row r="19">
          <cell r="J19">
            <v>1.0499999999999999E-3</v>
          </cell>
        </row>
      </sheetData>
      <sheetData sheetId="9020">
        <row r="19">
          <cell r="J19">
            <v>1.0499999999999999E-3</v>
          </cell>
        </row>
      </sheetData>
      <sheetData sheetId="9021">
        <row r="19">
          <cell r="J19">
            <v>1.0499999999999999E-3</v>
          </cell>
        </row>
      </sheetData>
      <sheetData sheetId="9022">
        <row r="19">
          <cell r="J19">
            <v>1.0499999999999999E-3</v>
          </cell>
        </row>
      </sheetData>
      <sheetData sheetId="9023">
        <row r="19">
          <cell r="J19">
            <v>1.0499999999999999E-3</v>
          </cell>
        </row>
      </sheetData>
      <sheetData sheetId="9024">
        <row r="19">
          <cell r="J19">
            <v>1.0499999999999999E-3</v>
          </cell>
        </row>
      </sheetData>
      <sheetData sheetId="9025">
        <row r="19">
          <cell r="J19">
            <v>1.0499999999999999E-3</v>
          </cell>
        </row>
      </sheetData>
      <sheetData sheetId="9026">
        <row r="19">
          <cell r="J19">
            <v>1.0499999999999999E-3</v>
          </cell>
        </row>
      </sheetData>
      <sheetData sheetId="9027">
        <row r="19">
          <cell r="J19">
            <v>1.0499999999999999E-3</v>
          </cell>
        </row>
      </sheetData>
      <sheetData sheetId="9028">
        <row r="19">
          <cell r="J19">
            <v>1.0499999999999999E-3</v>
          </cell>
        </row>
      </sheetData>
      <sheetData sheetId="9029">
        <row r="19">
          <cell r="J19">
            <v>1.0499999999999999E-3</v>
          </cell>
        </row>
      </sheetData>
      <sheetData sheetId="9030">
        <row r="19">
          <cell r="J19">
            <v>1.0499999999999999E-3</v>
          </cell>
        </row>
      </sheetData>
      <sheetData sheetId="9031">
        <row r="19">
          <cell r="J19">
            <v>1.0499999999999999E-3</v>
          </cell>
        </row>
      </sheetData>
      <sheetData sheetId="9032">
        <row r="19">
          <cell r="J19">
            <v>1.0499999999999999E-3</v>
          </cell>
        </row>
      </sheetData>
      <sheetData sheetId="9033">
        <row r="19">
          <cell r="J19">
            <v>1.0499999999999999E-3</v>
          </cell>
        </row>
      </sheetData>
      <sheetData sheetId="9034">
        <row r="19">
          <cell r="J19">
            <v>1.0499999999999999E-3</v>
          </cell>
        </row>
      </sheetData>
      <sheetData sheetId="9035">
        <row r="19">
          <cell r="J19">
            <v>1.0499999999999999E-3</v>
          </cell>
        </row>
      </sheetData>
      <sheetData sheetId="9036">
        <row r="19">
          <cell r="J19">
            <v>1.0499999999999999E-3</v>
          </cell>
        </row>
      </sheetData>
      <sheetData sheetId="9037">
        <row r="19">
          <cell r="J19">
            <v>1.0499999999999999E-3</v>
          </cell>
        </row>
      </sheetData>
      <sheetData sheetId="9038">
        <row r="19">
          <cell r="J19">
            <v>1.0499999999999999E-3</v>
          </cell>
        </row>
      </sheetData>
      <sheetData sheetId="9039">
        <row r="19">
          <cell r="J19">
            <v>1.0499999999999999E-3</v>
          </cell>
        </row>
      </sheetData>
      <sheetData sheetId="9040">
        <row r="19">
          <cell r="J19">
            <v>1.0499999999999999E-3</v>
          </cell>
        </row>
      </sheetData>
      <sheetData sheetId="9041">
        <row r="19">
          <cell r="J19">
            <v>1.0499999999999999E-3</v>
          </cell>
        </row>
      </sheetData>
      <sheetData sheetId="9042">
        <row r="19">
          <cell r="J19">
            <v>1.0499999999999999E-3</v>
          </cell>
        </row>
      </sheetData>
      <sheetData sheetId="9043">
        <row r="19">
          <cell r="J19">
            <v>1.0499999999999999E-3</v>
          </cell>
        </row>
      </sheetData>
      <sheetData sheetId="9044">
        <row r="19">
          <cell r="J19">
            <v>1.0499999999999999E-3</v>
          </cell>
        </row>
      </sheetData>
      <sheetData sheetId="9045">
        <row r="19">
          <cell r="J19">
            <v>1.0499999999999999E-3</v>
          </cell>
        </row>
      </sheetData>
      <sheetData sheetId="9046">
        <row r="19">
          <cell r="J19">
            <v>1.0499999999999999E-3</v>
          </cell>
        </row>
      </sheetData>
      <sheetData sheetId="9047">
        <row r="19">
          <cell r="J19">
            <v>1.0499999999999999E-3</v>
          </cell>
        </row>
      </sheetData>
      <sheetData sheetId="9048">
        <row r="19">
          <cell r="J19">
            <v>1.0499999999999999E-3</v>
          </cell>
        </row>
      </sheetData>
      <sheetData sheetId="9049">
        <row r="19">
          <cell r="J19">
            <v>1.0499999999999999E-3</v>
          </cell>
        </row>
      </sheetData>
      <sheetData sheetId="9050">
        <row r="19">
          <cell r="J19">
            <v>1.0499999999999999E-3</v>
          </cell>
        </row>
      </sheetData>
      <sheetData sheetId="9051">
        <row r="19">
          <cell r="J19">
            <v>1.0499999999999999E-3</v>
          </cell>
        </row>
      </sheetData>
      <sheetData sheetId="9052">
        <row r="19">
          <cell r="J19">
            <v>1.0499999999999999E-3</v>
          </cell>
        </row>
      </sheetData>
      <sheetData sheetId="9053">
        <row r="19">
          <cell r="J19">
            <v>1.0499999999999999E-3</v>
          </cell>
        </row>
      </sheetData>
      <sheetData sheetId="9054">
        <row r="19">
          <cell r="J19">
            <v>1.0499999999999999E-3</v>
          </cell>
        </row>
      </sheetData>
      <sheetData sheetId="9055">
        <row r="19">
          <cell r="J19">
            <v>1.0499999999999999E-3</v>
          </cell>
        </row>
      </sheetData>
      <sheetData sheetId="9056">
        <row r="19">
          <cell r="J19">
            <v>1.0499999999999999E-3</v>
          </cell>
        </row>
      </sheetData>
      <sheetData sheetId="9057">
        <row r="19">
          <cell r="J19">
            <v>1.0499999999999999E-3</v>
          </cell>
        </row>
      </sheetData>
      <sheetData sheetId="9058">
        <row r="19">
          <cell r="J19">
            <v>1.0499999999999999E-3</v>
          </cell>
        </row>
      </sheetData>
      <sheetData sheetId="9059">
        <row r="19">
          <cell r="J19">
            <v>1.0499999999999999E-3</v>
          </cell>
        </row>
      </sheetData>
      <sheetData sheetId="9060">
        <row r="19">
          <cell r="J19">
            <v>1.0499999999999999E-3</v>
          </cell>
        </row>
      </sheetData>
      <sheetData sheetId="9061">
        <row r="19">
          <cell r="J19">
            <v>1.0499999999999999E-3</v>
          </cell>
        </row>
      </sheetData>
      <sheetData sheetId="9062">
        <row r="19">
          <cell r="J19">
            <v>1.0499999999999999E-3</v>
          </cell>
        </row>
      </sheetData>
      <sheetData sheetId="9063">
        <row r="19">
          <cell r="J19">
            <v>1.0499999999999999E-3</v>
          </cell>
        </row>
      </sheetData>
      <sheetData sheetId="9064">
        <row r="19">
          <cell r="J19">
            <v>1.0499999999999999E-3</v>
          </cell>
        </row>
      </sheetData>
      <sheetData sheetId="9065">
        <row r="19">
          <cell r="J19">
            <v>1.0499999999999999E-3</v>
          </cell>
        </row>
      </sheetData>
      <sheetData sheetId="9066">
        <row r="19">
          <cell r="J19">
            <v>1.0499999999999999E-3</v>
          </cell>
        </row>
      </sheetData>
      <sheetData sheetId="9067">
        <row r="19">
          <cell r="J19">
            <v>1.0499999999999999E-3</v>
          </cell>
        </row>
      </sheetData>
      <sheetData sheetId="9068">
        <row r="19">
          <cell r="J19">
            <v>1.0499999999999999E-3</v>
          </cell>
        </row>
      </sheetData>
      <sheetData sheetId="9069">
        <row r="19">
          <cell r="J19">
            <v>1.0499999999999999E-3</v>
          </cell>
        </row>
      </sheetData>
      <sheetData sheetId="9070">
        <row r="19">
          <cell r="J19">
            <v>1.0499999999999999E-3</v>
          </cell>
        </row>
      </sheetData>
      <sheetData sheetId="9071">
        <row r="19">
          <cell r="J19">
            <v>1.0499999999999999E-3</v>
          </cell>
        </row>
      </sheetData>
      <sheetData sheetId="9072">
        <row r="19">
          <cell r="J19">
            <v>1.0499999999999999E-3</v>
          </cell>
        </row>
      </sheetData>
      <sheetData sheetId="9073">
        <row r="19">
          <cell r="J19">
            <v>1.0499999999999999E-3</v>
          </cell>
        </row>
      </sheetData>
      <sheetData sheetId="9074">
        <row r="19">
          <cell r="J19">
            <v>1.0499999999999999E-3</v>
          </cell>
        </row>
      </sheetData>
      <sheetData sheetId="9075">
        <row r="19">
          <cell r="J19">
            <v>1.0499999999999999E-3</v>
          </cell>
        </row>
      </sheetData>
      <sheetData sheetId="9076">
        <row r="19">
          <cell r="J19">
            <v>1.0499999999999999E-3</v>
          </cell>
        </row>
      </sheetData>
      <sheetData sheetId="9077">
        <row r="19">
          <cell r="J19">
            <v>1.0499999999999999E-3</v>
          </cell>
        </row>
      </sheetData>
      <sheetData sheetId="9078">
        <row r="19">
          <cell r="J19">
            <v>1.0499999999999999E-3</v>
          </cell>
        </row>
      </sheetData>
      <sheetData sheetId="9079">
        <row r="19">
          <cell r="J19">
            <v>1.0499999999999999E-3</v>
          </cell>
        </row>
      </sheetData>
      <sheetData sheetId="9080">
        <row r="19">
          <cell r="J19">
            <v>1.0499999999999999E-3</v>
          </cell>
        </row>
      </sheetData>
      <sheetData sheetId="9081">
        <row r="19">
          <cell r="J19">
            <v>1.0499999999999999E-3</v>
          </cell>
        </row>
      </sheetData>
      <sheetData sheetId="9082">
        <row r="19">
          <cell r="J19">
            <v>1.0499999999999999E-3</v>
          </cell>
        </row>
      </sheetData>
      <sheetData sheetId="9083">
        <row r="19">
          <cell r="J19">
            <v>1.0499999999999999E-3</v>
          </cell>
        </row>
      </sheetData>
      <sheetData sheetId="9084">
        <row r="19">
          <cell r="J19">
            <v>1.0499999999999999E-3</v>
          </cell>
        </row>
      </sheetData>
      <sheetData sheetId="9085">
        <row r="19">
          <cell r="J19">
            <v>1.0499999999999999E-3</v>
          </cell>
        </row>
      </sheetData>
      <sheetData sheetId="9086">
        <row r="19">
          <cell r="J19">
            <v>1.0499999999999999E-3</v>
          </cell>
        </row>
      </sheetData>
      <sheetData sheetId="9087">
        <row r="19">
          <cell r="J19">
            <v>1.0499999999999999E-3</v>
          </cell>
        </row>
      </sheetData>
      <sheetData sheetId="9088">
        <row r="19">
          <cell r="J19">
            <v>1.0499999999999999E-3</v>
          </cell>
        </row>
      </sheetData>
      <sheetData sheetId="9089">
        <row r="19">
          <cell r="J19">
            <v>1.0499999999999999E-3</v>
          </cell>
        </row>
      </sheetData>
      <sheetData sheetId="9090">
        <row r="19">
          <cell r="J19">
            <v>1.0499999999999999E-3</v>
          </cell>
        </row>
      </sheetData>
      <sheetData sheetId="9091">
        <row r="19">
          <cell r="J19">
            <v>1.0499999999999999E-3</v>
          </cell>
        </row>
      </sheetData>
      <sheetData sheetId="9092">
        <row r="19">
          <cell r="J19">
            <v>1.0499999999999999E-3</v>
          </cell>
        </row>
      </sheetData>
      <sheetData sheetId="9093">
        <row r="19">
          <cell r="J19">
            <v>1.0499999999999999E-3</v>
          </cell>
        </row>
      </sheetData>
      <sheetData sheetId="9094">
        <row r="19">
          <cell r="J19">
            <v>1.0499999999999999E-3</v>
          </cell>
        </row>
      </sheetData>
      <sheetData sheetId="9095">
        <row r="19">
          <cell r="J19">
            <v>1.0499999999999999E-3</v>
          </cell>
        </row>
      </sheetData>
      <sheetData sheetId="9096">
        <row r="19">
          <cell r="J19">
            <v>1.0499999999999999E-3</v>
          </cell>
        </row>
      </sheetData>
      <sheetData sheetId="9097">
        <row r="19">
          <cell r="J19">
            <v>1.0499999999999999E-3</v>
          </cell>
        </row>
      </sheetData>
      <sheetData sheetId="9098">
        <row r="19">
          <cell r="J19">
            <v>1.0499999999999999E-3</v>
          </cell>
        </row>
      </sheetData>
      <sheetData sheetId="9099">
        <row r="19">
          <cell r="J19">
            <v>1.0499999999999999E-3</v>
          </cell>
        </row>
      </sheetData>
      <sheetData sheetId="9100">
        <row r="19">
          <cell r="J19">
            <v>1.0499999999999999E-3</v>
          </cell>
        </row>
      </sheetData>
      <sheetData sheetId="9101">
        <row r="19">
          <cell r="J19">
            <v>1.0499999999999999E-3</v>
          </cell>
        </row>
      </sheetData>
      <sheetData sheetId="9102">
        <row r="19">
          <cell r="J19">
            <v>1.0499999999999999E-3</v>
          </cell>
        </row>
      </sheetData>
      <sheetData sheetId="9103">
        <row r="19">
          <cell r="J19">
            <v>1.0499999999999999E-3</v>
          </cell>
        </row>
      </sheetData>
      <sheetData sheetId="9104">
        <row r="19">
          <cell r="J19">
            <v>1.0499999999999999E-3</v>
          </cell>
        </row>
      </sheetData>
      <sheetData sheetId="9105">
        <row r="19">
          <cell r="J19">
            <v>1.0499999999999999E-3</v>
          </cell>
        </row>
      </sheetData>
      <sheetData sheetId="9106">
        <row r="19">
          <cell r="J19">
            <v>1.0499999999999999E-3</v>
          </cell>
        </row>
      </sheetData>
      <sheetData sheetId="9107">
        <row r="19">
          <cell r="J19">
            <v>1.0499999999999999E-3</v>
          </cell>
        </row>
      </sheetData>
      <sheetData sheetId="9108">
        <row r="19">
          <cell r="J19">
            <v>1.0499999999999999E-3</v>
          </cell>
        </row>
      </sheetData>
      <sheetData sheetId="9109">
        <row r="19">
          <cell r="J19">
            <v>1.0499999999999999E-3</v>
          </cell>
        </row>
      </sheetData>
      <sheetData sheetId="9110">
        <row r="19">
          <cell r="J19">
            <v>1.0499999999999999E-3</v>
          </cell>
        </row>
      </sheetData>
      <sheetData sheetId="9111">
        <row r="19">
          <cell r="J19">
            <v>1.0499999999999999E-3</v>
          </cell>
        </row>
      </sheetData>
      <sheetData sheetId="9112">
        <row r="19">
          <cell r="J19">
            <v>1.0499999999999999E-3</v>
          </cell>
        </row>
      </sheetData>
      <sheetData sheetId="9113">
        <row r="19">
          <cell r="J19">
            <v>1.0499999999999999E-3</v>
          </cell>
        </row>
      </sheetData>
      <sheetData sheetId="9114">
        <row r="19">
          <cell r="J19">
            <v>1.0499999999999999E-3</v>
          </cell>
        </row>
      </sheetData>
      <sheetData sheetId="9115">
        <row r="19">
          <cell r="J19">
            <v>1.0499999999999999E-3</v>
          </cell>
        </row>
      </sheetData>
      <sheetData sheetId="9116">
        <row r="19">
          <cell r="J19">
            <v>1.0499999999999999E-3</v>
          </cell>
        </row>
      </sheetData>
      <sheetData sheetId="9117">
        <row r="19">
          <cell r="J19">
            <v>1.0499999999999999E-3</v>
          </cell>
        </row>
      </sheetData>
      <sheetData sheetId="9118">
        <row r="19">
          <cell r="J19">
            <v>1.0499999999999999E-3</v>
          </cell>
        </row>
      </sheetData>
      <sheetData sheetId="9119">
        <row r="19">
          <cell r="J19">
            <v>1.0499999999999999E-3</v>
          </cell>
        </row>
      </sheetData>
      <sheetData sheetId="9120">
        <row r="19">
          <cell r="J19">
            <v>1.0499999999999999E-3</v>
          </cell>
        </row>
      </sheetData>
      <sheetData sheetId="9121">
        <row r="19">
          <cell r="J19">
            <v>1.0499999999999999E-3</v>
          </cell>
        </row>
      </sheetData>
      <sheetData sheetId="9122">
        <row r="19">
          <cell r="J19">
            <v>1.0499999999999999E-3</v>
          </cell>
        </row>
      </sheetData>
      <sheetData sheetId="9123">
        <row r="19">
          <cell r="J19">
            <v>1.0499999999999999E-3</v>
          </cell>
        </row>
      </sheetData>
      <sheetData sheetId="9124">
        <row r="19">
          <cell r="J19">
            <v>1.0499999999999999E-3</v>
          </cell>
        </row>
      </sheetData>
      <sheetData sheetId="9125">
        <row r="19">
          <cell r="J19">
            <v>1.0499999999999999E-3</v>
          </cell>
        </row>
      </sheetData>
      <sheetData sheetId="9126">
        <row r="19">
          <cell r="J19">
            <v>1.0499999999999999E-3</v>
          </cell>
        </row>
      </sheetData>
      <sheetData sheetId="9127">
        <row r="19">
          <cell r="J19">
            <v>1.0499999999999999E-3</v>
          </cell>
        </row>
      </sheetData>
      <sheetData sheetId="9128">
        <row r="19">
          <cell r="J19">
            <v>1.0499999999999999E-3</v>
          </cell>
        </row>
      </sheetData>
      <sheetData sheetId="9129">
        <row r="19">
          <cell r="J19">
            <v>1.0499999999999999E-3</v>
          </cell>
        </row>
      </sheetData>
      <sheetData sheetId="9130">
        <row r="19">
          <cell r="J19">
            <v>1.0499999999999999E-3</v>
          </cell>
        </row>
      </sheetData>
      <sheetData sheetId="9131">
        <row r="19">
          <cell r="J19">
            <v>1.0499999999999999E-3</v>
          </cell>
        </row>
      </sheetData>
      <sheetData sheetId="9132">
        <row r="19">
          <cell r="J19">
            <v>1.0499999999999999E-3</v>
          </cell>
        </row>
      </sheetData>
      <sheetData sheetId="9133">
        <row r="19">
          <cell r="J19">
            <v>1.0499999999999999E-3</v>
          </cell>
        </row>
      </sheetData>
      <sheetData sheetId="9134">
        <row r="19">
          <cell r="J19">
            <v>1.0499999999999999E-3</v>
          </cell>
        </row>
      </sheetData>
      <sheetData sheetId="9135">
        <row r="19">
          <cell r="J19">
            <v>1.0499999999999999E-3</v>
          </cell>
        </row>
      </sheetData>
      <sheetData sheetId="9136">
        <row r="19">
          <cell r="J19">
            <v>1.0499999999999999E-3</v>
          </cell>
        </row>
      </sheetData>
      <sheetData sheetId="9137">
        <row r="19">
          <cell r="J19">
            <v>1.0499999999999999E-3</v>
          </cell>
        </row>
      </sheetData>
      <sheetData sheetId="9138">
        <row r="19">
          <cell r="J19">
            <v>1.0499999999999999E-3</v>
          </cell>
        </row>
      </sheetData>
      <sheetData sheetId="9139">
        <row r="19">
          <cell r="J19">
            <v>1.0499999999999999E-3</v>
          </cell>
        </row>
      </sheetData>
      <sheetData sheetId="9140">
        <row r="19">
          <cell r="J19">
            <v>1.0499999999999999E-3</v>
          </cell>
        </row>
      </sheetData>
      <sheetData sheetId="9141">
        <row r="19">
          <cell r="J19">
            <v>1.0499999999999999E-3</v>
          </cell>
        </row>
      </sheetData>
      <sheetData sheetId="9142">
        <row r="19">
          <cell r="J19">
            <v>1.0499999999999999E-3</v>
          </cell>
        </row>
      </sheetData>
      <sheetData sheetId="9143">
        <row r="19">
          <cell r="J19">
            <v>1.0499999999999999E-3</v>
          </cell>
        </row>
      </sheetData>
      <sheetData sheetId="9144">
        <row r="19">
          <cell r="J19">
            <v>1.0499999999999999E-3</v>
          </cell>
        </row>
      </sheetData>
      <sheetData sheetId="9145">
        <row r="19">
          <cell r="J19">
            <v>1.0499999999999999E-3</v>
          </cell>
        </row>
      </sheetData>
      <sheetData sheetId="9146">
        <row r="19">
          <cell r="J19">
            <v>1.0499999999999999E-3</v>
          </cell>
        </row>
      </sheetData>
      <sheetData sheetId="9147">
        <row r="19">
          <cell r="J19">
            <v>1.0499999999999999E-3</v>
          </cell>
        </row>
      </sheetData>
      <sheetData sheetId="9148">
        <row r="19">
          <cell r="J19">
            <v>1.0499999999999999E-3</v>
          </cell>
        </row>
      </sheetData>
      <sheetData sheetId="9149">
        <row r="19">
          <cell r="J19">
            <v>1.0499999999999999E-3</v>
          </cell>
        </row>
      </sheetData>
      <sheetData sheetId="9150">
        <row r="19">
          <cell r="J19">
            <v>1.0499999999999999E-3</v>
          </cell>
        </row>
      </sheetData>
      <sheetData sheetId="9151">
        <row r="19">
          <cell r="J19">
            <v>1.0499999999999999E-3</v>
          </cell>
        </row>
      </sheetData>
      <sheetData sheetId="9152">
        <row r="19">
          <cell r="J19">
            <v>1.0499999999999999E-3</v>
          </cell>
        </row>
      </sheetData>
      <sheetData sheetId="9153">
        <row r="19">
          <cell r="J19">
            <v>1.0499999999999999E-3</v>
          </cell>
        </row>
      </sheetData>
      <sheetData sheetId="9154">
        <row r="19">
          <cell r="J19">
            <v>1.0499999999999999E-3</v>
          </cell>
        </row>
      </sheetData>
      <sheetData sheetId="9155">
        <row r="19">
          <cell r="J19">
            <v>1.0499999999999999E-3</v>
          </cell>
        </row>
      </sheetData>
      <sheetData sheetId="9156">
        <row r="19">
          <cell r="J19">
            <v>1.0499999999999999E-3</v>
          </cell>
        </row>
      </sheetData>
      <sheetData sheetId="9157">
        <row r="19">
          <cell r="J19">
            <v>1.0499999999999999E-3</v>
          </cell>
        </row>
      </sheetData>
      <sheetData sheetId="9158">
        <row r="19">
          <cell r="J19">
            <v>1.0499999999999999E-3</v>
          </cell>
        </row>
      </sheetData>
      <sheetData sheetId="9159">
        <row r="19">
          <cell r="J19">
            <v>1.0499999999999999E-3</v>
          </cell>
        </row>
      </sheetData>
      <sheetData sheetId="9160">
        <row r="19">
          <cell r="J19">
            <v>1.0499999999999999E-3</v>
          </cell>
        </row>
      </sheetData>
      <sheetData sheetId="9161">
        <row r="19">
          <cell r="J19">
            <v>1.0499999999999999E-3</v>
          </cell>
        </row>
      </sheetData>
      <sheetData sheetId="9162">
        <row r="19">
          <cell r="J19">
            <v>1.0499999999999999E-3</v>
          </cell>
        </row>
      </sheetData>
      <sheetData sheetId="9163">
        <row r="19">
          <cell r="J19">
            <v>1.0499999999999999E-3</v>
          </cell>
        </row>
      </sheetData>
      <sheetData sheetId="9164">
        <row r="19">
          <cell r="J19">
            <v>1.0499999999999999E-3</v>
          </cell>
        </row>
      </sheetData>
      <sheetData sheetId="9165">
        <row r="19">
          <cell r="J19">
            <v>1.0499999999999999E-3</v>
          </cell>
        </row>
      </sheetData>
      <sheetData sheetId="9166">
        <row r="19">
          <cell r="J19">
            <v>1.0499999999999999E-3</v>
          </cell>
        </row>
      </sheetData>
      <sheetData sheetId="9167">
        <row r="19">
          <cell r="J19">
            <v>1.0499999999999999E-3</v>
          </cell>
        </row>
      </sheetData>
      <sheetData sheetId="9168">
        <row r="19">
          <cell r="J19">
            <v>1.0499999999999999E-3</v>
          </cell>
        </row>
      </sheetData>
      <sheetData sheetId="9169">
        <row r="19">
          <cell r="J19">
            <v>1.0499999999999999E-3</v>
          </cell>
        </row>
      </sheetData>
      <sheetData sheetId="9170">
        <row r="19">
          <cell r="J19">
            <v>1.0499999999999999E-3</v>
          </cell>
        </row>
      </sheetData>
      <sheetData sheetId="9171">
        <row r="19">
          <cell r="J19">
            <v>1.0499999999999999E-3</v>
          </cell>
        </row>
      </sheetData>
      <sheetData sheetId="9172">
        <row r="19">
          <cell r="J19">
            <v>1.0499999999999999E-3</v>
          </cell>
        </row>
      </sheetData>
      <sheetData sheetId="9173">
        <row r="19">
          <cell r="J19">
            <v>1.0499999999999999E-3</v>
          </cell>
        </row>
      </sheetData>
      <sheetData sheetId="9174">
        <row r="19">
          <cell r="J19">
            <v>1.0499999999999999E-3</v>
          </cell>
        </row>
      </sheetData>
      <sheetData sheetId="9175">
        <row r="19">
          <cell r="J19">
            <v>1.0499999999999999E-3</v>
          </cell>
        </row>
      </sheetData>
      <sheetData sheetId="9176">
        <row r="19">
          <cell r="J19">
            <v>1.0499999999999999E-3</v>
          </cell>
        </row>
      </sheetData>
      <sheetData sheetId="9177">
        <row r="19">
          <cell r="J19">
            <v>1.0499999999999999E-3</v>
          </cell>
        </row>
      </sheetData>
      <sheetData sheetId="9178">
        <row r="19">
          <cell r="J19">
            <v>1.0499999999999999E-3</v>
          </cell>
        </row>
      </sheetData>
      <sheetData sheetId="9179">
        <row r="19">
          <cell r="J19">
            <v>1.0499999999999999E-3</v>
          </cell>
        </row>
      </sheetData>
      <sheetData sheetId="9180">
        <row r="19">
          <cell r="J19">
            <v>1.0499999999999999E-3</v>
          </cell>
        </row>
      </sheetData>
      <sheetData sheetId="9181">
        <row r="19">
          <cell r="J19">
            <v>1.0499999999999999E-3</v>
          </cell>
        </row>
      </sheetData>
      <sheetData sheetId="9182">
        <row r="19">
          <cell r="J19">
            <v>1.0499999999999999E-3</v>
          </cell>
        </row>
      </sheetData>
      <sheetData sheetId="9183">
        <row r="19">
          <cell r="J19">
            <v>1.0499999999999999E-3</v>
          </cell>
        </row>
      </sheetData>
      <sheetData sheetId="9184">
        <row r="19">
          <cell r="J19">
            <v>1.0499999999999999E-3</v>
          </cell>
        </row>
      </sheetData>
      <sheetData sheetId="9185">
        <row r="19">
          <cell r="J19">
            <v>1.0499999999999999E-3</v>
          </cell>
        </row>
      </sheetData>
      <sheetData sheetId="9186">
        <row r="19">
          <cell r="J19">
            <v>1.0499999999999999E-3</v>
          </cell>
        </row>
      </sheetData>
      <sheetData sheetId="9187">
        <row r="19">
          <cell r="J19">
            <v>1.0499999999999999E-3</v>
          </cell>
        </row>
      </sheetData>
      <sheetData sheetId="9188">
        <row r="19">
          <cell r="J19">
            <v>1.0499999999999999E-3</v>
          </cell>
        </row>
      </sheetData>
      <sheetData sheetId="9189">
        <row r="19">
          <cell r="J19">
            <v>1.0499999999999999E-3</v>
          </cell>
        </row>
      </sheetData>
      <sheetData sheetId="9190">
        <row r="19">
          <cell r="J19">
            <v>1.0499999999999999E-3</v>
          </cell>
        </row>
      </sheetData>
      <sheetData sheetId="9191">
        <row r="19">
          <cell r="J19">
            <v>1.0499999999999999E-3</v>
          </cell>
        </row>
      </sheetData>
      <sheetData sheetId="9192">
        <row r="19">
          <cell r="J19">
            <v>1.0499999999999999E-3</v>
          </cell>
        </row>
      </sheetData>
      <sheetData sheetId="9193">
        <row r="19">
          <cell r="J19">
            <v>1.0499999999999999E-3</v>
          </cell>
        </row>
      </sheetData>
      <sheetData sheetId="9194">
        <row r="19">
          <cell r="J19">
            <v>1.0499999999999999E-3</v>
          </cell>
        </row>
      </sheetData>
      <sheetData sheetId="9195">
        <row r="19">
          <cell r="J19">
            <v>1.0499999999999999E-3</v>
          </cell>
        </row>
      </sheetData>
      <sheetData sheetId="9196">
        <row r="19">
          <cell r="J19">
            <v>1.0499999999999999E-3</v>
          </cell>
        </row>
      </sheetData>
      <sheetData sheetId="9197">
        <row r="19">
          <cell r="J19">
            <v>1.0499999999999999E-3</v>
          </cell>
        </row>
      </sheetData>
      <sheetData sheetId="9198">
        <row r="19">
          <cell r="J19">
            <v>1.0499999999999999E-3</v>
          </cell>
        </row>
      </sheetData>
      <sheetData sheetId="9199">
        <row r="19">
          <cell r="J19">
            <v>1.0499999999999999E-3</v>
          </cell>
        </row>
      </sheetData>
      <sheetData sheetId="9200">
        <row r="19">
          <cell r="J19">
            <v>1.0499999999999999E-3</v>
          </cell>
        </row>
      </sheetData>
      <sheetData sheetId="9201">
        <row r="19">
          <cell r="J19">
            <v>1.0499999999999999E-3</v>
          </cell>
        </row>
      </sheetData>
      <sheetData sheetId="9202">
        <row r="19">
          <cell r="J19">
            <v>1.0499999999999999E-3</v>
          </cell>
        </row>
      </sheetData>
      <sheetData sheetId="9203">
        <row r="19">
          <cell r="J19">
            <v>1.0499999999999999E-3</v>
          </cell>
        </row>
      </sheetData>
      <sheetData sheetId="9204">
        <row r="19">
          <cell r="J19">
            <v>1.0499999999999999E-3</v>
          </cell>
        </row>
      </sheetData>
      <sheetData sheetId="9205">
        <row r="19">
          <cell r="J19">
            <v>1.0499999999999999E-3</v>
          </cell>
        </row>
      </sheetData>
      <sheetData sheetId="9206">
        <row r="19">
          <cell r="J19">
            <v>1.0499999999999999E-3</v>
          </cell>
        </row>
      </sheetData>
      <sheetData sheetId="9207">
        <row r="19">
          <cell r="J19">
            <v>1.0499999999999999E-3</v>
          </cell>
        </row>
      </sheetData>
      <sheetData sheetId="9208">
        <row r="19">
          <cell r="J19">
            <v>1.0499999999999999E-3</v>
          </cell>
        </row>
      </sheetData>
      <sheetData sheetId="9209">
        <row r="19">
          <cell r="J19">
            <v>1.0499999999999999E-3</v>
          </cell>
        </row>
      </sheetData>
      <sheetData sheetId="9210">
        <row r="19">
          <cell r="J19">
            <v>1.0499999999999999E-3</v>
          </cell>
        </row>
      </sheetData>
      <sheetData sheetId="9211">
        <row r="19">
          <cell r="J19">
            <v>1.0499999999999999E-3</v>
          </cell>
        </row>
      </sheetData>
      <sheetData sheetId="9212">
        <row r="19">
          <cell r="J19">
            <v>1.0499999999999999E-3</v>
          </cell>
        </row>
      </sheetData>
      <sheetData sheetId="9213">
        <row r="19">
          <cell r="J19">
            <v>1.0499999999999999E-3</v>
          </cell>
        </row>
      </sheetData>
      <sheetData sheetId="9214">
        <row r="19">
          <cell r="J19">
            <v>1.0499999999999999E-3</v>
          </cell>
        </row>
      </sheetData>
      <sheetData sheetId="9215">
        <row r="19">
          <cell r="J19">
            <v>1.0499999999999999E-3</v>
          </cell>
        </row>
      </sheetData>
      <sheetData sheetId="9216">
        <row r="19">
          <cell r="J19">
            <v>1.0499999999999999E-3</v>
          </cell>
        </row>
      </sheetData>
      <sheetData sheetId="9217">
        <row r="19">
          <cell r="J19">
            <v>1.0499999999999999E-3</v>
          </cell>
        </row>
      </sheetData>
      <sheetData sheetId="9218">
        <row r="19">
          <cell r="J19">
            <v>1.0499999999999999E-3</v>
          </cell>
        </row>
      </sheetData>
      <sheetData sheetId="9219">
        <row r="19">
          <cell r="J19">
            <v>1.0499999999999999E-3</v>
          </cell>
        </row>
      </sheetData>
      <sheetData sheetId="9220">
        <row r="19">
          <cell r="J19">
            <v>1.0499999999999999E-3</v>
          </cell>
        </row>
      </sheetData>
      <sheetData sheetId="9221">
        <row r="19">
          <cell r="J19">
            <v>1.0499999999999999E-3</v>
          </cell>
        </row>
      </sheetData>
      <sheetData sheetId="9222">
        <row r="19">
          <cell r="J19">
            <v>1.0499999999999999E-3</v>
          </cell>
        </row>
      </sheetData>
      <sheetData sheetId="9223">
        <row r="19">
          <cell r="J19">
            <v>1.0499999999999999E-3</v>
          </cell>
        </row>
      </sheetData>
      <sheetData sheetId="9224">
        <row r="19">
          <cell r="J19">
            <v>1.0499999999999999E-3</v>
          </cell>
        </row>
      </sheetData>
      <sheetData sheetId="9225">
        <row r="19">
          <cell r="J19">
            <v>1.0499999999999999E-3</v>
          </cell>
        </row>
      </sheetData>
      <sheetData sheetId="9226">
        <row r="19">
          <cell r="J19">
            <v>1.0499999999999999E-3</v>
          </cell>
        </row>
      </sheetData>
      <sheetData sheetId="9227">
        <row r="19">
          <cell r="J19">
            <v>1.0499999999999999E-3</v>
          </cell>
        </row>
      </sheetData>
      <sheetData sheetId="9228">
        <row r="19">
          <cell r="J19">
            <v>1.0499999999999999E-3</v>
          </cell>
        </row>
      </sheetData>
      <sheetData sheetId="9229">
        <row r="19">
          <cell r="J19">
            <v>1.0499999999999999E-3</v>
          </cell>
        </row>
      </sheetData>
      <sheetData sheetId="9230">
        <row r="19">
          <cell r="J19">
            <v>1.0499999999999999E-3</v>
          </cell>
        </row>
      </sheetData>
      <sheetData sheetId="9231">
        <row r="19">
          <cell r="J19">
            <v>1.0499999999999999E-3</v>
          </cell>
        </row>
      </sheetData>
      <sheetData sheetId="9232">
        <row r="19">
          <cell r="J19">
            <v>1.0499999999999999E-3</v>
          </cell>
        </row>
      </sheetData>
      <sheetData sheetId="9233">
        <row r="19">
          <cell r="J19">
            <v>1.0499999999999999E-3</v>
          </cell>
        </row>
      </sheetData>
      <sheetData sheetId="9234">
        <row r="19">
          <cell r="J19">
            <v>1.0499999999999999E-3</v>
          </cell>
        </row>
      </sheetData>
      <sheetData sheetId="9235">
        <row r="19">
          <cell r="J19">
            <v>1.0499999999999999E-3</v>
          </cell>
        </row>
      </sheetData>
      <sheetData sheetId="9236">
        <row r="19">
          <cell r="J19">
            <v>1.0499999999999999E-3</v>
          </cell>
        </row>
      </sheetData>
      <sheetData sheetId="9237">
        <row r="19">
          <cell r="J19">
            <v>1.0499999999999999E-3</v>
          </cell>
        </row>
      </sheetData>
      <sheetData sheetId="9238">
        <row r="19">
          <cell r="J19">
            <v>1.0499999999999999E-3</v>
          </cell>
        </row>
      </sheetData>
      <sheetData sheetId="9239">
        <row r="19">
          <cell r="J19">
            <v>1.0499999999999999E-3</v>
          </cell>
        </row>
      </sheetData>
      <sheetData sheetId="9240">
        <row r="19">
          <cell r="J19">
            <v>1.0499999999999999E-3</v>
          </cell>
        </row>
      </sheetData>
      <sheetData sheetId="9241">
        <row r="19">
          <cell r="J19">
            <v>1.0499999999999999E-3</v>
          </cell>
        </row>
      </sheetData>
      <sheetData sheetId="9242">
        <row r="19">
          <cell r="J19">
            <v>1.0499999999999999E-3</v>
          </cell>
        </row>
      </sheetData>
      <sheetData sheetId="9243">
        <row r="19">
          <cell r="J19">
            <v>1.0499999999999999E-3</v>
          </cell>
        </row>
      </sheetData>
      <sheetData sheetId="9244">
        <row r="19">
          <cell r="J19">
            <v>1.0499999999999999E-3</v>
          </cell>
        </row>
      </sheetData>
      <sheetData sheetId="9245">
        <row r="19">
          <cell r="J19">
            <v>1.0499999999999999E-3</v>
          </cell>
        </row>
      </sheetData>
      <sheetData sheetId="9246">
        <row r="19">
          <cell r="J19">
            <v>1.0499999999999999E-3</v>
          </cell>
        </row>
      </sheetData>
      <sheetData sheetId="9247">
        <row r="19">
          <cell r="J19">
            <v>1.0499999999999999E-3</v>
          </cell>
        </row>
      </sheetData>
      <sheetData sheetId="9248">
        <row r="19">
          <cell r="J19">
            <v>1.0499999999999999E-3</v>
          </cell>
        </row>
      </sheetData>
      <sheetData sheetId="9249">
        <row r="19">
          <cell r="J19">
            <v>1.0499999999999999E-3</v>
          </cell>
        </row>
      </sheetData>
      <sheetData sheetId="9250">
        <row r="19">
          <cell r="J19">
            <v>1.0499999999999999E-3</v>
          </cell>
        </row>
      </sheetData>
      <sheetData sheetId="9251">
        <row r="19">
          <cell r="J19">
            <v>1.0499999999999999E-3</v>
          </cell>
        </row>
      </sheetData>
      <sheetData sheetId="9252">
        <row r="19">
          <cell r="J19">
            <v>1.0499999999999999E-3</v>
          </cell>
        </row>
      </sheetData>
      <sheetData sheetId="9253">
        <row r="19">
          <cell r="J19">
            <v>1.0499999999999999E-3</v>
          </cell>
        </row>
      </sheetData>
      <sheetData sheetId="9254">
        <row r="19">
          <cell r="J19">
            <v>1.0499999999999999E-3</v>
          </cell>
        </row>
      </sheetData>
      <sheetData sheetId="9255">
        <row r="19">
          <cell r="J19">
            <v>1.0499999999999999E-3</v>
          </cell>
        </row>
      </sheetData>
      <sheetData sheetId="9256">
        <row r="19">
          <cell r="J19">
            <v>1.0499999999999999E-3</v>
          </cell>
        </row>
      </sheetData>
      <sheetData sheetId="9257">
        <row r="19">
          <cell r="J19">
            <v>1.0499999999999999E-3</v>
          </cell>
        </row>
      </sheetData>
      <sheetData sheetId="9258">
        <row r="19">
          <cell r="J19">
            <v>1.0499999999999999E-3</v>
          </cell>
        </row>
      </sheetData>
      <sheetData sheetId="9259">
        <row r="19">
          <cell r="J19">
            <v>1.0499999999999999E-3</v>
          </cell>
        </row>
      </sheetData>
      <sheetData sheetId="9260">
        <row r="19">
          <cell r="J19">
            <v>1.0499999999999999E-3</v>
          </cell>
        </row>
      </sheetData>
      <sheetData sheetId="9261">
        <row r="19">
          <cell r="J19">
            <v>1.0499999999999999E-3</v>
          </cell>
        </row>
      </sheetData>
      <sheetData sheetId="9262">
        <row r="19">
          <cell r="J19">
            <v>1.0499999999999999E-3</v>
          </cell>
        </row>
      </sheetData>
      <sheetData sheetId="9263">
        <row r="19">
          <cell r="J19">
            <v>1.0499999999999999E-3</v>
          </cell>
        </row>
      </sheetData>
      <sheetData sheetId="9264">
        <row r="19">
          <cell r="J19">
            <v>1.0499999999999999E-3</v>
          </cell>
        </row>
      </sheetData>
      <sheetData sheetId="9265">
        <row r="19">
          <cell r="J19">
            <v>1.0499999999999999E-3</v>
          </cell>
        </row>
      </sheetData>
      <sheetData sheetId="9266">
        <row r="19">
          <cell r="J19">
            <v>1.0499999999999999E-3</v>
          </cell>
        </row>
      </sheetData>
      <sheetData sheetId="9267">
        <row r="19">
          <cell r="J19">
            <v>1.0499999999999999E-3</v>
          </cell>
        </row>
      </sheetData>
      <sheetData sheetId="9268">
        <row r="19">
          <cell r="J19">
            <v>1.0499999999999999E-3</v>
          </cell>
        </row>
      </sheetData>
      <sheetData sheetId="9269">
        <row r="19">
          <cell r="J19">
            <v>1.0499999999999999E-3</v>
          </cell>
        </row>
      </sheetData>
      <sheetData sheetId="9270">
        <row r="19">
          <cell r="J19">
            <v>1.0499999999999999E-3</v>
          </cell>
        </row>
      </sheetData>
      <sheetData sheetId="9271">
        <row r="19">
          <cell r="J19">
            <v>1.0499999999999999E-3</v>
          </cell>
        </row>
      </sheetData>
      <sheetData sheetId="9272">
        <row r="19">
          <cell r="J19">
            <v>1.0499999999999999E-3</v>
          </cell>
        </row>
      </sheetData>
      <sheetData sheetId="9273">
        <row r="19">
          <cell r="J19">
            <v>1.0499999999999999E-3</v>
          </cell>
        </row>
      </sheetData>
      <sheetData sheetId="9274">
        <row r="19">
          <cell r="J19">
            <v>1.0499999999999999E-3</v>
          </cell>
        </row>
      </sheetData>
      <sheetData sheetId="9275">
        <row r="19">
          <cell r="J19">
            <v>1.0499999999999999E-3</v>
          </cell>
        </row>
      </sheetData>
      <sheetData sheetId="9276">
        <row r="19">
          <cell r="J19">
            <v>1.0499999999999999E-3</v>
          </cell>
        </row>
      </sheetData>
      <sheetData sheetId="9277">
        <row r="19">
          <cell r="J19">
            <v>1.0499999999999999E-3</v>
          </cell>
        </row>
      </sheetData>
      <sheetData sheetId="9278">
        <row r="19">
          <cell r="J19">
            <v>1.0499999999999999E-3</v>
          </cell>
        </row>
      </sheetData>
      <sheetData sheetId="9279">
        <row r="19">
          <cell r="J19">
            <v>1.0499999999999999E-3</v>
          </cell>
        </row>
      </sheetData>
      <sheetData sheetId="9280">
        <row r="19">
          <cell r="J19">
            <v>1.0499999999999999E-3</v>
          </cell>
        </row>
      </sheetData>
      <sheetData sheetId="9281">
        <row r="19">
          <cell r="J19">
            <v>1.0499999999999999E-3</v>
          </cell>
        </row>
      </sheetData>
      <sheetData sheetId="9282">
        <row r="19">
          <cell r="J19">
            <v>1.0499999999999999E-3</v>
          </cell>
        </row>
      </sheetData>
      <sheetData sheetId="9283">
        <row r="19">
          <cell r="J19">
            <v>1.0499999999999999E-3</v>
          </cell>
        </row>
      </sheetData>
      <sheetData sheetId="9284">
        <row r="19">
          <cell r="J19">
            <v>1.0499999999999999E-3</v>
          </cell>
        </row>
      </sheetData>
      <sheetData sheetId="9285">
        <row r="19">
          <cell r="J19">
            <v>1.0499999999999999E-3</v>
          </cell>
        </row>
      </sheetData>
      <sheetData sheetId="9286">
        <row r="19">
          <cell r="J19">
            <v>1.0499999999999999E-3</v>
          </cell>
        </row>
      </sheetData>
      <sheetData sheetId="9287">
        <row r="19">
          <cell r="J19">
            <v>1.0499999999999999E-3</v>
          </cell>
        </row>
      </sheetData>
      <sheetData sheetId="9288">
        <row r="19">
          <cell r="J19">
            <v>1.0499999999999999E-3</v>
          </cell>
        </row>
      </sheetData>
      <sheetData sheetId="9289">
        <row r="19">
          <cell r="J19">
            <v>1.0499999999999999E-3</v>
          </cell>
        </row>
      </sheetData>
      <sheetData sheetId="9290">
        <row r="19">
          <cell r="J19">
            <v>1.0499999999999999E-3</v>
          </cell>
        </row>
      </sheetData>
      <sheetData sheetId="9291">
        <row r="19">
          <cell r="J19">
            <v>1.0499999999999999E-3</v>
          </cell>
        </row>
      </sheetData>
      <sheetData sheetId="9292">
        <row r="19">
          <cell r="J19">
            <v>1.0499999999999999E-3</v>
          </cell>
        </row>
      </sheetData>
      <sheetData sheetId="9293">
        <row r="19">
          <cell r="J19">
            <v>1.0499999999999999E-3</v>
          </cell>
        </row>
      </sheetData>
      <sheetData sheetId="9294">
        <row r="19">
          <cell r="J19">
            <v>1.0499999999999999E-3</v>
          </cell>
        </row>
      </sheetData>
      <sheetData sheetId="9295">
        <row r="19">
          <cell r="J19">
            <v>1.0499999999999999E-3</v>
          </cell>
        </row>
      </sheetData>
      <sheetData sheetId="9296">
        <row r="19">
          <cell r="J19">
            <v>1.0499999999999999E-3</v>
          </cell>
        </row>
      </sheetData>
      <sheetData sheetId="9297">
        <row r="19">
          <cell r="J19">
            <v>1.0499999999999999E-3</v>
          </cell>
        </row>
      </sheetData>
      <sheetData sheetId="9298">
        <row r="19">
          <cell r="J19">
            <v>1.0499999999999999E-3</v>
          </cell>
        </row>
      </sheetData>
      <sheetData sheetId="9299">
        <row r="19">
          <cell r="J19">
            <v>1.0499999999999999E-3</v>
          </cell>
        </row>
      </sheetData>
      <sheetData sheetId="9300">
        <row r="19">
          <cell r="J19">
            <v>1.0499999999999999E-3</v>
          </cell>
        </row>
      </sheetData>
      <sheetData sheetId="9301">
        <row r="19">
          <cell r="J19">
            <v>1.0499999999999999E-3</v>
          </cell>
        </row>
      </sheetData>
      <sheetData sheetId="9302">
        <row r="19">
          <cell r="J19">
            <v>1.0499999999999999E-3</v>
          </cell>
        </row>
      </sheetData>
      <sheetData sheetId="9303">
        <row r="19">
          <cell r="J19">
            <v>1.0499999999999999E-3</v>
          </cell>
        </row>
      </sheetData>
      <sheetData sheetId="9304">
        <row r="19">
          <cell r="J19">
            <v>1.0499999999999999E-3</v>
          </cell>
        </row>
      </sheetData>
      <sheetData sheetId="9305">
        <row r="19">
          <cell r="J19">
            <v>1.0499999999999999E-3</v>
          </cell>
        </row>
      </sheetData>
      <sheetData sheetId="9306">
        <row r="19">
          <cell r="J19">
            <v>1.0499999999999999E-3</v>
          </cell>
        </row>
      </sheetData>
      <sheetData sheetId="9307">
        <row r="19">
          <cell r="J19">
            <v>1.0499999999999999E-3</v>
          </cell>
        </row>
      </sheetData>
      <sheetData sheetId="9308">
        <row r="19">
          <cell r="J19">
            <v>1.0499999999999999E-3</v>
          </cell>
        </row>
      </sheetData>
      <sheetData sheetId="9309">
        <row r="19">
          <cell r="J19">
            <v>1.0499999999999999E-3</v>
          </cell>
        </row>
      </sheetData>
      <sheetData sheetId="9310">
        <row r="19">
          <cell r="J19">
            <v>1.0499999999999999E-3</v>
          </cell>
        </row>
      </sheetData>
      <sheetData sheetId="9311">
        <row r="19">
          <cell r="J19">
            <v>1.0499999999999999E-3</v>
          </cell>
        </row>
      </sheetData>
      <sheetData sheetId="9312">
        <row r="19">
          <cell r="J19">
            <v>1.0499999999999999E-3</v>
          </cell>
        </row>
      </sheetData>
      <sheetData sheetId="9313">
        <row r="19">
          <cell r="J19">
            <v>1.0499999999999999E-3</v>
          </cell>
        </row>
      </sheetData>
      <sheetData sheetId="9314">
        <row r="19">
          <cell r="J19">
            <v>1.0499999999999999E-3</v>
          </cell>
        </row>
      </sheetData>
      <sheetData sheetId="9315">
        <row r="19">
          <cell r="J19">
            <v>1.0499999999999999E-3</v>
          </cell>
        </row>
      </sheetData>
      <sheetData sheetId="9316">
        <row r="19">
          <cell r="J19">
            <v>1.0499999999999999E-3</v>
          </cell>
        </row>
      </sheetData>
      <sheetData sheetId="9317">
        <row r="19">
          <cell r="J19">
            <v>1.0499999999999999E-3</v>
          </cell>
        </row>
      </sheetData>
      <sheetData sheetId="9318">
        <row r="19">
          <cell r="J19">
            <v>1.0499999999999999E-3</v>
          </cell>
        </row>
      </sheetData>
      <sheetData sheetId="9319">
        <row r="19">
          <cell r="J19">
            <v>1.0499999999999999E-3</v>
          </cell>
        </row>
      </sheetData>
      <sheetData sheetId="9320">
        <row r="19">
          <cell r="J19">
            <v>1.0499999999999999E-3</v>
          </cell>
        </row>
      </sheetData>
      <sheetData sheetId="9321">
        <row r="19">
          <cell r="J19">
            <v>1.0499999999999999E-3</v>
          </cell>
        </row>
      </sheetData>
      <sheetData sheetId="9322">
        <row r="19">
          <cell r="J19">
            <v>1.0499999999999999E-3</v>
          </cell>
        </row>
      </sheetData>
      <sheetData sheetId="9323">
        <row r="19">
          <cell r="J19">
            <v>1.0499999999999999E-3</v>
          </cell>
        </row>
      </sheetData>
      <sheetData sheetId="9324">
        <row r="19">
          <cell r="J19">
            <v>1.0499999999999999E-3</v>
          </cell>
        </row>
      </sheetData>
      <sheetData sheetId="9325">
        <row r="19">
          <cell r="J19">
            <v>1.0499999999999999E-3</v>
          </cell>
        </row>
      </sheetData>
      <sheetData sheetId="9326">
        <row r="19">
          <cell r="J19">
            <v>1.0499999999999999E-3</v>
          </cell>
        </row>
      </sheetData>
      <sheetData sheetId="9327">
        <row r="19">
          <cell r="J19">
            <v>1.0499999999999999E-3</v>
          </cell>
        </row>
      </sheetData>
      <sheetData sheetId="9328">
        <row r="19">
          <cell r="J19">
            <v>1.0499999999999999E-3</v>
          </cell>
        </row>
      </sheetData>
      <sheetData sheetId="9329">
        <row r="19">
          <cell r="J19">
            <v>1.0499999999999999E-3</v>
          </cell>
        </row>
      </sheetData>
      <sheetData sheetId="9330">
        <row r="19">
          <cell r="J19">
            <v>1.0499999999999999E-3</v>
          </cell>
        </row>
      </sheetData>
      <sheetData sheetId="9331">
        <row r="19">
          <cell r="J19">
            <v>1.0499999999999999E-3</v>
          </cell>
        </row>
      </sheetData>
      <sheetData sheetId="9332">
        <row r="19">
          <cell r="J19">
            <v>1.0499999999999999E-3</v>
          </cell>
        </row>
      </sheetData>
      <sheetData sheetId="9333">
        <row r="19">
          <cell r="J19">
            <v>1.0499999999999999E-3</v>
          </cell>
        </row>
      </sheetData>
      <sheetData sheetId="9334">
        <row r="19">
          <cell r="J19">
            <v>1.0499999999999999E-3</v>
          </cell>
        </row>
      </sheetData>
      <sheetData sheetId="9335">
        <row r="19">
          <cell r="J19">
            <v>1.0499999999999999E-3</v>
          </cell>
        </row>
      </sheetData>
      <sheetData sheetId="9336">
        <row r="19">
          <cell r="J19">
            <v>1.0499999999999999E-3</v>
          </cell>
        </row>
      </sheetData>
      <sheetData sheetId="9337">
        <row r="19">
          <cell r="J19">
            <v>1.0499999999999999E-3</v>
          </cell>
        </row>
      </sheetData>
      <sheetData sheetId="9338">
        <row r="19">
          <cell r="J19">
            <v>1.0499999999999999E-3</v>
          </cell>
        </row>
      </sheetData>
      <sheetData sheetId="9339">
        <row r="19">
          <cell r="J19">
            <v>1.0499999999999999E-3</v>
          </cell>
        </row>
      </sheetData>
      <sheetData sheetId="9340">
        <row r="19">
          <cell r="J19">
            <v>1.0499999999999999E-3</v>
          </cell>
        </row>
      </sheetData>
      <sheetData sheetId="9341">
        <row r="19">
          <cell r="J19">
            <v>1.0499999999999999E-3</v>
          </cell>
        </row>
      </sheetData>
      <sheetData sheetId="9342">
        <row r="19">
          <cell r="J19">
            <v>1.0499999999999999E-3</v>
          </cell>
        </row>
      </sheetData>
      <sheetData sheetId="9343">
        <row r="19">
          <cell r="J19">
            <v>1.0499999999999999E-3</v>
          </cell>
        </row>
      </sheetData>
      <sheetData sheetId="9344">
        <row r="19">
          <cell r="J19">
            <v>1.0499999999999999E-3</v>
          </cell>
        </row>
      </sheetData>
      <sheetData sheetId="9345">
        <row r="19">
          <cell r="J19">
            <v>1.0499999999999999E-3</v>
          </cell>
        </row>
      </sheetData>
      <sheetData sheetId="9346">
        <row r="19">
          <cell r="J19">
            <v>1.0499999999999999E-3</v>
          </cell>
        </row>
      </sheetData>
      <sheetData sheetId="9347">
        <row r="19">
          <cell r="J19">
            <v>1.0499999999999999E-3</v>
          </cell>
        </row>
      </sheetData>
      <sheetData sheetId="9348">
        <row r="19">
          <cell r="J19">
            <v>1.0499999999999999E-3</v>
          </cell>
        </row>
      </sheetData>
      <sheetData sheetId="9349">
        <row r="19">
          <cell r="J19">
            <v>1.0499999999999999E-3</v>
          </cell>
        </row>
      </sheetData>
      <sheetData sheetId="9350">
        <row r="19">
          <cell r="J19">
            <v>1.0499999999999999E-3</v>
          </cell>
        </row>
      </sheetData>
      <sheetData sheetId="9351">
        <row r="19">
          <cell r="J19">
            <v>1.0499999999999999E-3</v>
          </cell>
        </row>
      </sheetData>
      <sheetData sheetId="9352">
        <row r="19">
          <cell r="J19">
            <v>1.0499999999999999E-3</v>
          </cell>
        </row>
      </sheetData>
      <sheetData sheetId="9353">
        <row r="19">
          <cell r="J19">
            <v>1.0499999999999999E-3</v>
          </cell>
        </row>
      </sheetData>
      <sheetData sheetId="9354">
        <row r="19">
          <cell r="J19">
            <v>1.0499999999999999E-3</v>
          </cell>
        </row>
      </sheetData>
      <sheetData sheetId="9355">
        <row r="19">
          <cell r="J19">
            <v>1.0499999999999999E-3</v>
          </cell>
        </row>
      </sheetData>
      <sheetData sheetId="9356">
        <row r="19">
          <cell r="J19">
            <v>1.0499999999999999E-3</v>
          </cell>
        </row>
      </sheetData>
      <sheetData sheetId="9357">
        <row r="19">
          <cell r="J19">
            <v>1.0499999999999999E-3</v>
          </cell>
        </row>
      </sheetData>
      <sheetData sheetId="9358">
        <row r="19">
          <cell r="J19">
            <v>1.0499999999999999E-3</v>
          </cell>
        </row>
      </sheetData>
      <sheetData sheetId="9359">
        <row r="19">
          <cell r="J19">
            <v>1.0499999999999999E-3</v>
          </cell>
        </row>
      </sheetData>
      <sheetData sheetId="9360">
        <row r="19">
          <cell r="J19">
            <v>1.0499999999999999E-3</v>
          </cell>
        </row>
      </sheetData>
      <sheetData sheetId="9361">
        <row r="19">
          <cell r="J19">
            <v>1.0499999999999999E-3</v>
          </cell>
        </row>
      </sheetData>
      <sheetData sheetId="9362">
        <row r="19">
          <cell r="J19">
            <v>1.0499999999999999E-3</v>
          </cell>
        </row>
      </sheetData>
      <sheetData sheetId="9363">
        <row r="19">
          <cell r="J19">
            <v>1.0499999999999999E-3</v>
          </cell>
        </row>
      </sheetData>
      <sheetData sheetId="9364">
        <row r="19">
          <cell r="J19">
            <v>1.0499999999999999E-3</v>
          </cell>
        </row>
      </sheetData>
      <sheetData sheetId="9365">
        <row r="19">
          <cell r="J19">
            <v>1.0499999999999999E-3</v>
          </cell>
        </row>
      </sheetData>
      <sheetData sheetId="9366">
        <row r="19">
          <cell r="J19">
            <v>1.0499999999999999E-3</v>
          </cell>
        </row>
      </sheetData>
      <sheetData sheetId="9367">
        <row r="19">
          <cell r="J19">
            <v>1.0499999999999999E-3</v>
          </cell>
        </row>
      </sheetData>
      <sheetData sheetId="9368">
        <row r="19">
          <cell r="J19">
            <v>1.0499999999999999E-3</v>
          </cell>
        </row>
      </sheetData>
      <sheetData sheetId="9369">
        <row r="19">
          <cell r="J19">
            <v>1.0499999999999999E-3</v>
          </cell>
        </row>
      </sheetData>
      <sheetData sheetId="9370">
        <row r="19">
          <cell r="J19">
            <v>1.0499999999999999E-3</v>
          </cell>
        </row>
      </sheetData>
      <sheetData sheetId="9371">
        <row r="19">
          <cell r="J19">
            <v>1.0499999999999999E-3</v>
          </cell>
        </row>
      </sheetData>
      <sheetData sheetId="9372">
        <row r="19">
          <cell r="J19">
            <v>1.0499999999999999E-3</v>
          </cell>
        </row>
      </sheetData>
      <sheetData sheetId="9373">
        <row r="19">
          <cell r="J19">
            <v>1.0499999999999999E-3</v>
          </cell>
        </row>
      </sheetData>
      <sheetData sheetId="9374">
        <row r="19">
          <cell r="J19">
            <v>1.0499999999999999E-3</v>
          </cell>
        </row>
      </sheetData>
      <sheetData sheetId="9375">
        <row r="19">
          <cell r="J19">
            <v>1.0499999999999999E-3</v>
          </cell>
        </row>
      </sheetData>
      <sheetData sheetId="9376">
        <row r="19">
          <cell r="J19">
            <v>1.0499999999999999E-3</v>
          </cell>
        </row>
      </sheetData>
      <sheetData sheetId="9377">
        <row r="19">
          <cell r="J19">
            <v>1.0499999999999999E-3</v>
          </cell>
        </row>
      </sheetData>
      <sheetData sheetId="9378">
        <row r="19">
          <cell r="J19">
            <v>1.0499999999999999E-3</v>
          </cell>
        </row>
      </sheetData>
      <sheetData sheetId="9379">
        <row r="19">
          <cell r="J19">
            <v>1.0499999999999999E-3</v>
          </cell>
        </row>
      </sheetData>
      <sheetData sheetId="9380">
        <row r="19">
          <cell r="J19">
            <v>1.0499999999999999E-3</v>
          </cell>
        </row>
      </sheetData>
      <sheetData sheetId="9381">
        <row r="19">
          <cell r="J19">
            <v>1.0499999999999999E-3</v>
          </cell>
        </row>
      </sheetData>
      <sheetData sheetId="9382">
        <row r="19">
          <cell r="J19">
            <v>1.0499999999999999E-3</v>
          </cell>
        </row>
      </sheetData>
      <sheetData sheetId="9383">
        <row r="19">
          <cell r="J19">
            <v>1.0499999999999999E-3</v>
          </cell>
        </row>
      </sheetData>
      <sheetData sheetId="9384">
        <row r="19">
          <cell r="J19">
            <v>1.0499999999999999E-3</v>
          </cell>
        </row>
      </sheetData>
      <sheetData sheetId="9385">
        <row r="19">
          <cell r="J19">
            <v>1.0499999999999999E-3</v>
          </cell>
        </row>
      </sheetData>
      <sheetData sheetId="9386">
        <row r="19">
          <cell r="J19">
            <v>1.0499999999999999E-3</v>
          </cell>
        </row>
      </sheetData>
      <sheetData sheetId="9387">
        <row r="19">
          <cell r="J19">
            <v>1.0499999999999999E-3</v>
          </cell>
        </row>
      </sheetData>
      <sheetData sheetId="9388">
        <row r="19">
          <cell r="J19">
            <v>1.0499999999999999E-3</v>
          </cell>
        </row>
      </sheetData>
      <sheetData sheetId="9389">
        <row r="19">
          <cell r="J19">
            <v>1.0499999999999999E-3</v>
          </cell>
        </row>
      </sheetData>
      <sheetData sheetId="9390">
        <row r="19">
          <cell r="J19">
            <v>1.0499999999999999E-3</v>
          </cell>
        </row>
      </sheetData>
      <sheetData sheetId="9391">
        <row r="19">
          <cell r="J19">
            <v>1.0499999999999999E-3</v>
          </cell>
        </row>
      </sheetData>
      <sheetData sheetId="9392">
        <row r="19">
          <cell r="J19">
            <v>1.0499999999999999E-3</v>
          </cell>
        </row>
      </sheetData>
      <sheetData sheetId="9393">
        <row r="19">
          <cell r="J19">
            <v>1.0499999999999999E-3</v>
          </cell>
        </row>
      </sheetData>
      <sheetData sheetId="9394">
        <row r="19">
          <cell r="J19">
            <v>1.0499999999999999E-3</v>
          </cell>
        </row>
      </sheetData>
      <sheetData sheetId="9395">
        <row r="19">
          <cell r="J19">
            <v>1.0499999999999999E-3</v>
          </cell>
        </row>
      </sheetData>
      <sheetData sheetId="9396">
        <row r="19">
          <cell r="J19">
            <v>1.0499999999999999E-3</v>
          </cell>
        </row>
      </sheetData>
      <sheetData sheetId="9397">
        <row r="19">
          <cell r="J19">
            <v>1.0499999999999999E-3</v>
          </cell>
        </row>
      </sheetData>
      <sheetData sheetId="9398">
        <row r="19">
          <cell r="J19">
            <v>1.0499999999999999E-3</v>
          </cell>
        </row>
      </sheetData>
      <sheetData sheetId="9399">
        <row r="19">
          <cell r="J19">
            <v>1.0499999999999999E-3</v>
          </cell>
        </row>
      </sheetData>
      <sheetData sheetId="9400">
        <row r="19">
          <cell r="J19">
            <v>1.0499999999999999E-3</v>
          </cell>
        </row>
      </sheetData>
      <sheetData sheetId="9401">
        <row r="19">
          <cell r="J19">
            <v>1.0499999999999999E-3</v>
          </cell>
        </row>
      </sheetData>
      <sheetData sheetId="9402">
        <row r="19">
          <cell r="J19">
            <v>1.0499999999999999E-3</v>
          </cell>
        </row>
      </sheetData>
      <sheetData sheetId="9403">
        <row r="19">
          <cell r="J19">
            <v>1.0499999999999999E-3</v>
          </cell>
        </row>
      </sheetData>
      <sheetData sheetId="9404">
        <row r="19">
          <cell r="J19">
            <v>1.0499999999999999E-3</v>
          </cell>
        </row>
      </sheetData>
      <sheetData sheetId="9405">
        <row r="19">
          <cell r="J19">
            <v>1.0499999999999999E-3</v>
          </cell>
        </row>
      </sheetData>
      <sheetData sheetId="9406">
        <row r="19">
          <cell r="J19">
            <v>1.0499999999999999E-3</v>
          </cell>
        </row>
      </sheetData>
      <sheetData sheetId="9407">
        <row r="19">
          <cell r="J19">
            <v>1.0499999999999999E-3</v>
          </cell>
        </row>
      </sheetData>
      <sheetData sheetId="9408">
        <row r="19">
          <cell r="J19">
            <v>1.0499999999999999E-3</v>
          </cell>
        </row>
      </sheetData>
      <sheetData sheetId="9409">
        <row r="19">
          <cell r="J19">
            <v>1.0499999999999999E-3</v>
          </cell>
        </row>
      </sheetData>
      <sheetData sheetId="9410">
        <row r="19">
          <cell r="J19">
            <v>1.0499999999999999E-3</v>
          </cell>
        </row>
      </sheetData>
      <sheetData sheetId="9411">
        <row r="19">
          <cell r="J19">
            <v>1.0499999999999999E-3</v>
          </cell>
        </row>
      </sheetData>
      <sheetData sheetId="9412">
        <row r="19">
          <cell r="J19">
            <v>1.0499999999999999E-3</v>
          </cell>
        </row>
      </sheetData>
      <sheetData sheetId="9413">
        <row r="19">
          <cell r="J19">
            <v>1.0499999999999999E-3</v>
          </cell>
        </row>
      </sheetData>
      <sheetData sheetId="9414">
        <row r="19">
          <cell r="J19">
            <v>1.0499999999999999E-3</v>
          </cell>
        </row>
      </sheetData>
      <sheetData sheetId="9415">
        <row r="19">
          <cell r="J19">
            <v>1.0499999999999999E-3</v>
          </cell>
        </row>
      </sheetData>
      <sheetData sheetId="9416">
        <row r="19">
          <cell r="J19">
            <v>1.0499999999999999E-3</v>
          </cell>
        </row>
      </sheetData>
      <sheetData sheetId="9417">
        <row r="19">
          <cell r="J19">
            <v>1.0499999999999999E-3</v>
          </cell>
        </row>
      </sheetData>
      <sheetData sheetId="9418">
        <row r="19">
          <cell r="J19">
            <v>1.0499999999999999E-3</v>
          </cell>
        </row>
      </sheetData>
      <sheetData sheetId="9419">
        <row r="19">
          <cell r="J19">
            <v>1.0499999999999999E-3</v>
          </cell>
        </row>
      </sheetData>
      <sheetData sheetId="9420">
        <row r="19">
          <cell r="J19">
            <v>1.0499999999999999E-3</v>
          </cell>
        </row>
      </sheetData>
      <sheetData sheetId="9421">
        <row r="19">
          <cell r="J19">
            <v>1.0499999999999999E-3</v>
          </cell>
        </row>
      </sheetData>
      <sheetData sheetId="9422">
        <row r="19">
          <cell r="J19">
            <v>1.0499999999999999E-3</v>
          </cell>
        </row>
      </sheetData>
      <sheetData sheetId="9423">
        <row r="19">
          <cell r="J19">
            <v>1.0499999999999999E-3</v>
          </cell>
        </row>
      </sheetData>
      <sheetData sheetId="9424">
        <row r="19">
          <cell r="J19">
            <v>1.0499999999999999E-3</v>
          </cell>
        </row>
      </sheetData>
      <sheetData sheetId="9425">
        <row r="19">
          <cell r="J19">
            <v>1.0499999999999999E-3</v>
          </cell>
        </row>
      </sheetData>
      <sheetData sheetId="9426">
        <row r="19">
          <cell r="J19">
            <v>1.0499999999999999E-3</v>
          </cell>
        </row>
      </sheetData>
      <sheetData sheetId="9427">
        <row r="19">
          <cell r="J19">
            <v>1.0499999999999999E-3</v>
          </cell>
        </row>
      </sheetData>
      <sheetData sheetId="9428">
        <row r="19">
          <cell r="J19">
            <v>1.0499999999999999E-3</v>
          </cell>
        </row>
      </sheetData>
      <sheetData sheetId="9429">
        <row r="19">
          <cell r="J19">
            <v>1.0499999999999999E-3</v>
          </cell>
        </row>
      </sheetData>
      <sheetData sheetId="9430">
        <row r="19">
          <cell r="J19">
            <v>1.0499999999999999E-3</v>
          </cell>
        </row>
      </sheetData>
      <sheetData sheetId="9431">
        <row r="19">
          <cell r="J19">
            <v>1.0499999999999999E-3</v>
          </cell>
        </row>
      </sheetData>
      <sheetData sheetId="9432">
        <row r="19">
          <cell r="J19">
            <v>1.0499999999999999E-3</v>
          </cell>
        </row>
      </sheetData>
      <sheetData sheetId="9433">
        <row r="19">
          <cell r="J19">
            <v>1.0499999999999999E-3</v>
          </cell>
        </row>
      </sheetData>
      <sheetData sheetId="9434">
        <row r="19">
          <cell r="J19">
            <v>1.0499999999999999E-3</v>
          </cell>
        </row>
      </sheetData>
      <sheetData sheetId="9435">
        <row r="19">
          <cell r="J19">
            <v>1.0499999999999999E-3</v>
          </cell>
        </row>
      </sheetData>
      <sheetData sheetId="9436">
        <row r="19">
          <cell r="J19">
            <v>1.0499999999999999E-3</v>
          </cell>
        </row>
      </sheetData>
      <sheetData sheetId="9437">
        <row r="19">
          <cell r="J19">
            <v>1.0499999999999999E-3</v>
          </cell>
        </row>
      </sheetData>
      <sheetData sheetId="9438">
        <row r="19">
          <cell r="J19">
            <v>1.0499999999999999E-3</v>
          </cell>
        </row>
      </sheetData>
      <sheetData sheetId="9439">
        <row r="19">
          <cell r="J19">
            <v>1.0499999999999999E-3</v>
          </cell>
        </row>
      </sheetData>
      <sheetData sheetId="9440">
        <row r="19">
          <cell r="J19">
            <v>1.0499999999999999E-3</v>
          </cell>
        </row>
      </sheetData>
      <sheetData sheetId="9441">
        <row r="19">
          <cell r="J19">
            <v>1.0499999999999999E-3</v>
          </cell>
        </row>
      </sheetData>
      <sheetData sheetId="9442">
        <row r="19">
          <cell r="J19">
            <v>1.0499999999999999E-3</v>
          </cell>
        </row>
      </sheetData>
      <sheetData sheetId="9443">
        <row r="19">
          <cell r="J19">
            <v>1.0499999999999999E-3</v>
          </cell>
        </row>
      </sheetData>
      <sheetData sheetId="9444">
        <row r="19">
          <cell r="J19">
            <v>1.0499999999999999E-3</v>
          </cell>
        </row>
      </sheetData>
      <sheetData sheetId="9445">
        <row r="19">
          <cell r="J19">
            <v>1.0499999999999999E-3</v>
          </cell>
        </row>
      </sheetData>
      <sheetData sheetId="9446">
        <row r="19">
          <cell r="J19">
            <v>1.0499999999999999E-3</v>
          </cell>
        </row>
      </sheetData>
      <sheetData sheetId="9447">
        <row r="19">
          <cell r="J19">
            <v>1.0499999999999999E-3</v>
          </cell>
        </row>
      </sheetData>
      <sheetData sheetId="9448">
        <row r="19">
          <cell r="J19">
            <v>1.0499999999999999E-3</v>
          </cell>
        </row>
      </sheetData>
      <sheetData sheetId="9449">
        <row r="19">
          <cell r="J19">
            <v>1.0499999999999999E-3</v>
          </cell>
        </row>
      </sheetData>
      <sheetData sheetId="9450">
        <row r="19">
          <cell r="J19">
            <v>1.0499999999999999E-3</v>
          </cell>
        </row>
      </sheetData>
      <sheetData sheetId="9451">
        <row r="19">
          <cell r="J19">
            <v>1.0499999999999999E-3</v>
          </cell>
        </row>
      </sheetData>
      <sheetData sheetId="9452">
        <row r="19">
          <cell r="J19">
            <v>1.0499999999999999E-3</v>
          </cell>
        </row>
      </sheetData>
      <sheetData sheetId="9453">
        <row r="19">
          <cell r="J19">
            <v>1.0499999999999999E-3</v>
          </cell>
        </row>
      </sheetData>
      <sheetData sheetId="9454">
        <row r="19">
          <cell r="J19">
            <v>1.0499999999999999E-3</v>
          </cell>
        </row>
      </sheetData>
      <sheetData sheetId="9455">
        <row r="19">
          <cell r="J19">
            <v>1.0499999999999999E-3</v>
          </cell>
        </row>
      </sheetData>
      <sheetData sheetId="9456">
        <row r="19">
          <cell r="J19">
            <v>1.0499999999999999E-3</v>
          </cell>
        </row>
      </sheetData>
      <sheetData sheetId="9457">
        <row r="19">
          <cell r="J19">
            <v>1.0499999999999999E-3</v>
          </cell>
        </row>
      </sheetData>
      <sheetData sheetId="9458">
        <row r="19">
          <cell r="J19">
            <v>1.0499999999999999E-3</v>
          </cell>
        </row>
      </sheetData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/>
      <sheetData sheetId="9480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 refreshError="1"/>
      <sheetData sheetId="9496" refreshError="1"/>
      <sheetData sheetId="9497" refreshError="1"/>
      <sheetData sheetId="9498" refreshError="1"/>
      <sheetData sheetId="9499" refreshError="1"/>
      <sheetData sheetId="9500" refreshError="1"/>
      <sheetData sheetId="9501" refreshError="1"/>
      <sheetData sheetId="9502" refreshError="1"/>
      <sheetData sheetId="9503" refreshError="1"/>
      <sheetData sheetId="9504" refreshError="1"/>
      <sheetData sheetId="9505" refreshError="1"/>
      <sheetData sheetId="9506" refreshError="1"/>
      <sheetData sheetId="9507" refreshError="1"/>
      <sheetData sheetId="9508" refreshError="1"/>
      <sheetData sheetId="9509" refreshError="1"/>
      <sheetData sheetId="9510" refreshError="1"/>
      <sheetData sheetId="9511" refreshError="1"/>
      <sheetData sheetId="9512" refreshError="1"/>
      <sheetData sheetId="9513" refreshError="1"/>
      <sheetData sheetId="9514" refreshError="1"/>
      <sheetData sheetId="9515" refreshError="1"/>
      <sheetData sheetId="9516" refreshError="1"/>
      <sheetData sheetId="9517" refreshError="1"/>
      <sheetData sheetId="9518" refreshError="1"/>
      <sheetData sheetId="9519" refreshError="1"/>
      <sheetData sheetId="9520" refreshError="1"/>
      <sheetData sheetId="9521" refreshError="1"/>
      <sheetData sheetId="9522" refreshError="1"/>
      <sheetData sheetId="9523" refreshError="1"/>
      <sheetData sheetId="9524" refreshError="1"/>
      <sheetData sheetId="9525" refreshError="1"/>
      <sheetData sheetId="9526" refreshError="1"/>
      <sheetData sheetId="9527" refreshError="1"/>
      <sheetData sheetId="9528" refreshError="1"/>
      <sheetData sheetId="9529" refreshError="1"/>
      <sheetData sheetId="9530" refreshError="1"/>
      <sheetData sheetId="9531" refreshError="1"/>
      <sheetData sheetId="9532" refreshError="1"/>
      <sheetData sheetId="9533" refreshError="1"/>
      <sheetData sheetId="9534" refreshError="1"/>
      <sheetData sheetId="9535" refreshError="1"/>
      <sheetData sheetId="9536" refreshError="1"/>
      <sheetData sheetId="9537" refreshError="1"/>
      <sheetData sheetId="9538" refreshError="1"/>
      <sheetData sheetId="9539" refreshError="1"/>
      <sheetData sheetId="9540" refreshError="1"/>
      <sheetData sheetId="9541" refreshError="1"/>
      <sheetData sheetId="9542" refreshError="1"/>
      <sheetData sheetId="9543" refreshError="1"/>
      <sheetData sheetId="9544" refreshError="1"/>
      <sheetData sheetId="9545" refreshError="1"/>
      <sheetData sheetId="9546" refreshError="1"/>
      <sheetData sheetId="9547" refreshError="1"/>
      <sheetData sheetId="9548" refreshError="1"/>
      <sheetData sheetId="9549" refreshError="1"/>
      <sheetData sheetId="9550" refreshError="1"/>
      <sheetData sheetId="9551" refreshError="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 refreshError="1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 refreshError="1"/>
      <sheetData sheetId="9582" refreshError="1"/>
      <sheetData sheetId="9583" refreshError="1"/>
      <sheetData sheetId="9584" refreshError="1"/>
      <sheetData sheetId="9585" refreshError="1"/>
      <sheetData sheetId="9586" refreshError="1"/>
      <sheetData sheetId="9587" refreshError="1"/>
      <sheetData sheetId="9588" refreshError="1"/>
      <sheetData sheetId="9589" refreshError="1"/>
      <sheetData sheetId="9590" refreshError="1"/>
      <sheetData sheetId="9591" refreshError="1"/>
      <sheetData sheetId="9592" refreshError="1"/>
      <sheetData sheetId="9593" refreshError="1"/>
      <sheetData sheetId="9594" refreshError="1"/>
      <sheetData sheetId="9595" refreshError="1"/>
      <sheetData sheetId="9596" refreshError="1"/>
      <sheetData sheetId="9597" refreshError="1"/>
      <sheetData sheetId="9598" refreshError="1"/>
      <sheetData sheetId="9599" refreshError="1"/>
      <sheetData sheetId="9600" refreshError="1"/>
      <sheetData sheetId="9601" refreshError="1"/>
      <sheetData sheetId="9602" refreshError="1"/>
      <sheetData sheetId="9603" refreshError="1"/>
      <sheetData sheetId="9604" refreshError="1"/>
      <sheetData sheetId="9605" refreshError="1"/>
      <sheetData sheetId="9606" refreshError="1"/>
      <sheetData sheetId="9607" refreshError="1"/>
      <sheetData sheetId="9608" refreshError="1"/>
      <sheetData sheetId="9609" refreshError="1"/>
      <sheetData sheetId="9610" refreshError="1"/>
      <sheetData sheetId="9611" refreshError="1"/>
      <sheetData sheetId="9612" refreshError="1"/>
      <sheetData sheetId="9613" refreshError="1"/>
      <sheetData sheetId="9614" refreshError="1"/>
      <sheetData sheetId="9615" refreshError="1"/>
      <sheetData sheetId="9616" refreshError="1"/>
      <sheetData sheetId="9617" refreshError="1"/>
      <sheetData sheetId="9618" refreshError="1"/>
      <sheetData sheetId="9619" refreshError="1"/>
      <sheetData sheetId="9620" refreshError="1"/>
      <sheetData sheetId="9621" refreshError="1"/>
      <sheetData sheetId="9622" refreshError="1"/>
      <sheetData sheetId="9623" refreshError="1"/>
      <sheetData sheetId="9624" refreshError="1"/>
      <sheetData sheetId="9625" refreshError="1"/>
      <sheetData sheetId="9626" refreshError="1"/>
      <sheetData sheetId="9627" refreshError="1"/>
      <sheetData sheetId="9628" refreshError="1"/>
      <sheetData sheetId="9629" refreshError="1"/>
      <sheetData sheetId="9630" refreshError="1"/>
      <sheetData sheetId="9631" refreshError="1"/>
      <sheetData sheetId="9632" refreshError="1"/>
      <sheetData sheetId="9633" refreshError="1"/>
      <sheetData sheetId="9634" refreshError="1"/>
      <sheetData sheetId="9635" refreshError="1"/>
      <sheetData sheetId="9636" refreshError="1"/>
      <sheetData sheetId="9637" refreshError="1"/>
      <sheetData sheetId="9638" refreshError="1"/>
      <sheetData sheetId="9639" refreshError="1"/>
      <sheetData sheetId="9640" refreshError="1"/>
      <sheetData sheetId="9641" refreshError="1"/>
      <sheetData sheetId="9642" refreshError="1"/>
      <sheetData sheetId="9643" refreshError="1"/>
      <sheetData sheetId="9644" refreshError="1"/>
      <sheetData sheetId="9645" refreshError="1"/>
      <sheetData sheetId="9646" refreshError="1"/>
      <sheetData sheetId="9647" refreshError="1"/>
      <sheetData sheetId="9648" refreshError="1"/>
      <sheetData sheetId="9649" refreshError="1"/>
      <sheetData sheetId="9650" refreshError="1"/>
      <sheetData sheetId="9651" refreshError="1"/>
      <sheetData sheetId="9652" refreshError="1"/>
      <sheetData sheetId="9653" refreshError="1"/>
      <sheetData sheetId="9654" refreshError="1"/>
      <sheetData sheetId="9655" refreshError="1"/>
      <sheetData sheetId="9656" refreshError="1"/>
      <sheetData sheetId="9657" refreshError="1"/>
      <sheetData sheetId="9658" refreshError="1"/>
      <sheetData sheetId="9659" refreshError="1"/>
      <sheetData sheetId="9660" refreshError="1"/>
      <sheetData sheetId="9661" refreshError="1"/>
      <sheetData sheetId="9662" refreshError="1"/>
      <sheetData sheetId="9663" refreshError="1"/>
      <sheetData sheetId="9664" refreshError="1"/>
      <sheetData sheetId="9665" refreshError="1"/>
      <sheetData sheetId="9666" refreshError="1"/>
      <sheetData sheetId="9667" refreshError="1"/>
      <sheetData sheetId="9668" refreshError="1"/>
      <sheetData sheetId="9669" refreshError="1"/>
      <sheetData sheetId="9670" refreshError="1"/>
      <sheetData sheetId="9671" refreshError="1"/>
      <sheetData sheetId="9672" refreshError="1"/>
      <sheetData sheetId="9673" refreshError="1"/>
      <sheetData sheetId="9674" refreshError="1"/>
      <sheetData sheetId="9675" refreshError="1"/>
      <sheetData sheetId="9676" refreshError="1"/>
      <sheetData sheetId="9677" refreshError="1"/>
      <sheetData sheetId="9678" refreshError="1"/>
      <sheetData sheetId="9679" refreshError="1"/>
      <sheetData sheetId="9680" refreshError="1"/>
      <sheetData sheetId="9681" refreshError="1"/>
      <sheetData sheetId="9682" refreshError="1"/>
      <sheetData sheetId="9683" refreshError="1"/>
      <sheetData sheetId="9684" refreshError="1"/>
      <sheetData sheetId="9685" refreshError="1"/>
      <sheetData sheetId="9686" refreshError="1"/>
      <sheetData sheetId="9687" refreshError="1"/>
      <sheetData sheetId="9688" refreshError="1"/>
      <sheetData sheetId="9689" refreshError="1"/>
      <sheetData sheetId="9690" refreshError="1"/>
      <sheetData sheetId="9691" refreshError="1"/>
      <sheetData sheetId="9692" refreshError="1"/>
      <sheetData sheetId="9693" refreshError="1"/>
      <sheetData sheetId="9694" refreshError="1"/>
      <sheetData sheetId="9695" refreshError="1"/>
      <sheetData sheetId="9696" refreshError="1"/>
      <sheetData sheetId="9697" refreshError="1"/>
      <sheetData sheetId="9698" refreshError="1"/>
      <sheetData sheetId="9699" refreshError="1"/>
      <sheetData sheetId="9700" refreshError="1"/>
      <sheetData sheetId="9701" refreshError="1"/>
      <sheetData sheetId="9702" refreshError="1"/>
      <sheetData sheetId="9703" refreshError="1"/>
      <sheetData sheetId="9704" refreshError="1"/>
      <sheetData sheetId="9705" refreshError="1"/>
      <sheetData sheetId="9706" refreshError="1"/>
      <sheetData sheetId="9707" refreshError="1"/>
      <sheetData sheetId="9708" refreshError="1"/>
      <sheetData sheetId="9709" refreshError="1"/>
      <sheetData sheetId="9710" refreshError="1"/>
      <sheetData sheetId="9711" refreshError="1"/>
      <sheetData sheetId="9712" refreshError="1"/>
      <sheetData sheetId="9713" refreshError="1"/>
      <sheetData sheetId="9714" refreshError="1"/>
      <sheetData sheetId="9715" refreshError="1"/>
      <sheetData sheetId="9716" refreshError="1"/>
      <sheetData sheetId="9717" refreshError="1"/>
      <sheetData sheetId="9718" refreshError="1"/>
      <sheetData sheetId="9719" refreshError="1"/>
      <sheetData sheetId="9720" refreshError="1"/>
      <sheetData sheetId="9721" refreshError="1"/>
      <sheetData sheetId="9722" refreshError="1"/>
      <sheetData sheetId="9723" refreshError="1"/>
      <sheetData sheetId="9724" refreshError="1"/>
      <sheetData sheetId="9725" refreshError="1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 refreshError="1"/>
      <sheetData sheetId="9732" refreshError="1"/>
      <sheetData sheetId="9733" refreshError="1"/>
      <sheetData sheetId="9734" refreshError="1"/>
      <sheetData sheetId="9735" refreshError="1"/>
      <sheetData sheetId="9736" refreshError="1"/>
      <sheetData sheetId="9737" refreshError="1"/>
      <sheetData sheetId="9738" refreshError="1"/>
      <sheetData sheetId="9739" refreshError="1"/>
      <sheetData sheetId="9740" refreshError="1"/>
      <sheetData sheetId="9741" refreshError="1"/>
      <sheetData sheetId="9742" refreshError="1"/>
      <sheetData sheetId="9743" refreshError="1"/>
      <sheetData sheetId="9744" refreshError="1"/>
      <sheetData sheetId="9745" refreshError="1"/>
      <sheetData sheetId="9746" refreshError="1"/>
      <sheetData sheetId="9747" refreshError="1"/>
      <sheetData sheetId="9748" refreshError="1"/>
      <sheetData sheetId="9749" refreshError="1"/>
      <sheetData sheetId="9750" refreshError="1"/>
      <sheetData sheetId="9751" refreshError="1"/>
      <sheetData sheetId="9752" refreshError="1"/>
      <sheetData sheetId="9753" refreshError="1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 refreshError="1"/>
      <sheetData sheetId="9763" refreshError="1"/>
      <sheetData sheetId="9764" refreshError="1"/>
      <sheetData sheetId="9765" refreshError="1"/>
      <sheetData sheetId="9766" refreshError="1"/>
      <sheetData sheetId="9767" refreshError="1"/>
      <sheetData sheetId="9768" refreshError="1"/>
      <sheetData sheetId="9769" refreshError="1"/>
      <sheetData sheetId="9770" refreshError="1"/>
      <sheetData sheetId="9771" refreshError="1"/>
      <sheetData sheetId="9772" refreshError="1"/>
      <sheetData sheetId="9773" refreshError="1"/>
      <sheetData sheetId="9774" refreshError="1"/>
      <sheetData sheetId="9775" refreshError="1"/>
      <sheetData sheetId="9776" refreshError="1"/>
      <sheetData sheetId="9777" refreshError="1"/>
      <sheetData sheetId="9778" refreshError="1"/>
      <sheetData sheetId="9779" refreshError="1"/>
      <sheetData sheetId="9780" refreshError="1"/>
      <sheetData sheetId="9781" refreshError="1"/>
      <sheetData sheetId="9782" refreshError="1"/>
      <sheetData sheetId="9783" refreshError="1"/>
      <sheetData sheetId="9784" refreshError="1"/>
      <sheetData sheetId="9785" refreshError="1"/>
      <sheetData sheetId="9786" refreshError="1"/>
      <sheetData sheetId="9787" refreshError="1"/>
      <sheetData sheetId="9788" refreshError="1"/>
      <sheetData sheetId="9789" refreshError="1"/>
      <sheetData sheetId="9790" refreshError="1"/>
      <sheetData sheetId="9791" refreshError="1"/>
      <sheetData sheetId="9792" refreshError="1"/>
      <sheetData sheetId="9793" refreshError="1"/>
      <sheetData sheetId="9794" refreshError="1"/>
      <sheetData sheetId="9795" refreshError="1"/>
      <sheetData sheetId="9796" refreshError="1"/>
      <sheetData sheetId="9797" refreshError="1"/>
      <sheetData sheetId="9798" refreshError="1"/>
      <sheetData sheetId="9799" refreshError="1"/>
      <sheetData sheetId="9800" refreshError="1"/>
      <sheetData sheetId="9801" refreshError="1"/>
      <sheetData sheetId="9802" refreshError="1"/>
      <sheetData sheetId="9803" refreshError="1"/>
      <sheetData sheetId="9804" refreshError="1"/>
      <sheetData sheetId="9805" refreshError="1"/>
      <sheetData sheetId="9806" refreshError="1"/>
      <sheetData sheetId="9807" refreshError="1"/>
      <sheetData sheetId="9808" refreshError="1"/>
      <sheetData sheetId="9809" refreshError="1"/>
      <sheetData sheetId="9810" refreshError="1"/>
      <sheetData sheetId="9811" refreshError="1"/>
      <sheetData sheetId="9812" refreshError="1"/>
      <sheetData sheetId="9813" refreshError="1"/>
      <sheetData sheetId="9814" refreshError="1"/>
      <sheetData sheetId="9815" refreshError="1"/>
      <sheetData sheetId="9816" refreshError="1"/>
      <sheetData sheetId="9817" refreshError="1"/>
      <sheetData sheetId="9818" refreshError="1"/>
      <sheetData sheetId="9819" refreshError="1"/>
      <sheetData sheetId="9820" refreshError="1"/>
      <sheetData sheetId="9821" refreshError="1"/>
      <sheetData sheetId="9822" refreshError="1"/>
      <sheetData sheetId="9823" refreshError="1"/>
      <sheetData sheetId="9824" refreshError="1"/>
      <sheetData sheetId="9825" refreshError="1"/>
      <sheetData sheetId="9826" refreshError="1"/>
      <sheetData sheetId="9827" refreshError="1"/>
      <sheetData sheetId="9828" refreshError="1"/>
      <sheetData sheetId="9829" refreshError="1"/>
      <sheetData sheetId="9830" refreshError="1"/>
      <sheetData sheetId="9831" refreshError="1"/>
      <sheetData sheetId="9832" refreshError="1"/>
      <sheetData sheetId="9833" refreshError="1"/>
      <sheetData sheetId="9834" refreshError="1"/>
      <sheetData sheetId="9835" refreshError="1"/>
      <sheetData sheetId="9836" refreshError="1"/>
      <sheetData sheetId="9837" refreshError="1"/>
      <sheetData sheetId="9838" refreshError="1"/>
      <sheetData sheetId="9839" refreshError="1"/>
      <sheetData sheetId="9840" refreshError="1"/>
      <sheetData sheetId="9841" refreshError="1"/>
      <sheetData sheetId="9842" refreshError="1"/>
      <sheetData sheetId="9843" refreshError="1"/>
      <sheetData sheetId="9844" refreshError="1"/>
      <sheetData sheetId="9845" refreshError="1"/>
      <sheetData sheetId="9846" refreshError="1"/>
      <sheetData sheetId="9847" refreshError="1"/>
      <sheetData sheetId="9848" refreshError="1"/>
      <sheetData sheetId="9849" refreshError="1"/>
      <sheetData sheetId="9850" refreshError="1"/>
      <sheetData sheetId="9851" refreshError="1"/>
      <sheetData sheetId="9852" refreshError="1"/>
      <sheetData sheetId="9853" refreshError="1"/>
      <sheetData sheetId="9854" refreshError="1"/>
      <sheetData sheetId="9855" refreshError="1"/>
      <sheetData sheetId="9856" refreshError="1"/>
      <sheetData sheetId="9857" refreshError="1"/>
      <sheetData sheetId="9858" refreshError="1"/>
      <sheetData sheetId="9859" refreshError="1"/>
      <sheetData sheetId="9860" refreshError="1"/>
      <sheetData sheetId="9861" refreshError="1"/>
      <sheetData sheetId="9862" refreshError="1"/>
      <sheetData sheetId="9863" refreshError="1"/>
      <sheetData sheetId="9864" refreshError="1"/>
      <sheetData sheetId="9865" refreshError="1"/>
      <sheetData sheetId="9866" refreshError="1"/>
      <sheetData sheetId="9867" refreshError="1"/>
      <sheetData sheetId="9868" refreshError="1"/>
      <sheetData sheetId="9869" refreshError="1"/>
      <sheetData sheetId="9870" refreshError="1"/>
      <sheetData sheetId="9871" refreshError="1"/>
      <sheetData sheetId="9872" refreshError="1"/>
      <sheetData sheetId="9873" refreshError="1"/>
      <sheetData sheetId="9874" refreshError="1"/>
      <sheetData sheetId="9875" refreshError="1"/>
      <sheetData sheetId="9876" refreshError="1"/>
      <sheetData sheetId="9877" refreshError="1"/>
      <sheetData sheetId="9878" refreshError="1"/>
      <sheetData sheetId="9879" refreshError="1"/>
      <sheetData sheetId="9880">
        <row r="19">
          <cell r="J19">
            <v>1.0499999999999999E-3</v>
          </cell>
        </row>
      </sheetData>
      <sheetData sheetId="9881" refreshError="1"/>
      <sheetData sheetId="9882">
        <row r="19">
          <cell r="J19">
            <v>1.0499999999999999E-3</v>
          </cell>
        </row>
      </sheetData>
      <sheetData sheetId="9883">
        <row r="19">
          <cell r="J19">
            <v>1.0499999999999999E-3</v>
          </cell>
        </row>
      </sheetData>
      <sheetData sheetId="9884">
        <row r="19">
          <cell r="J19">
            <v>1.0499999999999999E-3</v>
          </cell>
        </row>
      </sheetData>
      <sheetData sheetId="9885">
        <row r="19">
          <cell r="J19">
            <v>1.0499999999999999E-3</v>
          </cell>
        </row>
      </sheetData>
      <sheetData sheetId="9886">
        <row r="19">
          <cell r="J19">
            <v>1.0499999999999999E-3</v>
          </cell>
        </row>
      </sheetData>
      <sheetData sheetId="9887">
        <row r="19">
          <cell r="J19">
            <v>1.0499999999999999E-3</v>
          </cell>
        </row>
      </sheetData>
      <sheetData sheetId="9888">
        <row r="19">
          <cell r="J19">
            <v>1.0499999999999999E-3</v>
          </cell>
        </row>
      </sheetData>
      <sheetData sheetId="9889" refreshError="1"/>
      <sheetData sheetId="9890" refreshError="1"/>
      <sheetData sheetId="9891" refreshError="1"/>
      <sheetData sheetId="9892">
        <row r="19">
          <cell r="J19">
            <v>1.0499999999999999E-3</v>
          </cell>
        </row>
      </sheetData>
      <sheetData sheetId="9893">
        <row r="19">
          <cell r="J19">
            <v>1.0499999999999999E-3</v>
          </cell>
        </row>
      </sheetData>
      <sheetData sheetId="9894">
        <row r="19">
          <cell r="J19">
            <v>1.0499999999999999E-3</v>
          </cell>
        </row>
      </sheetData>
      <sheetData sheetId="9895" refreshError="1"/>
      <sheetData sheetId="9896" refreshError="1"/>
      <sheetData sheetId="9897" refreshError="1"/>
      <sheetData sheetId="9898" refreshError="1"/>
      <sheetData sheetId="9899" refreshError="1"/>
      <sheetData sheetId="9900" refreshError="1"/>
      <sheetData sheetId="9901" refreshError="1"/>
      <sheetData sheetId="9902" refreshError="1"/>
      <sheetData sheetId="9903" refreshError="1"/>
      <sheetData sheetId="9904" refreshError="1"/>
      <sheetData sheetId="9905" refreshError="1"/>
      <sheetData sheetId="9906" refreshError="1"/>
      <sheetData sheetId="9907" refreshError="1"/>
      <sheetData sheetId="9908" refreshError="1"/>
      <sheetData sheetId="9909" refreshError="1"/>
      <sheetData sheetId="9910" refreshError="1"/>
      <sheetData sheetId="9911" refreshError="1"/>
      <sheetData sheetId="9912" refreshError="1"/>
      <sheetData sheetId="9913" refreshError="1"/>
      <sheetData sheetId="9914" refreshError="1"/>
      <sheetData sheetId="9915" refreshError="1"/>
      <sheetData sheetId="9916" refreshError="1"/>
      <sheetData sheetId="9917" refreshError="1"/>
      <sheetData sheetId="9918" refreshError="1"/>
      <sheetData sheetId="9919" refreshError="1"/>
      <sheetData sheetId="9920" refreshError="1"/>
      <sheetData sheetId="9921" refreshError="1"/>
      <sheetData sheetId="9922" refreshError="1"/>
      <sheetData sheetId="9923" refreshError="1"/>
      <sheetData sheetId="9924" refreshError="1"/>
      <sheetData sheetId="9925" refreshError="1"/>
      <sheetData sheetId="9926" refreshError="1"/>
      <sheetData sheetId="9927" refreshError="1"/>
      <sheetData sheetId="9928" refreshError="1"/>
      <sheetData sheetId="9929" refreshError="1"/>
      <sheetData sheetId="9930" refreshError="1"/>
      <sheetData sheetId="9931" refreshError="1"/>
      <sheetData sheetId="9932" refreshError="1"/>
      <sheetData sheetId="9933" refreshError="1"/>
      <sheetData sheetId="9934" refreshError="1"/>
      <sheetData sheetId="9935" refreshError="1"/>
      <sheetData sheetId="9936" refreshError="1"/>
      <sheetData sheetId="9937" refreshError="1"/>
      <sheetData sheetId="9938" refreshError="1"/>
      <sheetData sheetId="9939" refreshError="1"/>
      <sheetData sheetId="9940" refreshError="1"/>
      <sheetData sheetId="9941" refreshError="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 refreshError="1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 refreshError="1"/>
      <sheetData sheetId="9955" refreshError="1"/>
      <sheetData sheetId="9956" refreshError="1"/>
      <sheetData sheetId="9957" refreshError="1"/>
      <sheetData sheetId="9958" refreshError="1"/>
      <sheetData sheetId="9959" refreshError="1"/>
      <sheetData sheetId="9960" refreshError="1"/>
      <sheetData sheetId="9961" refreshError="1"/>
      <sheetData sheetId="9962" refreshError="1"/>
      <sheetData sheetId="9963" refreshError="1"/>
      <sheetData sheetId="9964" refreshError="1"/>
      <sheetData sheetId="9965" refreshError="1"/>
      <sheetData sheetId="9966" refreshError="1"/>
      <sheetData sheetId="9967" refreshError="1"/>
      <sheetData sheetId="9968" refreshError="1"/>
      <sheetData sheetId="9969" refreshError="1"/>
      <sheetData sheetId="9970" refreshError="1"/>
      <sheetData sheetId="9971" refreshError="1"/>
      <sheetData sheetId="9972" refreshError="1"/>
      <sheetData sheetId="9973" refreshError="1"/>
      <sheetData sheetId="9974" refreshError="1"/>
      <sheetData sheetId="9975" refreshError="1"/>
      <sheetData sheetId="9976" refreshError="1"/>
      <sheetData sheetId="9977" refreshError="1"/>
      <sheetData sheetId="9978" refreshError="1"/>
      <sheetData sheetId="9979" refreshError="1"/>
      <sheetData sheetId="9980" refreshError="1"/>
      <sheetData sheetId="9981" refreshError="1"/>
      <sheetData sheetId="9982" refreshError="1"/>
      <sheetData sheetId="9983" refreshError="1"/>
      <sheetData sheetId="9984" refreshError="1"/>
      <sheetData sheetId="9985" refreshError="1"/>
      <sheetData sheetId="9986" refreshError="1"/>
      <sheetData sheetId="9987" refreshError="1"/>
      <sheetData sheetId="9988" refreshError="1"/>
      <sheetData sheetId="9989" refreshError="1"/>
      <sheetData sheetId="9990" refreshError="1"/>
      <sheetData sheetId="9991" refreshError="1"/>
      <sheetData sheetId="9992" refreshError="1"/>
      <sheetData sheetId="9993" refreshError="1"/>
      <sheetData sheetId="9994" refreshError="1"/>
      <sheetData sheetId="9995" refreshError="1"/>
      <sheetData sheetId="9996" refreshError="1"/>
      <sheetData sheetId="9997" refreshError="1"/>
      <sheetData sheetId="9998" refreshError="1"/>
      <sheetData sheetId="9999" refreshError="1"/>
      <sheetData sheetId="10000" refreshError="1"/>
      <sheetData sheetId="10001" refreshError="1"/>
      <sheetData sheetId="10002" refreshError="1"/>
      <sheetData sheetId="10003" refreshError="1"/>
      <sheetData sheetId="10004" refreshError="1"/>
      <sheetData sheetId="10005" refreshError="1"/>
      <sheetData sheetId="10006" refreshError="1"/>
      <sheetData sheetId="10007" refreshError="1"/>
      <sheetData sheetId="10008" refreshError="1"/>
      <sheetData sheetId="10009" refreshError="1"/>
      <sheetData sheetId="10010" refreshError="1"/>
      <sheetData sheetId="10011" refreshError="1"/>
      <sheetData sheetId="10012" refreshError="1"/>
      <sheetData sheetId="10013" refreshError="1"/>
      <sheetData sheetId="10014" refreshError="1"/>
      <sheetData sheetId="10015" refreshError="1"/>
      <sheetData sheetId="10016" refreshError="1"/>
      <sheetData sheetId="10017" refreshError="1"/>
      <sheetData sheetId="10018" refreshError="1"/>
      <sheetData sheetId="10019" refreshError="1"/>
      <sheetData sheetId="10020" refreshError="1"/>
      <sheetData sheetId="10021" refreshError="1"/>
      <sheetData sheetId="10022" refreshError="1"/>
      <sheetData sheetId="10023" refreshError="1"/>
      <sheetData sheetId="10024" refreshError="1"/>
      <sheetData sheetId="10025" refreshError="1"/>
      <sheetData sheetId="10026" refreshError="1"/>
      <sheetData sheetId="10027" refreshError="1"/>
      <sheetData sheetId="10028" refreshError="1"/>
      <sheetData sheetId="10029" refreshError="1"/>
      <sheetData sheetId="10030" refreshError="1"/>
      <sheetData sheetId="10031" refreshError="1"/>
      <sheetData sheetId="10032" refreshError="1"/>
      <sheetData sheetId="10033" refreshError="1"/>
      <sheetData sheetId="10034" refreshError="1"/>
      <sheetData sheetId="10035" refreshError="1"/>
      <sheetData sheetId="10036" refreshError="1"/>
      <sheetData sheetId="10037" refreshError="1"/>
      <sheetData sheetId="10038" refreshError="1"/>
      <sheetData sheetId="10039" refreshError="1"/>
      <sheetData sheetId="10040" refreshError="1"/>
      <sheetData sheetId="10041" refreshError="1"/>
      <sheetData sheetId="10042" refreshError="1"/>
      <sheetData sheetId="10043" refreshError="1"/>
      <sheetData sheetId="10044" refreshError="1"/>
      <sheetData sheetId="10045" refreshError="1"/>
      <sheetData sheetId="10046" refreshError="1"/>
      <sheetData sheetId="10047" refreshError="1"/>
      <sheetData sheetId="10048" refreshError="1"/>
      <sheetData sheetId="10049" refreshError="1"/>
      <sheetData sheetId="10050" refreshError="1"/>
      <sheetData sheetId="10051" refreshError="1"/>
      <sheetData sheetId="10052" refreshError="1"/>
      <sheetData sheetId="10053" refreshError="1"/>
      <sheetData sheetId="10054" refreshError="1"/>
      <sheetData sheetId="10055" refreshError="1"/>
      <sheetData sheetId="10056" refreshError="1"/>
      <sheetData sheetId="10057" refreshError="1"/>
      <sheetData sheetId="10058" refreshError="1"/>
      <sheetData sheetId="10059" refreshError="1"/>
      <sheetData sheetId="10060" refreshError="1"/>
      <sheetData sheetId="10061" refreshError="1"/>
      <sheetData sheetId="10062" refreshError="1"/>
      <sheetData sheetId="10063" refreshError="1"/>
      <sheetData sheetId="10064" refreshError="1"/>
      <sheetData sheetId="10065" refreshError="1"/>
      <sheetData sheetId="10066" refreshError="1"/>
      <sheetData sheetId="10067" refreshError="1"/>
      <sheetData sheetId="10068" refreshError="1"/>
      <sheetData sheetId="10069" refreshError="1"/>
      <sheetData sheetId="10070" refreshError="1"/>
      <sheetData sheetId="10071" refreshError="1"/>
      <sheetData sheetId="10072" refreshError="1"/>
      <sheetData sheetId="10073" refreshError="1"/>
      <sheetData sheetId="10074" refreshError="1"/>
      <sheetData sheetId="10075" refreshError="1"/>
      <sheetData sheetId="10076" refreshError="1"/>
      <sheetData sheetId="10077" refreshError="1"/>
      <sheetData sheetId="10078" refreshError="1"/>
      <sheetData sheetId="10079" refreshError="1"/>
      <sheetData sheetId="10080" refreshError="1"/>
      <sheetData sheetId="10081" refreshError="1"/>
      <sheetData sheetId="10082" refreshError="1"/>
      <sheetData sheetId="10083" refreshError="1"/>
      <sheetData sheetId="10084" refreshError="1"/>
      <sheetData sheetId="10085" refreshError="1"/>
      <sheetData sheetId="10086" refreshError="1"/>
      <sheetData sheetId="10087" refreshError="1"/>
      <sheetData sheetId="10088" refreshError="1"/>
      <sheetData sheetId="10089" refreshError="1"/>
      <sheetData sheetId="10090" refreshError="1"/>
      <sheetData sheetId="10091" refreshError="1"/>
      <sheetData sheetId="10092" refreshError="1"/>
      <sheetData sheetId="10093" refreshError="1"/>
      <sheetData sheetId="10094" refreshError="1"/>
      <sheetData sheetId="10095" refreshError="1"/>
      <sheetData sheetId="10096" refreshError="1"/>
      <sheetData sheetId="10097" refreshError="1"/>
      <sheetData sheetId="10098" refreshError="1"/>
      <sheetData sheetId="10099" refreshError="1"/>
      <sheetData sheetId="10100" refreshError="1"/>
      <sheetData sheetId="10101" refreshError="1"/>
      <sheetData sheetId="10102" refreshError="1"/>
      <sheetData sheetId="10103" refreshError="1"/>
      <sheetData sheetId="10104" refreshError="1"/>
      <sheetData sheetId="10105" refreshError="1"/>
      <sheetData sheetId="10106" refreshError="1"/>
      <sheetData sheetId="10107" refreshError="1"/>
      <sheetData sheetId="10108" refreshError="1"/>
      <sheetData sheetId="10109" refreshError="1"/>
      <sheetData sheetId="10110" refreshError="1"/>
      <sheetData sheetId="10111" refreshError="1"/>
      <sheetData sheetId="10112" refreshError="1"/>
      <sheetData sheetId="10113" refreshError="1"/>
      <sheetData sheetId="10114" refreshError="1"/>
      <sheetData sheetId="10115" refreshError="1"/>
      <sheetData sheetId="10116" refreshError="1"/>
      <sheetData sheetId="10117" refreshError="1"/>
      <sheetData sheetId="10118" refreshError="1"/>
      <sheetData sheetId="10119" refreshError="1"/>
      <sheetData sheetId="10120" refreshError="1"/>
      <sheetData sheetId="10121" refreshError="1"/>
      <sheetData sheetId="10122" refreshError="1"/>
      <sheetData sheetId="10123" refreshError="1"/>
      <sheetData sheetId="10124" refreshError="1"/>
      <sheetData sheetId="10125" refreshError="1"/>
      <sheetData sheetId="10126" refreshError="1"/>
      <sheetData sheetId="10127" refreshError="1"/>
      <sheetData sheetId="10128" refreshError="1"/>
      <sheetData sheetId="10129" refreshError="1"/>
      <sheetData sheetId="10130" refreshError="1"/>
      <sheetData sheetId="10131" refreshError="1"/>
      <sheetData sheetId="10132" refreshError="1"/>
      <sheetData sheetId="10133" refreshError="1"/>
      <sheetData sheetId="10134" refreshError="1"/>
      <sheetData sheetId="10135" refreshError="1"/>
      <sheetData sheetId="10136" refreshError="1"/>
      <sheetData sheetId="10137" refreshError="1"/>
      <sheetData sheetId="10138" refreshError="1"/>
      <sheetData sheetId="10139" refreshError="1"/>
      <sheetData sheetId="10140" refreshError="1"/>
      <sheetData sheetId="10141" refreshError="1"/>
      <sheetData sheetId="10142" refreshError="1"/>
      <sheetData sheetId="10143" refreshError="1"/>
      <sheetData sheetId="10144" refreshError="1"/>
      <sheetData sheetId="10145" refreshError="1"/>
      <sheetData sheetId="10146" refreshError="1"/>
      <sheetData sheetId="10147" refreshError="1"/>
      <sheetData sheetId="10148" refreshError="1"/>
      <sheetData sheetId="10149" refreshError="1"/>
      <sheetData sheetId="10150" refreshError="1"/>
      <sheetData sheetId="10151" refreshError="1"/>
      <sheetData sheetId="10152" refreshError="1"/>
      <sheetData sheetId="10153" refreshError="1"/>
      <sheetData sheetId="10154" refreshError="1"/>
      <sheetData sheetId="10155" refreshError="1"/>
      <sheetData sheetId="10156" refreshError="1"/>
      <sheetData sheetId="10157" refreshError="1"/>
      <sheetData sheetId="10158" refreshError="1"/>
      <sheetData sheetId="10159" refreshError="1"/>
      <sheetData sheetId="10160" refreshError="1"/>
      <sheetData sheetId="10161" refreshError="1"/>
      <sheetData sheetId="10162" refreshError="1"/>
      <sheetData sheetId="10163" refreshError="1"/>
      <sheetData sheetId="10164" refreshError="1"/>
      <sheetData sheetId="10165" refreshError="1"/>
      <sheetData sheetId="10166" refreshError="1"/>
      <sheetData sheetId="10167" refreshError="1"/>
      <sheetData sheetId="10168" refreshError="1"/>
      <sheetData sheetId="10169" refreshError="1"/>
      <sheetData sheetId="10170" refreshError="1"/>
      <sheetData sheetId="10171" refreshError="1"/>
      <sheetData sheetId="10172" refreshError="1"/>
      <sheetData sheetId="10173" refreshError="1"/>
      <sheetData sheetId="10174" refreshError="1"/>
      <sheetData sheetId="10175" refreshError="1"/>
      <sheetData sheetId="10176" refreshError="1"/>
      <sheetData sheetId="10177" refreshError="1"/>
      <sheetData sheetId="10178" refreshError="1"/>
      <sheetData sheetId="10179" refreshError="1"/>
      <sheetData sheetId="10180" refreshError="1"/>
      <sheetData sheetId="10181" refreshError="1"/>
      <sheetData sheetId="10182" refreshError="1"/>
      <sheetData sheetId="10183" refreshError="1"/>
      <sheetData sheetId="10184" refreshError="1"/>
      <sheetData sheetId="10185" refreshError="1"/>
      <sheetData sheetId="10186" refreshError="1"/>
      <sheetData sheetId="10187" refreshError="1"/>
      <sheetData sheetId="10188" refreshError="1"/>
      <sheetData sheetId="10189" refreshError="1"/>
      <sheetData sheetId="10190" refreshError="1"/>
      <sheetData sheetId="10191" refreshError="1"/>
      <sheetData sheetId="10192" refreshError="1"/>
      <sheetData sheetId="10193" refreshError="1"/>
      <sheetData sheetId="10194" refreshError="1"/>
      <sheetData sheetId="10195" refreshError="1"/>
      <sheetData sheetId="10196" refreshError="1"/>
      <sheetData sheetId="10197" refreshError="1"/>
      <sheetData sheetId="10198" refreshError="1"/>
      <sheetData sheetId="10199" refreshError="1"/>
      <sheetData sheetId="10200" refreshError="1"/>
      <sheetData sheetId="10201" refreshError="1"/>
      <sheetData sheetId="10202" refreshError="1"/>
      <sheetData sheetId="10203" refreshError="1"/>
      <sheetData sheetId="10204" refreshError="1"/>
      <sheetData sheetId="10205" refreshError="1"/>
      <sheetData sheetId="10206" refreshError="1"/>
      <sheetData sheetId="10207" refreshError="1"/>
      <sheetData sheetId="10208" refreshError="1"/>
      <sheetData sheetId="10209" refreshError="1"/>
      <sheetData sheetId="10210" refreshError="1"/>
      <sheetData sheetId="10211" refreshError="1"/>
      <sheetData sheetId="10212" refreshError="1"/>
      <sheetData sheetId="10213" refreshError="1"/>
      <sheetData sheetId="10214" refreshError="1"/>
      <sheetData sheetId="10215" refreshError="1"/>
      <sheetData sheetId="10216" refreshError="1"/>
      <sheetData sheetId="10217" refreshError="1"/>
      <sheetData sheetId="10218" refreshError="1"/>
      <sheetData sheetId="10219" refreshError="1"/>
      <sheetData sheetId="10220" refreshError="1"/>
      <sheetData sheetId="10221" refreshError="1"/>
      <sheetData sheetId="10222" refreshError="1"/>
      <sheetData sheetId="10223" refreshError="1"/>
      <sheetData sheetId="10224" refreshError="1"/>
      <sheetData sheetId="10225" refreshError="1"/>
      <sheetData sheetId="10226" refreshError="1"/>
      <sheetData sheetId="10227" refreshError="1"/>
      <sheetData sheetId="10228" refreshError="1"/>
      <sheetData sheetId="10229" refreshError="1"/>
      <sheetData sheetId="10230" refreshError="1"/>
      <sheetData sheetId="10231" refreshError="1"/>
      <sheetData sheetId="10232" refreshError="1"/>
      <sheetData sheetId="10233" refreshError="1"/>
      <sheetData sheetId="10234" refreshError="1"/>
      <sheetData sheetId="10235" refreshError="1"/>
      <sheetData sheetId="10236" refreshError="1"/>
      <sheetData sheetId="10237" refreshError="1"/>
      <sheetData sheetId="10238" refreshError="1"/>
      <sheetData sheetId="10239" refreshError="1"/>
      <sheetData sheetId="10240" refreshError="1"/>
      <sheetData sheetId="10241" refreshError="1"/>
      <sheetData sheetId="10242" refreshError="1"/>
      <sheetData sheetId="10243" refreshError="1"/>
      <sheetData sheetId="10244" refreshError="1"/>
      <sheetData sheetId="10245" refreshError="1"/>
      <sheetData sheetId="10246" refreshError="1"/>
      <sheetData sheetId="10247" refreshError="1"/>
      <sheetData sheetId="10248" refreshError="1"/>
      <sheetData sheetId="10249" refreshError="1"/>
      <sheetData sheetId="10250" refreshError="1"/>
      <sheetData sheetId="10251" refreshError="1"/>
      <sheetData sheetId="10252" refreshError="1"/>
      <sheetData sheetId="10253" refreshError="1"/>
      <sheetData sheetId="10254" refreshError="1"/>
      <sheetData sheetId="10255" refreshError="1"/>
      <sheetData sheetId="10256" refreshError="1"/>
      <sheetData sheetId="10257" refreshError="1"/>
      <sheetData sheetId="10258" refreshError="1"/>
      <sheetData sheetId="10259" refreshError="1"/>
      <sheetData sheetId="10260" refreshError="1"/>
      <sheetData sheetId="10261" refreshError="1"/>
      <sheetData sheetId="10262" refreshError="1"/>
      <sheetData sheetId="10263" refreshError="1"/>
      <sheetData sheetId="10264" refreshError="1"/>
      <sheetData sheetId="10265" refreshError="1"/>
      <sheetData sheetId="10266" refreshError="1"/>
      <sheetData sheetId="10267" refreshError="1"/>
      <sheetData sheetId="10268" refreshError="1"/>
      <sheetData sheetId="10269" refreshError="1"/>
      <sheetData sheetId="10270" refreshError="1"/>
      <sheetData sheetId="10271" refreshError="1"/>
      <sheetData sheetId="10272" refreshError="1"/>
      <sheetData sheetId="10273" refreshError="1"/>
      <sheetData sheetId="10274" refreshError="1"/>
      <sheetData sheetId="10275" refreshError="1"/>
      <sheetData sheetId="10276" refreshError="1"/>
      <sheetData sheetId="10277" refreshError="1"/>
      <sheetData sheetId="10278" refreshError="1"/>
      <sheetData sheetId="10279" refreshError="1"/>
      <sheetData sheetId="10280" refreshError="1"/>
      <sheetData sheetId="10281" refreshError="1"/>
      <sheetData sheetId="10282" refreshError="1"/>
      <sheetData sheetId="10283" refreshError="1"/>
      <sheetData sheetId="10284" refreshError="1"/>
      <sheetData sheetId="10285" refreshError="1"/>
      <sheetData sheetId="10286" refreshError="1"/>
      <sheetData sheetId="10287" refreshError="1"/>
      <sheetData sheetId="10288" refreshError="1"/>
      <sheetData sheetId="10289" refreshError="1"/>
      <sheetData sheetId="10290" refreshError="1"/>
      <sheetData sheetId="10291" refreshError="1"/>
      <sheetData sheetId="10292" refreshError="1"/>
      <sheetData sheetId="10293" refreshError="1"/>
      <sheetData sheetId="10294" refreshError="1"/>
      <sheetData sheetId="10295" refreshError="1"/>
      <sheetData sheetId="10296" refreshError="1"/>
      <sheetData sheetId="10297" refreshError="1"/>
      <sheetData sheetId="10298" refreshError="1"/>
      <sheetData sheetId="10299" refreshError="1"/>
      <sheetData sheetId="10300" refreshError="1"/>
      <sheetData sheetId="10301" refreshError="1"/>
      <sheetData sheetId="10302" refreshError="1"/>
      <sheetData sheetId="10303" refreshError="1"/>
      <sheetData sheetId="10304" refreshError="1"/>
      <sheetData sheetId="10305" refreshError="1"/>
      <sheetData sheetId="10306" refreshError="1"/>
      <sheetData sheetId="10307" refreshError="1"/>
      <sheetData sheetId="10308" refreshError="1"/>
      <sheetData sheetId="10309" refreshError="1"/>
      <sheetData sheetId="10310" refreshError="1"/>
      <sheetData sheetId="10311" refreshError="1"/>
      <sheetData sheetId="10312" refreshError="1"/>
      <sheetData sheetId="10313" refreshError="1"/>
      <sheetData sheetId="10314" refreshError="1"/>
      <sheetData sheetId="10315" refreshError="1"/>
      <sheetData sheetId="10316" refreshError="1"/>
      <sheetData sheetId="10317" refreshError="1"/>
      <sheetData sheetId="10318" refreshError="1"/>
      <sheetData sheetId="10319" refreshError="1"/>
      <sheetData sheetId="10320" refreshError="1"/>
      <sheetData sheetId="10321" refreshError="1"/>
      <sheetData sheetId="10322" refreshError="1"/>
      <sheetData sheetId="10323" refreshError="1"/>
      <sheetData sheetId="10324" refreshError="1"/>
      <sheetData sheetId="10325" refreshError="1"/>
      <sheetData sheetId="10326" refreshError="1"/>
      <sheetData sheetId="10327" refreshError="1"/>
      <sheetData sheetId="10328" refreshError="1"/>
      <sheetData sheetId="10329" refreshError="1"/>
      <sheetData sheetId="10330" refreshError="1"/>
      <sheetData sheetId="10331" refreshError="1"/>
      <sheetData sheetId="10332" refreshError="1"/>
      <sheetData sheetId="10333" refreshError="1"/>
      <sheetData sheetId="10334" refreshError="1"/>
      <sheetData sheetId="10335" refreshError="1"/>
      <sheetData sheetId="10336" refreshError="1"/>
      <sheetData sheetId="10337">
        <row r="19">
          <cell r="J19">
            <v>1.0499999999999999E-3</v>
          </cell>
        </row>
      </sheetData>
      <sheetData sheetId="10338">
        <row r="19">
          <cell r="J19">
            <v>1.0499999999999999E-3</v>
          </cell>
        </row>
      </sheetData>
      <sheetData sheetId="10339">
        <row r="19">
          <cell r="J19">
            <v>1.0499999999999999E-3</v>
          </cell>
        </row>
      </sheetData>
      <sheetData sheetId="10340">
        <row r="19">
          <cell r="J19">
            <v>1.0499999999999999E-3</v>
          </cell>
        </row>
      </sheetData>
      <sheetData sheetId="10341">
        <row r="19">
          <cell r="J19">
            <v>1.0499999999999999E-3</v>
          </cell>
        </row>
      </sheetData>
      <sheetData sheetId="10342">
        <row r="19">
          <cell r="J19">
            <v>1.0499999999999999E-3</v>
          </cell>
        </row>
      </sheetData>
      <sheetData sheetId="10343">
        <row r="19">
          <cell r="J19">
            <v>1.0499999999999999E-3</v>
          </cell>
        </row>
      </sheetData>
      <sheetData sheetId="10344">
        <row r="19">
          <cell r="J19">
            <v>1.0499999999999999E-3</v>
          </cell>
        </row>
      </sheetData>
      <sheetData sheetId="10345">
        <row r="19">
          <cell r="J19">
            <v>1.0499999999999999E-3</v>
          </cell>
        </row>
      </sheetData>
      <sheetData sheetId="10346">
        <row r="19">
          <cell r="J19">
            <v>1.0499999999999999E-3</v>
          </cell>
        </row>
      </sheetData>
      <sheetData sheetId="10347">
        <row r="19">
          <cell r="J19">
            <v>1.0499999999999999E-3</v>
          </cell>
        </row>
      </sheetData>
      <sheetData sheetId="10348">
        <row r="19">
          <cell r="J19">
            <v>1.0499999999999999E-3</v>
          </cell>
        </row>
      </sheetData>
      <sheetData sheetId="10349">
        <row r="19">
          <cell r="J19">
            <v>1.0499999999999999E-3</v>
          </cell>
        </row>
      </sheetData>
      <sheetData sheetId="10350">
        <row r="19">
          <cell r="J19">
            <v>1.0499999999999999E-3</v>
          </cell>
        </row>
      </sheetData>
      <sheetData sheetId="10351">
        <row r="19">
          <cell r="J19">
            <v>1.0499999999999999E-3</v>
          </cell>
        </row>
      </sheetData>
      <sheetData sheetId="10352">
        <row r="19">
          <cell r="J19">
            <v>1.0499999999999999E-3</v>
          </cell>
        </row>
      </sheetData>
      <sheetData sheetId="10353">
        <row r="19">
          <cell r="J19">
            <v>1.0499999999999999E-3</v>
          </cell>
        </row>
      </sheetData>
      <sheetData sheetId="10354">
        <row r="19">
          <cell r="J19">
            <v>1.0499999999999999E-3</v>
          </cell>
        </row>
      </sheetData>
      <sheetData sheetId="10355">
        <row r="19">
          <cell r="J19">
            <v>1.0499999999999999E-3</v>
          </cell>
        </row>
      </sheetData>
      <sheetData sheetId="10356">
        <row r="19">
          <cell r="J19">
            <v>1.0499999999999999E-3</v>
          </cell>
        </row>
      </sheetData>
      <sheetData sheetId="10357">
        <row r="19">
          <cell r="J19">
            <v>1.0499999999999999E-3</v>
          </cell>
        </row>
      </sheetData>
      <sheetData sheetId="10358">
        <row r="19">
          <cell r="J19">
            <v>1.0499999999999999E-3</v>
          </cell>
        </row>
      </sheetData>
      <sheetData sheetId="10359">
        <row r="19">
          <cell r="J19">
            <v>1.0499999999999999E-3</v>
          </cell>
        </row>
      </sheetData>
      <sheetData sheetId="10360">
        <row r="19">
          <cell r="J19">
            <v>1.0499999999999999E-3</v>
          </cell>
        </row>
      </sheetData>
      <sheetData sheetId="10361">
        <row r="19">
          <cell r="J19">
            <v>1.0499999999999999E-3</v>
          </cell>
        </row>
      </sheetData>
      <sheetData sheetId="10362">
        <row r="19">
          <cell r="J19">
            <v>1.0499999999999999E-3</v>
          </cell>
        </row>
      </sheetData>
      <sheetData sheetId="10363">
        <row r="19">
          <cell r="J19">
            <v>1.0499999999999999E-3</v>
          </cell>
        </row>
      </sheetData>
      <sheetData sheetId="10364">
        <row r="19">
          <cell r="J19">
            <v>1.0499999999999999E-3</v>
          </cell>
        </row>
      </sheetData>
      <sheetData sheetId="10365">
        <row r="19">
          <cell r="J19">
            <v>1.0499999999999999E-3</v>
          </cell>
        </row>
      </sheetData>
      <sheetData sheetId="10366">
        <row r="19">
          <cell r="J19">
            <v>1.0499999999999999E-3</v>
          </cell>
        </row>
      </sheetData>
      <sheetData sheetId="10367">
        <row r="19">
          <cell r="J19">
            <v>1.0499999999999999E-3</v>
          </cell>
        </row>
      </sheetData>
      <sheetData sheetId="10368">
        <row r="19">
          <cell r="J19">
            <v>1.0499999999999999E-3</v>
          </cell>
        </row>
      </sheetData>
      <sheetData sheetId="10369">
        <row r="19">
          <cell r="J19">
            <v>1.0499999999999999E-3</v>
          </cell>
        </row>
      </sheetData>
      <sheetData sheetId="10370">
        <row r="19">
          <cell r="J19">
            <v>1.0499999999999999E-3</v>
          </cell>
        </row>
      </sheetData>
      <sheetData sheetId="10371">
        <row r="19">
          <cell r="J19">
            <v>1.0499999999999999E-3</v>
          </cell>
        </row>
      </sheetData>
      <sheetData sheetId="10372">
        <row r="19">
          <cell r="J19">
            <v>1.0499999999999999E-3</v>
          </cell>
        </row>
      </sheetData>
      <sheetData sheetId="10373">
        <row r="19">
          <cell r="J19">
            <v>1.0499999999999999E-3</v>
          </cell>
        </row>
      </sheetData>
      <sheetData sheetId="10374">
        <row r="19">
          <cell r="J19">
            <v>1.0499999999999999E-3</v>
          </cell>
        </row>
      </sheetData>
      <sheetData sheetId="10375">
        <row r="19">
          <cell r="J19">
            <v>1.0499999999999999E-3</v>
          </cell>
        </row>
      </sheetData>
      <sheetData sheetId="10376">
        <row r="19">
          <cell r="J19">
            <v>1.0499999999999999E-3</v>
          </cell>
        </row>
      </sheetData>
      <sheetData sheetId="10377">
        <row r="19">
          <cell r="J19">
            <v>1.0499999999999999E-3</v>
          </cell>
        </row>
      </sheetData>
      <sheetData sheetId="10378">
        <row r="19">
          <cell r="J19">
            <v>1.0499999999999999E-3</v>
          </cell>
        </row>
      </sheetData>
      <sheetData sheetId="10379">
        <row r="19">
          <cell r="J19">
            <v>1.0499999999999999E-3</v>
          </cell>
        </row>
      </sheetData>
      <sheetData sheetId="10380">
        <row r="19">
          <cell r="J19">
            <v>1.0499999999999999E-3</v>
          </cell>
        </row>
      </sheetData>
      <sheetData sheetId="10381">
        <row r="19">
          <cell r="J19">
            <v>1.0499999999999999E-3</v>
          </cell>
        </row>
      </sheetData>
      <sheetData sheetId="10382">
        <row r="19">
          <cell r="J19">
            <v>1.0499999999999999E-3</v>
          </cell>
        </row>
      </sheetData>
      <sheetData sheetId="10383">
        <row r="19">
          <cell r="J19">
            <v>1.0499999999999999E-3</v>
          </cell>
        </row>
      </sheetData>
      <sheetData sheetId="10384">
        <row r="19">
          <cell r="J19">
            <v>1.0499999999999999E-3</v>
          </cell>
        </row>
      </sheetData>
      <sheetData sheetId="10385">
        <row r="19">
          <cell r="J19">
            <v>1.0499999999999999E-3</v>
          </cell>
        </row>
      </sheetData>
      <sheetData sheetId="10386">
        <row r="19">
          <cell r="J19">
            <v>1.0499999999999999E-3</v>
          </cell>
        </row>
      </sheetData>
      <sheetData sheetId="10387">
        <row r="19">
          <cell r="J19">
            <v>1.0499999999999999E-3</v>
          </cell>
        </row>
      </sheetData>
      <sheetData sheetId="10388">
        <row r="19">
          <cell r="J19">
            <v>1.0499999999999999E-3</v>
          </cell>
        </row>
      </sheetData>
      <sheetData sheetId="10389">
        <row r="19">
          <cell r="J19">
            <v>1.0499999999999999E-3</v>
          </cell>
        </row>
      </sheetData>
      <sheetData sheetId="10390">
        <row r="19">
          <cell r="J19">
            <v>1.0499999999999999E-3</v>
          </cell>
        </row>
      </sheetData>
      <sheetData sheetId="10391">
        <row r="19">
          <cell r="J19">
            <v>1.0499999999999999E-3</v>
          </cell>
        </row>
      </sheetData>
      <sheetData sheetId="10392">
        <row r="19">
          <cell r="J19">
            <v>1.0499999999999999E-3</v>
          </cell>
        </row>
      </sheetData>
      <sheetData sheetId="10393">
        <row r="19">
          <cell r="J19">
            <v>1.0499999999999999E-3</v>
          </cell>
        </row>
      </sheetData>
      <sheetData sheetId="10394">
        <row r="19">
          <cell r="J19">
            <v>1.0499999999999999E-3</v>
          </cell>
        </row>
      </sheetData>
      <sheetData sheetId="10395">
        <row r="19">
          <cell r="J19">
            <v>1.0499999999999999E-3</v>
          </cell>
        </row>
      </sheetData>
      <sheetData sheetId="10396">
        <row r="19">
          <cell r="J19">
            <v>1.0499999999999999E-3</v>
          </cell>
        </row>
      </sheetData>
      <sheetData sheetId="10397">
        <row r="19">
          <cell r="J19">
            <v>1.0499999999999999E-3</v>
          </cell>
        </row>
      </sheetData>
      <sheetData sheetId="10398">
        <row r="19">
          <cell r="J19">
            <v>1.0499999999999999E-3</v>
          </cell>
        </row>
      </sheetData>
      <sheetData sheetId="10399">
        <row r="19">
          <cell r="J19">
            <v>1.0499999999999999E-3</v>
          </cell>
        </row>
      </sheetData>
      <sheetData sheetId="10400">
        <row r="19">
          <cell r="J19">
            <v>1.0499999999999999E-3</v>
          </cell>
        </row>
      </sheetData>
      <sheetData sheetId="10401">
        <row r="19">
          <cell r="J19">
            <v>1.0499999999999999E-3</v>
          </cell>
        </row>
      </sheetData>
      <sheetData sheetId="10402">
        <row r="19">
          <cell r="J19">
            <v>1.0499999999999999E-3</v>
          </cell>
        </row>
      </sheetData>
      <sheetData sheetId="10403">
        <row r="19">
          <cell r="J19">
            <v>1.0499999999999999E-3</v>
          </cell>
        </row>
      </sheetData>
      <sheetData sheetId="10404">
        <row r="19">
          <cell r="J19">
            <v>1.0499999999999999E-3</v>
          </cell>
        </row>
      </sheetData>
      <sheetData sheetId="10405">
        <row r="19">
          <cell r="J19">
            <v>1.0499999999999999E-3</v>
          </cell>
        </row>
      </sheetData>
      <sheetData sheetId="10406">
        <row r="19">
          <cell r="J19">
            <v>1.0499999999999999E-3</v>
          </cell>
        </row>
      </sheetData>
      <sheetData sheetId="10407">
        <row r="19">
          <cell r="J19">
            <v>1.0499999999999999E-3</v>
          </cell>
        </row>
      </sheetData>
      <sheetData sheetId="10408">
        <row r="19">
          <cell r="J19">
            <v>1.0499999999999999E-3</v>
          </cell>
        </row>
      </sheetData>
      <sheetData sheetId="10409">
        <row r="19">
          <cell r="J19">
            <v>1.0499999999999999E-3</v>
          </cell>
        </row>
      </sheetData>
      <sheetData sheetId="10410">
        <row r="19">
          <cell r="J19">
            <v>1.0499999999999999E-3</v>
          </cell>
        </row>
      </sheetData>
      <sheetData sheetId="10411">
        <row r="19">
          <cell r="J19">
            <v>1.0499999999999999E-3</v>
          </cell>
        </row>
      </sheetData>
      <sheetData sheetId="10412">
        <row r="19">
          <cell r="J19">
            <v>1.0499999999999999E-3</v>
          </cell>
        </row>
      </sheetData>
      <sheetData sheetId="10413">
        <row r="19">
          <cell r="J19">
            <v>1.0499999999999999E-3</v>
          </cell>
        </row>
      </sheetData>
      <sheetData sheetId="10414">
        <row r="19">
          <cell r="J19">
            <v>1.0499999999999999E-3</v>
          </cell>
        </row>
      </sheetData>
      <sheetData sheetId="10415">
        <row r="19">
          <cell r="J19">
            <v>1.0499999999999999E-3</v>
          </cell>
        </row>
      </sheetData>
      <sheetData sheetId="10416">
        <row r="19">
          <cell r="J19">
            <v>1.0499999999999999E-3</v>
          </cell>
        </row>
      </sheetData>
      <sheetData sheetId="10417">
        <row r="19">
          <cell r="J19">
            <v>1.0499999999999999E-3</v>
          </cell>
        </row>
      </sheetData>
      <sheetData sheetId="10418">
        <row r="19">
          <cell r="J19">
            <v>1.0499999999999999E-3</v>
          </cell>
        </row>
      </sheetData>
      <sheetData sheetId="10419">
        <row r="19">
          <cell r="J19">
            <v>1.0499999999999999E-3</v>
          </cell>
        </row>
      </sheetData>
      <sheetData sheetId="10420">
        <row r="19">
          <cell r="J19">
            <v>1.0499999999999999E-3</v>
          </cell>
        </row>
      </sheetData>
      <sheetData sheetId="10421">
        <row r="19">
          <cell r="J19">
            <v>1.0499999999999999E-3</v>
          </cell>
        </row>
      </sheetData>
      <sheetData sheetId="10422">
        <row r="19">
          <cell r="J19">
            <v>1.0499999999999999E-3</v>
          </cell>
        </row>
      </sheetData>
      <sheetData sheetId="10423">
        <row r="19">
          <cell r="J19">
            <v>1.0499999999999999E-3</v>
          </cell>
        </row>
      </sheetData>
      <sheetData sheetId="10424">
        <row r="19">
          <cell r="J19">
            <v>1.0499999999999999E-3</v>
          </cell>
        </row>
      </sheetData>
      <sheetData sheetId="10425">
        <row r="19">
          <cell r="J19">
            <v>1.0499999999999999E-3</v>
          </cell>
        </row>
      </sheetData>
      <sheetData sheetId="10426">
        <row r="19">
          <cell r="J19">
            <v>1.0499999999999999E-3</v>
          </cell>
        </row>
      </sheetData>
      <sheetData sheetId="10427">
        <row r="19">
          <cell r="J19">
            <v>1.0499999999999999E-3</v>
          </cell>
        </row>
      </sheetData>
      <sheetData sheetId="10428">
        <row r="19">
          <cell r="J19">
            <v>1.0499999999999999E-3</v>
          </cell>
        </row>
      </sheetData>
      <sheetData sheetId="10429">
        <row r="19">
          <cell r="J19">
            <v>1.0499999999999999E-3</v>
          </cell>
        </row>
      </sheetData>
      <sheetData sheetId="10430">
        <row r="19">
          <cell r="J19">
            <v>1.0499999999999999E-3</v>
          </cell>
        </row>
      </sheetData>
      <sheetData sheetId="10431">
        <row r="19">
          <cell r="J19">
            <v>1.0499999999999999E-3</v>
          </cell>
        </row>
      </sheetData>
      <sheetData sheetId="10432">
        <row r="19">
          <cell r="J19">
            <v>1.0499999999999999E-3</v>
          </cell>
        </row>
      </sheetData>
      <sheetData sheetId="10433">
        <row r="19">
          <cell r="J19">
            <v>1.0499999999999999E-3</v>
          </cell>
        </row>
      </sheetData>
      <sheetData sheetId="10434">
        <row r="19">
          <cell r="J19">
            <v>1.0499999999999999E-3</v>
          </cell>
        </row>
      </sheetData>
      <sheetData sheetId="10435">
        <row r="19">
          <cell r="J19">
            <v>1.0499999999999999E-3</v>
          </cell>
        </row>
      </sheetData>
      <sheetData sheetId="10436">
        <row r="19">
          <cell r="J19">
            <v>1.0499999999999999E-3</v>
          </cell>
        </row>
      </sheetData>
      <sheetData sheetId="10437">
        <row r="19">
          <cell r="J19">
            <v>1.0499999999999999E-3</v>
          </cell>
        </row>
      </sheetData>
      <sheetData sheetId="10438">
        <row r="19">
          <cell r="J19">
            <v>1.0499999999999999E-3</v>
          </cell>
        </row>
      </sheetData>
      <sheetData sheetId="10439">
        <row r="19">
          <cell r="J19">
            <v>1.0499999999999999E-3</v>
          </cell>
        </row>
      </sheetData>
      <sheetData sheetId="10440">
        <row r="19">
          <cell r="J19">
            <v>1.0499999999999999E-3</v>
          </cell>
        </row>
      </sheetData>
      <sheetData sheetId="10441">
        <row r="19">
          <cell r="J19">
            <v>1.0499999999999999E-3</v>
          </cell>
        </row>
      </sheetData>
      <sheetData sheetId="10442">
        <row r="19">
          <cell r="J19">
            <v>1.0499999999999999E-3</v>
          </cell>
        </row>
      </sheetData>
      <sheetData sheetId="10443">
        <row r="19">
          <cell r="J19">
            <v>1.0499999999999999E-3</v>
          </cell>
        </row>
      </sheetData>
      <sheetData sheetId="10444">
        <row r="19">
          <cell r="J19">
            <v>1.0499999999999999E-3</v>
          </cell>
        </row>
      </sheetData>
      <sheetData sheetId="10445">
        <row r="19">
          <cell r="J19">
            <v>1.0499999999999999E-3</v>
          </cell>
        </row>
      </sheetData>
      <sheetData sheetId="10446">
        <row r="19">
          <cell r="J19">
            <v>1.0499999999999999E-3</v>
          </cell>
        </row>
      </sheetData>
      <sheetData sheetId="10447">
        <row r="19">
          <cell r="J19">
            <v>1.0499999999999999E-3</v>
          </cell>
        </row>
      </sheetData>
      <sheetData sheetId="10448">
        <row r="19">
          <cell r="J19">
            <v>1.0499999999999999E-3</v>
          </cell>
        </row>
      </sheetData>
      <sheetData sheetId="10449">
        <row r="19">
          <cell r="J19">
            <v>1.0499999999999999E-3</v>
          </cell>
        </row>
      </sheetData>
      <sheetData sheetId="10450">
        <row r="19">
          <cell r="J19">
            <v>1.0499999999999999E-3</v>
          </cell>
        </row>
      </sheetData>
      <sheetData sheetId="10451">
        <row r="19">
          <cell r="J19">
            <v>1.0499999999999999E-3</v>
          </cell>
        </row>
      </sheetData>
      <sheetData sheetId="10452">
        <row r="19">
          <cell r="J19">
            <v>1.0499999999999999E-3</v>
          </cell>
        </row>
      </sheetData>
      <sheetData sheetId="10453">
        <row r="19">
          <cell r="J19">
            <v>1.0499999999999999E-3</v>
          </cell>
        </row>
      </sheetData>
      <sheetData sheetId="10454">
        <row r="19">
          <cell r="J19">
            <v>1.0499999999999999E-3</v>
          </cell>
        </row>
      </sheetData>
      <sheetData sheetId="10455">
        <row r="19">
          <cell r="J19">
            <v>1.0499999999999999E-3</v>
          </cell>
        </row>
      </sheetData>
      <sheetData sheetId="10456">
        <row r="19">
          <cell r="J19">
            <v>1.0499999999999999E-3</v>
          </cell>
        </row>
      </sheetData>
      <sheetData sheetId="10457">
        <row r="19">
          <cell r="J19">
            <v>1.0499999999999999E-3</v>
          </cell>
        </row>
      </sheetData>
      <sheetData sheetId="10458">
        <row r="19">
          <cell r="J19">
            <v>1.0499999999999999E-3</v>
          </cell>
        </row>
      </sheetData>
      <sheetData sheetId="10459">
        <row r="19">
          <cell r="J19">
            <v>1.0499999999999999E-3</v>
          </cell>
        </row>
      </sheetData>
      <sheetData sheetId="10460">
        <row r="19">
          <cell r="J19">
            <v>1.0499999999999999E-3</v>
          </cell>
        </row>
      </sheetData>
      <sheetData sheetId="10461">
        <row r="19">
          <cell r="J19">
            <v>1.0499999999999999E-3</v>
          </cell>
        </row>
      </sheetData>
      <sheetData sheetId="10462">
        <row r="19">
          <cell r="J19">
            <v>1.0499999999999999E-3</v>
          </cell>
        </row>
      </sheetData>
      <sheetData sheetId="10463">
        <row r="19">
          <cell r="J19">
            <v>1.0499999999999999E-3</v>
          </cell>
        </row>
      </sheetData>
      <sheetData sheetId="10464">
        <row r="19">
          <cell r="J19">
            <v>1.0499999999999999E-3</v>
          </cell>
        </row>
      </sheetData>
      <sheetData sheetId="10465">
        <row r="19">
          <cell r="J19">
            <v>1.0499999999999999E-3</v>
          </cell>
        </row>
      </sheetData>
      <sheetData sheetId="10466">
        <row r="19">
          <cell r="J19">
            <v>1.0499999999999999E-3</v>
          </cell>
        </row>
      </sheetData>
      <sheetData sheetId="10467">
        <row r="19">
          <cell r="J19">
            <v>1.0499999999999999E-3</v>
          </cell>
        </row>
      </sheetData>
      <sheetData sheetId="10468">
        <row r="19">
          <cell r="J19">
            <v>1.0499999999999999E-3</v>
          </cell>
        </row>
      </sheetData>
      <sheetData sheetId="10469">
        <row r="19">
          <cell r="J19">
            <v>1.0499999999999999E-3</v>
          </cell>
        </row>
      </sheetData>
      <sheetData sheetId="10470">
        <row r="19">
          <cell r="J19">
            <v>1.0499999999999999E-3</v>
          </cell>
        </row>
      </sheetData>
      <sheetData sheetId="10471">
        <row r="19">
          <cell r="J19">
            <v>1.0499999999999999E-3</v>
          </cell>
        </row>
      </sheetData>
      <sheetData sheetId="10472">
        <row r="19">
          <cell r="J19">
            <v>1.0499999999999999E-3</v>
          </cell>
        </row>
      </sheetData>
      <sheetData sheetId="10473">
        <row r="19">
          <cell r="J19">
            <v>1.0499999999999999E-3</v>
          </cell>
        </row>
      </sheetData>
      <sheetData sheetId="10474">
        <row r="19">
          <cell r="J19">
            <v>1.0499999999999999E-3</v>
          </cell>
        </row>
      </sheetData>
      <sheetData sheetId="10475">
        <row r="19">
          <cell r="J19">
            <v>1.0499999999999999E-3</v>
          </cell>
        </row>
      </sheetData>
      <sheetData sheetId="10476">
        <row r="19">
          <cell r="J19">
            <v>1.0499999999999999E-3</v>
          </cell>
        </row>
      </sheetData>
      <sheetData sheetId="10477">
        <row r="19">
          <cell r="J19">
            <v>1.0499999999999999E-3</v>
          </cell>
        </row>
      </sheetData>
      <sheetData sheetId="10478">
        <row r="19">
          <cell r="J19">
            <v>1.0499999999999999E-3</v>
          </cell>
        </row>
      </sheetData>
      <sheetData sheetId="10479">
        <row r="19">
          <cell r="J19">
            <v>1.0499999999999999E-3</v>
          </cell>
        </row>
      </sheetData>
      <sheetData sheetId="10480">
        <row r="19">
          <cell r="J19">
            <v>1.0499999999999999E-3</v>
          </cell>
        </row>
      </sheetData>
      <sheetData sheetId="10481">
        <row r="19">
          <cell r="J19">
            <v>1.0499999999999999E-3</v>
          </cell>
        </row>
      </sheetData>
      <sheetData sheetId="10482">
        <row r="19">
          <cell r="J19">
            <v>1.0499999999999999E-3</v>
          </cell>
        </row>
      </sheetData>
      <sheetData sheetId="10483">
        <row r="19">
          <cell r="J19">
            <v>1.0499999999999999E-3</v>
          </cell>
        </row>
      </sheetData>
      <sheetData sheetId="10484">
        <row r="19">
          <cell r="J19">
            <v>1.0499999999999999E-3</v>
          </cell>
        </row>
      </sheetData>
      <sheetData sheetId="10485">
        <row r="19">
          <cell r="J19">
            <v>1.0499999999999999E-3</v>
          </cell>
        </row>
      </sheetData>
      <sheetData sheetId="10486">
        <row r="19">
          <cell r="J19">
            <v>1.0499999999999999E-3</v>
          </cell>
        </row>
      </sheetData>
      <sheetData sheetId="10487">
        <row r="19">
          <cell r="J19">
            <v>1.0499999999999999E-3</v>
          </cell>
        </row>
      </sheetData>
      <sheetData sheetId="10488">
        <row r="19">
          <cell r="J19">
            <v>1.0499999999999999E-3</v>
          </cell>
        </row>
      </sheetData>
      <sheetData sheetId="10489">
        <row r="19">
          <cell r="J19">
            <v>1.0499999999999999E-3</v>
          </cell>
        </row>
      </sheetData>
      <sheetData sheetId="10490">
        <row r="19">
          <cell r="J19">
            <v>1.0499999999999999E-3</v>
          </cell>
        </row>
      </sheetData>
      <sheetData sheetId="10491">
        <row r="19">
          <cell r="J19">
            <v>1.0499999999999999E-3</v>
          </cell>
        </row>
      </sheetData>
      <sheetData sheetId="10492">
        <row r="19">
          <cell r="J19">
            <v>1.0499999999999999E-3</v>
          </cell>
        </row>
      </sheetData>
      <sheetData sheetId="10493">
        <row r="19">
          <cell r="J19">
            <v>1.0499999999999999E-3</v>
          </cell>
        </row>
      </sheetData>
      <sheetData sheetId="10494">
        <row r="19">
          <cell r="J19">
            <v>1.0499999999999999E-3</v>
          </cell>
        </row>
      </sheetData>
      <sheetData sheetId="10495">
        <row r="19">
          <cell r="J19">
            <v>1.0499999999999999E-3</v>
          </cell>
        </row>
      </sheetData>
      <sheetData sheetId="10496">
        <row r="19">
          <cell r="J19">
            <v>1.0499999999999999E-3</v>
          </cell>
        </row>
      </sheetData>
      <sheetData sheetId="10497">
        <row r="19">
          <cell r="J19">
            <v>1.0499999999999999E-3</v>
          </cell>
        </row>
      </sheetData>
      <sheetData sheetId="10498">
        <row r="19">
          <cell r="J19">
            <v>1.0499999999999999E-3</v>
          </cell>
        </row>
      </sheetData>
      <sheetData sheetId="10499">
        <row r="19">
          <cell r="J19">
            <v>1.0499999999999999E-3</v>
          </cell>
        </row>
      </sheetData>
      <sheetData sheetId="10500">
        <row r="19">
          <cell r="J19">
            <v>1.0499999999999999E-3</v>
          </cell>
        </row>
      </sheetData>
      <sheetData sheetId="10501">
        <row r="19">
          <cell r="J19">
            <v>1.0499999999999999E-3</v>
          </cell>
        </row>
      </sheetData>
      <sheetData sheetId="10502">
        <row r="19">
          <cell r="J19">
            <v>1.0499999999999999E-3</v>
          </cell>
        </row>
      </sheetData>
      <sheetData sheetId="10503">
        <row r="19">
          <cell r="J19">
            <v>1.0499999999999999E-3</v>
          </cell>
        </row>
      </sheetData>
      <sheetData sheetId="10504">
        <row r="19">
          <cell r="J19">
            <v>1.0499999999999999E-3</v>
          </cell>
        </row>
      </sheetData>
      <sheetData sheetId="10505">
        <row r="19">
          <cell r="J19">
            <v>1.0499999999999999E-3</v>
          </cell>
        </row>
      </sheetData>
      <sheetData sheetId="10506">
        <row r="19">
          <cell r="J19">
            <v>1.0499999999999999E-3</v>
          </cell>
        </row>
      </sheetData>
      <sheetData sheetId="10507">
        <row r="19">
          <cell r="J19">
            <v>1.0499999999999999E-3</v>
          </cell>
        </row>
      </sheetData>
      <sheetData sheetId="10508">
        <row r="19">
          <cell r="J19">
            <v>1.0499999999999999E-3</v>
          </cell>
        </row>
      </sheetData>
      <sheetData sheetId="10509">
        <row r="19">
          <cell r="J19">
            <v>1.0499999999999999E-3</v>
          </cell>
        </row>
      </sheetData>
      <sheetData sheetId="10510">
        <row r="19">
          <cell r="J19">
            <v>1.0499999999999999E-3</v>
          </cell>
        </row>
      </sheetData>
      <sheetData sheetId="10511">
        <row r="19">
          <cell r="J19">
            <v>1.0499999999999999E-3</v>
          </cell>
        </row>
      </sheetData>
      <sheetData sheetId="10512">
        <row r="19">
          <cell r="J19">
            <v>1.0499999999999999E-3</v>
          </cell>
        </row>
      </sheetData>
      <sheetData sheetId="10513">
        <row r="19">
          <cell r="J19">
            <v>1.0499999999999999E-3</v>
          </cell>
        </row>
      </sheetData>
      <sheetData sheetId="10514">
        <row r="19">
          <cell r="J19">
            <v>1.0499999999999999E-3</v>
          </cell>
        </row>
      </sheetData>
      <sheetData sheetId="10515">
        <row r="19">
          <cell r="J19">
            <v>1.0499999999999999E-3</v>
          </cell>
        </row>
      </sheetData>
      <sheetData sheetId="10516">
        <row r="19">
          <cell r="J19">
            <v>1.0499999999999999E-3</v>
          </cell>
        </row>
      </sheetData>
      <sheetData sheetId="10517">
        <row r="19">
          <cell r="J19">
            <v>1.0499999999999999E-3</v>
          </cell>
        </row>
      </sheetData>
      <sheetData sheetId="10518">
        <row r="19">
          <cell r="J19">
            <v>1.0499999999999999E-3</v>
          </cell>
        </row>
      </sheetData>
      <sheetData sheetId="10519">
        <row r="19">
          <cell r="J19">
            <v>1.0499999999999999E-3</v>
          </cell>
        </row>
      </sheetData>
      <sheetData sheetId="10520">
        <row r="19">
          <cell r="J19">
            <v>1.0499999999999999E-3</v>
          </cell>
        </row>
      </sheetData>
      <sheetData sheetId="10521">
        <row r="19">
          <cell r="J19">
            <v>1.0499999999999999E-3</v>
          </cell>
        </row>
      </sheetData>
      <sheetData sheetId="10522">
        <row r="19">
          <cell r="J19">
            <v>1.0499999999999999E-3</v>
          </cell>
        </row>
      </sheetData>
      <sheetData sheetId="10523">
        <row r="19">
          <cell r="J19">
            <v>1.0499999999999999E-3</v>
          </cell>
        </row>
      </sheetData>
      <sheetData sheetId="10524">
        <row r="19">
          <cell r="J19">
            <v>1.0499999999999999E-3</v>
          </cell>
        </row>
      </sheetData>
      <sheetData sheetId="10525">
        <row r="19">
          <cell r="J19">
            <v>1.0499999999999999E-3</v>
          </cell>
        </row>
      </sheetData>
      <sheetData sheetId="10526">
        <row r="19">
          <cell r="J19">
            <v>1.0499999999999999E-3</v>
          </cell>
        </row>
      </sheetData>
      <sheetData sheetId="10527">
        <row r="19">
          <cell r="J19">
            <v>1.0499999999999999E-3</v>
          </cell>
        </row>
      </sheetData>
      <sheetData sheetId="10528">
        <row r="19">
          <cell r="J19">
            <v>1.0499999999999999E-3</v>
          </cell>
        </row>
      </sheetData>
      <sheetData sheetId="10529">
        <row r="19">
          <cell r="J19">
            <v>1.0499999999999999E-3</v>
          </cell>
        </row>
      </sheetData>
      <sheetData sheetId="10530">
        <row r="19">
          <cell r="J19">
            <v>1.0499999999999999E-3</v>
          </cell>
        </row>
      </sheetData>
      <sheetData sheetId="10531">
        <row r="19">
          <cell r="J19">
            <v>1.0499999999999999E-3</v>
          </cell>
        </row>
      </sheetData>
      <sheetData sheetId="10532">
        <row r="19">
          <cell r="J19">
            <v>1.0499999999999999E-3</v>
          </cell>
        </row>
      </sheetData>
      <sheetData sheetId="10533">
        <row r="19">
          <cell r="J19">
            <v>1.0499999999999999E-3</v>
          </cell>
        </row>
      </sheetData>
      <sheetData sheetId="10534">
        <row r="19">
          <cell r="J19">
            <v>1.0499999999999999E-3</v>
          </cell>
        </row>
      </sheetData>
      <sheetData sheetId="10535">
        <row r="19">
          <cell r="J19">
            <v>1.0499999999999999E-3</v>
          </cell>
        </row>
      </sheetData>
      <sheetData sheetId="10536">
        <row r="19">
          <cell r="J19">
            <v>1.0499999999999999E-3</v>
          </cell>
        </row>
      </sheetData>
      <sheetData sheetId="10537">
        <row r="19">
          <cell r="J19">
            <v>1.0499999999999999E-3</v>
          </cell>
        </row>
      </sheetData>
      <sheetData sheetId="10538">
        <row r="19">
          <cell r="J19">
            <v>1.0499999999999999E-3</v>
          </cell>
        </row>
      </sheetData>
      <sheetData sheetId="10539">
        <row r="19">
          <cell r="J19">
            <v>1.0499999999999999E-3</v>
          </cell>
        </row>
      </sheetData>
      <sheetData sheetId="10540">
        <row r="19">
          <cell r="J19">
            <v>1.0499999999999999E-3</v>
          </cell>
        </row>
      </sheetData>
      <sheetData sheetId="10541">
        <row r="19">
          <cell r="J19">
            <v>1.0499999999999999E-3</v>
          </cell>
        </row>
      </sheetData>
      <sheetData sheetId="10542">
        <row r="19">
          <cell r="J19">
            <v>1.0499999999999999E-3</v>
          </cell>
        </row>
      </sheetData>
      <sheetData sheetId="10543">
        <row r="19">
          <cell r="J19">
            <v>1.0499999999999999E-3</v>
          </cell>
        </row>
      </sheetData>
      <sheetData sheetId="10544">
        <row r="19">
          <cell r="J19">
            <v>1.0499999999999999E-3</v>
          </cell>
        </row>
      </sheetData>
      <sheetData sheetId="10545">
        <row r="19">
          <cell r="J19">
            <v>1.0499999999999999E-3</v>
          </cell>
        </row>
      </sheetData>
      <sheetData sheetId="10546">
        <row r="19">
          <cell r="J19">
            <v>1.0499999999999999E-3</v>
          </cell>
        </row>
      </sheetData>
      <sheetData sheetId="10547">
        <row r="19">
          <cell r="J19">
            <v>1.0499999999999999E-3</v>
          </cell>
        </row>
      </sheetData>
      <sheetData sheetId="10548">
        <row r="19">
          <cell r="J19">
            <v>1.0499999999999999E-3</v>
          </cell>
        </row>
      </sheetData>
      <sheetData sheetId="10549">
        <row r="19">
          <cell r="J19">
            <v>1.0499999999999999E-3</v>
          </cell>
        </row>
      </sheetData>
      <sheetData sheetId="10550">
        <row r="19">
          <cell r="J19">
            <v>1.0499999999999999E-3</v>
          </cell>
        </row>
      </sheetData>
      <sheetData sheetId="10551">
        <row r="19">
          <cell r="J19">
            <v>1.0499999999999999E-3</v>
          </cell>
        </row>
      </sheetData>
      <sheetData sheetId="10552">
        <row r="19">
          <cell r="J19">
            <v>1.0499999999999999E-3</v>
          </cell>
        </row>
      </sheetData>
      <sheetData sheetId="10553">
        <row r="19">
          <cell r="J19">
            <v>1.0499999999999999E-3</v>
          </cell>
        </row>
      </sheetData>
      <sheetData sheetId="10554">
        <row r="19">
          <cell r="J19">
            <v>1.0499999999999999E-3</v>
          </cell>
        </row>
      </sheetData>
      <sheetData sheetId="10555">
        <row r="19">
          <cell r="J19">
            <v>1.0499999999999999E-3</v>
          </cell>
        </row>
      </sheetData>
      <sheetData sheetId="10556">
        <row r="19">
          <cell r="J19">
            <v>1.0499999999999999E-3</v>
          </cell>
        </row>
      </sheetData>
      <sheetData sheetId="10557">
        <row r="19">
          <cell r="J19">
            <v>1.0499999999999999E-3</v>
          </cell>
        </row>
      </sheetData>
      <sheetData sheetId="10558">
        <row r="19">
          <cell r="J19">
            <v>1.0499999999999999E-3</v>
          </cell>
        </row>
      </sheetData>
      <sheetData sheetId="10559">
        <row r="19">
          <cell r="J19">
            <v>1.0499999999999999E-3</v>
          </cell>
        </row>
      </sheetData>
      <sheetData sheetId="10560">
        <row r="19">
          <cell r="J19">
            <v>1.0499999999999999E-3</v>
          </cell>
        </row>
      </sheetData>
      <sheetData sheetId="10561">
        <row r="19">
          <cell r="J19">
            <v>1.0499999999999999E-3</v>
          </cell>
        </row>
      </sheetData>
      <sheetData sheetId="10562">
        <row r="19">
          <cell r="J19">
            <v>1.0499999999999999E-3</v>
          </cell>
        </row>
      </sheetData>
      <sheetData sheetId="10563">
        <row r="19">
          <cell r="J19">
            <v>1.0499999999999999E-3</v>
          </cell>
        </row>
      </sheetData>
      <sheetData sheetId="10564">
        <row r="19">
          <cell r="J19">
            <v>1.0499999999999999E-3</v>
          </cell>
        </row>
      </sheetData>
      <sheetData sheetId="10565">
        <row r="19">
          <cell r="J19">
            <v>1.0499999999999999E-3</v>
          </cell>
        </row>
      </sheetData>
      <sheetData sheetId="10566">
        <row r="19">
          <cell r="J19">
            <v>1.0499999999999999E-3</v>
          </cell>
        </row>
      </sheetData>
      <sheetData sheetId="10567">
        <row r="19">
          <cell r="J19">
            <v>1.0499999999999999E-3</v>
          </cell>
        </row>
      </sheetData>
      <sheetData sheetId="10568">
        <row r="19">
          <cell r="J19">
            <v>1.0499999999999999E-3</v>
          </cell>
        </row>
      </sheetData>
      <sheetData sheetId="10569">
        <row r="19">
          <cell r="J19">
            <v>1.0499999999999999E-3</v>
          </cell>
        </row>
      </sheetData>
      <sheetData sheetId="10570">
        <row r="19">
          <cell r="J19">
            <v>1.0499999999999999E-3</v>
          </cell>
        </row>
      </sheetData>
      <sheetData sheetId="10571">
        <row r="19">
          <cell r="J19">
            <v>1.0499999999999999E-3</v>
          </cell>
        </row>
      </sheetData>
      <sheetData sheetId="10572">
        <row r="19">
          <cell r="J19">
            <v>1.0499999999999999E-3</v>
          </cell>
        </row>
      </sheetData>
      <sheetData sheetId="10573">
        <row r="19">
          <cell r="J19">
            <v>1.0499999999999999E-3</v>
          </cell>
        </row>
      </sheetData>
      <sheetData sheetId="10574">
        <row r="19">
          <cell r="J19">
            <v>1.0499999999999999E-3</v>
          </cell>
        </row>
      </sheetData>
      <sheetData sheetId="10575">
        <row r="19">
          <cell r="J19">
            <v>1.0499999999999999E-3</v>
          </cell>
        </row>
      </sheetData>
      <sheetData sheetId="10576">
        <row r="19">
          <cell r="J19">
            <v>1.0499999999999999E-3</v>
          </cell>
        </row>
      </sheetData>
      <sheetData sheetId="10577">
        <row r="19">
          <cell r="J19">
            <v>1.0499999999999999E-3</v>
          </cell>
        </row>
      </sheetData>
      <sheetData sheetId="10578">
        <row r="19">
          <cell r="J19">
            <v>1.0499999999999999E-3</v>
          </cell>
        </row>
      </sheetData>
      <sheetData sheetId="10579">
        <row r="19">
          <cell r="J19">
            <v>1.0499999999999999E-3</v>
          </cell>
        </row>
      </sheetData>
      <sheetData sheetId="10580">
        <row r="19">
          <cell r="J19">
            <v>1.0499999999999999E-3</v>
          </cell>
        </row>
      </sheetData>
      <sheetData sheetId="10581">
        <row r="19">
          <cell r="J19">
            <v>1.0499999999999999E-3</v>
          </cell>
        </row>
      </sheetData>
      <sheetData sheetId="10582">
        <row r="19">
          <cell r="J19">
            <v>1.0499999999999999E-3</v>
          </cell>
        </row>
      </sheetData>
      <sheetData sheetId="10583">
        <row r="19">
          <cell r="J19">
            <v>1.0499999999999999E-3</v>
          </cell>
        </row>
      </sheetData>
      <sheetData sheetId="10584">
        <row r="19">
          <cell r="J19">
            <v>1.0499999999999999E-3</v>
          </cell>
        </row>
      </sheetData>
      <sheetData sheetId="10585">
        <row r="19">
          <cell r="J19">
            <v>1.0499999999999999E-3</v>
          </cell>
        </row>
      </sheetData>
      <sheetData sheetId="10586">
        <row r="19">
          <cell r="J19">
            <v>1.0499999999999999E-3</v>
          </cell>
        </row>
      </sheetData>
      <sheetData sheetId="10587">
        <row r="19">
          <cell r="J19">
            <v>1.0499999999999999E-3</v>
          </cell>
        </row>
      </sheetData>
      <sheetData sheetId="10588">
        <row r="19">
          <cell r="J19">
            <v>1.0499999999999999E-3</v>
          </cell>
        </row>
      </sheetData>
      <sheetData sheetId="10589">
        <row r="19">
          <cell r="J19">
            <v>1.0499999999999999E-3</v>
          </cell>
        </row>
      </sheetData>
      <sheetData sheetId="10590">
        <row r="19">
          <cell r="J19">
            <v>1.0499999999999999E-3</v>
          </cell>
        </row>
      </sheetData>
      <sheetData sheetId="10591">
        <row r="19">
          <cell r="J19">
            <v>1.0499999999999999E-3</v>
          </cell>
        </row>
      </sheetData>
      <sheetData sheetId="10592">
        <row r="19">
          <cell r="J19">
            <v>1.0499999999999999E-3</v>
          </cell>
        </row>
      </sheetData>
      <sheetData sheetId="10593">
        <row r="19">
          <cell r="J19">
            <v>1.0499999999999999E-3</v>
          </cell>
        </row>
      </sheetData>
      <sheetData sheetId="10594">
        <row r="19">
          <cell r="J19">
            <v>1.0499999999999999E-3</v>
          </cell>
        </row>
      </sheetData>
      <sheetData sheetId="10595">
        <row r="19">
          <cell r="J19">
            <v>1.0499999999999999E-3</v>
          </cell>
        </row>
      </sheetData>
      <sheetData sheetId="10596">
        <row r="19">
          <cell r="J19">
            <v>1.0499999999999999E-3</v>
          </cell>
        </row>
      </sheetData>
      <sheetData sheetId="10597">
        <row r="19">
          <cell r="J19">
            <v>1.0499999999999999E-3</v>
          </cell>
        </row>
      </sheetData>
      <sheetData sheetId="10598">
        <row r="19">
          <cell r="J19">
            <v>1.0499999999999999E-3</v>
          </cell>
        </row>
      </sheetData>
      <sheetData sheetId="10599">
        <row r="19">
          <cell r="J19">
            <v>1.0499999999999999E-3</v>
          </cell>
        </row>
      </sheetData>
      <sheetData sheetId="10600">
        <row r="19">
          <cell r="J19">
            <v>1.0499999999999999E-3</v>
          </cell>
        </row>
      </sheetData>
      <sheetData sheetId="10601">
        <row r="19">
          <cell r="J19">
            <v>1.0499999999999999E-3</v>
          </cell>
        </row>
      </sheetData>
      <sheetData sheetId="10602">
        <row r="19">
          <cell r="J19">
            <v>1.0499999999999999E-3</v>
          </cell>
        </row>
      </sheetData>
      <sheetData sheetId="10603">
        <row r="19">
          <cell r="J19">
            <v>1.0499999999999999E-3</v>
          </cell>
        </row>
      </sheetData>
      <sheetData sheetId="10604">
        <row r="19">
          <cell r="J19">
            <v>1.0499999999999999E-3</v>
          </cell>
        </row>
      </sheetData>
      <sheetData sheetId="10605">
        <row r="19">
          <cell r="J19">
            <v>1.0499999999999999E-3</v>
          </cell>
        </row>
      </sheetData>
      <sheetData sheetId="10606">
        <row r="19">
          <cell r="J19">
            <v>1.0499999999999999E-3</v>
          </cell>
        </row>
      </sheetData>
      <sheetData sheetId="10607">
        <row r="19">
          <cell r="J19">
            <v>1.0499999999999999E-3</v>
          </cell>
        </row>
      </sheetData>
      <sheetData sheetId="10608">
        <row r="19">
          <cell r="J19">
            <v>1.0499999999999999E-3</v>
          </cell>
        </row>
      </sheetData>
      <sheetData sheetId="10609">
        <row r="19">
          <cell r="J19">
            <v>1.0499999999999999E-3</v>
          </cell>
        </row>
      </sheetData>
      <sheetData sheetId="10610">
        <row r="19">
          <cell r="J19">
            <v>1.0499999999999999E-3</v>
          </cell>
        </row>
      </sheetData>
      <sheetData sheetId="10611">
        <row r="19">
          <cell r="J19">
            <v>1.0499999999999999E-3</v>
          </cell>
        </row>
      </sheetData>
      <sheetData sheetId="10612" refreshError="1"/>
      <sheetData sheetId="10613" refreshError="1"/>
      <sheetData sheetId="10614" refreshError="1"/>
      <sheetData sheetId="10615">
        <row r="19">
          <cell r="J19">
            <v>1.0499999999999999E-3</v>
          </cell>
        </row>
      </sheetData>
      <sheetData sheetId="10616">
        <row r="19">
          <cell r="J19">
            <v>1.0499999999999999E-3</v>
          </cell>
        </row>
      </sheetData>
      <sheetData sheetId="10617">
        <row r="19">
          <cell r="J19">
            <v>1.0499999999999999E-3</v>
          </cell>
        </row>
      </sheetData>
      <sheetData sheetId="10618">
        <row r="19">
          <cell r="J19">
            <v>1.0499999999999999E-3</v>
          </cell>
        </row>
      </sheetData>
      <sheetData sheetId="10619">
        <row r="19">
          <cell r="J19">
            <v>1.0499999999999999E-3</v>
          </cell>
        </row>
      </sheetData>
      <sheetData sheetId="10620">
        <row r="19">
          <cell r="J19">
            <v>1.0499999999999999E-3</v>
          </cell>
        </row>
      </sheetData>
      <sheetData sheetId="10621">
        <row r="19">
          <cell r="J19">
            <v>1.0499999999999999E-3</v>
          </cell>
        </row>
      </sheetData>
      <sheetData sheetId="10622">
        <row r="19">
          <cell r="J19">
            <v>1.0499999999999999E-3</v>
          </cell>
        </row>
      </sheetData>
      <sheetData sheetId="10623">
        <row r="19">
          <cell r="J19">
            <v>1.0499999999999999E-3</v>
          </cell>
        </row>
      </sheetData>
      <sheetData sheetId="10624">
        <row r="19">
          <cell r="J19">
            <v>1.0499999999999999E-3</v>
          </cell>
        </row>
      </sheetData>
      <sheetData sheetId="10625">
        <row r="19">
          <cell r="J19">
            <v>1.0499999999999999E-3</v>
          </cell>
        </row>
      </sheetData>
      <sheetData sheetId="10626">
        <row r="19">
          <cell r="J19">
            <v>1.0499999999999999E-3</v>
          </cell>
        </row>
      </sheetData>
      <sheetData sheetId="10627">
        <row r="19">
          <cell r="J19">
            <v>1.0499999999999999E-3</v>
          </cell>
        </row>
      </sheetData>
      <sheetData sheetId="10628">
        <row r="19">
          <cell r="J19">
            <v>1.0499999999999999E-3</v>
          </cell>
        </row>
      </sheetData>
      <sheetData sheetId="10629">
        <row r="19">
          <cell r="J19">
            <v>1.0499999999999999E-3</v>
          </cell>
        </row>
      </sheetData>
      <sheetData sheetId="10630">
        <row r="19">
          <cell r="J19">
            <v>1.0499999999999999E-3</v>
          </cell>
        </row>
      </sheetData>
      <sheetData sheetId="10631">
        <row r="19">
          <cell r="J19">
            <v>1.0499999999999999E-3</v>
          </cell>
        </row>
      </sheetData>
      <sheetData sheetId="10632">
        <row r="19">
          <cell r="J19">
            <v>1.0499999999999999E-3</v>
          </cell>
        </row>
      </sheetData>
      <sheetData sheetId="10633">
        <row r="19">
          <cell r="J19">
            <v>1.0499999999999999E-3</v>
          </cell>
        </row>
      </sheetData>
      <sheetData sheetId="10634">
        <row r="19">
          <cell r="J19">
            <v>1.0499999999999999E-3</v>
          </cell>
        </row>
      </sheetData>
      <sheetData sheetId="10635">
        <row r="19">
          <cell r="J19">
            <v>1.0499999999999999E-3</v>
          </cell>
        </row>
      </sheetData>
      <sheetData sheetId="10636">
        <row r="19">
          <cell r="J19">
            <v>1.0499999999999999E-3</v>
          </cell>
        </row>
      </sheetData>
      <sheetData sheetId="10637">
        <row r="19">
          <cell r="J19">
            <v>1.0499999999999999E-3</v>
          </cell>
        </row>
      </sheetData>
      <sheetData sheetId="10638">
        <row r="19">
          <cell r="J19">
            <v>1.0499999999999999E-3</v>
          </cell>
        </row>
      </sheetData>
      <sheetData sheetId="10639">
        <row r="19">
          <cell r="J19">
            <v>1.0499999999999999E-3</v>
          </cell>
        </row>
      </sheetData>
      <sheetData sheetId="10640">
        <row r="19">
          <cell r="J19">
            <v>1.0499999999999999E-3</v>
          </cell>
        </row>
      </sheetData>
      <sheetData sheetId="10641">
        <row r="19">
          <cell r="J19">
            <v>1.0499999999999999E-3</v>
          </cell>
        </row>
      </sheetData>
      <sheetData sheetId="10642">
        <row r="19">
          <cell r="J19">
            <v>1.0499999999999999E-3</v>
          </cell>
        </row>
      </sheetData>
      <sheetData sheetId="10643"/>
      <sheetData sheetId="10644"/>
      <sheetData sheetId="10645"/>
      <sheetData sheetId="10646">
        <row r="19">
          <cell r="J19">
            <v>1.0499999999999999E-3</v>
          </cell>
        </row>
      </sheetData>
      <sheetData sheetId="10647">
        <row r="19">
          <cell r="J19">
            <v>1.0499999999999999E-3</v>
          </cell>
        </row>
      </sheetData>
      <sheetData sheetId="10648">
        <row r="19">
          <cell r="J19">
            <v>1.0499999999999999E-3</v>
          </cell>
        </row>
      </sheetData>
      <sheetData sheetId="10649">
        <row r="19">
          <cell r="J19">
            <v>1.0499999999999999E-3</v>
          </cell>
        </row>
      </sheetData>
      <sheetData sheetId="10650">
        <row r="19">
          <cell r="J19">
            <v>1.0499999999999999E-3</v>
          </cell>
        </row>
      </sheetData>
      <sheetData sheetId="10651">
        <row r="19">
          <cell r="J19">
            <v>1.0499999999999999E-3</v>
          </cell>
        </row>
      </sheetData>
      <sheetData sheetId="10652">
        <row r="19">
          <cell r="J19">
            <v>1.0499999999999999E-3</v>
          </cell>
        </row>
      </sheetData>
      <sheetData sheetId="10653">
        <row r="19">
          <cell r="J19">
            <v>1.0499999999999999E-3</v>
          </cell>
        </row>
      </sheetData>
      <sheetData sheetId="10654">
        <row r="19">
          <cell r="J19">
            <v>1.0499999999999999E-3</v>
          </cell>
        </row>
      </sheetData>
      <sheetData sheetId="10655">
        <row r="19">
          <cell r="J19">
            <v>1.0499999999999999E-3</v>
          </cell>
        </row>
      </sheetData>
      <sheetData sheetId="10656">
        <row r="19">
          <cell r="J19">
            <v>1.0499999999999999E-3</v>
          </cell>
        </row>
      </sheetData>
      <sheetData sheetId="10657">
        <row r="19">
          <cell r="J19">
            <v>1.0499999999999999E-3</v>
          </cell>
        </row>
      </sheetData>
      <sheetData sheetId="10658">
        <row r="19">
          <cell r="J19">
            <v>1.0499999999999999E-3</v>
          </cell>
        </row>
      </sheetData>
      <sheetData sheetId="10659">
        <row r="19">
          <cell r="J19">
            <v>1.0499999999999999E-3</v>
          </cell>
        </row>
      </sheetData>
      <sheetData sheetId="10660">
        <row r="19">
          <cell r="J19">
            <v>1.0499999999999999E-3</v>
          </cell>
        </row>
      </sheetData>
      <sheetData sheetId="10661">
        <row r="19">
          <cell r="J19">
            <v>1.0499999999999999E-3</v>
          </cell>
        </row>
      </sheetData>
      <sheetData sheetId="10662">
        <row r="19">
          <cell r="J19">
            <v>1.0499999999999999E-3</v>
          </cell>
        </row>
      </sheetData>
      <sheetData sheetId="10663">
        <row r="19">
          <cell r="J19">
            <v>1.0499999999999999E-3</v>
          </cell>
        </row>
      </sheetData>
      <sheetData sheetId="10664">
        <row r="19">
          <cell r="J19">
            <v>1.0499999999999999E-3</v>
          </cell>
        </row>
      </sheetData>
      <sheetData sheetId="10665">
        <row r="19">
          <cell r="J19">
            <v>1.0499999999999999E-3</v>
          </cell>
        </row>
      </sheetData>
      <sheetData sheetId="10666">
        <row r="19">
          <cell r="J19">
            <v>1.0499999999999999E-3</v>
          </cell>
        </row>
      </sheetData>
      <sheetData sheetId="10667">
        <row r="19">
          <cell r="J19">
            <v>1.0499999999999999E-3</v>
          </cell>
        </row>
      </sheetData>
      <sheetData sheetId="10668">
        <row r="19">
          <cell r="J19">
            <v>1.0499999999999999E-3</v>
          </cell>
        </row>
      </sheetData>
      <sheetData sheetId="10669">
        <row r="19">
          <cell r="J19">
            <v>1.0499999999999999E-3</v>
          </cell>
        </row>
      </sheetData>
      <sheetData sheetId="10670">
        <row r="19">
          <cell r="J19">
            <v>1.0499999999999999E-3</v>
          </cell>
        </row>
      </sheetData>
      <sheetData sheetId="10671">
        <row r="19">
          <cell r="J19">
            <v>1.0499999999999999E-3</v>
          </cell>
        </row>
      </sheetData>
      <sheetData sheetId="10672">
        <row r="19">
          <cell r="J19">
            <v>1.0499999999999999E-3</v>
          </cell>
        </row>
      </sheetData>
      <sheetData sheetId="10673">
        <row r="19">
          <cell r="J19">
            <v>1.0499999999999999E-3</v>
          </cell>
        </row>
      </sheetData>
      <sheetData sheetId="10674">
        <row r="19">
          <cell r="J19">
            <v>1.0499999999999999E-3</v>
          </cell>
        </row>
      </sheetData>
      <sheetData sheetId="10675">
        <row r="19">
          <cell r="J19">
            <v>1.0499999999999999E-3</v>
          </cell>
        </row>
      </sheetData>
      <sheetData sheetId="10676">
        <row r="19">
          <cell r="J19">
            <v>1.0499999999999999E-3</v>
          </cell>
        </row>
      </sheetData>
      <sheetData sheetId="10677">
        <row r="19">
          <cell r="J19">
            <v>1.0499999999999999E-3</v>
          </cell>
        </row>
      </sheetData>
      <sheetData sheetId="10678">
        <row r="19">
          <cell r="J19">
            <v>1.0499999999999999E-3</v>
          </cell>
        </row>
      </sheetData>
      <sheetData sheetId="10679">
        <row r="19">
          <cell r="J19">
            <v>1.0499999999999999E-3</v>
          </cell>
        </row>
      </sheetData>
      <sheetData sheetId="10680">
        <row r="19">
          <cell r="J19">
            <v>1.0499999999999999E-3</v>
          </cell>
        </row>
      </sheetData>
      <sheetData sheetId="10681">
        <row r="19">
          <cell r="J19">
            <v>1.0499999999999999E-3</v>
          </cell>
        </row>
      </sheetData>
      <sheetData sheetId="10682">
        <row r="19">
          <cell r="J19">
            <v>1.0499999999999999E-3</v>
          </cell>
        </row>
      </sheetData>
      <sheetData sheetId="10683">
        <row r="19">
          <cell r="J19">
            <v>1.0499999999999999E-3</v>
          </cell>
        </row>
      </sheetData>
      <sheetData sheetId="10684">
        <row r="19">
          <cell r="J19">
            <v>1.0499999999999999E-3</v>
          </cell>
        </row>
      </sheetData>
      <sheetData sheetId="10685">
        <row r="19">
          <cell r="J19">
            <v>1.0499999999999999E-3</v>
          </cell>
        </row>
      </sheetData>
      <sheetData sheetId="10686">
        <row r="19">
          <cell r="J19">
            <v>1.0499999999999999E-3</v>
          </cell>
        </row>
      </sheetData>
      <sheetData sheetId="10687">
        <row r="19">
          <cell r="J19">
            <v>1.0499999999999999E-3</v>
          </cell>
        </row>
      </sheetData>
      <sheetData sheetId="10688">
        <row r="19">
          <cell r="J19">
            <v>1.0499999999999999E-3</v>
          </cell>
        </row>
      </sheetData>
      <sheetData sheetId="10689">
        <row r="19">
          <cell r="J19">
            <v>1.0499999999999999E-3</v>
          </cell>
        </row>
      </sheetData>
      <sheetData sheetId="10690">
        <row r="19">
          <cell r="J19">
            <v>1.0499999999999999E-3</v>
          </cell>
        </row>
      </sheetData>
      <sheetData sheetId="10691">
        <row r="19">
          <cell r="J19">
            <v>1.0499999999999999E-3</v>
          </cell>
        </row>
      </sheetData>
      <sheetData sheetId="10692">
        <row r="19">
          <cell r="J19">
            <v>1.0499999999999999E-3</v>
          </cell>
        </row>
      </sheetData>
      <sheetData sheetId="10693">
        <row r="19">
          <cell r="J19">
            <v>1.0499999999999999E-3</v>
          </cell>
        </row>
      </sheetData>
      <sheetData sheetId="10694">
        <row r="19">
          <cell r="J19">
            <v>1.0499999999999999E-3</v>
          </cell>
        </row>
      </sheetData>
      <sheetData sheetId="10695">
        <row r="19">
          <cell r="J19">
            <v>1.0499999999999999E-3</v>
          </cell>
        </row>
      </sheetData>
      <sheetData sheetId="10696">
        <row r="19">
          <cell r="J19">
            <v>1.0499999999999999E-3</v>
          </cell>
        </row>
      </sheetData>
      <sheetData sheetId="10697">
        <row r="19">
          <cell r="J19">
            <v>1.0499999999999999E-3</v>
          </cell>
        </row>
      </sheetData>
      <sheetData sheetId="10698">
        <row r="19">
          <cell r="J19">
            <v>1.0499999999999999E-3</v>
          </cell>
        </row>
      </sheetData>
      <sheetData sheetId="10699">
        <row r="19">
          <cell r="J19">
            <v>1.0499999999999999E-3</v>
          </cell>
        </row>
      </sheetData>
      <sheetData sheetId="10700">
        <row r="19">
          <cell r="J19">
            <v>1.0499999999999999E-3</v>
          </cell>
        </row>
      </sheetData>
      <sheetData sheetId="10701">
        <row r="19">
          <cell r="J19">
            <v>1.0499999999999999E-3</v>
          </cell>
        </row>
      </sheetData>
      <sheetData sheetId="10702">
        <row r="19">
          <cell r="J19">
            <v>1.0499999999999999E-3</v>
          </cell>
        </row>
      </sheetData>
      <sheetData sheetId="10703">
        <row r="19">
          <cell r="J19">
            <v>1.0499999999999999E-3</v>
          </cell>
        </row>
      </sheetData>
      <sheetData sheetId="10704">
        <row r="19">
          <cell r="J19">
            <v>1.0499999999999999E-3</v>
          </cell>
        </row>
      </sheetData>
      <sheetData sheetId="10705">
        <row r="19">
          <cell r="J19">
            <v>1.0499999999999999E-3</v>
          </cell>
        </row>
      </sheetData>
      <sheetData sheetId="10706">
        <row r="19">
          <cell r="J19">
            <v>1.0499999999999999E-3</v>
          </cell>
        </row>
      </sheetData>
      <sheetData sheetId="10707">
        <row r="19">
          <cell r="J19">
            <v>1.0499999999999999E-3</v>
          </cell>
        </row>
      </sheetData>
      <sheetData sheetId="10708">
        <row r="19">
          <cell r="J19">
            <v>1.0499999999999999E-3</v>
          </cell>
        </row>
      </sheetData>
      <sheetData sheetId="10709">
        <row r="19">
          <cell r="J19">
            <v>1.0499999999999999E-3</v>
          </cell>
        </row>
      </sheetData>
      <sheetData sheetId="10710">
        <row r="19">
          <cell r="J19">
            <v>1.0499999999999999E-3</v>
          </cell>
        </row>
      </sheetData>
      <sheetData sheetId="10711">
        <row r="19">
          <cell r="J19">
            <v>1.0499999999999999E-3</v>
          </cell>
        </row>
      </sheetData>
      <sheetData sheetId="10712">
        <row r="19">
          <cell r="J19">
            <v>1.0499999999999999E-3</v>
          </cell>
        </row>
      </sheetData>
      <sheetData sheetId="10713">
        <row r="19">
          <cell r="J19">
            <v>1.0499999999999999E-3</v>
          </cell>
        </row>
      </sheetData>
      <sheetData sheetId="10714">
        <row r="19">
          <cell r="J19">
            <v>1.0499999999999999E-3</v>
          </cell>
        </row>
      </sheetData>
      <sheetData sheetId="10715">
        <row r="19">
          <cell r="J19">
            <v>1.0499999999999999E-3</v>
          </cell>
        </row>
      </sheetData>
      <sheetData sheetId="10716">
        <row r="19">
          <cell r="J19">
            <v>1.0499999999999999E-3</v>
          </cell>
        </row>
      </sheetData>
      <sheetData sheetId="10717">
        <row r="19">
          <cell r="J19">
            <v>1.0499999999999999E-3</v>
          </cell>
        </row>
      </sheetData>
      <sheetData sheetId="10718">
        <row r="19">
          <cell r="J19">
            <v>1.0499999999999999E-3</v>
          </cell>
        </row>
      </sheetData>
      <sheetData sheetId="10719">
        <row r="19">
          <cell r="J19">
            <v>1.0499999999999999E-3</v>
          </cell>
        </row>
      </sheetData>
      <sheetData sheetId="10720">
        <row r="19">
          <cell r="J19">
            <v>1.0499999999999999E-3</v>
          </cell>
        </row>
      </sheetData>
      <sheetData sheetId="10721">
        <row r="19">
          <cell r="J19">
            <v>1.0499999999999999E-3</v>
          </cell>
        </row>
      </sheetData>
      <sheetData sheetId="10722">
        <row r="19">
          <cell r="J19">
            <v>1.0499999999999999E-3</v>
          </cell>
        </row>
      </sheetData>
      <sheetData sheetId="10723">
        <row r="19">
          <cell r="J19">
            <v>1.0499999999999999E-3</v>
          </cell>
        </row>
      </sheetData>
      <sheetData sheetId="10724">
        <row r="19">
          <cell r="J19">
            <v>1.0499999999999999E-3</v>
          </cell>
        </row>
      </sheetData>
      <sheetData sheetId="10725">
        <row r="19">
          <cell r="J19">
            <v>1.0499999999999999E-3</v>
          </cell>
        </row>
      </sheetData>
      <sheetData sheetId="10726">
        <row r="19">
          <cell r="J19">
            <v>1.0499999999999999E-3</v>
          </cell>
        </row>
      </sheetData>
      <sheetData sheetId="10727">
        <row r="19">
          <cell r="J19">
            <v>1.0499999999999999E-3</v>
          </cell>
        </row>
      </sheetData>
      <sheetData sheetId="10728">
        <row r="19">
          <cell r="J19">
            <v>1.0499999999999999E-3</v>
          </cell>
        </row>
      </sheetData>
      <sheetData sheetId="10729">
        <row r="19">
          <cell r="J19">
            <v>1.0499999999999999E-3</v>
          </cell>
        </row>
      </sheetData>
      <sheetData sheetId="10730">
        <row r="19">
          <cell r="J19">
            <v>1.0499999999999999E-3</v>
          </cell>
        </row>
      </sheetData>
      <sheetData sheetId="10731">
        <row r="19">
          <cell r="J19">
            <v>1.0499999999999999E-3</v>
          </cell>
        </row>
      </sheetData>
      <sheetData sheetId="10732">
        <row r="19">
          <cell r="J19">
            <v>1.0499999999999999E-3</v>
          </cell>
        </row>
      </sheetData>
      <sheetData sheetId="10733">
        <row r="19">
          <cell r="J19">
            <v>1.0499999999999999E-3</v>
          </cell>
        </row>
      </sheetData>
      <sheetData sheetId="10734">
        <row r="19">
          <cell r="J19">
            <v>1.0499999999999999E-3</v>
          </cell>
        </row>
      </sheetData>
      <sheetData sheetId="10735">
        <row r="19">
          <cell r="J19">
            <v>1.0499999999999999E-3</v>
          </cell>
        </row>
      </sheetData>
      <sheetData sheetId="10736">
        <row r="19">
          <cell r="J19">
            <v>1.0499999999999999E-3</v>
          </cell>
        </row>
      </sheetData>
      <sheetData sheetId="10737">
        <row r="19">
          <cell r="J19">
            <v>1.0499999999999999E-3</v>
          </cell>
        </row>
      </sheetData>
      <sheetData sheetId="10738">
        <row r="19">
          <cell r="J19">
            <v>1.0499999999999999E-3</v>
          </cell>
        </row>
      </sheetData>
      <sheetData sheetId="10739">
        <row r="19">
          <cell r="J19">
            <v>1.0499999999999999E-3</v>
          </cell>
        </row>
      </sheetData>
      <sheetData sheetId="10740">
        <row r="19">
          <cell r="J19">
            <v>1.0499999999999999E-3</v>
          </cell>
        </row>
      </sheetData>
      <sheetData sheetId="10741">
        <row r="19">
          <cell r="J19">
            <v>1.0499999999999999E-3</v>
          </cell>
        </row>
      </sheetData>
      <sheetData sheetId="10742">
        <row r="19">
          <cell r="J19">
            <v>1.0499999999999999E-3</v>
          </cell>
        </row>
      </sheetData>
      <sheetData sheetId="10743">
        <row r="19">
          <cell r="J19">
            <v>1.0499999999999999E-3</v>
          </cell>
        </row>
      </sheetData>
      <sheetData sheetId="10744">
        <row r="19">
          <cell r="J19">
            <v>1.0499999999999999E-3</v>
          </cell>
        </row>
      </sheetData>
      <sheetData sheetId="10745">
        <row r="19">
          <cell r="J19">
            <v>1.0499999999999999E-3</v>
          </cell>
        </row>
      </sheetData>
      <sheetData sheetId="10746">
        <row r="19">
          <cell r="J19">
            <v>1.0499999999999999E-3</v>
          </cell>
        </row>
      </sheetData>
      <sheetData sheetId="10747">
        <row r="19">
          <cell r="J19">
            <v>1.0499999999999999E-3</v>
          </cell>
        </row>
      </sheetData>
      <sheetData sheetId="10748">
        <row r="19">
          <cell r="J19">
            <v>1.0499999999999999E-3</v>
          </cell>
        </row>
      </sheetData>
      <sheetData sheetId="10749">
        <row r="19">
          <cell r="J19">
            <v>1.0499999999999999E-3</v>
          </cell>
        </row>
      </sheetData>
      <sheetData sheetId="10750">
        <row r="19">
          <cell r="J19">
            <v>1.0499999999999999E-3</v>
          </cell>
        </row>
      </sheetData>
      <sheetData sheetId="10751">
        <row r="19">
          <cell r="J19">
            <v>1.0499999999999999E-3</v>
          </cell>
        </row>
      </sheetData>
      <sheetData sheetId="10752">
        <row r="19">
          <cell r="J19">
            <v>1.0499999999999999E-3</v>
          </cell>
        </row>
      </sheetData>
      <sheetData sheetId="10753">
        <row r="19">
          <cell r="J19">
            <v>1.0499999999999999E-3</v>
          </cell>
        </row>
      </sheetData>
      <sheetData sheetId="10754">
        <row r="19">
          <cell r="J19">
            <v>1.0499999999999999E-3</v>
          </cell>
        </row>
      </sheetData>
      <sheetData sheetId="10755">
        <row r="19">
          <cell r="J19">
            <v>1.0499999999999999E-3</v>
          </cell>
        </row>
      </sheetData>
      <sheetData sheetId="10756">
        <row r="19">
          <cell r="J19">
            <v>1.0499999999999999E-3</v>
          </cell>
        </row>
      </sheetData>
      <sheetData sheetId="10757">
        <row r="19">
          <cell r="J19">
            <v>1.0499999999999999E-3</v>
          </cell>
        </row>
      </sheetData>
      <sheetData sheetId="10758">
        <row r="19">
          <cell r="J19">
            <v>1.0499999999999999E-3</v>
          </cell>
        </row>
      </sheetData>
      <sheetData sheetId="10759">
        <row r="19">
          <cell r="J19">
            <v>1.0499999999999999E-3</v>
          </cell>
        </row>
      </sheetData>
      <sheetData sheetId="10760">
        <row r="19">
          <cell r="J19">
            <v>1.0499999999999999E-3</v>
          </cell>
        </row>
      </sheetData>
      <sheetData sheetId="10761">
        <row r="19">
          <cell r="J19">
            <v>1.0499999999999999E-3</v>
          </cell>
        </row>
      </sheetData>
      <sheetData sheetId="10762">
        <row r="19">
          <cell r="J19">
            <v>1.0499999999999999E-3</v>
          </cell>
        </row>
      </sheetData>
      <sheetData sheetId="10763">
        <row r="19">
          <cell r="J19">
            <v>1.0499999999999999E-3</v>
          </cell>
        </row>
      </sheetData>
      <sheetData sheetId="10764">
        <row r="19">
          <cell r="J19">
            <v>1.0499999999999999E-3</v>
          </cell>
        </row>
      </sheetData>
      <sheetData sheetId="10765">
        <row r="19">
          <cell r="J19">
            <v>1.0499999999999999E-3</v>
          </cell>
        </row>
      </sheetData>
      <sheetData sheetId="10766">
        <row r="19">
          <cell r="J19">
            <v>1.0499999999999999E-3</v>
          </cell>
        </row>
      </sheetData>
      <sheetData sheetId="10767">
        <row r="19">
          <cell r="J19">
            <v>1.0499999999999999E-3</v>
          </cell>
        </row>
      </sheetData>
      <sheetData sheetId="10768">
        <row r="19">
          <cell r="J19">
            <v>1.0499999999999999E-3</v>
          </cell>
        </row>
      </sheetData>
      <sheetData sheetId="10769">
        <row r="19">
          <cell r="J19">
            <v>1.0499999999999999E-3</v>
          </cell>
        </row>
      </sheetData>
      <sheetData sheetId="10770">
        <row r="19">
          <cell r="J19">
            <v>1.0499999999999999E-3</v>
          </cell>
        </row>
      </sheetData>
      <sheetData sheetId="10771">
        <row r="19">
          <cell r="J19">
            <v>1.0499999999999999E-3</v>
          </cell>
        </row>
      </sheetData>
      <sheetData sheetId="10772">
        <row r="19">
          <cell r="J19">
            <v>1.0499999999999999E-3</v>
          </cell>
        </row>
      </sheetData>
      <sheetData sheetId="10773">
        <row r="19">
          <cell r="J19">
            <v>1.0499999999999999E-3</v>
          </cell>
        </row>
      </sheetData>
      <sheetData sheetId="10774">
        <row r="19">
          <cell r="J19">
            <v>1.0499999999999999E-3</v>
          </cell>
        </row>
      </sheetData>
      <sheetData sheetId="10775">
        <row r="19">
          <cell r="J19">
            <v>1.0499999999999999E-3</v>
          </cell>
        </row>
      </sheetData>
      <sheetData sheetId="10776">
        <row r="19">
          <cell r="J19">
            <v>1.0499999999999999E-3</v>
          </cell>
        </row>
      </sheetData>
      <sheetData sheetId="10777">
        <row r="19">
          <cell r="J19">
            <v>1.0499999999999999E-3</v>
          </cell>
        </row>
      </sheetData>
      <sheetData sheetId="10778">
        <row r="19">
          <cell r="J19">
            <v>1.0499999999999999E-3</v>
          </cell>
        </row>
      </sheetData>
      <sheetData sheetId="10779">
        <row r="19">
          <cell r="J19">
            <v>1.0499999999999999E-3</v>
          </cell>
        </row>
      </sheetData>
      <sheetData sheetId="10780">
        <row r="19">
          <cell r="J19">
            <v>1.0499999999999999E-3</v>
          </cell>
        </row>
      </sheetData>
      <sheetData sheetId="10781">
        <row r="19">
          <cell r="J19">
            <v>1.0499999999999999E-3</v>
          </cell>
        </row>
      </sheetData>
      <sheetData sheetId="10782">
        <row r="19">
          <cell r="J19">
            <v>1.0499999999999999E-3</v>
          </cell>
        </row>
      </sheetData>
      <sheetData sheetId="10783">
        <row r="19">
          <cell r="J19">
            <v>1.0499999999999999E-3</v>
          </cell>
        </row>
      </sheetData>
      <sheetData sheetId="10784">
        <row r="19">
          <cell r="J19">
            <v>1.0499999999999999E-3</v>
          </cell>
        </row>
      </sheetData>
      <sheetData sheetId="10785">
        <row r="19">
          <cell r="J19">
            <v>1.0499999999999999E-3</v>
          </cell>
        </row>
      </sheetData>
      <sheetData sheetId="10786">
        <row r="19">
          <cell r="J19">
            <v>1.0499999999999999E-3</v>
          </cell>
        </row>
      </sheetData>
      <sheetData sheetId="10787">
        <row r="19">
          <cell r="J19">
            <v>1.0499999999999999E-3</v>
          </cell>
        </row>
      </sheetData>
      <sheetData sheetId="10788">
        <row r="19">
          <cell r="J19">
            <v>1.0499999999999999E-3</v>
          </cell>
        </row>
      </sheetData>
      <sheetData sheetId="10789">
        <row r="19">
          <cell r="J19">
            <v>1.0499999999999999E-3</v>
          </cell>
        </row>
      </sheetData>
      <sheetData sheetId="10790">
        <row r="19">
          <cell r="J19">
            <v>1.0499999999999999E-3</v>
          </cell>
        </row>
      </sheetData>
      <sheetData sheetId="10791">
        <row r="19">
          <cell r="J19">
            <v>1.0499999999999999E-3</v>
          </cell>
        </row>
      </sheetData>
      <sheetData sheetId="10792">
        <row r="19">
          <cell r="J19">
            <v>1.0499999999999999E-3</v>
          </cell>
        </row>
      </sheetData>
      <sheetData sheetId="10793">
        <row r="19">
          <cell r="J19">
            <v>1.0499999999999999E-3</v>
          </cell>
        </row>
      </sheetData>
      <sheetData sheetId="10794">
        <row r="19">
          <cell r="J19">
            <v>1.0499999999999999E-3</v>
          </cell>
        </row>
      </sheetData>
      <sheetData sheetId="10795">
        <row r="19">
          <cell r="J19">
            <v>1.0499999999999999E-3</v>
          </cell>
        </row>
      </sheetData>
      <sheetData sheetId="10796">
        <row r="19">
          <cell r="J19">
            <v>1.0499999999999999E-3</v>
          </cell>
        </row>
      </sheetData>
      <sheetData sheetId="10797">
        <row r="19">
          <cell r="J19">
            <v>1.0499999999999999E-3</v>
          </cell>
        </row>
      </sheetData>
      <sheetData sheetId="10798">
        <row r="19">
          <cell r="J19">
            <v>1.0499999999999999E-3</v>
          </cell>
        </row>
      </sheetData>
      <sheetData sheetId="10799">
        <row r="19">
          <cell r="J19">
            <v>1.0499999999999999E-3</v>
          </cell>
        </row>
      </sheetData>
      <sheetData sheetId="10800">
        <row r="19">
          <cell r="J19">
            <v>1.0499999999999999E-3</v>
          </cell>
        </row>
      </sheetData>
      <sheetData sheetId="10801">
        <row r="19">
          <cell r="J19">
            <v>1.0499999999999999E-3</v>
          </cell>
        </row>
      </sheetData>
      <sheetData sheetId="10802">
        <row r="19">
          <cell r="J19">
            <v>1.0499999999999999E-3</v>
          </cell>
        </row>
      </sheetData>
      <sheetData sheetId="10803">
        <row r="19">
          <cell r="J19">
            <v>1.0499999999999999E-3</v>
          </cell>
        </row>
      </sheetData>
      <sheetData sheetId="10804">
        <row r="19">
          <cell r="J19">
            <v>1.0499999999999999E-3</v>
          </cell>
        </row>
      </sheetData>
      <sheetData sheetId="10805">
        <row r="19">
          <cell r="J19">
            <v>1.0499999999999999E-3</v>
          </cell>
        </row>
      </sheetData>
      <sheetData sheetId="10806">
        <row r="19">
          <cell r="J19">
            <v>1.0499999999999999E-3</v>
          </cell>
        </row>
      </sheetData>
      <sheetData sheetId="10807">
        <row r="19">
          <cell r="J19">
            <v>1.0499999999999999E-3</v>
          </cell>
        </row>
      </sheetData>
      <sheetData sheetId="10808">
        <row r="19">
          <cell r="J19">
            <v>1.0499999999999999E-3</v>
          </cell>
        </row>
      </sheetData>
      <sheetData sheetId="10809">
        <row r="19">
          <cell r="J19">
            <v>1.0499999999999999E-3</v>
          </cell>
        </row>
      </sheetData>
      <sheetData sheetId="10810">
        <row r="19">
          <cell r="J19">
            <v>1.0499999999999999E-3</v>
          </cell>
        </row>
      </sheetData>
      <sheetData sheetId="10811">
        <row r="19">
          <cell r="J19">
            <v>1.0499999999999999E-3</v>
          </cell>
        </row>
      </sheetData>
      <sheetData sheetId="10812">
        <row r="19">
          <cell r="J19">
            <v>1.0499999999999999E-3</v>
          </cell>
        </row>
      </sheetData>
      <sheetData sheetId="10813">
        <row r="19">
          <cell r="J19">
            <v>1.0499999999999999E-3</v>
          </cell>
        </row>
      </sheetData>
      <sheetData sheetId="10814">
        <row r="19">
          <cell r="J19">
            <v>1.0499999999999999E-3</v>
          </cell>
        </row>
      </sheetData>
      <sheetData sheetId="10815">
        <row r="19">
          <cell r="J19">
            <v>1.0499999999999999E-3</v>
          </cell>
        </row>
      </sheetData>
      <sheetData sheetId="10816">
        <row r="19">
          <cell r="J19">
            <v>1.0499999999999999E-3</v>
          </cell>
        </row>
      </sheetData>
      <sheetData sheetId="10817">
        <row r="19">
          <cell r="J19">
            <v>1.0499999999999999E-3</v>
          </cell>
        </row>
      </sheetData>
      <sheetData sheetId="10818">
        <row r="19">
          <cell r="J19">
            <v>1.0499999999999999E-3</v>
          </cell>
        </row>
      </sheetData>
      <sheetData sheetId="10819">
        <row r="19">
          <cell r="J19">
            <v>1.0499999999999999E-3</v>
          </cell>
        </row>
      </sheetData>
      <sheetData sheetId="10820">
        <row r="19">
          <cell r="J19">
            <v>1.0499999999999999E-3</v>
          </cell>
        </row>
      </sheetData>
      <sheetData sheetId="10821">
        <row r="19">
          <cell r="J19">
            <v>1.0499999999999999E-3</v>
          </cell>
        </row>
      </sheetData>
      <sheetData sheetId="10822">
        <row r="19">
          <cell r="J19">
            <v>1.0499999999999999E-3</v>
          </cell>
        </row>
      </sheetData>
      <sheetData sheetId="10823">
        <row r="19">
          <cell r="J19">
            <v>1.0499999999999999E-3</v>
          </cell>
        </row>
      </sheetData>
      <sheetData sheetId="10824">
        <row r="19">
          <cell r="J19">
            <v>1.0499999999999999E-3</v>
          </cell>
        </row>
      </sheetData>
      <sheetData sheetId="10825">
        <row r="19">
          <cell r="J19">
            <v>1.0499999999999999E-3</v>
          </cell>
        </row>
      </sheetData>
      <sheetData sheetId="10826">
        <row r="19">
          <cell r="J19">
            <v>1.0499999999999999E-3</v>
          </cell>
        </row>
      </sheetData>
      <sheetData sheetId="10827">
        <row r="19">
          <cell r="J19">
            <v>1.0499999999999999E-3</v>
          </cell>
        </row>
      </sheetData>
      <sheetData sheetId="10828">
        <row r="19">
          <cell r="J19">
            <v>1.0499999999999999E-3</v>
          </cell>
        </row>
      </sheetData>
      <sheetData sheetId="10829">
        <row r="19">
          <cell r="J19">
            <v>1.0499999999999999E-3</v>
          </cell>
        </row>
      </sheetData>
      <sheetData sheetId="10830">
        <row r="19">
          <cell r="J19">
            <v>1.0499999999999999E-3</v>
          </cell>
        </row>
      </sheetData>
      <sheetData sheetId="10831">
        <row r="19">
          <cell r="J19">
            <v>1.0499999999999999E-3</v>
          </cell>
        </row>
      </sheetData>
      <sheetData sheetId="10832">
        <row r="19">
          <cell r="J19">
            <v>1.0499999999999999E-3</v>
          </cell>
        </row>
      </sheetData>
      <sheetData sheetId="10833">
        <row r="19">
          <cell r="J19">
            <v>1.0499999999999999E-3</v>
          </cell>
        </row>
      </sheetData>
      <sheetData sheetId="10834">
        <row r="19">
          <cell r="J19">
            <v>1.0499999999999999E-3</v>
          </cell>
        </row>
      </sheetData>
      <sheetData sheetId="10835">
        <row r="19">
          <cell r="J19">
            <v>1.0499999999999999E-3</v>
          </cell>
        </row>
      </sheetData>
      <sheetData sheetId="10836">
        <row r="19">
          <cell r="J19">
            <v>1.0499999999999999E-3</v>
          </cell>
        </row>
      </sheetData>
      <sheetData sheetId="10837">
        <row r="19">
          <cell r="J19">
            <v>1.0499999999999999E-3</v>
          </cell>
        </row>
      </sheetData>
      <sheetData sheetId="10838">
        <row r="19">
          <cell r="J19">
            <v>1.0499999999999999E-3</v>
          </cell>
        </row>
      </sheetData>
      <sheetData sheetId="10839">
        <row r="19">
          <cell r="J19">
            <v>1.0499999999999999E-3</v>
          </cell>
        </row>
      </sheetData>
      <sheetData sheetId="10840">
        <row r="19">
          <cell r="J19">
            <v>1.0499999999999999E-3</v>
          </cell>
        </row>
      </sheetData>
      <sheetData sheetId="10841">
        <row r="19">
          <cell r="J19">
            <v>1.0499999999999999E-3</v>
          </cell>
        </row>
      </sheetData>
      <sheetData sheetId="10842">
        <row r="19">
          <cell r="J19">
            <v>1.0499999999999999E-3</v>
          </cell>
        </row>
      </sheetData>
      <sheetData sheetId="10843">
        <row r="19">
          <cell r="J19">
            <v>1.0499999999999999E-3</v>
          </cell>
        </row>
      </sheetData>
      <sheetData sheetId="10844">
        <row r="19">
          <cell r="J19">
            <v>1.0499999999999999E-3</v>
          </cell>
        </row>
      </sheetData>
      <sheetData sheetId="10845">
        <row r="19">
          <cell r="J19">
            <v>1.0499999999999999E-3</v>
          </cell>
        </row>
      </sheetData>
      <sheetData sheetId="10846">
        <row r="19">
          <cell r="J19">
            <v>1.0499999999999999E-3</v>
          </cell>
        </row>
      </sheetData>
      <sheetData sheetId="10847">
        <row r="19">
          <cell r="J19">
            <v>1.0499999999999999E-3</v>
          </cell>
        </row>
      </sheetData>
      <sheetData sheetId="10848">
        <row r="19">
          <cell r="J19">
            <v>1.0499999999999999E-3</v>
          </cell>
        </row>
      </sheetData>
      <sheetData sheetId="10849">
        <row r="19">
          <cell r="J19">
            <v>1.0499999999999999E-3</v>
          </cell>
        </row>
      </sheetData>
      <sheetData sheetId="10850">
        <row r="19">
          <cell r="J19">
            <v>1.0499999999999999E-3</v>
          </cell>
        </row>
      </sheetData>
      <sheetData sheetId="10851">
        <row r="19">
          <cell r="J19">
            <v>1.0499999999999999E-3</v>
          </cell>
        </row>
      </sheetData>
      <sheetData sheetId="10852">
        <row r="19">
          <cell r="J19">
            <v>1.0499999999999999E-3</v>
          </cell>
        </row>
      </sheetData>
      <sheetData sheetId="10853">
        <row r="19">
          <cell r="J19">
            <v>1.0499999999999999E-3</v>
          </cell>
        </row>
      </sheetData>
      <sheetData sheetId="10854">
        <row r="19">
          <cell r="J19">
            <v>1.0499999999999999E-3</v>
          </cell>
        </row>
      </sheetData>
      <sheetData sheetId="10855">
        <row r="19">
          <cell r="J19">
            <v>1.0499999999999999E-3</v>
          </cell>
        </row>
      </sheetData>
      <sheetData sheetId="10856">
        <row r="19">
          <cell r="J19">
            <v>1.0499999999999999E-3</v>
          </cell>
        </row>
      </sheetData>
      <sheetData sheetId="10857">
        <row r="19">
          <cell r="J19">
            <v>1.0499999999999999E-3</v>
          </cell>
        </row>
      </sheetData>
      <sheetData sheetId="10858">
        <row r="19">
          <cell r="J19">
            <v>1.0499999999999999E-3</v>
          </cell>
        </row>
      </sheetData>
      <sheetData sheetId="10859">
        <row r="19">
          <cell r="J19">
            <v>1.0499999999999999E-3</v>
          </cell>
        </row>
      </sheetData>
      <sheetData sheetId="10860">
        <row r="19">
          <cell r="J19">
            <v>1.0499999999999999E-3</v>
          </cell>
        </row>
      </sheetData>
      <sheetData sheetId="10861">
        <row r="19">
          <cell r="J19">
            <v>1.0499999999999999E-3</v>
          </cell>
        </row>
      </sheetData>
      <sheetData sheetId="10862">
        <row r="19">
          <cell r="J19">
            <v>1.0499999999999999E-3</v>
          </cell>
        </row>
      </sheetData>
      <sheetData sheetId="10863">
        <row r="19">
          <cell r="J19">
            <v>1.0499999999999999E-3</v>
          </cell>
        </row>
      </sheetData>
      <sheetData sheetId="10864">
        <row r="19">
          <cell r="J19">
            <v>1.0499999999999999E-3</v>
          </cell>
        </row>
      </sheetData>
      <sheetData sheetId="10865">
        <row r="19">
          <cell r="J19">
            <v>1.0499999999999999E-3</v>
          </cell>
        </row>
      </sheetData>
      <sheetData sheetId="10866">
        <row r="19">
          <cell r="J19">
            <v>1.0499999999999999E-3</v>
          </cell>
        </row>
      </sheetData>
      <sheetData sheetId="10867">
        <row r="19">
          <cell r="J19">
            <v>1.0499999999999999E-3</v>
          </cell>
        </row>
      </sheetData>
      <sheetData sheetId="10868">
        <row r="19">
          <cell r="J19">
            <v>1.0499999999999999E-3</v>
          </cell>
        </row>
      </sheetData>
      <sheetData sheetId="10869">
        <row r="19">
          <cell r="J19">
            <v>1.0499999999999999E-3</v>
          </cell>
        </row>
      </sheetData>
      <sheetData sheetId="10870">
        <row r="19">
          <cell r="J19">
            <v>1.0499999999999999E-3</v>
          </cell>
        </row>
      </sheetData>
      <sheetData sheetId="10871">
        <row r="19">
          <cell r="J19">
            <v>1.0499999999999999E-3</v>
          </cell>
        </row>
      </sheetData>
      <sheetData sheetId="10872">
        <row r="19">
          <cell r="J19">
            <v>1.0499999999999999E-3</v>
          </cell>
        </row>
      </sheetData>
      <sheetData sheetId="10873">
        <row r="19">
          <cell r="J19">
            <v>1.0499999999999999E-3</v>
          </cell>
        </row>
      </sheetData>
      <sheetData sheetId="10874">
        <row r="19">
          <cell r="J19">
            <v>1.0499999999999999E-3</v>
          </cell>
        </row>
      </sheetData>
      <sheetData sheetId="10875">
        <row r="19">
          <cell r="J19">
            <v>1.0499999999999999E-3</v>
          </cell>
        </row>
      </sheetData>
      <sheetData sheetId="10876">
        <row r="19">
          <cell r="J19">
            <v>1.0499999999999999E-3</v>
          </cell>
        </row>
      </sheetData>
      <sheetData sheetId="10877">
        <row r="19">
          <cell r="J19">
            <v>1.0499999999999999E-3</v>
          </cell>
        </row>
      </sheetData>
      <sheetData sheetId="10878">
        <row r="19">
          <cell r="J19">
            <v>1.0499999999999999E-3</v>
          </cell>
        </row>
      </sheetData>
      <sheetData sheetId="10879">
        <row r="19">
          <cell r="J19">
            <v>1.0499999999999999E-3</v>
          </cell>
        </row>
      </sheetData>
      <sheetData sheetId="10880">
        <row r="19">
          <cell r="J19">
            <v>1.0499999999999999E-3</v>
          </cell>
        </row>
      </sheetData>
      <sheetData sheetId="10881">
        <row r="19">
          <cell r="J19">
            <v>1.0499999999999999E-3</v>
          </cell>
        </row>
      </sheetData>
      <sheetData sheetId="10882">
        <row r="19">
          <cell r="J19">
            <v>1.0499999999999999E-3</v>
          </cell>
        </row>
      </sheetData>
      <sheetData sheetId="10883">
        <row r="19">
          <cell r="J19">
            <v>1.0499999999999999E-3</v>
          </cell>
        </row>
      </sheetData>
      <sheetData sheetId="10884">
        <row r="19">
          <cell r="J19">
            <v>1.0499999999999999E-3</v>
          </cell>
        </row>
      </sheetData>
      <sheetData sheetId="10885">
        <row r="19">
          <cell r="J19">
            <v>1.0499999999999999E-3</v>
          </cell>
        </row>
      </sheetData>
      <sheetData sheetId="10886">
        <row r="19">
          <cell r="J19">
            <v>1.0499999999999999E-3</v>
          </cell>
        </row>
      </sheetData>
      <sheetData sheetId="10887">
        <row r="19">
          <cell r="J19">
            <v>1.0499999999999999E-3</v>
          </cell>
        </row>
      </sheetData>
      <sheetData sheetId="10888">
        <row r="19">
          <cell r="J19">
            <v>1.0499999999999999E-3</v>
          </cell>
        </row>
      </sheetData>
      <sheetData sheetId="10889">
        <row r="19">
          <cell r="J19">
            <v>1.0499999999999999E-3</v>
          </cell>
        </row>
      </sheetData>
      <sheetData sheetId="10890">
        <row r="19">
          <cell r="J19">
            <v>1.0499999999999999E-3</v>
          </cell>
        </row>
      </sheetData>
      <sheetData sheetId="10891">
        <row r="19">
          <cell r="J19">
            <v>1.0499999999999999E-3</v>
          </cell>
        </row>
      </sheetData>
      <sheetData sheetId="10892">
        <row r="19">
          <cell r="J19">
            <v>1.0499999999999999E-3</v>
          </cell>
        </row>
      </sheetData>
      <sheetData sheetId="10893">
        <row r="19">
          <cell r="J19">
            <v>1.0499999999999999E-3</v>
          </cell>
        </row>
      </sheetData>
      <sheetData sheetId="10894">
        <row r="19">
          <cell r="J19">
            <v>1.0499999999999999E-3</v>
          </cell>
        </row>
      </sheetData>
      <sheetData sheetId="10895">
        <row r="19">
          <cell r="J19">
            <v>1.0499999999999999E-3</v>
          </cell>
        </row>
      </sheetData>
      <sheetData sheetId="10896">
        <row r="19">
          <cell r="J19">
            <v>1.0499999999999999E-3</v>
          </cell>
        </row>
      </sheetData>
      <sheetData sheetId="10897">
        <row r="19">
          <cell r="J19">
            <v>1.0499999999999999E-3</v>
          </cell>
        </row>
      </sheetData>
      <sheetData sheetId="10898">
        <row r="19">
          <cell r="J19">
            <v>1.0499999999999999E-3</v>
          </cell>
        </row>
      </sheetData>
      <sheetData sheetId="10899">
        <row r="19">
          <cell r="J19">
            <v>1.0499999999999999E-3</v>
          </cell>
        </row>
      </sheetData>
      <sheetData sheetId="10900">
        <row r="19">
          <cell r="J19">
            <v>1.0499999999999999E-3</v>
          </cell>
        </row>
      </sheetData>
      <sheetData sheetId="10901">
        <row r="19">
          <cell r="J19">
            <v>1.0499999999999999E-3</v>
          </cell>
        </row>
      </sheetData>
      <sheetData sheetId="10902">
        <row r="19">
          <cell r="J19">
            <v>1.0499999999999999E-3</v>
          </cell>
        </row>
      </sheetData>
      <sheetData sheetId="10903">
        <row r="19">
          <cell r="J19">
            <v>1.0499999999999999E-3</v>
          </cell>
        </row>
      </sheetData>
      <sheetData sheetId="10904">
        <row r="19">
          <cell r="J19">
            <v>1.0499999999999999E-3</v>
          </cell>
        </row>
      </sheetData>
      <sheetData sheetId="10905">
        <row r="19">
          <cell r="J19">
            <v>1.0499999999999999E-3</v>
          </cell>
        </row>
      </sheetData>
      <sheetData sheetId="10906">
        <row r="19">
          <cell r="J19">
            <v>1.0499999999999999E-3</v>
          </cell>
        </row>
      </sheetData>
      <sheetData sheetId="10907">
        <row r="19">
          <cell r="J19">
            <v>1.0499999999999999E-3</v>
          </cell>
        </row>
      </sheetData>
      <sheetData sheetId="10908">
        <row r="19">
          <cell r="J19">
            <v>1.0499999999999999E-3</v>
          </cell>
        </row>
      </sheetData>
      <sheetData sheetId="10909">
        <row r="19">
          <cell r="J19">
            <v>1.0499999999999999E-3</v>
          </cell>
        </row>
      </sheetData>
      <sheetData sheetId="10910">
        <row r="19">
          <cell r="J19">
            <v>1.0499999999999999E-3</v>
          </cell>
        </row>
      </sheetData>
      <sheetData sheetId="10911">
        <row r="19">
          <cell r="J19">
            <v>1.0499999999999999E-3</v>
          </cell>
        </row>
      </sheetData>
      <sheetData sheetId="10912">
        <row r="19">
          <cell r="J19">
            <v>1.0499999999999999E-3</v>
          </cell>
        </row>
      </sheetData>
      <sheetData sheetId="10913">
        <row r="19">
          <cell r="J19">
            <v>1.0499999999999999E-3</v>
          </cell>
        </row>
      </sheetData>
      <sheetData sheetId="10914">
        <row r="19">
          <cell r="J19">
            <v>1.0499999999999999E-3</v>
          </cell>
        </row>
      </sheetData>
      <sheetData sheetId="10915">
        <row r="19">
          <cell r="J19">
            <v>1.0499999999999999E-3</v>
          </cell>
        </row>
      </sheetData>
      <sheetData sheetId="10916">
        <row r="19">
          <cell r="J19">
            <v>1.0499999999999999E-3</v>
          </cell>
        </row>
      </sheetData>
      <sheetData sheetId="10917">
        <row r="19">
          <cell r="J19">
            <v>1.0499999999999999E-3</v>
          </cell>
        </row>
      </sheetData>
      <sheetData sheetId="10918">
        <row r="19">
          <cell r="J19">
            <v>1.0499999999999999E-3</v>
          </cell>
        </row>
      </sheetData>
      <sheetData sheetId="10919">
        <row r="19">
          <cell r="J19">
            <v>1.0499999999999999E-3</v>
          </cell>
        </row>
      </sheetData>
      <sheetData sheetId="10920">
        <row r="19">
          <cell r="J19">
            <v>1.0499999999999999E-3</v>
          </cell>
        </row>
      </sheetData>
      <sheetData sheetId="10921">
        <row r="19">
          <cell r="J19">
            <v>1.0499999999999999E-3</v>
          </cell>
        </row>
      </sheetData>
      <sheetData sheetId="10922">
        <row r="19">
          <cell r="J19">
            <v>1.0499999999999999E-3</v>
          </cell>
        </row>
      </sheetData>
      <sheetData sheetId="10923">
        <row r="19">
          <cell r="J19">
            <v>1.0499999999999999E-3</v>
          </cell>
        </row>
      </sheetData>
      <sheetData sheetId="10924">
        <row r="19">
          <cell r="J19">
            <v>1.0499999999999999E-3</v>
          </cell>
        </row>
      </sheetData>
      <sheetData sheetId="10925">
        <row r="19">
          <cell r="J19">
            <v>1.0499999999999999E-3</v>
          </cell>
        </row>
      </sheetData>
      <sheetData sheetId="10926">
        <row r="19">
          <cell r="J19">
            <v>1.0499999999999999E-3</v>
          </cell>
        </row>
      </sheetData>
      <sheetData sheetId="10927">
        <row r="19">
          <cell r="J19">
            <v>1.0499999999999999E-3</v>
          </cell>
        </row>
      </sheetData>
      <sheetData sheetId="10928">
        <row r="19">
          <cell r="J19">
            <v>1.0499999999999999E-3</v>
          </cell>
        </row>
      </sheetData>
      <sheetData sheetId="10929">
        <row r="19">
          <cell r="J19">
            <v>1.0499999999999999E-3</v>
          </cell>
        </row>
      </sheetData>
      <sheetData sheetId="10930">
        <row r="19">
          <cell r="J19">
            <v>1.0499999999999999E-3</v>
          </cell>
        </row>
      </sheetData>
      <sheetData sheetId="10931">
        <row r="19">
          <cell r="J19">
            <v>1.0499999999999999E-3</v>
          </cell>
        </row>
      </sheetData>
      <sheetData sheetId="10932">
        <row r="19">
          <cell r="J19">
            <v>1.0499999999999999E-3</v>
          </cell>
        </row>
      </sheetData>
      <sheetData sheetId="10933">
        <row r="19">
          <cell r="J19">
            <v>1.0499999999999999E-3</v>
          </cell>
        </row>
      </sheetData>
      <sheetData sheetId="10934">
        <row r="19">
          <cell r="J19">
            <v>1.0499999999999999E-3</v>
          </cell>
        </row>
      </sheetData>
      <sheetData sheetId="10935">
        <row r="19">
          <cell r="J19">
            <v>1.0499999999999999E-3</v>
          </cell>
        </row>
      </sheetData>
      <sheetData sheetId="10936">
        <row r="19">
          <cell r="J19">
            <v>1.0499999999999999E-3</v>
          </cell>
        </row>
      </sheetData>
      <sheetData sheetId="10937">
        <row r="19">
          <cell r="J19">
            <v>1.0499999999999999E-3</v>
          </cell>
        </row>
      </sheetData>
      <sheetData sheetId="10938">
        <row r="19">
          <cell r="J19">
            <v>1.0499999999999999E-3</v>
          </cell>
        </row>
      </sheetData>
      <sheetData sheetId="10939">
        <row r="19">
          <cell r="J19">
            <v>1.0499999999999999E-3</v>
          </cell>
        </row>
      </sheetData>
      <sheetData sheetId="10940">
        <row r="19">
          <cell r="J19">
            <v>1.0499999999999999E-3</v>
          </cell>
        </row>
      </sheetData>
      <sheetData sheetId="10941">
        <row r="19">
          <cell r="J19">
            <v>1.0499999999999999E-3</v>
          </cell>
        </row>
      </sheetData>
      <sheetData sheetId="10942">
        <row r="19">
          <cell r="J19">
            <v>1.0499999999999999E-3</v>
          </cell>
        </row>
      </sheetData>
      <sheetData sheetId="10943">
        <row r="19">
          <cell r="J19">
            <v>1.0499999999999999E-3</v>
          </cell>
        </row>
      </sheetData>
      <sheetData sheetId="10944">
        <row r="19">
          <cell r="J19">
            <v>1.0499999999999999E-3</v>
          </cell>
        </row>
      </sheetData>
      <sheetData sheetId="10945">
        <row r="19">
          <cell r="J19">
            <v>1.0499999999999999E-3</v>
          </cell>
        </row>
      </sheetData>
      <sheetData sheetId="10946">
        <row r="19">
          <cell r="J19">
            <v>1.0499999999999999E-3</v>
          </cell>
        </row>
      </sheetData>
      <sheetData sheetId="10947">
        <row r="19">
          <cell r="J19">
            <v>1.0499999999999999E-3</v>
          </cell>
        </row>
      </sheetData>
      <sheetData sheetId="10948">
        <row r="19">
          <cell r="J19">
            <v>1.0499999999999999E-3</v>
          </cell>
        </row>
      </sheetData>
      <sheetData sheetId="10949">
        <row r="19">
          <cell r="J19">
            <v>1.0499999999999999E-3</v>
          </cell>
        </row>
      </sheetData>
      <sheetData sheetId="10950">
        <row r="19">
          <cell r="J19">
            <v>1.0499999999999999E-3</v>
          </cell>
        </row>
      </sheetData>
      <sheetData sheetId="10951">
        <row r="19">
          <cell r="J19">
            <v>1.0499999999999999E-3</v>
          </cell>
        </row>
      </sheetData>
      <sheetData sheetId="10952">
        <row r="19">
          <cell r="J19">
            <v>1.0499999999999999E-3</v>
          </cell>
        </row>
      </sheetData>
      <sheetData sheetId="10953">
        <row r="19">
          <cell r="J19">
            <v>1.0499999999999999E-3</v>
          </cell>
        </row>
      </sheetData>
      <sheetData sheetId="10954">
        <row r="19">
          <cell r="J19">
            <v>1.0499999999999999E-3</v>
          </cell>
        </row>
      </sheetData>
      <sheetData sheetId="10955">
        <row r="19">
          <cell r="J19">
            <v>1.0499999999999999E-3</v>
          </cell>
        </row>
      </sheetData>
      <sheetData sheetId="10956">
        <row r="19">
          <cell r="J19">
            <v>1.0499999999999999E-3</v>
          </cell>
        </row>
      </sheetData>
      <sheetData sheetId="10957">
        <row r="19">
          <cell r="J19">
            <v>1.0499999999999999E-3</v>
          </cell>
        </row>
      </sheetData>
      <sheetData sheetId="10958">
        <row r="19">
          <cell r="J19">
            <v>1.0499999999999999E-3</v>
          </cell>
        </row>
      </sheetData>
      <sheetData sheetId="10959">
        <row r="19">
          <cell r="J19">
            <v>1.0499999999999999E-3</v>
          </cell>
        </row>
      </sheetData>
      <sheetData sheetId="10960">
        <row r="19">
          <cell r="J19">
            <v>1.0499999999999999E-3</v>
          </cell>
        </row>
      </sheetData>
      <sheetData sheetId="10961">
        <row r="19">
          <cell r="J19">
            <v>1.0499999999999999E-3</v>
          </cell>
        </row>
      </sheetData>
      <sheetData sheetId="10962">
        <row r="19">
          <cell r="J19">
            <v>1.0499999999999999E-3</v>
          </cell>
        </row>
      </sheetData>
      <sheetData sheetId="10963">
        <row r="19">
          <cell r="J19">
            <v>1.0499999999999999E-3</v>
          </cell>
        </row>
      </sheetData>
      <sheetData sheetId="10964">
        <row r="19">
          <cell r="J19">
            <v>1.0499999999999999E-3</v>
          </cell>
        </row>
      </sheetData>
      <sheetData sheetId="10965">
        <row r="19">
          <cell r="J19">
            <v>1.0499999999999999E-3</v>
          </cell>
        </row>
      </sheetData>
      <sheetData sheetId="10966">
        <row r="19">
          <cell r="J19">
            <v>1.0499999999999999E-3</v>
          </cell>
        </row>
      </sheetData>
      <sheetData sheetId="10967">
        <row r="19">
          <cell r="J19">
            <v>1.0499999999999999E-3</v>
          </cell>
        </row>
      </sheetData>
      <sheetData sheetId="10968">
        <row r="19">
          <cell r="J19">
            <v>1.0499999999999999E-3</v>
          </cell>
        </row>
      </sheetData>
      <sheetData sheetId="10969">
        <row r="19">
          <cell r="J19">
            <v>1.0499999999999999E-3</v>
          </cell>
        </row>
      </sheetData>
      <sheetData sheetId="10970">
        <row r="19">
          <cell r="J19">
            <v>1.0499999999999999E-3</v>
          </cell>
        </row>
      </sheetData>
      <sheetData sheetId="10971">
        <row r="19">
          <cell r="J19">
            <v>1.0499999999999999E-3</v>
          </cell>
        </row>
      </sheetData>
      <sheetData sheetId="10972">
        <row r="19">
          <cell r="J19">
            <v>1.0499999999999999E-3</v>
          </cell>
        </row>
      </sheetData>
      <sheetData sheetId="10973">
        <row r="19">
          <cell r="J19">
            <v>1.0499999999999999E-3</v>
          </cell>
        </row>
      </sheetData>
      <sheetData sheetId="10974">
        <row r="19">
          <cell r="J19">
            <v>1.0499999999999999E-3</v>
          </cell>
        </row>
      </sheetData>
      <sheetData sheetId="10975">
        <row r="19">
          <cell r="J19">
            <v>1.0499999999999999E-3</v>
          </cell>
        </row>
      </sheetData>
      <sheetData sheetId="10976">
        <row r="19">
          <cell r="J19">
            <v>1.0499999999999999E-3</v>
          </cell>
        </row>
      </sheetData>
      <sheetData sheetId="10977">
        <row r="19">
          <cell r="J19">
            <v>1.0499999999999999E-3</v>
          </cell>
        </row>
      </sheetData>
      <sheetData sheetId="10978">
        <row r="19">
          <cell r="J19">
            <v>1.0499999999999999E-3</v>
          </cell>
        </row>
      </sheetData>
      <sheetData sheetId="10979">
        <row r="19">
          <cell r="J19">
            <v>1.0499999999999999E-3</v>
          </cell>
        </row>
      </sheetData>
      <sheetData sheetId="10980">
        <row r="19">
          <cell r="J19">
            <v>1.0499999999999999E-3</v>
          </cell>
        </row>
      </sheetData>
      <sheetData sheetId="10981">
        <row r="19">
          <cell r="J19">
            <v>1.0499999999999999E-3</v>
          </cell>
        </row>
      </sheetData>
      <sheetData sheetId="10982">
        <row r="19">
          <cell r="J19">
            <v>1.0499999999999999E-3</v>
          </cell>
        </row>
      </sheetData>
      <sheetData sheetId="10983">
        <row r="19">
          <cell r="J19">
            <v>1.0499999999999999E-3</v>
          </cell>
        </row>
      </sheetData>
      <sheetData sheetId="10984">
        <row r="19">
          <cell r="J19">
            <v>1.0499999999999999E-3</v>
          </cell>
        </row>
      </sheetData>
      <sheetData sheetId="10985">
        <row r="19">
          <cell r="J19">
            <v>1.0499999999999999E-3</v>
          </cell>
        </row>
      </sheetData>
      <sheetData sheetId="10986">
        <row r="19">
          <cell r="J19">
            <v>1.0499999999999999E-3</v>
          </cell>
        </row>
      </sheetData>
      <sheetData sheetId="10987">
        <row r="19">
          <cell r="J19">
            <v>1.0499999999999999E-3</v>
          </cell>
        </row>
      </sheetData>
      <sheetData sheetId="10988">
        <row r="19">
          <cell r="J19">
            <v>1.0499999999999999E-3</v>
          </cell>
        </row>
      </sheetData>
      <sheetData sheetId="10989">
        <row r="19">
          <cell r="J19">
            <v>1.0499999999999999E-3</v>
          </cell>
        </row>
      </sheetData>
      <sheetData sheetId="10990">
        <row r="19">
          <cell r="J19">
            <v>1.0499999999999999E-3</v>
          </cell>
        </row>
      </sheetData>
      <sheetData sheetId="10991">
        <row r="19">
          <cell r="J19">
            <v>1.0499999999999999E-3</v>
          </cell>
        </row>
      </sheetData>
      <sheetData sheetId="10992">
        <row r="19">
          <cell r="J19">
            <v>1.0499999999999999E-3</v>
          </cell>
        </row>
      </sheetData>
      <sheetData sheetId="10993">
        <row r="19">
          <cell r="J19">
            <v>1.0499999999999999E-3</v>
          </cell>
        </row>
      </sheetData>
      <sheetData sheetId="10994">
        <row r="19">
          <cell r="J19">
            <v>1.0499999999999999E-3</v>
          </cell>
        </row>
      </sheetData>
      <sheetData sheetId="10995">
        <row r="19">
          <cell r="J19">
            <v>1.0499999999999999E-3</v>
          </cell>
        </row>
      </sheetData>
      <sheetData sheetId="10996">
        <row r="19">
          <cell r="J19">
            <v>1.0499999999999999E-3</v>
          </cell>
        </row>
      </sheetData>
      <sheetData sheetId="10997">
        <row r="19">
          <cell r="J19">
            <v>1.0499999999999999E-3</v>
          </cell>
        </row>
      </sheetData>
      <sheetData sheetId="10998">
        <row r="19">
          <cell r="J19">
            <v>1.0499999999999999E-3</v>
          </cell>
        </row>
      </sheetData>
      <sheetData sheetId="10999">
        <row r="19">
          <cell r="J19">
            <v>1.0499999999999999E-3</v>
          </cell>
        </row>
      </sheetData>
      <sheetData sheetId="11000">
        <row r="19">
          <cell r="J19">
            <v>1.0499999999999999E-3</v>
          </cell>
        </row>
      </sheetData>
      <sheetData sheetId="11001" refreshError="1"/>
      <sheetData sheetId="11002" refreshError="1"/>
      <sheetData sheetId="11003" refreshError="1"/>
      <sheetData sheetId="11004" refreshError="1"/>
      <sheetData sheetId="11005" refreshError="1"/>
      <sheetData sheetId="11006">
        <row r="19">
          <cell r="J19">
            <v>1.0499999999999999E-3</v>
          </cell>
        </row>
      </sheetData>
      <sheetData sheetId="11007">
        <row r="19">
          <cell r="J19">
            <v>1.0499999999999999E-3</v>
          </cell>
        </row>
      </sheetData>
      <sheetData sheetId="11008">
        <row r="19">
          <cell r="J19">
            <v>1.0499999999999999E-3</v>
          </cell>
        </row>
      </sheetData>
      <sheetData sheetId="11009" refreshError="1"/>
      <sheetData sheetId="11010" refreshError="1"/>
      <sheetData sheetId="11011" refreshError="1"/>
      <sheetData sheetId="11012" refreshError="1"/>
      <sheetData sheetId="11013" refreshError="1"/>
      <sheetData sheetId="11014" refreshError="1"/>
      <sheetData sheetId="11015" refreshError="1"/>
      <sheetData sheetId="11016" refreshError="1"/>
      <sheetData sheetId="11017" refreshError="1"/>
      <sheetData sheetId="11018" refreshError="1"/>
      <sheetData sheetId="11019" refreshError="1"/>
      <sheetData sheetId="11020" refreshError="1"/>
      <sheetData sheetId="11021" refreshError="1"/>
      <sheetData sheetId="11022" refreshError="1"/>
      <sheetData sheetId="11023" refreshError="1"/>
      <sheetData sheetId="11024" refreshError="1"/>
      <sheetData sheetId="11025" refreshError="1"/>
      <sheetData sheetId="11026" refreshError="1"/>
      <sheetData sheetId="11027" refreshError="1"/>
      <sheetData sheetId="11028" refreshError="1"/>
      <sheetData sheetId="11029" refreshError="1"/>
      <sheetData sheetId="11030" refreshError="1"/>
      <sheetData sheetId="11031" refreshError="1"/>
      <sheetData sheetId="11032" refreshError="1"/>
      <sheetData sheetId="11033" refreshError="1"/>
      <sheetData sheetId="11034" refreshError="1"/>
      <sheetData sheetId="11035" refreshError="1"/>
      <sheetData sheetId="11036" refreshError="1"/>
      <sheetData sheetId="11037" refreshError="1"/>
      <sheetData sheetId="11038" refreshError="1"/>
      <sheetData sheetId="11039" refreshError="1"/>
      <sheetData sheetId="11040" refreshError="1"/>
      <sheetData sheetId="11041" refreshError="1"/>
      <sheetData sheetId="11042" refreshError="1"/>
      <sheetData sheetId="11043" refreshError="1"/>
      <sheetData sheetId="11044" refreshError="1"/>
      <sheetData sheetId="11045" refreshError="1"/>
      <sheetData sheetId="11046" refreshError="1"/>
      <sheetData sheetId="11047" refreshError="1"/>
      <sheetData sheetId="11048" refreshError="1"/>
      <sheetData sheetId="11049" refreshError="1"/>
      <sheetData sheetId="11050" refreshError="1"/>
      <sheetData sheetId="11051" refreshError="1"/>
      <sheetData sheetId="11052" refreshError="1"/>
      <sheetData sheetId="11053" refreshError="1"/>
      <sheetData sheetId="11054" refreshError="1"/>
      <sheetData sheetId="11055" refreshError="1"/>
      <sheetData sheetId="11056" refreshError="1"/>
      <sheetData sheetId="11057" refreshError="1"/>
      <sheetData sheetId="11058" refreshError="1"/>
      <sheetData sheetId="11059" refreshError="1"/>
      <sheetData sheetId="11060" refreshError="1"/>
      <sheetData sheetId="11061" refreshError="1"/>
      <sheetData sheetId="11062" refreshError="1"/>
      <sheetData sheetId="11063" refreshError="1"/>
      <sheetData sheetId="11064" refreshError="1"/>
      <sheetData sheetId="11065" refreshError="1"/>
      <sheetData sheetId="11066" refreshError="1"/>
      <sheetData sheetId="11067" refreshError="1"/>
      <sheetData sheetId="11068" refreshError="1"/>
      <sheetData sheetId="11069" refreshError="1"/>
      <sheetData sheetId="11070" refreshError="1"/>
      <sheetData sheetId="11071" refreshError="1"/>
      <sheetData sheetId="11072" refreshError="1"/>
      <sheetData sheetId="11073" refreshError="1"/>
      <sheetData sheetId="11074" refreshError="1"/>
      <sheetData sheetId="11075" refreshError="1"/>
      <sheetData sheetId="11076" refreshError="1"/>
      <sheetData sheetId="11077" refreshError="1"/>
      <sheetData sheetId="11078" refreshError="1"/>
      <sheetData sheetId="11079" refreshError="1"/>
      <sheetData sheetId="11080" refreshError="1"/>
      <sheetData sheetId="11081" refreshError="1"/>
      <sheetData sheetId="11082" refreshError="1"/>
      <sheetData sheetId="11083" refreshError="1"/>
      <sheetData sheetId="11084" refreshError="1"/>
      <sheetData sheetId="11085" refreshError="1"/>
      <sheetData sheetId="11086" refreshError="1"/>
      <sheetData sheetId="11087" refreshError="1"/>
      <sheetData sheetId="11088" refreshError="1"/>
      <sheetData sheetId="11089" refreshError="1"/>
      <sheetData sheetId="11090" refreshError="1"/>
      <sheetData sheetId="11091" refreshError="1"/>
      <sheetData sheetId="11092" refreshError="1"/>
      <sheetData sheetId="11093" refreshError="1"/>
      <sheetData sheetId="11094" refreshError="1"/>
      <sheetData sheetId="11095" refreshError="1"/>
      <sheetData sheetId="11096" refreshError="1"/>
      <sheetData sheetId="11097" refreshError="1"/>
      <sheetData sheetId="11098" refreshError="1"/>
      <sheetData sheetId="11099" refreshError="1"/>
      <sheetData sheetId="11100" refreshError="1"/>
      <sheetData sheetId="11101" refreshError="1"/>
      <sheetData sheetId="11102" refreshError="1"/>
      <sheetData sheetId="11103" refreshError="1"/>
      <sheetData sheetId="11104" refreshError="1"/>
      <sheetData sheetId="11105" refreshError="1"/>
      <sheetData sheetId="11106" refreshError="1"/>
      <sheetData sheetId="11107" refreshError="1"/>
      <sheetData sheetId="11108" refreshError="1"/>
      <sheetData sheetId="11109" refreshError="1"/>
      <sheetData sheetId="11110" refreshError="1"/>
      <sheetData sheetId="11111" refreshError="1"/>
      <sheetData sheetId="11112" refreshError="1"/>
      <sheetData sheetId="11113" refreshError="1"/>
      <sheetData sheetId="11114" refreshError="1"/>
      <sheetData sheetId="11115" refreshError="1"/>
      <sheetData sheetId="11116" refreshError="1"/>
      <sheetData sheetId="11117" refreshError="1"/>
      <sheetData sheetId="11118" refreshError="1"/>
      <sheetData sheetId="11119" refreshError="1"/>
      <sheetData sheetId="11120" refreshError="1"/>
      <sheetData sheetId="11121" refreshError="1"/>
      <sheetData sheetId="11122" refreshError="1"/>
      <sheetData sheetId="11123" refreshError="1"/>
      <sheetData sheetId="11124" refreshError="1"/>
      <sheetData sheetId="11125" refreshError="1"/>
      <sheetData sheetId="11126"/>
      <sheetData sheetId="11127" refreshError="1"/>
      <sheetData sheetId="11128" refreshError="1"/>
      <sheetData sheetId="11129" refreshError="1"/>
      <sheetData sheetId="11130" refreshError="1"/>
      <sheetData sheetId="11131" refreshError="1"/>
      <sheetData sheetId="11132" refreshError="1"/>
      <sheetData sheetId="11133" refreshError="1"/>
      <sheetData sheetId="11134" refreshError="1"/>
      <sheetData sheetId="11135" refreshError="1"/>
      <sheetData sheetId="11136" refreshError="1"/>
      <sheetData sheetId="11137" refreshError="1"/>
      <sheetData sheetId="11138" refreshError="1"/>
      <sheetData sheetId="11139" refreshError="1"/>
      <sheetData sheetId="11140" refreshError="1"/>
      <sheetData sheetId="11141" refreshError="1"/>
      <sheetData sheetId="11142" refreshError="1"/>
      <sheetData sheetId="11143" refreshError="1"/>
      <sheetData sheetId="11144" refreshError="1"/>
      <sheetData sheetId="11145" refreshError="1"/>
      <sheetData sheetId="11146" refreshError="1"/>
      <sheetData sheetId="11147" refreshError="1"/>
      <sheetData sheetId="11148" refreshError="1"/>
      <sheetData sheetId="11149" refreshError="1"/>
      <sheetData sheetId="11150" refreshError="1"/>
      <sheetData sheetId="11151" refreshError="1"/>
      <sheetData sheetId="11152" refreshError="1"/>
      <sheetData sheetId="11153" refreshError="1"/>
      <sheetData sheetId="11154" refreshError="1"/>
      <sheetData sheetId="11155" refreshError="1"/>
      <sheetData sheetId="11156" refreshError="1"/>
      <sheetData sheetId="11157" refreshError="1"/>
      <sheetData sheetId="11158" refreshError="1"/>
      <sheetData sheetId="11159" refreshError="1"/>
      <sheetData sheetId="11160" refreshError="1"/>
      <sheetData sheetId="11161" refreshError="1"/>
      <sheetData sheetId="11162" refreshError="1"/>
      <sheetData sheetId="11163" refreshError="1"/>
      <sheetData sheetId="11164" refreshError="1"/>
      <sheetData sheetId="11165" refreshError="1"/>
      <sheetData sheetId="11166" refreshError="1"/>
      <sheetData sheetId="11167" refreshError="1"/>
      <sheetData sheetId="11168" refreshError="1"/>
      <sheetData sheetId="11169" refreshError="1"/>
      <sheetData sheetId="11170" refreshError="1"/>
      <sheetData sheetId="11171" refreshError="1"/>
      <sheetData sheetId="11172" refreshError="1"/>
      <sheetData sheetId="11173" refreshError="1"/>
      <sheetData sheetId="11174" refreshError="1"/>
      <sheetData sheetId="11175" refreshError="1"/>
      <sheetData sheetId="11176" refreshError="1"/>
      <sheetData sheetId="11177" refreshError="1"/>
      <sheetData sheetId="11178" refreshError="1"/>
      <sheetData sheetId="11179" refreshError="1"/>
      <sheetData sheetId="11180" refreshError="1"/>
      <sheetData sheetId="11181" refreshError="1"/>
      <sheetData sheetId="11182" refreshError="1"/>
      <sheetData sheetId="11183" refreshError="1"/>
      <sheetData sheetId="11184" refreshError="1"/>
      <sheetData sheetId="11185" refreshError="1"/>
      <sheetData sheetId="11186" refreshError="1"/>
      <sheetData sheetId="11187" refreshError="1"/>
      <sheetData sheetId="11188" refreshError="1"/>
      <sheetData sheetId="11189" refreshError="1"/>
      <sheetData sheetId="11190" refreshError="1"/>
      <sheetData sheetId="11191" refreshError="1"/>
      <sheetData sheetId="11192" refreshError="1"/>
      <sheetData sheetId="11193" refreshError="1"/>
      <sheetData sheetId="11194" refreshError="1"/>
      <sheetData sheetId="11195" refreshError="1"/>
      <sheetData sheetId="11196" refreshError="1"/>
      <sheetData sheetId="11197" refreshError="1"/>
      <sheetData sheetId="11198" refreshError="1"/>
      <sheetData sheetId="11199" refreshError="1"/>
      <sheetData sheetId="11200" refreshError="1"/>
      <sheetData sheetId="11201" refreshError="1"/>
      <sheetData sheetId="11202" refreshError="1"/>
      <sheetData sheetId="11203" refreshError="1"/>
      <sheetData sheetId="11204" refreshError="1"/>
      <sheetData sheetId="11205" refreshError="1"/>
      <sheetData sheetId="11206" refreshError="1"/>
      <sheetData sheetId="11207" refreshError="1"/>
      <sheetData sheetId="11208" refreshError="1"/>
      <sheetData sheetId="11209" refreshError="1"/>
      <sheetData sheetId="11210" refreshError="1"/>
      <sheetData sheetId="11211" refreshError="1"/>
      <sheetData sheetId="11212" refreshError="1"/>
      <sheetData sheetId="11213" refreshError="1"/>
      <sheetData sheetId="11214" refreshError="1"/>
      <sheetData sheetId="11215" refreshError="1"/>
      <sheetData sheetId="11216" refreshError="1"/>
      <sheetData sheetId="11217" refreshError="1"/>
      <sheetData sheetId="11218" refreshError="1"/>
      <sheetData sheetId="11219" refreshError="1"/>
      <sheetData sheetId="11220"/>
      <sheetData sheetId="11221" refreshError="1"/>
      <sheetData sheetId="11222" refreshError="1"/>
      <sheetData sheetId="11223" refreshError="1"/>
      <sheetData sheetId="11224" refreshError="1"/>
      <sheetData sheetId="11225" refreshError="1"/>
      <sheetData sheetId="11226" refreshError="1"/>
      <sheetData sheetId="11227" refreshError="1"/>
      <sheetData sheetId="11228" refreshError="1"/>
      <sheetData sheetId="11229" refreshError="1"/>
      <sheetData sheetId="11230" refreshError="1"/>
      <sheetData sheetId="11231"/>
      <sheetData sheetId="11232" refreshError="1"/>
      <sheetData sheetId="11233" refreshError="1"/>
      <sheetData sheetId="11234" refreshError="1"/>
      <sheetData sheetId="11235" refreshError="1"/>
      <sheetData sheetId="11236" refreshError="1"/>
      <sheetData sheetId="11237" refreshError="1"/>
      <sheetData sheetId="11238" refreshError="1"/>
      <sheetData sheetId="11239"/>
      <sheetData sheetId="11240" refreshError="1"/>
      <sheetData sheetId="11241" refreshError="1"/>
      <sheetData sheetId="11242" refreshError="1"/>
      <sheetData sheetId="11243" refreshError="1"/>
      <sheetData sheetId="11244" refreshError="1"/>
      <sheetData sheetId="11245" refreshError="1"/>
      <sheetData sheetId="11246" refreshError="1"/>
      <sheetData sheetId="11247" refreshError="1"/>
      <sheetData sheetId="11248" refreshError="1"/>
      <sheetData sheetId="11249"/>
      <sheetData sheetId="11250" refreshError="1"/>
      <sheetData sheetId="11251" refreshError="1"/>
      <sheetData sheetId="11252" refreshError="1"/>
      <sheetData sheetId="11253" refreshError="1"/>
      <sheetData sheetId="11254" refreshError="1"/>
      <sheetData sheetId="11255" refreshError="1"/>
      <sheetData sheetId="11256" refreshError="1"/>
      <sheetData sheetId="11257" refreshError="1"/>
      <sheetData sheetId="11258" refreshError="1"/>
      <sheetData sheetId="11259" refreshError="1"/>
      <sheetData sheetId="11260" refreshError="1"/>
      <sheetData sheetId="11261" refreshError="1"/>
      <sheetData sheetId="11262" refreshError="1"/>
      <sheetData sheetId="11263" refreshError="1"/>
      <sheetData sheetId="11264" refreshError="1"/>
      <sheetData sheetId="11265" refreshError="1"/>
      <sheetData sheetId="11266" refreshError="1"/>
      <sheetData sheetId="11267" refreshError="1"/>
      <sheetData sheetId="11268" refreshError="1"/>
      <sheetData sheetId="11269" refreshError="1"/>
      <sheetData sheetId="11270" refreshError="1"/>
      <sheetData sheetId="11271" refreshError="1"/>
      <sheetData sheetId="11272" refreshError="1"/>
      <sheetData sheetId="11273" refreshError="1"/>
      <sheetData sheetId="11274" refreshError="1"/>
      <sheetData sheetId="11275" refreshError="1"/>
      <sheetData sheetId="11276" refreshError="1"/>
      <sheetData sheetId="11277" refreshError="1"/>
      <sheetData sheetId="11278" refreshError="1"/>
      <sheetData sheetId="11279" refreshError="1"/>
      <sheetData sheetId="11280" refreshError="1"/>
      <sheetData sheetId="11281" refreshError="1"/>
      <sheetData sheetId="11282" refreshError="1"/>
      <sheetData sheetId="11283" refreshError="1"/>
      <sheetData sheetId="11284" refreshError="1"/>
      <sheetData sheetId="11285" refreshError="1"/>
      <sheetData sheetId="11286" refreshError="1"/>
      <sheetData sheetId="11287" refreshError="1"/>
      <sheetData sheetId="11288" refreshError="1"/>
      <sheetData sheetId="11289" refreshError="1"/>
      <sheetData sheetId="11290" refreshError="1"/>
      <sheetData sheetId="11291" refreshError="1"/>
      <sheetData sheetId="11292" refreshError="1"/>
      <sheetData sheetId="11293" refreshError="1"/>
      <sheetData sheetId="11294" refreshError="1"/>
      <sheetData sheetId="11295" refreshError="1"/>
      <sheetData sheetId="11296" refreshError="1"/>
      <sheetData sheetId="11297" refreshError="1"/>
      <sheetData sheetId="11298" refreshError="1"/>
      <sheetData sheetId="11299" refreshError="1"/>
      <sheetData sheetId="11300" refreshError="1"/>
      <sheetData sheetId="11301" refreshError="1"/>
      <sheetData sheetId="11302" refreshError="1"/>
      <sheetData sheetId="11303" refreshError="1"/>
      <sheetData sheetId="11304" refreshError="1"/>
      <sheetData sheetId="11305" refreshError="1"/>
      <sheetData sheetId="11306" refreshError="1"/>
      <sheetData sheetId="11307" refreshError="1"/>
      <sheetData sheetId="11308" refreshError="1"/>
      <sheetData sheetId="11309" refreshError="1"/>
      <sheetData sheetId="11310" refreshError="1"/>
      <sheetData sheetId="11311" refreshError="1"/>
      <sheetData sheetId="11312" refreshError="1"/>
      <sheetData sheetId="11313" refreshError="1"/>
      <sheetData sheetId="11314" refreshError="1"/>
      <sheetData sheetId="11315" refreshError="1"/>
      <sheetData sheetId="11316" refreshError="1"/>
      <sheetData sheetId="11317" refreshError="1"/>
      <sheetData sheetId="11318" refreshError="1"/>
      <sheetData sheetId="11319" refreshError="1"/>
      <sheetData sheetId="11320" refreshError="1"/>
      <sheetData sheetId="11321" refreshError="1"/>
      <sheetData sheetId="11322" refreshError="1"/>
      <sheetData sheetId="11323" refreshError="1"/>
      <sheetData sheetId="11324" refreshError="1"/>
      <sheetData sheetId="11325" refreshError="1"/>
      <sheetData sheetId="11326" refreshError="1"/>
      <sheetData sheetId="11327" refreshError="1"/>
      <sheetData sheetId="11328" refreshError="1"/>
      <sheetData sheetId="11329" refreshError="1"/>
      <sheetData sheetId="11330" refreshError="1"/>
      <sheetData sheetId="11331" refreshError="1"/>
      <sheetData sheetId="11332" refreshError="1"/>
      <sheetData sheetId="11333" refreshError="1"/>
      <sheetData sheetId="11334" refreshError="1"/>
      <sheetData sheetId="11335" refreshError="1"/>
      <sheetData sheetId="11336" refreshError="1"/>
      <sheetData sheetId="11337" refreshError="1"/>
      <sheetData sheetId="11338" refreshError="1"/>
      <sheetData sheetId="11339" refreshError="1"/>
      <sheetData sheetId="11340" refreshError="1"/>
      <sheetData sheetId="11341" refreshError="1"/>
      <sheetData sheetId="11342" refreshError="1"/>
      <sheetData sheetId="11343" refreshError="1"/>
      <sheetData sheetId="11344" refreshError="1"/>
      <sheetData sheetId="11345" refreshError="1"/>
      <sheetData sheetId="11346" refreshError="1"/>
      <sheetData sheetId="11347" refreshError="1"/>
      <sheetData sheetId="11348" refreshError="1"/>
      <sheetData sheetId="11349" refreshError="1"/>
      <sheetData sheetId="11350" refreshError="1"/>
      <sheetData sheetId="11351" refreshError="1"/>
      <sheetData sheetId="11352" refreshError="1"/>
      <sheetData sheetId="11353" refreshError="1"/>
      <sheetData sheetId="11354" refreshError="1"/>
      <sheetData sheetId="11355" refreshError="1"/>
      <sheetData sheetId="11356" refreshError="1"/>
      <sheetData sheetId="11357" refreshError="1"/>
      <sheetData sheetId="11358" refreshError="1"/>
      <sheetData sheetId="11359" refreshError="1"/>
      <sheetData sheetId="11360" refreshError="1"/>
      <sheetData sheetId="11361" refreshError="1"/>
      <sheetData sheetId="11362" refreshError="1"/>
      <sheetData sheetId="11363" refreshError="1"/>
      <sheetData sheetId="11364" refreshError="1"/>
      <sheetData sheetId="11365" refreshError="1"/>
      <sheetData sheetId="11366" refreshError="1"/>
      <sheetData sheetId="11367" refreshError="1"/>
      <sheetData sheetId="11368" refreshError="1"/>
      <sheetData sheetId="11369" refreshError="1"/>
      <sheetData sheetId="11370" refreshError="1"/>
      <sheetData sheetId="11371" refreshError="1"/>
      <sheetData sheetId="11372" refreshError="1"/>
      <sheetData sheetId="11373" refreshError="1"/>
      <sheetData sheetId="11374" refreshError="1"/>
      <sheetData sheetId="11375" refreshError="1"/>
      <sheetData sheetId="11376" refreshError="1"/>
      <sheetData sheetId="11377" refreshError="1"/>
      <sheetData sheetId="11378" refreshError="1"/>
      <sheetData sheetId="11379" refreshError="1"/>
      <sheetData sheetId="11380" refreshError="1"/>
      <sheetData sheetId="11381" refreshError="1"/>
      <sheetData sheetId="11382" refreshError="1"/>
      <sheetData sheetId="11383" refreshError="1"/>
      <sheetData sheetId="11384" refreshError="1"/>
      <sheetData sheetId="11385" refreshError="1"/>
      <sheetData sheetId="11386" refreshError="1"/>
      <sheetData sheetId="11387" refreshError="1"/>
      <sheetData sheetId="11388" refreshError="1"/>
      <sheetData sheetId="11389" refreshError="1"/>
      <sheetData sheetId="11390" refreshError="1"/>
      <sheetData sheetId="11391" refreshError="1"/>
      <sheetData sheetId="11392" refreshError="1"/>
      <sheetData sheetId="11393" refreshError="1"/>
      <sheetData sheetId="11394" refreshError="1"/>
      <sheetData sheetId="11395" refreshError="1"/>
      <sheetData sheetId="11396" refreshError="1"/>
      <sheetData sheetId="11397" refreshError="1"/>
      <sheetData sheetId="11398" refreshError="1"/>
      <sheetData sheetId="11399" refreshError="1"/>
      <sheetData sheetId="11400" refreshError="1"/>
      <sheetData sheetId="11401" refreshError="1"/>
      <sheetData sheetId="11402" refreshError="1"/>
      <sheetData sheetId="11403" refreshError="1"/>
      <sheetData sheetId="11404" refreshError="1"/>
      <sheetData sheetId="11405" refreshError="1"/>
      <sheetData sheetId="11406" refreshError="1"/>
      <sheetData sheetId="11407" refreshError="1"/>
      <sheetData sheetId="11408" refreshError="1"/>
      <sheetData sheetId="11409" refreshError="1"/>
      <sheetData sheetId="11410" refreshError="1"/>
      <sheetData sheetId="11411" refreshError="1"/>
      <sheetData sheetId="11412" refreshError="1"/>
      <sheetData sheetId="11413" refreshError="1"/>
      <sheetData sheetId="11414" refreshError="1"/>
      <sheetData sheetId="11415" refreshError="1"/>
      <sheetData sheetId="11416" refreshError="1"/>
      <sheetData sheetId="11417" refreshError="1"/>
      <sheetData sheetId="11418" refreshError="1"/>
      <sheetData sheetId="11419" refreshError="1"/>
      <sheetData sheetId="11420" refreshError="1"/>
      <sheetData sheetId="11421" refreshError="1"/>
      <sheetData sheetId="11422" refreshError="1"/>
      <sheetData sheetId="11423" refreshError="1"/>
      <sheetData sheetId="11424" refreshError="1"/>
      <sheetData sheetId="11425" refreshError="1"/>
      <sheetData sheetId="11426" refreshError="1"/>
      <sheetData sheetId="11427" refreshError="1"/>
      <sheetData sheetId="11428" refreshError="1"/>
      <sheetData sheetId="11429" refreshError="1"/>
      <sheetData sheetId="11430" refreshError="1"/>
      <sheetData sheetId="11431" refreshError="1"/>
      <sheetData sheetId="11432" refreshError="1"/>
      <sheetData sheetId="11433" refreshError="1"/>
      <sheetData sheetId="11434" refreshError="1"/>
      <sheetData sheetId="11435" refreshError="1"/>
      <sheetData sheetId="11436" refreshError="1"/>
      <sheetData sheetId="11437" refreshError="1"/>
      <sheetData sheetId="11438" refreshError="1"/>
      <sheetData sheetId="11439" refreshError="1"/>
      <sheetData sheetId="11440" refreshError="1"/>
      <sheetData sheetId="11441" refreshError="1"/>
      <sheetData sheetId="11442" refreshError="1"/>
      <sheetData sheetId="11443" refreshError="1"/>
      <sheetData sheetId="11444" refreshError="1"/>
      <sheetData sheetId="11445" refreshError="1"/>
      <sheetData sheetId="11446" refreshError="1"/>
      <sheetData sheetId="11447" refreshError="1"/>
      <sheetData sheetId="11448" refreshError="1"/>
      <sheetData sheetId="11449" refreshError="1"/>
      <sheetData sheetId="11450" refreshError="1"/>
      <sheetData sheetId="11451" refreshError="1"/>
      <sheetData sheetId="11452" refreshError="1"/>
      <sheetData sheetId="11453" refreshError="1"/>
      <sheetData sheetId="11454" refreshError="1"/>
      <sheetData sheetId="11455" refreshError="1"/>
      <sheetData sheetId="11456" refreshError="1"/>
      <sheetData sheetId="11457" refreshError="1"/>
      <sheetData sheetId="11458" refreshError="1"/>
      <sheetData sheetId="11459" refreshError="1"/>
      <sheetData sheetId="11460" refreshError="1"/>
      <sheetData sheetId="11461" refreshError="1"/>
      <sheetData sheetId="11462" refreshError="1"/>
      <sheetData sheetId="11463" refreshError="1"/>
      <sheetData sheetId="11464" refreshError="1"/>
      <sheetData sheetId="11465" refreshError="1"/>
      <sheetData sheetId="11466" refreshError="1"/>
      <sheetData sheetId="11467" refreshError="1"/>
      <sheetData sheetId="11468" refreshError="1"/>
      <sheetData sheetId="11469" refreshError="1"/>
      <sheetData sheetId="11470" refreshError="1"/>
      <sheetData sheetId="11471" refreshError="1"/>
      <sheetData sheetId="11472" refreshError="1"/>
      <sheetData sheetId="11473" refreshError="1"/>
      <sheetData sheetId="11474" refreshError="1"/>
      <sheetData sheetId="11475" refreshError="1"/>
      <sheetData sheetId="11476" refreshError="1"/>
      <sheetData sheetId="11477" refreshError="1"/>
      <sheetData sheetId="11478" refreshError="1"/>
      <sheetData sheetId="11479" refreshError="1"/>
      <sheetData sheetId="11480" refreshError="1"/>
      <sheetData sheetId="11481" refreshError="1"/>
      <sheetData sheetId="11482" refreshError="1"/>
      <sheetData sheetId="11483" refreshError="1"/>
      <sheetData sheetId="11484" refreshError="1"/>
      <sheetData sheetId="11485" refreshError="1"/>
      <sheetData sheetId="11486" refreshError="1"/>
      <sheetData sheetId="11487" refreshError="1"/>
      <sheetData sheetId="11488" refreshError="1"/>
      <sheetData sheetId="11489" refreshError="1"/>
      <sheetData sheetId="11490" refreshError="1"/>
      <sheetData sheetId="11491" refreshError="1"/>
      <sheetData sheetId="11492" refreshError="1"/>
      <sheetData sheetId="11493" refreshError="1"/>
      <sheetData sheetId="11494" refreshError="1"/>
      <sheetData sheetId="11495" refreshError="1"/>
      <sheetData sheetId="11496" refreshError="1"/>
      <sheetData sheetId="11497" refreshError="1"/>
      <sheetData sheetId="11498" refreshError="1"/>
      <sheetData sheetId="11499" refreshError="1"/>
      <sheetData sheetId="11500" refreshError="1"/>
      <sheetData sheetId="11501" refreshError="1"/>
      <sheetData sheetId="11502" refreshError="1"/>
      <sheetData sheetId="11503" refreshError="1"/>
      <sheetData sheetId="11504" refreshError="1"/>
      <sheetData sheetId="11505" refreshError="1"/>
      <sheetData sheetId="11506" refreshError="1"/>
      <sheetData sheetId="11507" refreshError="1"/>
      <sheetData sheetId="11508" refreshError="1"/>
      <sheetData sheetId="11509" refreshError="1"/>
      <sheetData sheetId="11510" refreshError="1"/>
      <sheetData sheetId="11511" refreshError="1"/>
      <sheetData sheetId="11512" refreshError="1"/>
      <sheetData sheetId="11513" refreshError="1"/>
      <sheetData sheetId="11514" refreshError="1"/>
      <sheetData sheetId="11515" refreshError="1"/>
      <sheetData sheetId="11516" refreshError="1"/>
      <sheetData sheetId="11517" refreshError="1"/>
      <sheetData sheetId="11518" refreshError="1"/>
      <sheetData sheetId="11519" refreshError="1"/>
      <sheetData sheetId="11520" refreshError="1"/>
      <sheetData sheetId="11521" refreshError="1"/>
      <sheetData sheetId="11522" refreshError="1"/>
      <sheetData sheetId="11523" refreshError="1"/>
      <sheetData sheetId="11524" refreshError="1"/>
      <sheetData sheetId="11525" refreshError="1"/>
      <sheetData sheetId="11526" refreshError="1"/>
      <sheetData sheetId="11527" refreshError="1"/>
      <sheetData sheetId="11528" refreshError="1"/>
      <sheetData sheetId="11529" refreshError="1"/>
      <sheetData sheetId="11530" refreshError="1"/>
      <sheetData sheetId="11531" refreshError="1"/>
      <sheetData sheetId="11532" refreshError="1"/>
      <sheetData sheetId="11533" refreshError="1"/>
      <sheetData sheetId="11534" refreshError="1"/>
      <sheetData sheetId="11535" refreshError="1"/>
      <sheetData sheetId="11536" refreshError="1"/>
      <sheetData sheetId="11537" refreshError="1"/>
      <sheetData sheetId="11538" refreshError="1"/>
      <sheetData sheetId="11539" refreshError="1"/>
      <sheetData sheetId="11540" refreshError="1"/>
      <sheetData sheetId="11541" refreshError="1"/>
      <sheetData sheetId="11542" refreshError="1"/>
      <sheetData sheetId="11543" refreshError="1"/>
      <sheetData sheetId="11544" refreshError="1"/>
      <sheetData sheetId="11545" refreshError="1"/>
      <sheetData sheetId="11546" refreshError="1"/>
      <sheetData sheetId="11547" refreshError="1"/>
      <sheetData sheetId="11548" refreshError="1"/>
      <sheetData sheetId="11549" refreshError="1"/>
      <sheetData sheetId="11550" refreshError="1"/>
      <sheetData sheetId="11551" refreshError="1"/>
      <sheetData sheetId="11552" refreshError="1"/>
      <sheetData sheetId="11553" refreshError="1"/>
      <sheetData sheetId="11554" refreshError="1"/>
      <sheetData sheetId="11555" refreshError="1"/>
      <sheetData sheetId="11556" refreshError="1"/>
      <sheetData sheetId="11557" refreshError="1"/>
      <sheetData sheetId="11558" refreshError="1"/>
      <sheetData sheetId="11559" refreshError="1"/>
      <sheetData sheetId="11560" refreshError="1"/>
      <sheetData sheetId="11561" refreshError="1"/>
      <sheetData sheetId="11562" refreshError="1"/>
      <sheetData sheetId="11563" refreshError="1"/>
      <sheetData sheetId="11564" refreshError="1"/>
      <sheetData sheetId="11565" refreshError="1"/>
      <sheetData sheetId="11566" refreshError="1"/>
      <sheetData sheetId="11567" refreshError="1"/>
      <sheetData sheetId="11568" refreshError="1"/>
      <sheetData sheetId="11569" refreshError="1"/>
      <sheetData sheetId="11570" refreshError="1"/>
      <sheetData sheetId="11571" refreshError="1"/>
      <sheetData sheetId="11572" refreshError="1"/>
      <sheetData sheetId="11573" refreshError="1"/>
      <sheetData sheetId="11574" refreshError="1"/>
      <sheetData sheetId="11575" refreshError="1"/>
      <sheetData sheetId="11576" refreshError="1"/>
      <sheetData sheetId="11577" refreshError="1"/>
      <sheetData sheetId="11578" refreshError="1"/>
      <sheetData sheetId="11579" refreshError="1"/>
      <sheetData sheetId="11580" refreshError="1"/>
      <sheetData sheetId="11581" refreshError="1"/>
      <sheetData sheetId="11582" refreshError="1"/>
      <sheetData sheetId="11583" refreshError="1"/>
      <sheetData sheetId="11584" refreshError="1"/>
      <sheetData sheetId="11585" refreshError="1"/>
      <sheetData sheetId="11586" refreshError="1"/>
      <sheetData sheetId="11587" refreshError="1"/>
      <sheetData sheetId="11588" refreshError="1"/>
      <sheetData sheetId="11589" refreshError="1"/>
      <sheetData sheetId="11590" refreshError="1"/>
      <sheetData sheetId="11591" refreshError="1"/>
      <sheetData sheetId="11592" refreshError="1"/>
      <sheetData sheetId="11593" refreshError="1"/>
      <sheetData sheetId="11594" refreshError="1"/>
      <sheetData sheetId="11595" refreshError="1"/>
      <sheetData sheetId="11596" refreshError="1"/>
      <sheetData sheetId="11597" refreshError="1"/>
      <sheetData sheetId="11598" refreshError="1"/>
      <sheetData sheetId="11599" refreshError="1"/>
      <sheetData sheetId="11600" refreshError="1"/>
      <sheetData sheetId="11601" refreshError="1"/>
      <sheetData sheetId="11602" refreshError="1"/>
      <sheetData sheetId="11603" refreshError="1"/>
      <sheetData sheetId="11604" refreshError="1"/>
      <sheetData sheetId="11605" refreshError="1"/>
      <sheetData sheetId="11606" refreshError="1"/>
      <sheetData sheetId="11607" refreshError="1"/>
      <sheetData sheetId="11608" refreshError="1"/>
      <sheetData sheetId="11609" refreshError="1"/>
      <sheetData sheetId="11610" refreshError="1"/>
      <sheetData sheetId="11611" refreshError="1"/>
      <sheetData sheetId="11612" refreshError="1"/>
      <sheetData sheetId="11613" refreshError="1"/>
      <sheetData sheetId="11614" refreshError="1"/>
      <sheetData sheetId="11615" refreshError="1"/>
      <sheetData sheetId="11616" refreshError="1"/>
      <sheetData sheetId="11617" refreshError="1"/>
      <sheetData sheetId="11618" refreshError="1"/>
      <sheetData sheetId="11619" refreshError="1"/>
      <sheetData sheetId="11620" refreshError="1"/>
      <sheetData sheetId="11621" refreshError="1"/>
      <sheetData sheetId="11622" refreshError="1"/>
      <sheetData sheetId="11623" refreshError="1"/>
      <sheetData sheetId="11624" refreshError="1"/>
      <sheetData sheetId="11625" refreshError="1"/>
      <sheetData sheetId="11626" refreshError="1"/>
      <sheetData sheetId="11627" refreshError="1"/>
      <sheetData sheetId="11628" refreshError="1"/>
      <sheetData sheetId="11629" refreshError="1"/>
      <sheetData sheetId="11630" refreshError="1"/>
      <sheetData sheetId="11631" refreshError="1"/>
      <sheetData sheetId="11632" refreshError="1"/>
      <sheetData sheetId="11633" refreshError="1"/>
      <sheetData sheetId="11634" refreshError="1"/>
      <sheetData sheetId="11635" refreshError="1"/>
      <sheetData sheetId="11636" refreshError="1"/>
      <sheetData sheetId="11637" refreshError="1"/>
      <sheetData sheetId="11638" refreshError="1"/>
      <sheetData sheetId="11639" refreshError="1"/>
      <sheetData sheetId="11640" refreshError="1"/>
      <sheetData sheetId="11641" refreshError="1"/>
      <sheetData sheetId="11642" refreshError="1"/>
      <sheetData sheetId="11643" refreshError="1"/>
      <sheetData sheetId="11644" refreshError="1"/>
      <sheetData sheetId="11645" refreshError="1"/>
      <sheetData sheetId="11646" refreshError="1"/>
      <sheetData sheetId="11647" refreshError="1"/>
      <sheetData sheetId="11648" refreshError="1"/>
      <sheetData sheetId="11649" refreshError="1"/>
      <sheetData sheetId="11650" refreshError="1"/>
      <sheetData sheetId="11651" refreshError="1"/>
      <sheetData sheetId="11652" refreshError="1"/>
      <sheetData sheetId="11653" refreshError="1"/>
      <sheetData sheetId="11654" refreshError="1"/>
      <sheetData sheetId="11655" refreshError="1"/>
      <sheetData sheetId="11656" refreshError="1"/>
      <sheetData sheetId="11657" refreshError="1"/>
      <sheetData sheetId="11658" refreshError="1"/>
      <sheetData sheetId="11659" refreshError="1"/>
      <sheetData sheetId="11660" refreshError="1"/>
      <sheetData sheetId="11661" refreshError="1"/>
      <sheetData sheetId="11662" refreshError="1"/>
      <sheetData sheetId="11663" refreshError="1"/>
      <sheetData sheetId="11664" refreshError="1"/>
      <sheetData sheetId="11665" refreshError="1"/>
      <sheetData sheetId="11666" refreshError="1"/>
      <sheetData sheetId="11667" refreshError="1"/>
      <sheetData sheetId="11668" refreshError="1"/>
      <sheetData sheetId="11669" refreshError="1"/>
      <sheetData sheetId="11670" refreshError="1"/>
      <sheetData sheetId="11671" refreshError="1"/>
      <sheetData sheetId="11672" refreshError="1"/>
      <sheetData sheetId="11673" refreshError="1"/>
      <sheetData sheetId="11674" refreshError="1"/>
      <sheetData sheetId="11675" refreshError="1"/>
      <sheetData sheetId="11676" refreshError="1"/>
      <sheetData sheetId="11677" refreshError="1"/>
      <sheetData sheetId="11678" refreshError="1"/>
      <sheetData sheetId="11679" refreshError="1"/>
      <sheetData sheetId="11680" refreshError="1"/>
      <sheetData sheetId="11681" refreshError="1"/>
      <sheetData sheetId="11682" refreshError="1"/>
      <sheetData sheetId="11683" refreshError="1"/>
      <sheetData sheetId="11684" refreshError="1"/>
      <sheetData sheetId="11685" refreshError="1"/>
      <sheetData sheetId="11686" refreshError="1"/>
      <sheetData sheetId="11687" refreshError="1"/>
      <sheetData sheetId="11688" refreshError="1"/>
      <sheetData sheetId="11689" refreshError="1"/>
      <sheetData sheetId="11690" refreshError="1"/>
      <sheetData sheetId="11691" refreshError="1"/>
      <sheetData sheetId="11692" refreshError="1"/>
      <sheetData sheetId="11693" refreshError="1"/>
      <sheetData sheetId="11694" refreshError="1"/>
      <sheetData sheetId="11695" refreshError="1"/>
      <sheetData sheetId="11696" refreshError="1"/>
      <sheetData sheetId="11697" refreshError="1"/>
      <sheetData sheetId="11698" refreshError="1"/>
      <sheetData sheetId="11699" refreshError="1"/>
      <sheetData sheetId="11700" refreshError="1"/>
      <sheetData sheetId="11701" refreshError="1"/>
      <sheetData sheetId="11702" refreshError="1"/>
      <sheetData sheetId="11703" refreshError="1"/>
      <sheetData sheetId="11704" refreshError="1"/>
      <sheetData sheetId="11705" refreshError="1"/>
      <sheetData sheetId="11706" refreshError="1"/>
      <sheetData sheetId="11707" refreshError="1"/>
      <sheetData sheetId="11708" refreshError="1"/>
      <sheetData sheetId="11709" refreshError="1"/>
      <sheetData sheetId="11710" refreshError="1"/>
      <sheetData sheetId="11711">
        <row r="19">
          <cell r="J19">
            <v>1.0499999999999999E-3</v>
          </cell>
        </row>
      </sheetData>
      <sheetData sheetId="11712" refreshError="1"/>
      <sheetData sheetId="11713" refreshError="1"/>
      <sheetData sheetId="11714" refreshError="1"/>
      <sheetData sheetId="11715" refreshError="1"/>
      <sheetData sheetId="11716" refreshError="1"/>
      <sheetData sheetId="11717" refreshError="1"/>
      <sheetData sheetId="11718" refreshError="1"/>
      <sheetData sheetId="11719" refreshError="1"/>
      <sheetData sheetId="11720">
        <row r="19">
          <cell r="J19">
            <v>1.0499999999999999E-3</v>
          </cell>
        </row>
      </sheetData>
      <sheetData sheetId="11721">
        <row r="19">
          <cell r="J19">
            <v>1.0499999999999999E-3</v>
          </cell>
        </row>
      </sheetData>
      <sheetData sheetId="11722">
        <row r="19">
          <cell r="J19">
            <v>1.0499999999999999E-3</v>
          </cell>
        </row>
      </sheetData>
      <sheetData sheetId="11723">
        <row r="19">
          <cell r="J19">
            <v>1.0499999999999999E-3</v>
          </cell>
        </row>
      </sheetData>
      <sheetData sheetId="11724">
        <row r="19">
          <cell r="J19">
            <v>1.0499999999999999E-3</v>
          </cell>
        </row>
      </sheetData>
      <sheetData sheetId="11725">
        <row r="19">
          <cell r="J19">
            <v>1.0499999999999999E-3</v>
          </cell>
        </row>
      </sheetData>
      <sheetData sheetId="11726">
        <row r="19">
          <cell r="J19">
            <v>1.0499999999999999E-3</v>
          </cell>
        </row>
      </sheetData>
      <sheetData sheetId="11727">
        <row r="19">
          <cell r="J19">
            <v>1.0499999999999999E-3</v>
          </cell>
        </row>
      </sheetData>
      <sheetData sheetId="11728">
        <row r="19">
          <cell r="J19">
            <v>1.0499999999999999E-3</v>
          </cell>
        </row>
      </sheetData>
      <sheetData sheetId="11729">
        <row r="19">
          <cell r="J19">
            <v>1.0499999999999999E-3</v>
          </cell>
        </row>
      </sheetData>
      <sheetData sheetId="11730" refreshError="1"/>
      <sheetData sheetId="11731">
        <row r="19">
          <cell r="J19">
            <v>1.0499999999999999E-3</v>
          </cell>
        </row>
      </sheetData>
      <sheetData sheetId="11732">
        <row r="19">
          <cell r="J19">
            <v>1.0499999999999999E-3</v>
          </cell>
        </row>
      </sheetData>
      <sheetData sheetId="11733"/>
      <sheetData sheetId="11734"/>
      <sheetData sheetId="11735" refreshError="1"/>
      <sheetData sheetId="11736">
        <row r="19">
          <cell r="J19">
            <v>1.0499999999999999E-3</v>
          </cell>
        </row>
      </sheetData>
      <sheetData sheetId="11737"/>
      <sheetData sheetId="11738">
        <row r="19">
          <cell r="J19">
            <v>1.0499999999999999E-3</v>
          </cell>
        </row>
      </sheetData>
      <sheetData sheetId="11739">
        <row r="19">
          <cell r="J19">
            <v>1.0499999999999999E-3</v>
          </cell>
        </row>
      </sheetData>
      <sheetData sheetId="11740">
        <row r="19">
          <cell r="J19">
            <v>1.0499999999999999E-3</v>
          </cell>
        </row>
      </sheetData>
      <sheetData sheetId="11741" refreshError="1"/>
      <sheetData sheetId="11742">
        <row r="19">
          <cell r="J19">
            <v>1.0499999999999999E-3</v>
          </cell>
        </row>
      </sheetData>
      <sheetData sheetId="11743">
        <row r="19">
          <cell r="J19">
            <v>1.0499999999999999E-3</v>
          </cell>
        </row>
      </sheetData>
      <sheetData sheetId="11744">
        <row r="19">
          <cell r="J19">
            <v>1.0499999999999999E-3</v>
          </cell>
        </row>
      </sheetData>
      <sheetData sheetId="11745">
        <row r="19">
          <cell r="J19">
            <v>1.0499999999999999E-3</v>
          </cell>
        </row>
      </sheetData>
      <sheetData sheetId="11746" refreshError="1"/>
      <sheetData sheetId="11747">
        <row r="19">
          <cell r="J19">
            <v>1.0499999999999999E-3</v>
          </cell>
        </row>
      </sheetData>
      <sheetData sheetId="11748">
        <row r="19">
          <cell r="J19">
            <v>1.0499999999999999E-3</v>
          </cell>
        </row>
      </sheetData>
      <sheetData sheetId="11749">
        <row r="19">
          <cell r="J19">
            <v>1.0499999999999999E-3</v>
          </cell>
        </row>
      </sheetData>
      <sheetData sheetId="11750">
        <row r="19">
          <cell r="J19">
            <v>1.0499999999999999E-3</v>
          </cell>
        </row>
      </sheetData>
      <sheetData sheetId="11751">
        <row r="19">
          <cell r="J19">
            <v>1.0499999999999999E-3</v>
          </cell>
        </row>
      </sheetData>
      <sheetData sheetId="11752" refreshError="1"/>
      <sheetData sheetId="11753"/>
      <sheetData sheetId="11754" refreshError="1"/>
      <sheetData sheetId="11755">
        <row r="19">
          <cell r="J19">
            <v>1.0499999999999999E-3</v>
          </cell>
        </row>
      </sheetData>
      <sheetData sheetId="11756">
        <row r="19">
          <cell r="J19">
            <v>1.0499999999999999E-3</v>
          </cell>
        </row>
      </sheetData>
      <sheetData sheetId="11757">
        <row r="19">
          <cell r="J19">
            <v>1.0499999999999999E-3</v>
          </cell>
        </row>
      </sheetData>
      <sheetData sheetId="11758" refreshError="1"/>
      <sheetData sheetId="11759"/>
      <sheetData sheetId="11760" refreshError="1"/>
      <sheetData sheetId="11761">
        <row r="19">
          <cell r="J19">
            <v>1.0499999999999999E-3</v>
          </cell>
        </row>
      </sheetData>
      <sheetData sheetId="11762" refreshError="1"/>
      <sheetData sheetId="11763" refreshError="1"/>
      <sheetData sheetId="11764" refreshError="1"/>
      <sheetData sheetId="11765" refreshError="1"/>
      <sheetData sheetId="11766">
        <row r="19">
          <cell r="J19">
            <v>1.0499999999999999E-3</v>
          </cell>
        </row>
      </sheetData>
      <sheetData sheetId="11767" refreshError="1"/>
      <sheetData sheetId="11768" refreshError="1"/>
      <sheetData sheetId="11769" refreshError="1"/>
      <sheetData sheetId="11770" refreshError="1"/>
      <sheetData sheetId="11771" refreshError="1"/>
      <sheetData sheetId="11772" refreshError="1"/>
      <sheetData sheetId="11773" refreshError="1"/>
      <sheetData sheetId="11774" refreshError="1"/>
      <sheetData sheetId="11775" refreshError="1"/>
      <sheetData sheetId="11776" refreshError="1"/>
      <sheetData sheetId="11777">
        <row r="19">
          <cell r="J19">
            <v>1.0499999999999999E-3</v>
          </cell>
        </row>
      </sheetData>
      <sheetData sheetId="11778">
        <row r="19">
          <cell r="J19">
            <v>1.0499999999999999E-3</v>
          </cell>
        </row>
      </sheetData>
      <sheetData sheetId="11779">
        <row r="19">
          <cell r="J19">
            <v>1.0499999999999999E-3</v>
          </cell>
        </row>
      </sheetData>
      <sheetData sheetId="11780" refreshError="1"/>
      <sheetData sheetId="11781" refreshError="1"/>
      <sheetData sheetId="11782" refreshError="1"/>
      <sheetData sheetId="11783"/>
      <sheetData sheetId="11784" refreshError="1"/>
      <sheetData sheetId="11785" refreshError="1"/>
      <sheetData sheetId="11786" refreshError="1"/>
      <sheetData sheetId="11787"/>
      <sheetData sheetId="11788" refreshError="1"/>
      <sheetData sheetId="11789" refreshError="1"/>
      <sheetData sheetId="11790" refreshError="1"/>
      <sheetData sheetId="11791" refreshError="1"/>
      <sheetData sheetId="11792">
        <row r="19">
          <cell r="J19">
            <v>1.0499999999999999E-3</v>
          </cell>
        </row>
      </sheetData>
      <sheetData sheetId="11793" refreshError="1"/>
      <sheetData sheetId="11794"/>
      <sheetData sheetId="11795" refreshError="1"/>
      <sheetData sheetId="11796" refreshError="1"/>
      <sheetData sheetId="11797" refreshError="1"/>
      <sheetData sheetId="11798" refreshError="1"/>
      <sheetData sheetId="11799" refreshError="1"/>
      <sheetData sheetId="11800" refreshError="1"/>
      <sheetData sheetId="11801" refreshError="1"/>
      <sheetData sheetId="11802" refreshError="1"/>
      <sheetData sheetId="11803" refreshError="1"/>
      <sheetData sheetId="11804" refreshError="1"/>
      <sheetData sheetId="11805" refreshError="1"/>
      <sheetData sheetId="11806">
        <row r="19">
          <cell r="J19">
            <v>1.0499999999999999E-3</v>
          </cell>
        </row>
      </sheetData>
      <sheetData sheetId="11807">
        <row r="19">
          <cell r="J19">
            <v>1.0499999999999999E-3</v>
          </cell>
        </row>
      </sheetData>
      <sheetData sheetId="11808">
        <row r="19">
          <cell r="J19">
            <v>1.0499999999999999E-3</v>
          </cell>
        </row>
      </sheetData>
      <sheetData sheetId="11809">
        <row r="19">
          <cell r="J19">
            <v>1.0499999999999999E-3</v>
          </cell>
        </row>
      </sheetData>
      <sheetData sheetId="11810" refreshError="1"/>
      <sheetData sheetId="11811" refreshError="1"/>
      <sheetData sheetId="11812" refreshError="1"/>
      <sheetData sheetId="11813" refreshError="1"/>
      <sheetData sheetId="11814" refreshError="1"/>
      <sheetData sheetId="11815" refreshError="1"/>
      <sheetData sheetId="11816" refreshError="1"/>
      <sheetData sheetId="11817" refreshError="1"/>
      <sheetData sheetId="11818"/>
      <sheetData sheetId="11819"/>
      <sheetData sheetId="11820"/>
      <sheetData sheetId="11821"/>
      <sheetData sheetId="11822"/>
      <sheetData sheetId="11823"/>
      <sheetData sheetId="11824">
        <row r="19">
          <cell r="J19">
            <v>1.0499999999999999E-3</v>
          </cell>
        </row>
      </sheetData>
      <sheetData sheetId="11825">
        <row r="19">
          <cell r="J19">
            <v>1.0499999999999999E-3</v>
          </cell>
        </row>
      </sheetData>
      <sheetData sheetId="11826">
        <row r="19">
          <cell r="J19">
            <v>1.0499999999999999E-3</v>
          </cell>
        </row>
      </sheetData>
      <sheetData sheetId="11827">
        <row r="19">
          <cell r="J19">
            <v>1.0499999999999999E-3</v>
          </cell>
        </row>
      </sheetData>
      <sheetData sheetId="11828">
        <row r="19">
          <cell r="J19">
            <v>1.0499999999999999E-3</v>
          </cell>
        </row>
      </sheetData>
      <sheetData sheetId="11829">
        <row r="19">
          <cell r="J19">
            <v>1.0499999999999999E-3</v>
          </cell>
        </row>
      </sheetData>
      <sheetData sheetId="11830">
        <row r="19">
          <cell r="J19">
            <v>1.0499999999999999E-3</v>
          </cell>
        </row>
      </sheetData>
      <sheetData sheetId="11831">
        <row r="19">
          <cell r="J19">
            <v>1.0499999999999999E-3</v>
          </cell>
        </row>
      </sheetData>
      <sheetData sheetId="11832">
        <row r="19">
          <cell r="J19">
            <v>1.0499999999999999E-3</v>
          </cell>
        </row>
      </sheetData>
      <sheetData sheetId="11833">
        <row r="19">
          <cell r="J19">
            <v>1.0499999999999999E-3</v>
          </cell>
        </row>
      </sheetData>
      <sheetData sheetId="11834">
        <row r="19">
          <cell r="J19">
            <v>1.0499999999999999E-3</v>
          </cell>
        </row>
      </sheetData>
      <sheetData sheetId="11835">
        <row r="19">
          <cell r="J19">
            <v>1.0499999999999999E-3</v>
          </cell>
        </row>
      </sheetData>
      <sheetData sheetId="11836">
        <row r="19">
          <cell r="J19">
            <v>1.0499999999999999E-3</v>
          </cell>
        </row>
      </sheetData>
      <sheetData sheetId="11837">
        <row r="19">
          <cell r="J19">
            <v>1.0499999999999999E-3</v>
          </cell>
        </row>
      </sheetData>
      <sheetData sheetId="11838">
        <row r="19">
          <cell r="J19">
            <v>1.0499999999999999E-3</v>
          </cell>
        </row>
      </sheetData>
      <sheetData sheetId="11839">
        <row r="19">
          <cell r="J19">
            <v>1.0499999999999999E-3</v>
          </cell>
        </row>
      </sheetData>
      <sheetData sheetId="11840">
        <row r="19">
          <cell r="J19">
            <v>1.0499999999999999E-3</v>
          </cell>
        </row>
      </sheetData>
      <sheetData sheetId="11841">
        <row r="19">
          <cell r="J19">
            <v>1.0499999999999999E-3</v>
          </cell>
        </row>
      </sheetData>
      <sheetData sheetId="11842">
        <row r="19">
          <cell r="J19">
            <v>1.0499999999999999E-3</v>
          </cell>
        </row>
      </sheetData>
      <sheetData sheetId="11843">
        <row r="19">
          <cell r="J19">
            <v>1.0499999999999999E-3</v>
          </cell>
        </row>
      </sheetData>
      <sheetData sheetId="11844">
        <row r="19">
          <cell r="J19">
            <v>1.0499999999999999E-3</v>
          </cell>
        </row>
      </sheetData>
      <sheetData sheetId="11845">
        <row r="19">
          <cell r="J19">
            <v>1.0499999999999999E-3</v>
          </cell>
        </row>
      </sheetData>
      <sheetData sheetId="11846">
        <row r="19">
          <cell r="J19">
            <v>1.0499999999999999E-3</v>
          </cell>
        </row>
      </sheetData>
      <sheetData sheetId="11847">
        <row r="19">
          <cell r="J19">
            <v>1.0499999999999999E-3</v>
          </cell>
        </row>
      </sheetData>
      <sheetData sheetId="11848">
        <row r="19">
          <cell r="J19">
            <v>1.0499999999999999E-3</v>
          </cell>
        </row>
      </sheetData>
      <sheetData sheetId="11849">
        <row r="19">
          <cell r="J19">
            <v>1.0499999999999999E-3</v>
          </cell>
        </row>
      </sheetData>
      <sheetData sheetId="11850">
        <row r="19">
          <cell r="J19">
            <v>1.0499999999999999E-3</v>
          </cell>
        </row>
      </sheetData>
      <sheetData sheetId="11851" refreshError="1"/>
      <sheetData sheetId="11852" refreshError="1"/>
      <sheetData sheetId="11853" refreshError="1"/>
      <sheetData sheetId="11854" refreshError="1"/>
      <sheetData sheetId="11855" refreshError="1"/>
      <sheetData sheetId="11856" refreshError="1"/>
      <sheetData sheetId="11857" refreshError="1"/>
      <sheetData sheetId="11858" refreshError="1"/>
      <sheetData sheetId="11859" refreshError="1"/>
      <sheetData sheetId="11860" refreshError="1"/>
      <sheetData sheetId="11861" refreshError="1"/>
      <sheetData sheetId="11862" refreshError="1"/>
      <sheetData sheetId="11863" refreshError="1"/>
      <sheetData sheetId="11864" refreshError="1"/>
      <sheetData sheetId="11865" refreshError="1"/>
      <sheetData sheetId="11866" refreshError="1"/>
      <sheetData sheetId="11867" refreshError="1"/>
      <sheetData sheetId="11868" refreshError="1"/>
      <sheetData sheetId="11869" refreshError="1"/>
      <sheetData sheetId="11870" refreshError="1"/>
      <sheetData sheetId="11871" refreshError="1"/>
      <sheetData sheetId="11872" refreshError="1"/>
      <sheetData sheetId="11873" refreshError="1"/>
      <sheetData sheetId="11874" refreshError="1"/>
      <sheetData sheetId="11875" refreshError="1"/>
      <sheetData sheetId="11876" refreshError="1"/>
      <sheetData sheetId="11877" refreshError="1"/>
      <sheetData sheetId="11878" refreshError="1"/>
      <sheetData sheetId="11879" refreshError="1"/>
      <sheetData sheetId="11880" refreshError="1"/>
      <sheetData sheetId="11881" refreshError="1"/>
      <sheetData sheetId="11882" refreshError="1"/>
      <sheetData sheetId="11883" refreshError="1"/>
      <sheetData sheetId="11884" refreshError="1"/>
      <sheetData sheetId="11885" refreshError="1"/>
      <sheetData sheetId="11886" refreshError="1"/>
      <sheetData sheetId="11887" refreshError="1"/>
      <sheetData sheetId="11888" refreshError="1"/>
      <sheetData sheetId="11889" refreshError="1"/>
      <sheetData sheetId="11890" refreshError="1"/>
      <sheetData sheetId="11891" refreshError="1"/>
      <sheetData sheetId="11892" refreshError="1"/>
      <sheetData sheetId="11893">
        <row r="19">
          <cell r="J19">
            <v>1.0499999999999999E-3</v>
          </cell>
        </row>
      </sheetData>
      <sheetData sheetId="11894">
        <row r="19">
          <cell r="J19">
            <v>1.0499999999999999E-3</v>
          </cell>
        </row>
      </sheetData>
      <sheetData sheetId="11895">
        <row r="19">
          <cell r="J19">
            <v>1.0499999999999999E-3</v>
          </cell>
        </row>
      </sheetData>
      <sheetData sheetId="11896" refreshError="1"/>
      <sheetData sheetId="11897" refreshError="1"/>
      <sheetData sheetId="11898" refreshError="1"/>
      <sheetData sheetId="11899" refreshError="1"/>
      <sheetData sheetId="11900" refreshError="1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>
        <row r="19">
          <cell r="J19">
            <v>1.0499999999999999E-3</v>
          </cell>
        </row>
      </sheetData>
      <sheetData sheetId="11930">
        <row r="19">
          <cell r="J19">
            <v>1.0499999999999999E-3</v>
          </cell>
        </row>
      </sheetData>
      <sheetData sheetId="11931">
        <row r="19">
          <cell r="J19">
            <v>1.0499999999999999E-3</v>
          </cell>
        </row>
      </sheetData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 refreshError="1"/>
      <sheetData sheetId="11944" refreshError="1"/>
      <sheetData sheetId="11945" refreshError="1"/>
      <sheetData sheetId="11946" refreshError="1"/>
      <sheetData sheetId="11947" refreshError="1"/>
      <sheetData sheetId="11948" refreshError="1"/>
      <sheetData sheetId="11949" refreshError="1"/>
      <sheetData sheetId="11950" refreshError="1"/>
      <sheetData sheetId="11951" refreshError="1"/>
      <sheetData sheetId="11952" refreshError="1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>
        <row r="19">
          <cell r="J19">
            <v>1.0499999999999999E-3</v>
          </cell>
        </row>
      </sheetData>
      <sheetData sheetId="11967">
        <row r="19">
          <cell r="J19">
            <v>1.0499999999999999E-3</v>
          </cell>
        </row>
      </sheetData>
      <sheetData sheetId="11968">
        <row r="19">
          <cell r="J19">
            <v>1.0499999999999999E-3</v>
          </cell>
        </row>
      </sheetData>
      <sheetData sheetId="11969">
        <row r="19">
          <cell r="J19">
            <v>1.0499999999999999E-3</v>
          </cell>
        </row>
      </sheetData>
      <sheetData sheetId="11970">
        <row r="19">
          <cell r="J19">
            <v>1.0499999999999999E-3</v>
          </cell>
        </row>
      </sheetData>
      <sheetData sheetId="11971">
        <row r="19">
          <cell r="J19">
            <v>1.0499999999999999E-3</v>
          </cell>
        </row>
      </sheetData>
      <sheetData sheetId="11972">
        <row r="19">
          <cell r="J19">
            <v>1.0499999999999999E-3</v>
          </cell>
        </row>
      </sheetData>
      <sheetData sheetId="11973">
        <row r="19">
          <cell r="J19">
            <v>1.0499999999999999E-3</v>
          </cell>
        </row>
      </sheetData>
      <sheetData sheetId="11974">
        <row r="19">
          <cell r="J19">
            <v>1.0499999999999999E-3</v>
          </cell>
        </row>
      </sheetData>
      <sheetData sheetId="11975">
        <row r="19">
          <cell r="J19">
            <v>1.0499999999999999E-3</v>
          </cell>
        </row>
      </sheetData>
      <sheetData sheetId="11976">
        <row r="19">
          <cell r="J19">
            <v>1.0499999999999999E-3</v>
          </cell>
        </row>
      </sheetData>
      <sheetData sheetId="11977">
        <row r="19">
          <cell r="J19">
            <v>1.0499999999999999E-3</v>
          </cell>
        </row>
      </sheetData>
      <sheetData sheetId="11978">
        <row r="19">
          <cell r="J19">
            <v>1.0499999999999999E-3</v>
          </cell>
        </row>
      </sheetData>
      <sheetData sheetId="11979"/>
      <sheetData sheetId="11980">
        <row r="19">
          <cell r="J19">
            <v>1.0499999999999999E-3</v>
          </cell>
        </row>
      </sheetData>
      <sheetData sheetId="11981">
        <row r="19">
          <cell r="J19">
            <v>1.0499999999999999E-3</v>
          </cell>
        </row>
      </sheetData>
      <sheetData sheetId="11982">
        <row r="19">
          <cell r="J19">
            <v>1.0499999999999999E-3</v>
          </cell>
        </row>
      </sheetData>
      <sheetData sheetId="11983">
        <row r="19">
          <cell r="J19">
            <v>1.0499999999999999E-3</v>
          </cell>
        </row>
      </sheetData>
      <sheetData sheetId="11984"/>
      <sheetData sheetId="11985"/>
      <sheetData sheetId="11986">
        <row r="19">
          <cell r="J19">
            <v>1.0499999999999999E-3</v>
          </cell>
        </row>
      </sheetData>
      <sheetData sheetId="11987">
        <row r="19">
          <cell r="J19">
            <v>1.0499999999999999E-3</v>
          </cell>
        </row>
      </sheetData>
      <sheetData sheetId="11988">
        <row r="19">
          <cell r="J19">
            <v>1.0499999999999999E-3</v>
          </cell>
        </row>
      </sheetData>
      <sheetData sheetId="11989">
        <row r="19">
          <cell r="J19">
            <v>1.0499999999999999E-3</v>
          </cell>
        </row>
      </sheetData>
      <sheetData sheetId="11990">
        <row r="19">
          <cell r="J19">
            <v>1.0499999999999999E-3</v>
          </cell>
        </row>
      </sheetData>
      <sheetData sheetId="11991">
        <row r="19">
          <cell r="J19">
            <v>1.0499999999999999E-3</v>
          </cell>
        </row>
      </sheetData>
      <sheetData sheetId="11992">
        <row r="19">
          <cell r="J19">
            <v>1.0499999999999999E-3</v>
          </cell>
        </row>
      </sheetData>
      <sheetData sheetId="11993">
        <row r="19">
          <cell r="J19">
            <v>1.0499999999999999E-3</v>
          </cell>
        </row>
      </sheetData>
      <sheetData sheetId="11994">
        <row r="19">
          <cell r="J19">
            <v>1.0499999999999999E-3</v>
          </cell>
        </row>
      </sheetData>
      <sheetData sheetId="11995">
        <row r="19">
          <cell r="J19">
            <v>1.0499999999999999E-3</v>
          </cell>
        </row>
      </sheetData>
      <sheetData sheetId="11996">
        <row r="19">
          <cell r="J19">
            <v>1.0499999999999999E-3</v>
          </cell>
        </row>
      </sheetData>
      <sheetData sheetId="11997">
        <row r="19">
          <cell r="J19">
            <v>1.0499999999999999E-3</v>
          </cell>
        </row>
      </sheetData>
      <sheetData sheetId="11998">
        <row r="19">
          <cell r="J19">
            <v>1.0499999999999999E-3</v>
          </cell>
        </row>
      </sheetData>
      <sheetData sheetId="11999">
        <row r="19">
          <cell r="J19">
            <v>1.0499999999999999E-3</v>
          </cell>
        </row>
      </sheetData>
      <sheetData sheetId="12000">
        <row r="19">
          <cell r="J19">
            <v>1.0499999999999999E-3</v>
          </cell>
        </row>
      </sheetData>
      <sheetData sheetId="12001">
        <row r="19">
          <cell r="J19">
            <v>1.0499999999999999E-3</v>
          </cell>
        </row>
      </sheetData>
      <sheetData sheetId="12002">
        <row r="19">
          <cell r="J19">
            <v>1.0499999999999999E-3</v>
          </cell>
        </row>
      </sheetData>
      <sheetData sheetId="12003">
        <row r="19">
          <cell r="J19">
            <v>1.0499999999999999E-3</v>
          </cell>
        </row>
      </sheetData>
      <sheetData sheetId="12004">
        <row r="19">
          <cell r="J19">
            <v>1.0499999999999999E-3</v>
          </cell>
        </row>
      </sheetData>
      <sheetData sheetId="12005">
        <row r="19">
          <cell r="J19">
            <v>1.0499999999999999E-3</v>
          </cell>
        </row>
      </sheetData>
      <sheetData sheetId="12006"/>
      <sheetData sheetId="12007">
        <row r="19">
          <cell r="J19">
            <v>1.0499999999999999E-3</v>
          </cell>
        </row>
      </sheetData>
      <sheetData sheetId="12008">
        <row r="19">
          <cell r="J19">
            <v>1.0499999999999999E-3</v>
          </cell>
        </row>
      </sheetData>
      <sheetData sheetId="12009">
        <row r="19">
          <cell r="J19">
            <v>1.0499999999999999E-3</v>
          </cell>
        </row>
      </sheetData>
      <sheetData sheetId="12010">
        <row r="19">
          <cell r="J19">
            <v>1.0499999999999999E-3</v>
          </cell>
        </row>
      </sheetData>
      <sheetData sheetId="12011"/>
      <sheetData sheetId="12012">
        <row r="19">
          <cell r="J19">
            <v>1.0499999999999999E-3</v>
          </cell>
        </row>
      </sheetData>
      <sheetData sheetId="12013"/>
      <sheetData sheetId="12014"/>
      <sheetData sheetId="12015"/>
      <sheetData sheetId="12016"/>
      <sheetData sheetId="12017"/>
      <sheetData sheetId="12018">
        <row r="19">
          <cell r="J19">
            <v>1.0499999999999999E-3</v>
          </cell>
        </row>
      </sheetData>
      <sheetData sheetId="12019"/>
      <sheetData sheetId="12020"/>
      <sheetData sheetId="12021"/>
      <sheetData sheetId="12022"/>
      <sheetData sheetId="12023"/>
      <sheetData sheetId="12024">
        <row r="19">
          <cell r="J19">
            <v>1.0499999999999999E-3</v>
          </cell>
        </row>
      </sheetData>
      <sheetData sheetId="12025"/>
      <sheetData sheetId="12026"/>
      <sheetData sheetId="12027"/>
      <sheetData sheetId="12028"/>
      <sheetData sheetId="12029"/>
      <sheetData sheetId="12030">
        <row r="19">
          <cell r="J19">
            <v>1.0499999999999999E-3</v>
          </cell>
        </row>
      </sheetData>
      <sheetData sheetId="12031"/>
      <sheetData sheetId="12032"/>
      <sheetData sheetId="12033"/>
      <sheetData sheetId="12034"/>
      <sheetData sheetId="12035"/>
      <sheetData sheetId="12036"/>
      <sheetData sheetId="12037">
        <row r="19">
          <cell r="J19">
            <v>1.0499999999999999E-3</v>
          </cell>
        </row>
      </sheetData>
      <sheetData sheetId="12038"/>
      <sheetData sheetId="12039"/>
      <sheetData sheetId="12040">
        <row r="19">
          <cell r="J19">
            <v>1.0499999999999999E-3</v>
          </cell>
        </row>
      </sheetData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>
        <row r="19">
          <cell r="J19">
            <v>1.0499999999999999E-3</v>
          </cell>
        </row>
      </sheetData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>
        <row r="19">
          <cell r="J19">
            <v>1.0499999999999999E-3</v>
          </cell>
        </row>
      </sheetData>
      <sheetData sheetId="12142">
        <row r="19">
          <cell r="J19">
            <v>1.0499999999999999E-3</v>
          </cell>
        </row>
      </sheetData>
      <sheetData sheetId="12143">
        <row r="19">
          <cell r="J19">
            <v>1.0499999999999999E-3</v>
          </cell>
        </row>
      </sheetData>
      <sheetData sheetId="12144"/>
      <sheetData sheetId="12145"/>
      <sheetData sheetId="12146">
        <row r="19">
          <cell r="J19">
            <v>1.0499999999999999E-3</v>
          </cell>
        </row>
      </sheetData>
      <sheetData sheetId="12147"/>
      <sheetData sheetId="12148"/>
      <sheetData sheetId="12149">
        <row r="19">
          <cell r="J19">
            <v>1.0499999999999999E-3</v>
          </cell>
        </row>
      </sheetData>
      <sheetData sheetId="12150">
        <row r="19">
          <cell r="J19">
            <v>1.0499999999999999E-3</v>
          </cell>
        </row>
      </sheetData>
      <sheetData sheetId="12151"/>
      <sheetData sheetId="12152">
        <row r="19">
          <cell r="J19">
            <v>1.0499999999999999E-3</v>
          </cell>
        </row>
      </sheetData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>
        <row r="19">
          <cell r="J19">
            <v>1.0499999999999999E-3</v>
          </cell>
        </row>
      </sheetData>
      <sheetData sheetId="12175"/>
      <sheetData sheetId="12176"/>
      <sheetData sheetId="12177"/>
      <sheetData sheetId="12178">
        <row r="19">
          <cell r="J19">
            <v>1.0499999999999999E-3</v>
          </cell>
        </row>
      </sheetData>
      <sheetData sheetId="12179"/>
      <sheetData sheetId="12180">
        <row r="19">
          <cell r="J19">
            <v>1.0499999999999999E-3</v>
          </cell>
        </row>
      </sheetData>
      <sheetData sheetId="12181"/>
      <sheetData sheetId="12182"/>
      <sheetData sheetId="12183">
        <row r="19">
          <cell r="J19">
            <v>1.0499999999999999E-3</v>
          </cell>
        </row>
      </sheetData>
      <sheetData sheetId="12184"/>
      <sheetData sheetId="12185"/>
      <sheetData sheetId="12186">
        <row r="19">
          <cell r="J19">
            <v>1.0499999999999999E-3</v>
          </cell>
        </row>
      </sheetData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>
        <row r="19">
          <cell r="J19">
            <v>1.0499999999999999E-3</v>
          </cell>
        </row>
      </sheetData>
      <sheetData sheetId="12210"/>
      <sheetData sheetId="12211"/>
      <sheetData sheetId="12212"/>
      <sheetData sheetId="12213"/>
      <sheetData sheetId="12214">
        <row r="19">
          <cell r="J19">
            <v>1.0499999999999999E-3</v>
          </cell>
        </row>
      </sheetData>
      <sheetData sheetId="12215">
        <row r="19">
          <cell r="J19">
            <v>1.0499999999999999E-3</v>
          </cell>
        </row>
      </sheetData>
      <sheetData sheetId="12216">
        <row r="19">
          <cell r="J19">
            <v>1.0499999999999999E-3</v>
          </cell>
        </row>
      </sheetData>
      <sheetData sheetId="12217">
        <row r="19">
          <cell r="J19">
            <v>1.0499999999999999E-3</v>
          </cell>
        </row>
      </sheetData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>
        <row r="19">
          <cell r="J19">
            <v>1.0499999999999999E-3</v>
          </cell>
        </row>
      </sheetData>
      <sheetData sheetId="12231"/>
      <sheetData sheetId="12232"/>
      <sheetData sheetId="12233"/>
      <sheetData sheetId="12234"/>
      <sheetData sheetId="12235"/>
      <sheetData sheetId="12236"/>
      <sheetData sheetId="12237"/>
      <sheetData sheetId="12238">
        <row r="19">
          <cell r="J19">
            <v>1.0499999999999999E-3</v>
          </cell>
        </row>
      </sheetData>
      <sheetData sheetId="12239"/>
      <sheetData sheetId="12240">
        <row r="19">
          <cell r="J19">
            <v>1.0499999999999999E-3</v>
          </cell>
        </row>
      </sheetData>
      <sheetData sheetId="12241"/>
      <sheetData sheetId="12242"/>
      <sheetData sheetId="12243"/>
      <sheetData sheetId="12244"/>
      <sheetData sheetId="12245">
        <row r="19">
          <cell r="J19">
            <v>1.0499999999999999E-3</v>
          </cell>
        </row>
      </sheetData>
      <sheetData sheetId="12246">
        <row r="19">
          <cell r="J19">
            <v>1.0499999999999999E-3</v>
          </cell>
        </row>
      </sheetData>
      <sheetData sheetId="12247"/>
      <sheetData sheetId="12248"/>
      <sheetData sheetId="12249">
        <row r="19">
          <cell r="J19">
            <v>1.0499999999999999E-3</v>
          </cell>
        </row>
      </sheetData>
      <sheetData sheetId="12250"/>
      <sheetData sheetId="12251">
        <row r="19">
          <cell r="J19">
            <v>1.0499999999999999E-3</v>
          </cell>
        </row>
      </sheetData>
      <sheetData sheetId="12252">
        <row r="19">
          <cell r="J19">
            <v>1.0499999999999999E-3</v>
          </cell>
        </row>
      </sheetData>
      <sheetData sheetId="12253">
        <row r="19">
          <cell r="J19">
            <v>1.0499999999999999E-3</v>
          </cell>
        </row>
      </sheetData>
      <sheetData sheetId="12254">
        <row r="19">
          <cell r="J19">
            <v>1.0499999999999999E-3</v>
          </cell>
        </row>
      </sheetData>
      <sheetData sheetId="12255">
        <row r="19">
          <cell r="J19">
            <v>1.0499999999999999E-3</v>
          </cell>
        </row>
      </sheetData>
      <sheetData sheetId="12256">
        <row r="19">
          <cell r="J19">
            <v>1.0499999999999999E-3</v>
          </cell>
        </row>
      </sheetData>
      <sheetData sheetId="12257">
        <row r="19">
          <cell r="J19">
            <v>1.0499999999999999E-3</v>
          </cell>
        </row>
      </sheetData>
      <sheetData sheetId="12258">
        <row r="19">
          <cell r="J19">
            <v>1.0499999999999999E-3</v>
          </cell>
        </row>
      </sheetData>
      <sheetData sheetId="12259">
        <row r="19">
          <cell r="J19">
            <v>1.0499999999999999E-3</v>
          </cell>
        </row>
      </sheetData>
      <sheetData sheetId="12260">
        <row r="19">
          <cell r="J19">
            <v>1.0499999999999999E-3</v>
          </cell>
        </row>
      </sheetData>
      <sheetData sheetId="12261">
        <row r="19">
          <cell r="J19">
            <v>1.0499999999999999E-3</v>
          </cell>
        </row>
      </sheetData>
      <sheetData sheetId="12262">
        <row r="19">
          <cell r="J19">
            <v>1.0499999999999999E-3</v>
          </cell>
        </row>
      </sheetData>
      <sheetData sheetId="12263">
        <row r="19">
          <cell r="J19">
            <v>1.0499999999999999E-3</v>
          </cell>
        </row>
      </sheetData>
      <sheetData sheetId="12264">
        <row r="19">
          <cell r="J19">
            <v>1.0499999999999999E-3</v>
          </cell>
        </row>
      </sheetData>
      <sheetData sheetId="12265">
        <row r="19">
          <cell r="J19">
            <v>1.0499999999999999E-3</v>
          </cell>
        </row>
      </sheetData>
      <sheetData sheetId="12266">
        <row r="19">
          <cell r="J19">
            <v>1.0499999999999999E-3</v>
          </cell>
        </row>
      </sheetData>
      <sheetData sheetId="12267">
        <row r="19">
          <cell r="J19">
            <v>1.0499999999999999E-3</v>
          </cell>
        </row>
      </sheetData>
      <sheetData sheetId="12268">
        <row r="19">
          <cell r="J19">
            <v>1.0499999999999999E-3</v>
          </cell>
        </row>
      </sheetData>
      <sheetData sheetId="12269">
        <row r="19">
          <cell r="J19">
            <v>1.0499999999999999E-3</v>
          </cell>
        </row>
      </sheetData>
      <sheetData sheetId="12270">
        <row r="19">
          <cell r="J19">
            <v>1.0499999999999999E-3</v>
          </cell>
        </row>
      </sheetData>
      <sheetData sheetId="12271">
        <row r="19">
          <cell r="J19">
            <v>1.0499999999999999E-3</v>
          </cell>
        </row>
      </sheetData>
      <sheetData sheetId="12272">
        <row r="19">
          <cell r="J19">
            <v>1.0499999999999999E-3</v>
          </cell>
        </row>
      </sheetData>
      <sheetData sheetId="12273">
        <row r="19">
          <cell r="J19">
            <v>1.0499999999999999E-3</v>
          </cell>
        </row>
      </sheetData>
      <sheetData sheetId="12274">
        <row r="19">
          <cell r="J19">
            <v>1.0499999999999999E-3</v>
          </cell>
        </row>
      </sheetData>
      <sheetData sheetId="12275">
        <row r="19">
          <cell r="J19">
            <v>1.0499999999999999E-3</v>
          </cell>
        </row>
      </sheetData>
      <sheetData sheetId="12276">
        <row r="19">
          <cell r="J19">
            <v>1.0499999999999999E-3</v>
          </cell>
        </row>
      </sheetData>
      <sheetData sheetId="12277">
        <row r="19">
          <cell r="J19">
            <v>1.0499999999999999E-3</v>
          </cell>
        </row>
      </sheetData>
      <sheetData sheetId="12278">
        <row r="19">
          <cell r="J19">
            <v>1.0499999999999999E-3</v>
          </cell>
        </row>
      </sheetData>
      <sheetData sheetId="12279">
        <row r="19">
          <cell r="J19">
            <v>1.0499999999999999E-3</v>
          </cell>
        </row>
      </sheetData>
      <sheetData sheetId="12280">
        <row r="19">
          <cell r="J19">
            <v>1.0499999999999999E-3</v>
          </cell>
        </row>
      </sheetData>
      <sheetData sheetId="12281">
        <row r="19">
          <cell r="J19">
            <v>1.0499999999999999E-3</v>
          </cell>
        </row>
      </sheetData>
      <sheetData sheetId="12282">
        <row r="19">
          <cell r="J19">
            <v>1.0499999999999999E-3</v>
          </cell>
        </row>
      </sheetData>
      <sheetData sheetId="12283">
        <row r="19">
          <cell r="J19">
            <v>1.0499999999999999E-3</v>
          </cell>
        </row>
      </sheetData>
      <sheetData sheetId="12284">
        <row r="19">
          <cell r="J19">
            <v>1.0499999999999999E-3</v>
          </cell>
        </row>
      </sheetData>
      <sheetData sheetId="12285">
        <row r="19">
          <cell r="J19">
            <v>1.0499999999999999E-3</v>
          </cell>
        </row>
      </sheetData>
      <sheetData sheetId="12286">
        <row r="19">
          <cell r="J19">
            <v>1.0499999999999999E-3</v>
          </cell>
        </row>
      </sheetData>
      <sheetData sheetId="12287">
        <row r="19">
          <cell r="J19">
            <v>1.0499999999999999E-3</v>
          </cell>
        </row>
      </sheetData>
      <sheetData sheetId="12288">
        <row r="19">
          <cell r="J19">
            <v>1.0499999999999999E-3</v>
          </cell>
        </row>
      </sheetData>
      <sheetData sheetId="12289">
        <row r="19">
          <cell r="J19">
            <v>1.0499999999999999E-3</v>
          </cell>
        </row>
      </sheetData>
      <sheetData sheetId="12290"/>
      <sheetData sheetId="12291">
        <row r="19">
          <cell r="J19">
            <v>1.0499999999999999E-3</v>
          </cell>
        </row>
      </sheetData>
      <sheetData sheetId="12292">
        <row r="19">
          <cell r="J19">
            <v>1.0499999999999999E-3</v>
          </cell>
        </row>
      </sheetData>
      <sheetData sheetId="12293">
        <row r="19">
          <cell r="J19">
            <v>1.0499999999999999E-3</v>
          </cell>
        </row>
      </sheetData>
      <sheetData sheetId="12294">
        <row r="19">
          <cell r="J19">
            <v>1.0499999999999999E-3</v>
          </cell>
        </row>
      </sheetData>
      <sheetData sheetId="12295">
        <row r="19">
          <cell r="J19">
            <v>1.0499999999999999E-3</v>
          </cell>
        </row>
      </sheetData>
      <sheetData sheetId="12296">
        <row r="19">
          <cell r="J19">
            <v>1.0499999999999999E-3</v>
          </cell>
        </row>
      </sheetData>
      <sheetData sheetId="12297">
        <row r="19">
          <cell r="J19">
            <v>1.0499999999999999E-3</v>
          </cell>
        </row>
      </sheetData>
      <sheetData sheetId="12298">
        <row r="19">
          <cell r="J19">
            <v>1.0499999999999999E-3</v>
          </cell>
        </row>
      </sheetData>
      <sheetData sheetId="12299">
        <row r="19">
          <cell r="J19">
            <v>1.0499999999999999E-3</v>
          </cell>
        </row>
      </sheetData>
      <sheetData sheetId="12300">
        <row r="19">
          <cell r="J19">
            <v>1.0499999999999999E-3</v>
          </cell>
        </row>
      </sheetData>
      <sheetData sheetId="12301"/>
      <sheetData sheetId="12302">
        <row r="19">
          <cell r="J19">
            <v>1.0499999999999999E-3</v>
          </cell>
        </row>
      </sheetData>
      <sheetData sheetId="12303">
        <row r="19">
          <cell r="J19">
            <v>1.0499999999999999E-3</v>
          </cell>
        </row>
      </sheetData>
      <sheetData sheetId="12304">
        <row r="19">
          <cell r="J19">
            <v>1.0499999999999999E-3</v>
          </cell>
        </row>
      </sheetData>
      <sheetData sheetId="12305">
        <row r="19">
          <cell r="J19">
            <v>1.0499999999999999E-3</v>
          </cell>
        </row>
      </sheetData>
      <sheetData sheetId="12306"/>
      <sheetData sheetId="12307">
        <row r="19">
          <cell r="J19">
            <v>1.0499999999999999E-3</v>
          </cell>
        </row>
      </sheetData>
      <sheetData sheetId="12308">
        <row r="19">
          <cell r="J19">
            <v>1.0499999999999999E-3</v>
          </cell>
        </row>
      </sheetData>
      <sheetData sheetId="12309">
        <row r="19">
          <cell r="J19">
            <v>1.0499999999999999E-3</v>
          </cell>
        </row>
      </sheetData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>
        <row r="19">
          <cell r="J19">
            <v>1.0499999999999999E-3</v>
          </cell>
        </row>
      </sheetData>
      <sheetData sheetId="12334">
        <row r="19">
          <cell r="J19">
            <v>1.0499999999999999E-3</v>
          </cell>
        </row>
      </sheetData>
      <sheetData sheetId="12335">
        <row r="19">
          <cell r="J19">
            <v>1.0499999999999999E-3</v>
          </cell>
        </row>
      </sheetData>
      <sheetData sheetId="12336">
        <row r="19">
          <cell r="J19">
            <v>1.0499999999999999E-3</v>
          </cell>
        </row>
      </sheetData>
      <sheetData sheetId="12337">
        <row r="19">
          <cell r="J19">
            <v>1.0499999999999999E-3</v>
          </cell>
        </row>
      </sheetData>
      <sheetData sheetId="12338"/>
      <sheetData sheetId="12339"/>
      <sheetData sheetId="12340">
        <row r="19">
          <cell r="J19">
            <v>1.0499999999999999E-3</v>
          </cell>
        </row>
      </sheetData>
      <sheetData sheetId="12341">
        <row r="19">
          <cell r="J19">
            <v>1.0499999999999999E-3</v>
          </cell>
        </row>
      </sheetData>
      <sheetData sheetId="12342">
        <row r="19">
          <cell r="J19">
            <v>1.0499999999999999E-3</v>
          </cell>
        </row>
      </sheetData>
      <sheetData sheetId="12343">
        <row r="19">
          <cell r="J19">
            <v>1.0499999999999999E-3</v>
          </cell>
        </row>
      </sheetData>
      <sheetData sheetId="12344">
        <row r="19">
          <cell r="J19">
            <v>1.0499999999999999E-3</v>
          </cell>
        </row>
      </sheetData>
      <sheetData sheetId="12345">
        <row r="19">
          <cell r="J19">
            <v>1.0499999999999999E-3</v>
          </cell>
        </row>
      </sheetData>
      <sheetData sheetId="12346">
        <row r="19">
          <cell r="J19">
            <v>1.0499999999999999E-3</v>
          </cell>
        </row>
      </sheetData>
      <sheetData sheetId="12347">
        <row r="19">
          <cell r="J19">
            <v>1.0499999999999999E-3</v>
          </cell>
        </row>
      </sheetData>
      <sheetData sheetId="12348">
        <row r="19">
          <cell r="J19">
            <v>1.0499999999999999E-3</v>
          </cell>
        </row>
      </sheetData>
      <sheetData sheetId="12349">
        <row r="19">
          <cell r="J19">
            <v>1.0499999999999999E-3</v>
          </cell>
        </row>
      </sheetData>
      <sheetData sheetId="12350">
        <row r="19">
          <cell r="J19">
            <v>1.0499999999999999E-3</v>
          </cell>
        </row>
      </sheetData>
      <sheetData sheetId="12351">
        <row r="19">
          <cell r="J19">
            <v>1.0499999999999999E-3</v>
          </cell>
        </row>
      </sheetData>
      <sheetData sheetId="12352">
        <row r="19">
          <cell r="J19">
            <v>1.0499999999999999E-3</v>
          </cell>
        </row>
      </sheetData>
      <sheetData sheetId="12353">
        <row r="19">
          <cell r="J19">
            <v>1.0499999999999999E-3</v>
          </cell>
        </row>
      </sheetData>
      <sheetData sheetId="12354">
        <row r="19">
          <cell r="J19">
            <v>1.0499999999999999E-3</v>
          </cell>
        </row>
      </sheetData>
      <sheetData sheetId="12355">
        <row r="19">
          <cell r="J19">
            <v>1.0499999999999999E-3</v>
          </cell>
        </row>
      </sheetData>
      <sheetData sheetId="12356"/>
      <sheetData sheetId="12357"/>
      <sheetData sheetId="12358"/>
      <sheetData sheetId="12359"/>
      <sheetData sheetId="12360">
        <row r="19">
          <cell r="J19">
            <v>1.0499999999999999E-3</v>
          </cell>
        </row>
      </sheetData>
      <sheetData sheetId="12361"/>
      <sheetData sheetId="12362"/>
      <sheetData sheetId="12363">
        <row r="19">
          <cell r="J19">
            <v>1.0499999999999999E-3</v>
          </cell>
        </row>
      </sheetData>
      <sheetData sheetId="12364">
        <row r="19">
          <cell r="J19">
            <v>1.0499999999999999E-3</v>
          </cell>
        </row>
      </sheetData>
      <sheetData sheetId="12365">
        <row r="19">
          <cell r="J19">
            <v>1.0499999999999999E-3</v>
          </cell>
        </row>
      </sheetData>
      <sheetData sheetId="12366">
        <row r="19">
          <cell r="J19">
            <v>1.0499999999999999E-3</v>
          </cell>
        </row>
      </sheetData>
      <sheetData sheetId="12367">
        <row r="19">
          <cell r="J19">
            <v>1.0499999999999999E-3</v>
          </cell>
        </row>
      </sheetData>
      <sheetData sheetId="12368">
        <row r="19">
          <cell r="J19">
            <v>1.0499999999999999E-3</v>
          </cell>
        </row>
      </sheetData>
      <sheetData sheetId="12369">
        <row r="19">
          <cell r="J19">
            <v>1.0499999999999999E-3</v>
          </cell>
        </row>
      </sheetData>
      <sheetData sheetId="12370"/>
      <sheetData sheetId="12371"/>
      <sheetData sheetId="12372">
        <row r="19">
          <cell r="J19">
            <v>1.0499999999999999E-3</v>
          </cell>
        </row>
      </sheetData>
      <sheetData sheetId="12373">
        <row r="19">
          <cell r="J19">
            <v>1.0499999999999999E-3</v>
          </cell>
        </row>
      </sheetData>
      <sheetData sheetId="12374">
        <row r="19">
          <cell r="J19">
            <v>1.0499999999999999E-3</v>
          </cell>
        </row>
      </sheetData>
      <sheetData sheetId="12375">
        <row r="19">
          <cell r="J19">
            <v>1.0499999999999999E-3</v>
          </cell>
        </row>
      </sheetData>
      <sheetData sheetId="12376">
        <row r="19">
          <cell r="J19">
            <v>1.0499999999999999E-3</v>
          </cell>
        </row>
      </sheetData>
      <sheetData sheetId="12377">
        <row r="19">
          <cell r="J19">
            <v>1.0499999999999999E-3</v>
          </cell>
        </row>
      </sheetData>
      <sheetData sheetId="12378">
        <row r="19">
          <cell r="J19">
            <v>1.0499999999999999E-3</v>
          </cell>
        </row>
      </sheetData>
      <sheetData sheetId="12379">
        <row r="19">
          <cell r="J19">
            <v>1.0499999999999999E-3</v>
          </cell>
        </row>
      </sheetData>
      <sheetData sheetId="12380">
        <row r="19">
          <cell r="J19">
            <v>1.0499999999999999E-3</v>
          </cell>
        </row>
      </sheetData>
      <sheetData sheetId="12381">
        <row r="19">
          <cell r="J19">
            <v>1.0499999999999999E-3</v>
          </cell>
        </row>
      </sheetData>
      <sheetData sheetId="12382"/>
      <sheetData sheetId="12383"/>
      <sheetData sheetId="12384">
        <row r="19">
          <cell r="J19">
            <v>1.0499999999999999E-3</v>
          </cell>
        </row>
      </sheetData>
      <sheetData sheetId="12385">
        <row r="19">
          <cell r="J19">
            <v>1.0499999999999999E-3</v>
          </cell>
        </row>
      </sheetData>
      <sheetData sheetId="12386">
        <row r="19">
          <cell r="J19">
            <v>1.0499999999999999E-3</v>
          </cell>
        </row>
      </sheetData>
      <sheetData sheetId="12387">
        <row r="19">
          <cell r="J19">
            <v>1.0499999999999999E-3</v>
          </cell>
        </row>
      </sheetData>
      <sheetData sheetId="12388">
        <row r="19">
          <cell r="J19">
            <v>1.0499999999999999E-3</v>
          </cell>
        </row>
      </sheetData>
      <sheetData sheetId="12389">
        <row r="19">
          <cell r="J19">
            <v>1.0499999999999999E-3</v>
          </cell>
        </row>
      </sheetData>
      <sheetData sheetId="12390">
        <row r="19">
          <cell r="J19">
            <v>1.0499999999999999E-3</v>
          </cell>
        </row>
      </sheetData>
      <sheetData sheetId="12391">
        <row r="19">
          <cell r="J19">
            <v>1.0499999999999999E-3</v>
          </cell>
        </row>
      </sheetData>
      <sheetData sheetId="12392">
        <row r="19">
          <cell r="J19">
            <v>1.0499999999999999E-3</v>
          </cell>
        </row>
      </sheetData>
      <sheetData sheetId="12393">
        <row r="19">
          <cell r="J19">
            <v>1.0499999999999999E-3</v>
          </cell>
        </row>
      </sheetData>
      <sheetData sheetId="12394">
        <row r="19">
          <cell r="J19">
            <v>1.0499999999999999E-3</v>
          </cell>
        </row>
      </sheetData>
      <sheetData sheetId="12395">
        <row r="19">
          <cell r="J19">
            <v>1.0499999999999999E-3</v>
          </cell>
        </row>
      </sheetData>
      <sheetData sheetId="12396">
        <row r="19">
          <cell r="J19">
            <v>1.0499999999999999E-3</v>
          </cell>
        </row>
      </sheetData>
      <sheetData sheetId="12397">
        <row r="19">
          <cell r="J19">
            <v>1.0499999999999999E-3</v>
          </cell>
        </row>
      </sheetData>
      <sheetData sheetId="12398"/>
      <sheetData sheetId="12399">
        <row r="19">
          <cell r="J19">
            <v>1.0499999999999999E-3</v>
          </cell>
        </row>
      </sheetData>
      <sheetData sheetId="12400">
        <row r="19">
          <cell r="J19">
            <v>1.0499999999999999E-3</v>
          </cell>
        </row>
      </sheetData>
      <sheetData sheetId="12401">
        <row r="19">
          <cell r="J19">
            <v>1.0499999999999999E-3</v>
          </cell>
        </row>
      </sheetData>
      <sheetData sheetId="12402">
        <row r="19">
          <cell r="J19">
            <v>1.0499999999999999E-3</v>
          </cell>
        </row>
      </sheetData>
      <sheetData sheetId="12403">
        <row r="19">
          <cell r="J19">
            <v>1.0499999999999999E-3</v>
          </cell>
        </row>
      </sheetData>
      <sheetData sheetId="12404">
        <row r="19">
          <cell r="J19">
            <v>1.0499999999999999E-3</v>
          </cell>
        </row>
      </sheetData>
      <sheetData sheetId="12405">
        <row r="19">
          <cell r="J19">
            <v>1.0499999999999999E-3</v>
          </cell>
        </row>
      </sheetData>
      <sheetData sheetId="12406">
        <row r="19">
          <cell r="J19">
            <v>1.0499999999999999E-3</v>
          </cell>
        </row>
      </sheetData>
      <sheetData sheetId="12407">
        <row r="19">
          <cell r="J19">
            <v>1.0499999999999999E-3</v>
          </cell>
        </row>
      </sheetData>
      <sheetData sheetId="12408">
        <row r="19">
          <cell r="J19">
            <v>1.0499999999999999E-3</v>
          </cell>
        </row>
      </sheetData>
      <sheetData sheetId="12409">
        <row r="19">
          <cell r="J19">
            <v>1.0499999999999999E-3</v>
          </cell>
        </row>
      </sheetData>
      <sheetData sheetId="12410">
        <row r="19">
          <cell r="J19">
            <v>1.0499999999999999E-3</v>
          </cell>
        </row>
      </sheetData>
      <sheetData sheetId="12411">
        <row r="19">
          <cell r="J19">
            <v>1.0499999999999999E-3</v>
          </cell>
        </row>
      </sheetData>
      <sheetData sheetId="12412">
        <row r="19">
          <cell r="J19">
            <v>1.0499999999999999E-3</v>
          </cell>
        </row>
      </sheetData>
      <sheetData sheetId="12413">
        <row r="19">
          <cell r="J19">
            <v>1.0499999999999999E-3</v>
          </cell>
        </row>
      </sheetData>
      <sheetData sheetId="12414">
        <row r="19">
          <cell r="J19">
            <v>1.0499999999999999E-3</v>
          </cell>
        </row>
      </sheetData>
      <sheetData sheetId="12415">
        <row r="19">
          <cell r="J19">
            <v>1.0499999999999999E-3</v>
          </cell>
        </row>
      </sheetData>
      <sheetData sheetId="12416">
        <row r="19">
          <cell r="J19">
            <v>1.0499999999999999E-3</v>
          </cell>
        </row>
      </sheetData>
      <sheetData sheetId="12417">
        <row r="19">
          <cell r="J19">
            <v>1.0499999999999999E-3</v>
          </cell>
        </row>
      </sheetData>
      <sheetData sheetId="12418">
        <row r="19">
          <cell r="J19">
            <v>1.0499999999999999E-3</v>
          </cell>
        </row>
      </sheetData>
      <sheetData sheetId="12419">
        <row r="19">
          <cell r="J19">
            <v>1.0499999999999999E-3</v>
          </cell>
        </row>
      </sheetData>
      <sheetData sheetId="12420">
        <row r="19">
          <cell r="J19">
            <v>1.0499999999999999E-3</v>
          </cell>
        </row>
      </sheetData>
      <sheetData sheetId="12421">
        <row r="19">
          <cell r="J19">
            <v>1.0499999999999999E-3</v>
          </cell>
        </row>
      </sheetData>
      <sheetData sheetId="12422">
        <row r="19">
          <cell r="J19">
            <v>1.0499999999999999E-3</v>
          </cell>
        </row>
      </sheetData>
      <sheetData sheetId="12423">
        <row r="19">
          <cell r="J19">
            <v>1.0499999999999999E-3</v>
          </cell>
        </row>
      </sheetData>
      <sheetData sheetId="12424">
        <row r="19">
          <cell r="J19">
            <v>1.0499999999999999E-3</v>
          </cell>
        </row>
      </sheetData>
      <sheetData sheetId="12425">
        <row r="19">
          <cell r="J19">
            <v>1.0499999999999999E-3</v>
          </cell>
        </row>
      </sheetData>
      <sheetData sheetId="12426">
        <row r="19">
          <cell r="J19">
            <v>1.0499999999999999E-3</v>
          </cell>
        </row>
      </sheetData>
      <sheetData sheetId="12427">
        <row r="19">
          <cell r="J19">
            <v>1.0499999999999999E-3</v>
          </cell>
        </row>
      </sheetData>
      <sheetData sheetId="12428">
        <row r="19">
          <cell r="J19">
            <v>1.0499999999999999E-3</v>
          </cell>
        </row>
      </sheetData>
      <sheetData sheetId="12429">
        <row r="19">
          <cell r="J19">
            <v>1.0499999999999999E-3</v>
          </cell>
        </row>
      </sheetData>
      <sheetData sheetId="12430">
        <row r="19">
          <cell r="J19">
            <v>1.0499999999999999E-3</v>
          </cell>
        </row>
      </sheetData>
      <sheetData sheetId="12431">
        <row r="19">
          <cell r="J19">
            <v>1.0499999999999999E-3</v>
          </cell>
        </row>
      </sheetData>
      <sheetData sheetId="12432">
        <row r="19">
          <cell r="J19">
            <v>1.0499999999999999E-3</v>
          </cell>
        </row>
      </sheetData>
      <sheetData sheetId="12433">
        <row r="19">
          <cell r="J19">
            <v>1.0499999999999999E-3</v>
          </cell>
        </row>
      </sheetData>
      <sheetData sheetId="12434">
        <row r="19">
          <cell r="J19">
            <v>1.0499999999999999E-3</v>
          </cell>
        </row>
      </sheetData>
      <sheetData sheetId="12435">
        <row r="19">
          <cell r="J19">
            <v>1.0499999999999999E-3</v>
          </cell>
        </row>
      </sheetData>
      <sheetData sheetId="12436">
        <row r="19">
          <cell r="J19">
            <v>1.0499999999999999E-3</v>
          </cell>
        </row>
      </sheetData>
      <sheetData sheetId="12437">
        <row r="19">
          <cell r="J19">
            <v>1.0499999999999999E-3</v>
          </cell>
        </row>
      </sheetData>
      <sheetData sheetId="12438">
        <row r="19">
          <cell r="J19">
            <v>1.0499999999999999E-3</v>
          </cell>
        </row>
      </sheetData>
      <sheetData sheetId="12439">
        <row r="19">
          <cell r="J19">
            <v>1.0499999999999999E-3</v>
          </cell>
        </row>
      </sheetData>
      <sheetData sheetId="12440">
        <row r="19">
          <cell r="J19">
            <v>1.0499999999999999E-3</v>
          </cell>
        </row>
      </sheetData>
      <sheetData sheetId="12441">
        <row r="19">
          <cell r="J19">
            <v>1.0499999999999999E-3</v>
          </cell>
        </row>
      </sheetData>
      <sheetData sheetId="12442">
        <row r="19">
          <cell r="J19">
            <v>1.0499999999999999E-3</v>
          </cell>
        </row>
      </sheetData>
      <sheetData sheetId="12443">
        <row r="19">
          <cell r="J19">
            <v>1.0499999999999999E-3</v>
          </cell>
        </row>
      </sheetData>
      <sheetData sheetId="12444">
        <row r="19">
          <cell r="J19">
            <v>1.0499999999999999E-3</v>
          </cell>
        </row>
      </sheetData>
      <sheetData sheetId="12445">
        <row r="19">
          <cell r="J19">
            <v>1.0499999999999999E-3</v>
          </cell>
        </row>
      </sheetData>
      <sheetData sheetId="12446">
        <row r="19">
          <cell r="J19">
            <v>1.0499999999999999E-3</v>
          </cell>
        </row>
      </sheetData>
      <sheetData sheetId="12447">
        <row r="19">
          <cell r="J19">
            <v>1.0499999999999999E-3</v>
          </cell>
        </row>
      </sheetData>
      <sheetData sheetId="12448">
        <row r="19">
          <cell r="J19">
            <v>1.0499999999999999E-3</v>
          </cell>
        </row>
      </sheetData>
      <sheetData sheetId="12449">
        <row r="19">
          <cell r="J19">
            <v>1.0499999999999999E-3</v>
          </cell>
        </row>
      </sheetData>
      <sheetData sheetId="12450">
        <row r="19">
          <cell r="J19">
            <v>1.0499999999999999E-3</v>
          </cell>
        </row>
      </sheetData>
      <sheetData sheetId="12451">
        <row r="19">
          <cell r="J19">
            <v>1.0499999999999999E-3</v>
          </cell>
        </row>
      </sheetData>
      <sheetData sheetId="12452">
        <row r="19">
          <cell r="J19">
            <v>1.0499999999999999E-3</v>
          </cell>
        </row>
      </sheetData>
      <sheetData sheetId="12453">
        <row r="19">
          <cell r="J19">
            <v>1.0499999999999999E-3</v>
          </cell>
        </row>
      </sheetData>
      <sheetData sheetId="12454">
        <row r="19">
          <cell r="J19">
            <v>1.0499999999999999E-3</v>
          </cell>
        </row>
      </sheetData>
      <sheetData sheetId="12455">
        <row r="19">
          <cell r="J19">
            <v>1.0499999999999999E-3</v>
          </cell>
        </row>
      </sheetData>
      <sheetData sheetId="12456">
        <row r="19">
          <cell r="J19">
            <v>1.0499999999999999E-3</v>
          </cell>
        </row>
      </sheetData>
      <sheetData sheetId="12457">
        <row r="19">
          <cell r="J19">
            <v>1.0499999999999999E-3</v>
          </cell>
        </row>
      </sheetData>
      <sheetData sheetId="12458">
        <row r="19">
          <cell r="J19">
            <v>1.0499999999999999E-3</v>
          </cell>
        </row>
      </sheetData>
      <sheetData sheetId="12459">
        <row r="19">
          <cell r="J19">
            <v>1.0499999999999999E-3</v>
          </cell>
        </row>
      </sheetData>
      <sheetData sheetId="12460">
        <row r="19">
          <cell r="J19">
            <v>1.0499999999999999E-3</v>
          </cell>
        </row>
      </sheetData>
      <sheetData sheetId="12461">
        <row r="19">
          <cell r="J19">
            <v>1.0499999999999999E-3</v>
          </cell>
        </row>
      </sheetData>
      <sheetData sheetId="12462">
        <row r="19">
          <cell r="J19">
            <v>1.0499999999999999E-3</v>
          </cell>
        </row>
      </sheetData>
      <sheetData sheetId="12463">
        <row r="19">
          <cell r="J19">
            <v>1.0499999999999999E-3</v>
          </cell>
        </row>
      </sheetData>
      <sheetData sheetId="12464">
        <row r="19">
          <cell r="J19">
            <v>1.0499999999999999E-3</v>
          </cell>
        </row>
      </sheetData>
      <sheetData sheetId="12465">
        <row r="19">
          <cell r="J19">
            <v>1.0499999999999999E-3</v>
          </cell>
        </row>
      </sheetData>
      <sheetData sheetId="12466">
        <row r="19">
          <cell r="J19">
            <v>1.0499999999999999E-3</v>
          </cell>
        </row>
      </sheetData>
      <sheetData sheetId="12467">
        <row r="19">
          <cell r="J19">
            <v>1.0499999999999999E-3</v>
          </cell>
        </row>
      </sheetData>
      <sheetData sheetId="12468">
        <row r="19">
          <cell r="J19">
            <v>1.0499999999999999E-3</v>
          </cell>
        </row>
      </sheetData>
      <sheetData sheetId="12469">
        <row r="19">
          <cell r="J19">
            <v>1.0499999999999999E-3</v>
          </cell>
        </row>
      </sheetData>
      <sheetData sheetId="12470">
        <row r="19">
          <cell r="J19">
            <v>1.0499999999999999E-3</v>
          </cell>
        </row>
      </sheetData>
      <sheetData sheetId="12471">
        <row r="19">
          <cell r="J19">
            <v>1.0499999999999999E-3</v>
          </cell>
        </row>
      </sheetData>
      <sheetData sheetId="12472">
        <row r="19">
          <cell r="J19">
            <v>1.0499999999999999E-3</v>
          </cell>
        </row>
      </sheetData>
      <sheetData sheetId="12473">
        <row r="19">
          <cell r="J19">
            <v>1.0499999999999999E-3</v>
          </cell>
        </row>
      </sheetData>
      <sheetData sheetId="12474">
        <row r="19">
          <cell r="J19">
            <v>1.0499999999999999E-3</v>
          </cell>
        </row>
      </sheetData>
      <sheetData sheetId="12475">
        <row r="19">
          <cell r="J19">
            <v>1.0499999999999999E-3</v>
          </cell>
        </row>
      </sheetData>
      <sheetData sheetId="12476">
        <row r="19">
          <cell r="J19">
            <v>1.0499999999999999E-3</v>
          </cell>
        </row>
      </sheetData>
      <sheetData sheetId="12477">
        <row r="19">
          <cell r="J19">
            <v>1.0499999999999999E-3</v>
          </cell>
        </row>
      </sheetData>
      <sheetData sheetId="12478">
        <row r="19">
          <cell r="J19">
            <v>1.0499999999999999E-3</v>
          </cell>
        </row>
      </sheetData>
      <sheetData sheetId="12479">
        <row r="19">
          <cell r="J19">
            <v>1.0499999999999999E-3</v>
          </cell>
        </row>
      </sheetData>
      <sheetData sheetId="12480">
        <row r="19">
          <cell r="J19">
            <v>1.0499999999999999E-3</v>
          </cell>
        </row>
      </sheetData>
      <sheetData sheetId="12481">
        <row r="19">
          <cell r="J19">
            <v>1.0499999999999999E-3</v>
          </cell>
        </row>
      </sheetData>
      <sheetData sheetId="12482">
        <row r="19">
          <cell r="J19">
            <v>1.0499999999999999E-3</v>
          </cell>
        </row>
      </sheetData>
      <sheetData sheetId="12483">
        <row r="19">
          <cell r="J19">
            <v>1.0499999999999999E-3</v>
          </cell>
        </row>
      </sheetData>
      <sheetData sheetId="12484">
        <row r="19">
          <cell r="J19">
            <v>1.0499999999999999E-3</v>
          </cell>
        </row>
      </sheetData>
      <sheetData sheetId="12485">
        <row r="19">
          <cell r="J19">
            <v>1.0499999999999999E-3</v>
          </cell>
        </row>
      </sheetData>
      <sheetData sheetId="12486">
        <row r="19">
          <cell r="J19">
            <v>1.0499999999999999E-3</v>
          </cell>
        </row>
      </sheetData>
      <sheetData sheetId="12487">
        <row r="19">
          <cell r="J19">
            <v>1.0499999999999999E-3</v>
          </cell>
        </row>
      </sheetData>
      <sheetData sheetId="12488">
        <row r="19">
          <cell r="J19">
            <v>1.0499999999999999E-3</v>
          </cell>
        </row>
      </sheetData>
      <sheetData sheetId="12489">
        <row r="19">
          <cell r="J19">
            <v>1.0499999999999999E-3</v>
          </cell>
        </row>
      </sheetData>
      <sheetData sheetId="12490">
        <row r="19">
          <cell r="J19">
            <v>1.0499999999999999E-3</v>
          </cell>
        </row>
      </sheetData>
      <sheetData sheetId="12491"/>
      <sheetData sheetId="12492">
        <row r="19">
          <cell r="J19">
            <v>1.0499999999999999E-3</v>
          </cell>
        </row>
      </sheetData>
      <sheetData sheetId="12493">
        <row r="19">
          <cell r="J19">
            <v>1.0499999999999999E-3</v>
          </cell>
        </row>
      </sheetData>
      <sheetData sheetId="12494">
        <row r="19">
          <cell r="J19">
            <v>1.0499999999999999E-3</v>
          </cell>
        </row>
      </sheetData>
      <sheetData sheetId="12495">
        <row r="19">
          <cell r="J19">
            <v>1.0499999999999999E-3</v>
          </cell>
        </row>
      </sheetData>
      <sheetData sheetId="12496">
        <row r="19">
          <cell r="J19">
            <v>1.0499999999999999E-3</v>
          </cell>
        </row>
      </sheetData>
      <sheetData sheetId="12497">
        <row r="19">
          <cell r="J19">
            <v>1.0499999999999999E-3</v>
          </cell>
        </row>
      </sheetData>
      <sheetData sheetId="12498">
        <row r="19">
          <cell r="J19">
            <v>1.0499999999999999E-3</v>
          </cell>
        </row>
      </sheetData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>
        <row r="19">
          <cell r="J19">
            <v>1.0499999999999999E-3</v>
          </cell>
        </row>
      </sheetData>
      <sheetData sheetId="12573"/>
      <sheetData sheetId="12574"/>
      <sheetData sheetId="12575"/>
      <sheetData sheetId="12576"/>
      <sheetData sheetId="12577">
        <row r="19">
          <cell r="J19">
            <v>1.0499999999999999E-3</v>
          </cell>
        </row>
      </sheetData>
      <sheetData sheetId="12578"/>
      <sheetData sheetId="12579"/>
      <sheetData sheetId="12580"/>
      <sheetData sheetId="12581"/>
      <sheetData sheetId="12582"/>
      <sheetData sheetId="12583">
        <row r="19">
          <cell r="J19">
            <v>1.0499999999999999E-3</v>
          </cell>
        </row>
      </sheetData>
      <sheetData sheetId="12584">
        <row r="19">
          <cell r="J19">
            <v>1.0499999999999999E-3</v>
          </cell>
        </row>
      </sheetData>
      <sheetData sheetId="12585"/>
      <sheetData sheetId="12586"/>
      <sheetData sheetId="12587"/>
      <sheetData sheetId="12588"/>
      <sheetData sheetId="12589"/>
      <sheetData sheetId="12590">
        <row r="19">
          <cell r="J19">
            <v>1.0499999999999999E-3</v>
          </cell>
        </row>
      </sheetData>
      <sheetData sheetId="12591"/>
      <sheetData sheetId="12592"/>
      <sheetData sheetId="12593">
        <row r="19">
          <cell r="J19">
            <v>1.0499999999999999E-3</v>
          </cell>
        </row>
      </sheetData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>
        <row r="19">
          <cell r="J19">
            <v>1.0499999999999999E-3</v>
          </cell>
        </row>
      </sheetData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>
        <row r="19">
          <cell r="J19">
            <v>1.0499999999999999E-3</v>
          </cell>
        </row>
      </sheetData>
      <sheetData sheetId="12647"/>
      <sheetData sheetId="12648">
        <row r="19">
          <cell r="J19">
            <v>1.0499999999999999E-3</v>
          </cell>
        </row>
      </sheetData>
      <sheetData sheetId="12649">
        <row r="19">
          <cell r="J19">
            <v>1.0499999999999999E-3</v>
          </cell>
        </row>
      </sheetData>
      <sheetData sheetId="12650">
        <row r="19">
          <cell r="J19">
            <v>1.0499999999999999E-3</v>
          </cell>
        </row>
      </sheetData>
      <sheetData sheetId="12651">
        <row r="19">
          <cell r="J19">
            <v>1.0499999999999999E-3</v>
          </cell>
        </row>
      </sheetData>
      <sheetData sheetId="12652">
        <row r="19">
          <cell r="J19">
            <v>1.0499999999999999E-3</v>
          </cell>
        </row>
      </sheetData>
      <sheetData sheetId="12653">
        <row r="19">
          <cell r="J19">
            <v>1.0499999999999999E-3</v>
          </cell>
        </row>
      </sheetData>
      <sheetData sheetId="12654">
        <row r="19">
          <cell r="J19">
            <v>1.0499999999999999E-3</v>
          </cell>
        </row>
      </sheetData>
      <sheetData sheetId="12655">
        <row r="19">
          <cell r="J19">
            <v>1.0499999999999999E-3</v>
          </cell>
        </row>
      </sheetData>
      <sheetData sheetId="12656">
        <row r="19">
          <cell r="J19">
            <v>1.0499999999999999E-3</v>
          </cell>
        </row>
      </sheetData>
      <sheetData sheetId="12657">
        <row r="19">
          <cell r="J19">
            <v>1.0499999999999999E-3</v>
          </cell>
        </row>
      </sheetData>
      <sheetData sheetId="12658">
        <row r="19">
          <cell r="J19">
            <v>1.0499999999999999E-3</v>
          </cell>
        </row>
      </sheetData>
      <sheetData sheetId="12659">
        <row r="19">
          <cell r="J19">
            <v>1.0499999999999999E-3</v>
          </cell>
        </row>
      </sheetData>
      <sheetData sheetId="12660">
        <row r="19">
          <cell r="J19">
            <v>1.0499999999999999E-3</v>
          </cell>
        </row>
      </sheetData>
      <sheetData sheetId="12661">
        <row r="19">
          <cell r="J19">
            <v>1.0499999999999999E-3</v>
          </cell>
        </row>
      </sheetData>
      <sheetData sheetId="12662">
        <row r="19">
          <cell r="J19">
            <v>1.0499999999999999E-3</v>
          </cell>
        </row>
      </sheetData>
      <sheetData sheetId="12663">
        <row r="19">
          <cell r="J19">
            <v>1.0499999999999999E-3</v>
          </cell>
        </row>
      </sheetData>
      <sheetData sheetId="12664">
        <row r="19">
          <cell r="J19">
            <v>1.0499999999999999E-3</v>
          </cell>
        </row>
      </sheetData>
      <sheetData sheetId="12665">
        <row r="19">
          <cell r="J19">
            <v>1.0499999999999999E-3</v>
          </cell>
        </row>
      </sheetData>
      <sheetData sheetId="12666">
        <row r="19">
          <cell r="J19">
            <v>1.0499999999999999E-3</v>
          </cell>
        </row>
      </sheetData>
      <sheetData sheetId="12667">
        <row r="19">
          <cell r="J19">
            <v>1.0499999999999999E-3</v>
          </cell>
        </row>
      </sheetData>
      <sheetData sheetId="12668">
        <row r="19">
          <cell r="J19">
            <v>1.0499999999999999E-3</v>
          </cell>
        </row>
      </sheetData>
      <sheetData sheetId="12669">
        <row r="19">
          <cell r="J19">
            <v>1.0499999999999999E-3</v>
          </cell>
        </row>
      </sheetData>
      <sheetData sheetId="12670">
        <row r="19">
          <cell r="J19">
            <v>1.0499999999999999E-3</v>
          </cell>
        </row>
      </sheetData>
      <sheetData sheetId="12671">
        <row r="19">
          <cell r="J19">
            <v>1.0499999999999999E-3</v>
          </cell>
        </row>
      </sheetData>
      <sheetData sheetId="12672">
        <row r="19">
          <cell r="J19">
            <v>1.0499999999999999E-3</v>
          </cell>
        </row>
      </sheetData>
      <sheetData sheetId="12673">
        <row r="19">
          <cell r="J19">
            <v>1.0499999999999999E-3</v>
          </cell>
        </row>
      </sheetData>
      <sheetData sheetId="12674">
        <row r="19">
          <cell r="J19">
            <v>1.0499999999999999E-3</v>
          </cell>
        </row>
      </sheetData>
      <sheetData sheetId="12675">
        <row r="19">
          <cell r="J19">
            <v>1.0499999999999999E-3</v>
          </cell>
        </row>
      </sheetData>
      <sheetData sheetId="12676">
        <row r="19">
          <cell r="J19">
            <v>1.0499999999999999E-3</v>
          </cell>
        </row>
      </sheetData>
      <sheetData sheetId="12677">
        <row r="19">
          <cell r="J19">
            <v>1.0499999999999999E-3</v>
          </cell>
        </row>
      </sheetData>
      <sheetData sheetId="12678">
        <row r="19">
          <cell r="J19">
            <v>1.0499999999999999E-3</v>
          </cell>
        </row>
      </sheetData>
      <sheetData sheetId="12679">
        <row r="19">
          <cell r="J19">
            <v>1.0499999999999999E-3</v>
          </cell>
        </row>
      </sheetData>
      <sheetData sheetId="12680">
        <row r="19">
          <cell r="J19">
            <v>1.0499999999999999E-3</v>
          </cell>
        </row>
      </sheetData>
      <sheetData sheetId="12681">
        <row r="19">
          <cell r="J19">
            <v>1.0499999999999999E-3</v>
          </cell>
        </row>
      </sheetData>
      <sheetData sheetId="12682">
        <row r="19">
          <cell r="J19">
            <v>1.0499999999999999E-3</v>
          </cell>
        </row>
      </sheetData>
      <sheetData sheetId="12683">
        <row r="19">
          <cell r="J19">
            <v>1.0499999999999999E-3</v>
          </cell>
        </row>
      </sheetData>
      <sheetData sheetId="12684">
        <row r="19">
          <cell r="J19">
            <v>1.0499999999999999E-3</v>
          </cell>
        </row>
      </sheetData>
      <sheetData sheetId="12685">
        <row r="19">
          <cell r="J19">
            <v>1.0499999999999999E-3</v>
          </cell>
        </row>
      </sheetData>
      <sheetData sheetId="12686">
        <row r="19">
          <cell r="J19">
            <v>1.0499999999999999E-3</v>
          </cell>
        </row>
      </sheetData>
      <sheetData sheetId="12687">
        <row r="19">
          <cell r="J19">
            <v>1.0499999999999999E-3</v>
          </cell>
        </row>
      </sheetData>
      <sheetData sheetId="12688">
        <row r="19">
          <cell r="J19">
            <v>1.0499999999999999E-3</v>
          </cell>
        </row>
      </sheetData>
      <sheetData sheetId="12689">
        <row r="19">
          <cell r="J19">
            <v>1.0499999999999999E-3</v>
          </cell>
        </row>
      </sheetData>
      <sheetData sheetId="12690">
        <row r="19">
          <cell r="J19">
            <v>1.0499999999999999E-3</v>
          </cell>
        </row>
      </sheetData>
      <sheetData sheetId="12691">
        <row r="19">
          <cell r="J19">
            <v>1.0499999999999999E-3</v>
          </cell>
        </row>
      </sheetData>
      <sheetData sheetId="12692">
        <row r="19">
          <cell r="J19">
            <v>1.0499999999999999E-3</v>
          </cell>
        </row>
      </sheetData>
      <sheetData sheetId="12693">
        <row r="19">
          <cell r="J19">
            <v>1.0499999999999999E-3</v>
          </cell>
        </row>
      </sheetData>
      <sheetData sheetId="12694">
        <row r="19">
          <cell r="J19">
            <v>1.0499999999999999E-3</v>
          </cell>
        </row>
      </sheetData>
      <sheetData sheetId="12695">
        <row r="19">
          <cell r="J19">
            <v>1.0499999999999999E-3</v>
          </cell>
        </row>
      </sheetData>
      <sheetData sheetId="12696">
        <row r="19">
          <cell r="J19">
            <v>1.0499999999999999E-3</v>
          </cell>
        </row>
      </sheetData>
      <sheetData sheetId="12697">
        <row r="19">
          <cell r="J19">
            <v>1.0499999999999999E-3</v>
          </cell>
        </row>
      </sheetData>
      <sheetData sheetId="12698">
        <row r="19">
          <cell r="J19">
            <v>1.0499999999999999E-3</v>
          </cell>
        </row>
      </sheetData>
      <sheetData sheetId="12699">
        <row r="19">
          <cell r="J19">
            <v>1.0499999999999999E-3</v>
          </cell>
        </row>
      </sheetData>
      <sheetData sheetId="12700">
        <row r="19">
          <cell r="J19">
            <v>1.0499999999999999E-3</v>
          </cell>
        </row>
      </sheetData>
      <sheetData sheetId="12701">
        <row r="19">
          <cell r="J19">
            <v>1.0499999999999999E-3</v>
          </cell>
        </row>
      </sheetData>
      <sheetData sheetId="12702">
        <row r="19">
          <cell r="J19">
            <v>1.0499999999999999E-3</v>
          </cell>
        </row>
      </sheetData>
      <sheetData sheetId="12703">
        <row r="19">
          <cell r="J19">
            <v>1.0499999999999999E-3</v>
          </cell>
        </row>
      </sheetData>
      <sheetData sheetId="12704">
        <row r="19">
          <cell r="J19">
            <v>1.0499999999999999E-3</v>
          </cell>
        </row>
      </sheetData>
      <sheetData sheetId="12705">
        <row r="19">
          <cell r="J19">
            <v>1.0499999999999999E-3</v>
          </cell>
        </row>
      </sheetData>
      <sheetData sheetId="12706">
        <row r="19">
          <cell r="J19">
            <v>1.0499999999999999E-3</v>
          </cell>
        </row>
      </sheetData>
      <sheetData sheetId="12707">
        <row r="19">
          <cell r="J19">
            <v>1.0499999999999999E-3</v>
          </cell>
        </row>
      </sheetData>
      <sheetData sheetId="12708">
        <row r="19">
          <cell r="J19">
            <v>1.0499999999999999E-3</v>
          </cell>
        </row>
      </sheetData>
      <sheetData sheetId="12709">
        <row r="19">
          <cell r="J19">
            <v>1.0499999999999999E-3</v>
          </cell>
        </row>
      </sheetData>
      <sheetData sheetId="12710">
        <row r="19">
          <cell r="J19">
            <v>1.0499999999999999E-3</v>
          </cell>
        </row>
      </sheetData>
      <sheetData sheetId="12711">
        <row r="19">
          <cell r="J19">
            <v>1.0499999999999999E-3</v>
          </cell>
        </row>
      </sheetData>
      <sheetData sheetId="12712">
        <row r="19">
          <cell r="J19">
            <v>1.0499999999999999E-3</v>
          </cell>
        </row>
      </sheetData>
      <sheetData sheetId="12713">
        <row r="19">
          <cell r="J19">
            <v>1.0499999999999999E-3</v>
          </cell>
        </row>
      </sheetData>
      <sheetData sheetId="12714">
        <row r="19">
          <cell r="J19">
            <v>1.0499999999999999E-3</v>
          </cell>
        </row>
      </sheetData>
      <sheetData sheetId="12715">
        <row r="19">
          <cell r="J19">
            <v>1.0499999999999999E-3</v>
          </cell>
        </row>
      </sheetData>
      <sheetData sheetId="12716">
        <row r="19">
          <cell r="J19">
            <v>1.0499999999999999E-3</v>
          </cell>
        </row>
      </sheetData>
      <sheetData sheetId="12717">
        <row r="19">
          <cell r="J19">
            <v>1.0499999999999999E-3</v>
          </cell>
        </row>
      </sheetData>
      <sheetData sheetId="12718">
        <row r="19">
          <cell r="J19">
            <v>1.0499999999999999E-3</v>
          </cell>
        </row>
      </sheetData>
      <sheetData sheetId="12719">
        <row r="19">
          <cell r="J19">
            <v>1.0499999999999999E-3</v>
          </cell>
        </row>
      </sheetData>
      <sheetData sheetId="12720">
        <row r="19">
          <cell r="J19">
            <v>1.0499999999999999E-3</v>
          </cell>
        </row>
      </sheetData>
      <sheetData sheetId="12721">
        <row r="19">
          <cell r="J19">
            <v>1.0499999999999999E-3</v>
          </cell>
        </row>
      </sheetData>
      <sheetData sheetId="12722">
        <row r="19">
          <cell r="J19">
            <v>1.0499999999999999E-3</v>
          </cell>
        </row>
      </sheetData>
      <sheetData sheetId="12723">
        <row r="19">
          <cell r="J19">
            <v>1.0499999999999999E-3</v>
          </cell>
        </row>
      </sheetData>
      <sheetData sheetId="12724">
        <row r="19">
          <cell r="J19">
            <v>1.0499999999999999E-3</v>
          </cell>
        </row>
      </sheetData>
      <sheetData sheetId="12725">
        <row r="19">
          <cell r="J19">
            <v>1.0499999999999999E-3</v>
          </cell>
        </row>
      </sheetData>
      <sheetData sheetId="12726">
        <row r="19">
          <cell r="J19">
            <v>1.0499999999999999E-3</v>
          </cell>
        </row>
      </sheetData>
      <sheetData sheetId="12727">
        <row r="19">
          <cell r="J19">
            <v>1.0499999999999999E-3</v>
          </cell>
        </row>
      </sheetData>
      <sheetData sheetId="12728">
        <row r="19">
          <cell r="J19">
            <v>1.0499999999999999E-3</v>
          </cell>
        </row>
      </sheetData>
      <sheetData sheetId="12729">
        <row r="19">
          <cell r="J19">
            <v>1.0499999999999999E-3</v>
          </cell>
        </row>
      </sheetData>
      <sheetData sheetId="12730">
        <row r="19">
          <cell r="J19">
            <v>1.0499999999999999E-3</v>
          </cell>
        </row>
      </sheetData>
      <sheetData sheetId="12731">
        <row r="19">
          <cell r="J19">
            <v>1.0499999999999999E-3</v>
          </cell>
        </row>
      </sheetData>
      <sheetData sheetId="12732">
        <row r="19">
          <cell r="J19">
            <v>1.0499999999999999E-3</v>
          </cell>
        </row>
      </sheetData>
      <sheetData sheetId="12733">
        <row r="19">
          <cell r="J19">
            <v>1.0499999999999999E-3</v>
          </cell>
        </row>
      </sheetData>
      <sheetData sheetId="12734">
        <row r="19">
          <cell r="J19">
            <v>1.0499999999999999E-3</v>
          </cell>
        </row>
      </sheetData>
      <sheetData sheetId="12735">
        <row r="19">
          <cell r="J19">
            <v>1.0499999999999999E-3</v>
          </cell>
        </row>
      </sheetData>
      <sheetData sheetId="12736">
        <row r="19">
          <cell r="J19">
            <v>1.0499999999999999E-3</v>
          </cell>
        </row>
      </sheetData>
      <sheetData sheetId="12737">
        <row r="19">
          <cell r="J19">
            <v>1.0499999999999999E-3</v>
          </cell>
        </row>
      </sheetData>
      <sheetData sheetId="12738">
        <row r="19">
          <cell r="J19">
            <v>1.0499999999999999E-3</v>
          </cell>
        </row>
      </sheetData>
      <sheetData sheetId="12739">
        <row r="19">
          <cell r="J19">
            <v>1.0499999999999999E-3</v>
          </cell>
        </row>
      </sheetData>
      <sheetData sheetId="12740">
        <row r="19">
          <cell r="J19">
            <v>1.0499999999999999E-3</v>
          </cell>
        </row>
      </sheetData>
      <sheetData sheetId="12741">
        <row r="19">
          <cell r="J19">
            <v>1.0499999999999999E-3</v>
          </cell>
        </row>
      </sheetData>
      <sheetData sheetId="12742">
        <row r="19">
          <cell r="J19">
            <v>1.0499999999999999E-3</v>
          </cell>
        </row>
      </sheetData>
      <sheetData sheetId="12743">
        <row r="19">
          <cell r="J19">
            <v>1.0499999999999999E-3</v>
          </cell>
        </row>
      </sheetData>
      <sheetData sheetId="12744">
        <row r="19">
          <cell r="J19">
            <v>1.0499999999999999E-3</v>
          </cell>
        </row>
      </sheetData>
      <sheetData sheetId="12745">
        <row r="19">
          <cell r="J19">
            <v>1.0499999999999999E-3</v>
          </cell>
        </row>
      </sheetData>
      <sheetData sheetId="12746">
        <row r="19">
          <cell r="J19">
            <v>1.0499999999999999E-3</v>
          </cell>
        </row>
      </sheetData>
      <sheetData sheetId="12747">
        <row r="19">
          <cell r="J19">
            <v>1.0499999999999999E-3</v>
          </cell>
        </row>
      </sheetData>
      <sheetData sheetId="12748">
        <row r="19">
          <cell r="J19">
            <v>1.0499999999999999E-3</v>
          </cell>
        </row>
      </sheetData>
      <sheetData sheetId="12749">
        <row r="19">
          <cell r="J19">
            <v>1.0499999999999999E-3</v>
          </cell>
        </row>
      </sheetData>
      <sheetData sheetId="12750">
        <row r="19">
          <cell r="J19">
            <v>1.0499999999999999E-3</v>
          </cell>
        </row>
      </sheetData>
      <sheetData sheetId="12751">
        <row r="19">
          <cell r="J19">
            <v>1.0499999999999999E-3</v>
          </cell>
        </row>
      </sheetData>
      <sheetData sheetId="12752">
        <row r="19">
          <cell r="J19">
            <v>1.0499999999999999E-3</v>
          </cell>
        </row>
      </sheetData>
      <sheetData sheetId="12753">
        <row r="19">
          <cell r="J19">
            <v>1.0499999999999999E-3</v>
          </cell>
        </row>
      </sheetData>
      <sheetData sheetId="12754">
        <row r="19">
          <cell r="J19">
            <v>1.0499999999999999E-3</v>
          </cell>
        </row>
      </sheetData>
      <sheetData sheetId="12755">
        <row r="19">
          <cell r="J19">
            <v>1.0499999999999999E-3</v>
          </cell>
        </row>
      </sheetData>
      <sheetData sheetId="12756">
        <row r="19">
          <cell r="J19">
            <v>1.0499999999999999E-3</v>
          </cell>
        </row>
      </sheetData>
      <sheetData sheetId="12757">
        <row r="19">
          <cell r="J19">
            <v>1.0499999999999999E-3</v>
          </cell>
        </row>
      </sheetData>
      <sheetData sheetId="12758">
        <row r="19">
          <cell r="J19">
            <v>1.0499999999999999E-3</v>
          </cell>
        </row>
      </sheetData>
      <sheetData sheetId="12759">
        <row r="19">
          <cell r="J19">
            <v>1.0499999999999999E-3</v>
          </cell>
        </row>
      </sheetData>
      <sheetData sheetId="12760">
        <row r="19">
          <cell r="J19">
            <v>1.0499999999999999E-3</v>
          </cell>
        </row>
      </sheetData>
      <sheetData sheetId="12761">
        <row r="19">
          <cell r="J19">
            <v>1.0499999999999999E-3</v>
          </cell>
        </row>
      </sheetData>
      <sheetData sheetId="12762">
        <row r="19">
          <cell r="J19">
            <v>1.0499999999999999E-3</v>
          </cell>
        </row>
      </sheetData>
      <sheetData sheetId="12763">
        <row r="19">
          <cell r="J19">
            <v>1.0499999999999999E-3</v>
          </cell>
        </row>
      </sheetData>
      <sheetData sheetId="12764">
        <row r="19">
          <cell r="J19">
            <v>1.0499999999999999E-3</v>
          </cell>
        </row>
      </sheetData>
      <sheetData sheetId="12765">
        <row r="19">
          <cell r="J19">
            <v>1.0499999999999999E-3</v>
          </cell>
        </row>
      </sheetData>
      <sheetData sheetId="12766">
        <row r="19">
          <cell r="J19">
            <v>1.0499999999999999E-3</v>
          </cell>
        </row>
      </sheetData>
      <sheetData sheetId="12767">
        <row r="19">
          <cell r="J19">
            <v>1.0499999999999999E-3</v>
          </cell>
        </row>
      </sheetData>
      <sheetData sheetId="12768">
        <row r="19">
          <cell r="J19">
            <v>1.0499999999999999E-3</v>
          </cell>
        </row>
      </sheetData>
      <sheetData sheetId="12769">
        <row r="19">
          <cell r="J19">
            <v>1.0499999999999999E-3</v>
          </cell>
        </row>
      </sheetData>
      <sheetData sheetId="12770">
        <row r="19">
          <cell r="J19">
            <v>1.0499999999999999E-3</v>
          </cell>
        </row>
      </sheetData>
      <sheetData sheetId="12771">
        <row r="19">
          <cell r="J19">
            <v>1.0499999999999999E-3</v>
          </cell>
        </row>
      </sheetData>
      <sheetData sheetId="12772">
        <row r="19">
          <cell r="J19">
            <v>1.0499999999999999E-3</v>
          </cell>
        </row>
      </sheetData>
      <sheetData sheetId="12773">
        <row r="19">
          <cell r="J19">
            <v>1.0499999999999999E-3</v>
          </cell>
        </row>
      </sheetData>
      <sheetData sheetId="12774"/>
      <sheetData sheetId="12775"/>
      <sheetData sheetId="12776">
        <row r="19">
          <cell r="J19">
            <v>1.0499999999999999E-3</v>
          </cell>
        </row>
      </sheetData>
      <sheetData sheetId="12777">
        <row r="19">
          <cell r="J19">
            <v>1.0499999999999999E-3</v>
          </cell>
        </row>
      </sheetData>
      <sheetData sheetId="12778"/>
      <sheetData sheetId="12779"/>
      <sheetData sheetId="12780">
        <row r="19">
          <cell r="J19">
            <v>1.0499999999999999E-3</v>
          </cell>
        </row>
      </sheetData>
      <sheetData sheetId="12781">
        <row r="19">
          <cell r="J19">
            <v>1.0499999999999999E-3</v>
          </cell>
        </row>
      </sheetData>
      <sheetData sheetId="12782">
        <row r="19">
          <cell r="J19">
            <v>1.0499999999999999E-3</v>
          </cell>
        </row>
      </sheetData>
      <sheetData sheetId="12783">
        <row r="19">
          <cell r="J19">
            <v>1.0499999999999999E-3</v>
          </cell>
        </row>
      </sheetData>
      <sheetData sheetId="12784">
        <row r="19">
          <cell r="J19">
            <v>1.0499999999999999E-3</v>
          </cell>
        </row>
      </sheetData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>
        <row r="19">
          <cell r="J19">
            <v>1.0499999999999999E-3</v>
          </cell>
        </row>
      </sheetData>
      <sheetData sheetId="12794">
        <row r="19">
          <cell r="J19">
            <v>1.0499999999999999E-3</v>
          </cell>
        </row>
      </sheetData>
      <sheetData sheetId="12795">
        <row r="19">
          <cell r="J19">
            <v>1.0499999999999999E-3</v>
          </cell>
        </row>
      </sheetData>
      <sheetData sheetId="12796"/>
      <sheetData sheetId="12797"/>
      <sheetData sheetId="12798"/>
      <sheetData sheetId="12799"/>
      <sheetData sheetId="12800">
        <row r="19">
          <cell r="J19">
            <v>1.0499999999999999E-3</v>
          </cell>
        </row>
      </sheetData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>
        <row r="19">
          <cell r="J19">
            <v>1.0499999999999999E-3</v>
          </cell>
        </row>
      </sheetData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 refreshError="1"/>
      <sheetData sheetId="12823" refreshError="1"/>
      <sheetData sheetId="12824" refreshError="1"/>
      <sheetData sheetId="12825" refreshError="1"/>
      <sheetData sheetId="12826" refreshError="1"/>
      <sheetData sheetId="12827" refreshError="1"/>
      <sheetData sheetId="12828" refreshError="1"/>
      <sheetData sheetId="12829" refreshError="1"/>
      <sheetData sheetId="12830" refreshError="1"/>
      <sheetData sheetId="12831" refreshError="1"/>
      <sheetData sheetId="12832" refreshError="1"/>
      <sheetData sheetId="12833" refreshError="1"/>
      <sheetData sheetId="12834" refreshError="1"/>
      <sheetData sheetId="12835" refreshError="1"/>
      <sheetData sheetId="12836" refreshError="1"/>
      <sheetData sheetId="12837" refreshError="1"/>
      <sheetData sheetId="12838" refreshError="1"/>
      <sheetData sheetId="12839" refreshError="1"/>
      <sheetData sheetId="12840" refreshError="1"/>
      <sheetData sheetId="12841" refreshError="1"/>
      <sheetData sheetId="12842" refreshError="1"/>
      <sheetData sheetId="12843" refreshError="1"/>
      <sheetData sheetId="12844" refreshError="1"/>
      <sheetData sheetId="12845" refreshError="1"/>
      <sheetData sheetId="12846" refreshError="1"/>
      <sheetData sheetId="12847" refreshError="1"/>
      <sheetData sheetId="12848" refreshError="1"/>
      <sheetData sheetId="12849" refreshError="1"/>
      <sheetData sheetId="12850" refreshError="1"/>
      <sheetData sheetId="12851" refreshError="1"/>
      <sheetData sheetId="12852" refreshError="1"/>
      <sheetData sheetId="12853" refreshError="1"/>
      <sheetData sheetId="12854" refreshError="1"/>
      <sheetData sheetId="12855" refreshError="1"/>
      <sheetData sheetId="12856" refreshError="1"/>
      <sheetData sheetId="12857" refreshError="1"/>
      <sheetData sheetId="12858" refreshError="1"/>
      <sheetData sheetId="12859" refreshError="1"/>
      <sheetData sheetId="12860" refreshError="1"/>
      <sheetData sheetId="12861" refreshError="1"/>
      <sheetData sheetId="12862" refreshError="1"/>
      <sheetData sheetId="12863" refreshError="1"/>
      <sheetData sheetId="12864" refreshError="1"/>
      <sheetData sheetId="12865" refreshError="1"/>
      <sheetData sheetId="12866" refreshError="1"/>
      <sheetData sheetId="12867" refreshError="1"/>
      <sheetData sheetId="12868" refreshError="1"/>
      <sheetData sheetId="12869" refreshError="1"/>
      <sheetData sheetId="12870" refreshError="1"/>
      <sheetData sheetId="12871" refreshError="1"/>
      <sheetData sheetId="12872" refreshError="1"/>
      <sheetData sheetId="12873" refreshError="1"/>
      <sheetData sheetId="12874" refreshError="1"/>
      <sheetData sheetId="12875" refreshError="1"/>
      <sheetData sheetId="12876" refreshError="1"/>
      <sheetData sheetId="12877" refreshError="1"/>
      <sheetData sheetId="12878" refreshError="1"/>
      <sheetData sheetId="12879" refreshError="1"/>
      <sheetData sheetId="12880" refreshError="1"/>
      <sheetData sheetId="12881" refreshError="1"/>
      <sheetData sheetId="12882" refreshError="1"/>
      <sheetData sheetId="12883" refreshError="1"/>
      <sheetData sheetId="12884" refreshError="1"/>
      <sheetData sheetId="12885" refreshError="1"/>
      <sheetData sheetId="12886" refreshError="1"/>
      <sheetData sheetId="12887" refreshError="1"/>
      <sheetData sheetId="12888" refreshError="1"/>
      <sheetData sheetId="12889" refreshError="1"/>
      <sheetData sheetId="12890" refreshError="1"/>
      <sheetData sheetId="12891" refreshError="1"/>
      <sheetData sheetId="12892" refreshError="1"/>
      <sheetData sheetId="12893" refreshError="1"/>
      <sheetData sheetId="12894" refreshError="1"/>
      <sheetData sheetId="12895" refreshError="1"/>
      <sheetData sheetId="12896" refreshError="1"/>
      <sheetData sheetId="12897" refreshError="1"/>
      <sheetData sheetId="12898" refreshError="1"/>
      <sheetData sheetId="12899" refreshError="1"/>
      <sheetData sheetId="12900" refreshError="1"/>
      <sheetData sheetId="12901" refreshError="1"/>
      <sheetData sheetId="12902" refreshError="1"/>
      <sheetData sheetId="12903" refreshError="1"/>
      <sheetData sheetId="12904" refreshError="1"/>
      <sheetData sheetId="12905" refreshError="1"/>
      <sheetData sheetId="12906" refreshError="1"/>
      <sheetData sheetId="12907" refreshError="1"/>
      <sheetData sheetId="12908" refreshError="1"/>
      <sheetData sheetId="12909" refreshError="1"/>
      <sheetData sheetId="12910" refreshError="1"/>
      <sheetData sheetId="12911" refreshError="1"/>
      <sheetData sheetId="12912" refreshError="1"/>
      <sheetData sheetId="12913" refreshError="1"/>
      <sheetData sheetId="12914" refreshError="1"/>
      <sheetData sheetId="12915" refreshError="1"/>
      <sheetData sheetId="12916" refreshError="1"/>
      <sheetData sheetId="12917" refreshError="1"/>
      <sheetData sheetId="12918" refreshError="1"/>
      <sheetData sheetId="12919" refreshError="1"/>
      <sheetData sheetId="12920" refreshError="1"/>
      <sheetData sheetId="12921" refreshError="1"/>
      <sheetData sheetId="12922" refreshError="1"/>
      <sheetData sheetId="12923" refreshError="1"/>
      <sheetData sheetId="12924" refreshError="1"/>
      <sheetData sheetId="12925" refreshError="1"/>
      <sheetData sheetId="12926" refreshError="1"/>
      <sheetData sheetId="12927" refreshError="1"/>
      <sheetData sheetId="12928" refreshError="1"/>
      <sheetData sheetId="12929" refreshError="1"/>
      <sheetData sheetId="12930" refreshError="1"/>
      <sheetData sheetId="12931" refreshError="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 refreshError="1"/>
      <sheetData sheetId="12955" refreshError="1"/>
      <sheetData sheetId="12956" refreshError="1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 refreshError="1"/>
      <sheetData sheetId="12967" refreshError="1"/>
      <sheetData sheetId="12968" refreshError="1"/>
      <sheetData sheetId="12969" refreshError="1"/>
      <sheetData sheetId="12970" refreshError="1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 refreshError="1"/>
      <sheetData sheetId="12978" refreshError="1"/>
      <sheetData sheetId="12979" refreshError="1"/>
      <sheetData sheetId="12980" refreshError="1"/>
      <sheetData sheetId="12981" refreshError="1"/>
      <sheetData sheetId="12982" refreshError="1"/>
      <sheetData sheetId="12983" refreshError="1"/>
      <sheetData sheetId="12984" refreshError="1"/>
      <sheetData sheetId="12985" refreshError="1"/>
      <sheetData sheetId="12986" refreshError="1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 refreshError="1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 refreshError="1"/>
      <sheetData sheetId="13060" refreshError="1"/>
      <sheetData sheetId="13061" refreshError="1"/>
      <sheetData sheetId="13062" refreshError="1"/>
      <sheetData sheetId="13063" refreshError="1"/>
      <sheetData sheetId="13064" refreshError="1"/>
      <sheetData sheetId="13065" refreshError="1"/>
      <sheetData sheetId="13066" refreshError="1"/>
      <sheetData sheetId="13067" refreshError="1"/>
      <sheetData sheetId="13068" refreshError="1"/>
      <sheetData sheetId="13069" refreshError="1"/>
      <sheetData sheetId="13070" refreshError="1"/>
      <sheetData sheetId="13071" refreshError="1"/>
      <sheetData sheetId="13072" refreshError="1"/>
      <sheetData sheetId="13073" refreshError="1"/>
      <sheetData sheetId="13074" refreshError="1"/>
      <sheetData sheetId="13075" refreshError="1"/>
      <sheetData sheetId="13076" refreshError="1"/>
      <sheetData sheetId="13077" refreshError="1"/>
      <sheetData sheetId="13078" refreshError="1"/>
      <sheetData sheetId="13079" refreshError="1"/>
      <sheetData sheetId="13080" refreshError="1"/>
      <sheetData sheetId="13081" refreshError="1"/>
      <sheetData sheetId="13082" refreshError="1"/>
      <sheetData sheetId="13083" refreshError="1"/>
      <sheetData sheetId="13084" refreshError="1"/>
      <sheetData sheetId="13085" refreshError="1"/>
      <sheetData sheetId="13086" refreshError="1"/>
      <sheetData sheetId="13087" refreshError="1"/>
      <sheetData sheetId="13088" refreshError="1"/>
      <sheetData sheetId="13089" refreshError="1"/>
      <sheetData sheetId="13090" refreshError="1"/>
      <sheetData sheetId="13091" refreshError="1"/>
      <sheetData sheetId="13092" refreshError="1"/>
      <sheetData sheetId="13093" refreshError="1"/>
      <sheetData sheetId="13094" refreshError="1"/>
      <sheetData sheetId="13095" refreshError="1"/>
      <sheetData sheetId="13096" refreshError="1"/>
      <sheetData sheetId="13097" refreshError="1"/>
      <sheetData sheetId="13098" refreshError="1"/>
      <sheetData sheetId="13099" refreshError="1"/>
      <sheetData sheetId="13100" refreshError="1"/>
      <sheetData sheetId="13101" refreshError="1"/>
      <sheetData sheetId="13102" refreshError="1"/>
      <sheetData sheetId="13103" refreshError="1"/>
      <sheetData sheetId="13104" refreshError="1"/>
      <sheetData sheetId="13105" refreshError="1"/>
      <sheetData sheetId="13106" refreshError="1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 refreshError="1"/>
      <sheetData sheetId="13114" refreshError="1"/>
      <sheetData sheetId="13115" refreshError="1"/>
      <sheetData sheetId="13116" refreshError="1"/>
      <sheetData sheetId="13117" refreshError="1"/>
      <sheetData sheetId="13118" refreshError="1"/>
      <sheetData sheetId="13119" refreshError="1"/>
      <sheetData sheetId="13120" refreshError="1"/>
      <sheetData sheetId="13121" refreshError="1"/>
      <sheetData sheetId="13122" refreshError="1"/>
      <sheetData sheetId="13123" refreshError="1"/>
      <sheetData sheetId="13124" refreshError="1"/>
      <sheetData sheetId="13125" refreshError="1"/>
      <sheetData sheetId="13126" refreshError="1"/>
      <sheetData sheetId="13127" refreshError="1"/>
      <sheetData sheetId="13128" refreshError="1"/>
      <sheetData sheetId="13129" refreshError="1"/>
      <sheetData sheetId="13130" refreshError="1"/>
      <sheetData sheetId="13131" refreshError="1"/>
      <sheetData sheetId="13132" refreshError="1"/>
      <sheetData sheetId="13133" refreshError="1"/>
      <sheetData sheetId="13134" refreshError="1"/>
      <sheetData sheetId="13135" refreshError="1"/>
      <sheetData sheetId="13136" refreshError="1"/>
      <sheetData sheetId="13137" refreshError="1"/>
      <sheetData sheetId="13138" refreshError="1"/>
      <sheetData sheetId="13139" refreshError="1"/>
      <sheetData sheetId="13140" refreshError="1"/>
      <sheetData sheetId="13141" refreshError="1"/>
      <sheetData sheetId="13142" refreshError="1"/>
      <sheetData sheetId="13143" refreshError="1"/>
      <sheetData sheetId="13144" refreshError="1"/>
      <sheetData sheetId="13145" refreshError="1"/>
      <sheetData sheetId="13146" refreshError="1"/>
      <sheetData sheetId="13147" refreshError="1"/>
      <sheetData sheetId="13148" refreshError="1"/>
      <sheetData sheetId="13149" refreshError="1"/>
      <sheetData sheetId="13150" refreshError="1"/>
      <sheetData sheetId="13151" refreshError="1"/>
      <sheetData sheetId="13152" refreshError="1"/>
      <sheetData sheetId="13153" refreshError="1"/>
      <sheetData sheetId="13154" refreshError="1"/>
      <sheetData sheetId="13155" refreshError="1"/>
      <sheetData sheetId="13156" refreshError="1"/>
      <sheetData sheetId="13157" refreshError="1"/>
      <sheetData sheetId="13158" refreshError="1"/>
      <sheetData sheetId="13159" refreshError="1"/>
      <sheetData sheetId="13160" refreshError="1"/>
      <sheetData sheetId="13161" refreshError="1"/>
      <sheetData sheetId="13162" refreshError="1"/>
      <sheetData sheetId="13163" refreshError="1"/>
      <sheetData sheetId="13164" refreshError="1"/>
      <sheetData sheetId="13165" refreshError="1"/>
      <sheetData sheetId="13166" refreshError="1"/>
      <sheetData sheetId="13167" refreshError="1"/>
      <sheetData sheetId="13168" refreshError="1"/>
      <sheetData sheetId="13169" refreshError="1"/>
      <sheetData sheetId="13170" refreshError="1"/>
      <sheetData sheetId="13171" refreshError="1"/>
      <sheetData sheetId="13172" refreshError="1"/>
      <sheetData sheetId="13173" refreshError="1"/>
      <sheetData sheetId="13174" refreshError="1"/>
      <sheetData sheetId="13175" refreshError="1"/>
      <sheetData sheetId="13176" refreshError="1"/>
      <sheetData sheetId="13177" refreshError="1"/>
      <sheetData sheetId="13178" refreshError="1"/>
      <sheetData sheetId="13179" refreshError="1"/>
      <sheetData sheetId="13180" refreshError="1"/>
      <sheetData sheetId="13181" refreshError="1"/>
      <sheetData sheetId="13182" refreshError="1"/>
      <sheetData sheetId="13183" refreshError="1"/>
      <sheetData sheetId="13184" refreshError="1"/>
      <sheetData sheetId="13185" refreshError="1"/>
      <sheetData sheetId="13186" refreshError="1"/>
      <sheetData sheetId="13187" refreshError="1"/>
      <sheetData sheetId="13188" refreshError="1"/>
      <sheetData sheetId="13189" refreshError="1"/>
      <sheetData sheetId="13190" refreshError="1"/>
      <sheetData sheetId="13191" refreshError="1"/>
      <sheetData sheetId="13192" refreshError="1"/>
      <sheetData sheetId="13193" refreshError="1"/>
      <sheetData sheetId="13194" refreshError="1"/>
      <sheetData sheetId="13195" refreshError="1"/>
      <sheetData sheetId="13196" refreshError="1"/>
      <sheetData sheetId="13197" refreshError="1"/>
      <sheetData sheetId="13198" refreshError="1"/>
      <sheetData sheetId="13199" refreshError="1"/>
      <sheetData sheetId="13200" refreshError="1"/>
      <sheetData sheetId="13201" refreshError="1"/>
      <sheetData sheetId="13202" refreshError="1"/>
      <sheetData sheetId="13203" refreshError="1"/>
      <sheetData sheetId="13204" refreshError="1"/>
      <sheetData sheetId="13205" refreshError="1"/>
      <sheetData sheetId="13206" refreshError="1"/>
      <sheetData sheetId="13207" refreshError="1"/>
      <sheetData sheetId="13208" refreshError="1"/>
      <sheetData sheetId="13209" refreshError="1"/>
      <sheetData sheetId="13210" refreshError="1"/>
      <sheetData sheetId="13211" refreshError="1"/>
      <sheetData sheetId="13212" refreshError="1"/>
      <sheetData sheetId="13213" refreshError="1"/>
      <sheetData sheetId="13214" refreshError="1"/>
      <sheetData sheetId="13215" refreshError="1"/>
      <sheetData sheetId="13216" refreshError="1"/>
      <sheetData sheetId="13217" refreshError="1"/>
      <sheetData sheetId="13218" refreshError="1"/>
      <sheetData sheetId="13219" refreshError="1"/>
      <sheetData sheetId="13220" refreshError="1"/>
      <sheetData sheetId="13221" refreshError="1"/>
      <sheetData sheetId="13222" refreshError="1"/>
      <sheetData sheetId="13223" refreshError="1"/>
      <sheetData sheetId="13224" refreshError="1"/>
      <sheetData sheetId="13225" refreshError="1"/>
      <sheetData sheetId="13226" refreshError="1"/>
      <sheetData sheetId="13227" refreshError="1"/>
      <sheetData sheetId="13228" refreshError="1"/>
      <sheetData sheetId="13229" refreshError="1"/>
      <sheetData sheetId="13230" refreshError="1"/>
      <sheetData sheetId="13231" refreshError="1"/>
      <sheetData sheetId="13232" refreshError="1"/>
      <sheetData sheetId="13233" refreshError="1"/>
      <sheetData sheetId="13234" refreshError="1"/>
      <sheetData sheetId="13235" refreshError="1"/>
      <sheetData sheetId="13236" refreshError="1"/>
      <sheetData sheetId="13237" refreshError="1"/>
      <sheetData sheetId="13238" refreshError="1"/>
      <sheetData sheetId="13239" refreshError="1"/>
      <sheetData sheetId="13240" refreshError="1"/>
      <sheetData sheetId="13241" refreshError="1"/>
      <sheetData sheetId="13242" refreshError="1"/>
      <sheetData sheetId="13243" refreshError="1"/>
      <sheetData sheetId="13244" refreshError="1"/>
      <sheetData sheetId="13245" refreshError="1"/>
      <sheetData sheetId="13246" refreshError="1"/>
      <sheetData sheetId="13247" refreshError="1"/>
      <sheetData sheetId="13248" refreshError="1"/>
      <sheetData sheetId="13249" refreshError="1"/>
      <sheetData sheetId="13250" refreshError="1"/>
      <sheetData sheetId="13251" refreshError="1"/>
      <sheetData sheetId="13252" refreshError="1"/>
      <sheetData sheetId="13253" refreshError="1"/>
      <sheetData sheetId="13254" refreshError="1"/>
      <sheetData sheetId="13255" refreshError="1"/>
      <sheetData sheetId="13256" refreshError="1"/>
      <sheetData sheetId="13257" refreshError="1"/>
      <sheetData sheetId="13258" refreshError="1"/>
      <sheetData sheetId="13259" refreshError="1"/>
      <sheetData sheetId="13260" refreshError="1"/>
      <sheetData sheetId="13261" refreshError="1"/>
      <sheetData sheetId="13262" refreshError="1"/>
      <sheetData sheetId="13263" refreshError="1"/>
      <sheetData sheetId="13264" refreshError="1"/>
      <sheetData sheetId="13265" refreshError="1"/>
      <sheetData sheetId="13266" refreshError="1"/>
      <sheetData sheetId="13267" refreshError="1"/>
      <sheetData sheetId="13268" refreshError="1"/>
      <sheetData sheetId="13269" refreshError="1"/>
      <sheetData sheetId="13270" refreshError="1"/>
      <sheetData sheetId="13271" refreshError="1"/>
      <sheetData sheetId="13272" refreshError="1"/>
      <sheetData sheetId="13273" refreshError="1"/>
      <sheetData sheetId="13274" refreshError="1"/>
      <sheetData sheetId="13275" refreshError="1"/>
      <sheetData sheetId="13276" refreshError="1"/>
      <sheetData sheetId="13277" refreshError="1"/>
      <sheetData sheetId="13278" refreshError="1"/>
      <sheetData sheetId="13279" refreshError="1"/>
      <sheetData sheetId="13280" refreshError="1"/>
      <sheetData sheetId="13281" refreshError="1"/>
      <sheetData sheetId="13282" refreshError="1"/>
      <sheetData sheetId="13283" refreshError="1"/>
      <sheetData sheetId="13284" refreshError="1"/>
      <sheetData sheetId="13285" refreshError="1"/>
      <sheetData sheetId="13286" refreshError="1"/>
      <sheetData sheetId="13287" refreshError="1"/>
      <sheetData sheetId="13288" refreshError="1"/>
      <sheetData sheetId="13289" refreshError="1"/>
      <sheetData sheetId="13290" refreshError="1"/>
      <sheetData sheetId="13291" refreshError="1"/>
      <sheetData sheetId="13292" refreshError="1"/>
      <sheetData sheetId="13293" refreshError="1"/>
      <sheetData sheetId="13294" refreshError="1"/>
      <sheetData sheetId="13295" refreshError="1"/>
      <sheetData sheetId="13296" refreshError="1"/>
      <sheetData sheetId="13297" refreshError="1"/>
      <sheetData sheetId="13298" refreshError="1"/>
      <sheetData sheetId="13299" refreshError="1"/>
      <sheetData sheetId="13300" refreshError="1"/>
      <sheetData sheetId="13301" refreshError="1"/>
      <sheetData sheetId="13302" refreshError="1"/>
      <sheetData sheetId="13303" refreshError="1"/>
      <sheetData sheetId="13304" refreshError="1"/>
      <sheetData sheetId="13305" refreshError="1"/>
      <sheetData sheetId="13306" refreshError="1"/>
      <sheetData sheetId="13307" refreshError="1"/>
      <sheetData sheetId="13308" refreshError="1"/>
      <sheetData sheetId="13309" refreshError="1"/>
      <sheetData sheetId="13310" refreshError="1"/>
      <sheetData sheetId="13311" refreshError="1"/>
      <sheetData sheetId="13312" refreshError="1"/>
      <sheetData sheetId="13313" refreshError="1"/>
      <sheetData sheetId="13314" refreshError="1"/>
      <sheetData sheetId="13315" refreshError="1"/>
      <sheetData sheetId="13316" refreshError="1"/>
      <sheetData sheetId="13317" refreshError="1"/>
      <sheetData sheetId="13318" refreshError="1"/>
      <sheetData sheetId="13319" refreshError="1"/>
      <sheetData sheetId="13320" refreshError="1"/>
      <sheetData sheetId="13321" refreshError="1"/>
      <sheetData sheetId="13322" refreshError="1"/>
      <sheetData sheetId="13323" refreshError="1"/>
      <sheetData sheetId="13324" refreshError="1"/>
      <sheetData sheetId="13325" refreshError="1"/>
      <sheetData sheetId="13326" refreshError="1"/>
      <sheetData sheetId="13327" refreshError="1"/>
      <sheetData sheetId="13328" refreshError="1"/>
      <sheetData sheetId="13329" refreshError="1"/>
      <sheetData sheetId="13330" refreshError="1"/>
      <sheetData sheetId="13331" refreshError="1"/>
      <sheetData sheetId="13332" refreshError="1"/>
      <sheetData sheetId="13333" refreshError="1"/>
      <sheetData sheetId="13334" refreshError="1"/>
      <sheetData sheetId="13335" refreshError="1"/>
      <sheetData sheetId="13336" refreshError="1"/>
      <sheetData sheetId="13337" refreshError="1"/>
      <sheetData sheetId="13338" refreshError="1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 refreshError="1"/>
      <sheetData sheetId="13345" refreshError="1"/>
      <sheetData sheetId="13346" refreshError="1"/>
      <sheetData sheetId="13347" refreshError="1"/>
      <sheetData sheetId="13348" refreshError="1"/>
      <sheetData sheetId="13349" refreshError="1"/>
      <sheetData sheetId="13350" refreshError="1"/>
      <sheetData sheetId="13351" refreshError="1"/>
      <sheetData sheetId="13352" refreshError="1"/>
      <sheetData sheetId="13353" refreshError="1"/>
      <sheetData sheetId="13354" refreshError="1"/>
      <sheetData sheetId="13355" refreshError="1"/>
      <sheetData sheetId="13356" refreshError="1"/>
      <sheetData sheetId="13357" refreshError="1"/>
      <sheetData sheetId="13358" refreshError="1"/>
      <sheetData sheetId="13359" refreshError="1"/>
      <sheetData sheetId="13360" refreshError="1"/>
      <sheetData sheetId="13361" refreshError="1"/>
      <sheetData sheetId="13362" refreshError="1"/>
      <sheetData sheetId="13363" refreshError="1"/>
      <sheetData sheetId="13364" refreshError="1"/>
      <sheetData sheetId="13365" refreshError="1"/>
      <sheetData sheetId="13366" refreshError="1"/>
      <sheetData sheetId="13367" refreshError="1"/>
      <sheetData sheetId="13368" refreshError="1"/>
      <sheetData sheetId="13369" refreshError="1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 refreshError="1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 refreshError="1"/>
      <sheetData sheetId="13397" refreshError="1"/>
      <sheetData sheetId="13398" refreshError="1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 refreshError="1"/>
      <sheetData sheetId="13407" refreshError="1"/>
      <sheetData sheetId="13408" refreshError="1"/>
      <sheetData sheetId="13409" refreshError="1"/>
      <sheetData sheetId="13410" refreshError="1"/>
      <sheetData sheetId="13411" refreshError="1"/>
      <sheetData sheetId="13412" refreshError="1"/>
      <sheetData sheetId="13413" refreshError="1"/>
      <sheetData sheetId="13414" refreshError="1"/>
      <sheetData sheetId="13415" refreshError="1"/>
      <sheetData sheetId="13416" refreshError="1"/>
      <sheetData sheetId="13417" refreshError="1"/>
      <sheetData sheetId="13418" refreshError="1"/>
      <sheetData sheetId="13419" refreshError="1"/>
      <sheetData sheetId="13420" refreshError="1"/>
      <sheetData sheetId="13421" refreshError="1"/>
      <sheetData sheetId="13422" refreshError="1"/>
      <sheetData sheetId="13423" refreshError="1"/>
      <sheetData sheetId="13424" refreshError="1"/>
      <sheetData sheetId="13425" refreshError="1"/>
      <sheetData sheetId="13426" refreshError="1"/>
      <sheetData sheetId="13427" refreshError="1"/>
      <sheetData sheetId="13428" refreshError="1"/>
      <sheetData sheetId="13429" refreshError="1"/>
      <sheetData sheetId="13430" refreshError="1"/>
      <sheetData sheetId="13431" refreshError="1"/>
      <sheetData sheetId="13432" refreshError="1"/>
      <sheetData sheetId="13433" refreshError="1"/>
      <sheetData sheetId="13434" refreshError="1"/>
      <sheetData sheetId="13435" refreshError="1"/>
      <sheetData sheetId="13436" refreshError="1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 refreshError="1"/>
      <sheetData sheetId="13458" refreshError="1"/>
      <sheetData sheetId="13459" refreshError="1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/>
      <sheetData sheetId="13472"/>
      <sheetData sheetId="13473"/>
      <sheetData sheetId="13474"/>
      <sheetData sheetId="13475"/>
      <sheetData sheetId="13476">
        <row r="19">
          <cell r="J19">
            <v>1.0499999999999999E-3</v>
          </cell>
        </row>
      </sheetData>
      <sheetData sheetId="13477"/>
      <sheetData sheetId="13478"/>
      <sheetData sheetId="13479"/>
      <sheetData sheetId="13480">
        <row r="19">
          <cell r="J19">
            <v>1.0499999999999999E-3</v>
          </cell>
        </row>
      </sheetData>
      <sheetData sheetId="13481">
        <row r="19">
          <cell r="J19">
            <v>1.0499999999999999E-3</v>
          </cell>
        </row>
      </sheetData>
      <sheetData sheetId="13482">
        <row r="19">
          <cell r="J19">
            <v>1.0499999999999999E-3</v>
          </cell>
        </row>
      </sheetData>
      <sheetData sheetId="13483">
        <row r="19">
          <cell r="J19">
            <v>1.0499999999999999E-3</v>
          </cell>
        </row>
      </sheetData>
      <sheetData sheetId="13484"/>
      <sheetData sheetId="13485"/>
      <sheetData sheetId="13486"/>
      <sheetData sheetId="13487"/>
      <sheetData sheetId="13488"/>
      <sheetData sheetId="13489"/>
      <sheetData sheetId="13490">
        <row r="19">
          <cell r="J19">
            <v>1.0499999999999999E-3</v>
          </cell>
        </row>
      </sheetData>
      <sheetData sheetId="13491">
        <row r="19">
          <cell r="J19">
            <v>1.0499999999999999E-3</v>
          </cell>
        </row>
      </sheetData>
      <sheetData sheetId="13492">
        <row r="19">
          <cell r="J19">
            <v>1.0499999999999999E-3</v>
          </cell>
        </row>
      </sheetData>
      <sheetData sheetId="13493"/>
      <sheetData sheetId="13494"/>
      <sheetData sheetId="13495"/>
      <sheetData sheetId="13496">
        <row r="19">
          <cell r="J19">
            <v>1.0499999999999999E-3</v>
          </cell>
        </row>
      </sheetData>
      <sheetData sheetId="13497">
        <row r="19">
          <cell r="J19">
            <v>1.0499999999999999E-3</v>
          </cell>
        </row>
      </sheetData>
      <sheetData sheetId="13498">
        <row r="19">
          <cell r="J19">
            <v>1.0499999999999999E-3</v>
          </cell>
        </row>
      </sheetData>
      <sheetData sheetId="13499"/>
      <sheetData sheetId="13500"/>
      <sheetData sheetId="13501"/>
      <sheetData sheetId="13502"/>
      <sheetData sheetId="13503">
        <row r="19">
          <cell r="J19">
            <v>1.0499999999999999E-3</v>
          </cell>
        </row>
      </sheetData>
      <sheetData sheetId="13504"/>
      <sheetData sheetId="13505"/>
      <sheetData sheetId="13506"/>
      <sheetData sheetId="13507"/>
      <sheetData sheetId="13508"/>
      <sheetData sheetId="13509"/>
      <sheetData sheetId="13510"/>
      <sheetData sheetId="13511"/>
      <sheetData sheetId="13512"/>
      <sheetData sheetId="13513"/>
      <sheetData sheetId="13514"/>
      <sheetData sheetId="13515"/>
      <sheetData sheetId="13516"/>
      <sheetData sheetId="13517"/>
      <sheetData sheetId="13518"/>
      <sheetData sheetId="13519"/>
      <sheetData sheetId="13520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/>
      <sheetData sheetId="13532"/>
      <sheetData sheetId="13533"/>
      <sheetData sheetId="13534"/>
      <sheetData sheetId="13535"/>
      <sheetData sheetId="13536"/>
      <sheetData sheetId="13537"/>
      <sheetData sheetId="13538"/>
      <sheetData sheetId="13539"/>
      <sheetData sheetId="13540"/>
      <sheetData sheetId="13541"/>
      <sheetData sheetId="13542"/>
      <sheetData sheetId="13543"/>
      <sheetData sheetId="13544"/>
      <sheetData sheetId="13545"/>
      <sheetData sheetId="13546"/>
      <sheetData sheetId="13547"/>
      <sheetData sheetId="13548"/>
      <sheetData sheetId="13549"/>
      <sheetData sheetId="13550"/>
      <sheetData sheetId="13551"/>
      <sheetData sheetId="13552"/>
      <sheetData sheetId="13553"/>
      <sheetData sheetId="13554"/>
      <sheetData sheetId="13555"/>
      <sheetData sheetId="13556"/>
      <sheetData sheetId="13557"/>
      <sheetData sheetId="13558"/>
      <sheetData sheetId="13559"/>
      <sheetData sheetId="13560"/>
      <sheetData sheetId="13561"/>
      <sheetData sheetId="13562"/>
      <sheetData sheetId="13563"/>
      <sheetData sheetId="13564"/>
      <sheetData sheetId="13565"/>
      <sheetData sheetId="13566"/>
      <sheetData sheetId="13567"/>
      <sheetData sheetId="13568"/>
      <sheetData sheetId="13569"/>
      <sheetData sheetId="13570"/>
      <sheetData sheetId="13571"/>
      <sheetData sheetId="13572"/>
      <sheetData sheetId="13573"/>
      <sheetData sheetId="13574"/>
      <sheetData sheetId="13575"/>
      <sheetData sheetId="13576"/>
      <sheetData sheetId="13577"/>
      <sheetData sheetId="13578"/>
      <sheetData sheetId="13579"/>
      <sheetData sheetId="13580"/>
      <sheetData sheetId="13581"/>
      <sheetData sheetId="13582"/>
      <sheetData sheetId="13583"/>
      <sheetData sheetId="13584"/>
      <sheetData sheetId="13585"/>
      <sheetData sheetId="13586"/>
      <sheetData sheetId="13587"/>
      <sheetData sheetId="13588"/>
      <sheetData sheetId="13589"/>
      <sheetData sheetId="13590"/>
      <sheetData sheetId="13591"/>
      <sheetData sheetId="13592"/>
      <sheetData sheetId="13593">
        <row r="19">
          <cell r="J19">
            <v>1.0499999999999999E-3</v>
          </cell>
        </row>
      </sheetData>
      <sheetData sheetId="13594"/>
      <sheetData sheetId="13595"/>
      <sheetData sheetId="13596"/>
      <sheetData sheetId="13597"/>
      <sheetData sheetId="13598"/>
      <sheetData sheetId="13599">
        <row r="19">
          <cell r="J19">
            <v>1.0499999999999999E-3</v>
          </cell>
        </row>
      </sheetData>
      <sheetData sheetId="13600"/>
      <sheetData sheetId="13601"/>
      <sheetData sheetId="13602"/>
      <sheetData sheetId="13603"/>
      <sheetData sheetId="13604"/>
      <sheetData sheetId="13605"/>
      <sheetData sheetId="13606"/>
      <sheetData sheetId="13607"/>
      <sheetData sheetId="13608"/>
      <sheetData sheetId="13609"/>
      <sheetData sheetId="13610"/>
      <sheetData sheetId="13611"/>
      <sheetData sheetId="13612"/>
      <sheetData sheetId="13613"/>
      <sheetData sheetId="13614"/>
      <sheetData sheetId="13615"/>
      <sheetData sheetId="13616"/>
      <sheetData sheetId="13617"/>
      <sheetData sheetId="13618">
        <row r="19">
          <cell r="J19">
            <v>1.0499999999999999E-3</v>
          </cell>
        </row>
      </sheetData>
      <sheetData sheetId="13619"/>
      <sheetData sheetId="13620"/>
      <sheetData sheetId="13621"/>
      <sheetData sheetId="13622"/>
      <sheetData sheetId="13623"/>
      <sheetData sheetId="13624">
        <row r="19">
          <cell r="J19">
            <v>1.0499999999999999E-3</v>
          </cell>
        </row>
      </sheetData>
      <sheetData sheetId="13625"/>
      <sheetData sheetId="13626">
        <row r="19">
          <cell r="J19">
            <v>1.0499999999999999E-3</v>
          </cell>
        </row>
      </sheetData>
      <sheetData sheetId="13627">
        <row r="19">
          <cell r="J19">
            <v>1.0499999999999999E-3</v>
          </cell>
        </row>
      </sheetData>
      <sheetData sheetId="13628"/>
      <sheetData sheetId="13629"/>
      <sheetData sheetId="13630"/>
      <sheetData sheetId="13631">
        <row r="19">
          <cell r="J19">
            <v>1.0499999999999999E-3</v>
          </cell>
        </row>
      </sheetData>
      <sheetData sheetId="13632">
        <row r="19">
          <cell r="J19">
            <v>1.0499999999999999E-3</v>
          </cell>
        </row>
      </sheetData>
      <sheetData sheetId="13633"/>
      <sheetData sheetId="13634">
        <row r="19">
          <cell r="J19">
            <v>1.0499999999999999E-3</v>
          </cell>
        </row>
      </sheetData>
      <sheetData sheetId="13635"/>
      <sheetData sheetId="13636"/>
      <sheetData sheetId="13637"/>
      <sheetData sheetId="13638"/>
      <sheetData sheetId="13639">
        <row r="19">
          <cell r="J19">
            <v>1.0499999999999999E-3</v>
          </cell>
        </row>
      </sheetData>
      <sheetData sheetId="13640">
        <row r="19">
          <cell r="J19">
            <v>1.0499999999999999E-3</v>
          </cell>
        </row>
      </sheetData>
      <sheetData sheetId="13641"/>
      <sheetData sheetId="13642"/>
      <sheetData sheetId="13643"/>
      <sheetData sheetId="13644"/>
      <sheetData sheetId="13645"/>
      <sheetData sheetId="13646"/>
      <sheetData sheetId="13647">
        <row r="19">
          <cell r="J19">
            <v>1.0499999999999999E-3</v>
          </cell>
        </row>
      </sheetData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>
        <row r="19">
          <cell r="J19">
            <v>1.0499999999999999E-3</v>
          </cell>
        </row>
      </sheetData>
      <sheetData sheetId="13678"/>
      <sheetData sheetId="13679"/>
      <sheetData sheetId="13680"/>
      <sheetData sheetId="13681"/>
      <sheetData sheetId="13682"/>
      <sheetData sheetId="13683">
        <row r="19">
          <cell r="J19">
            <v>1.0499999999999999E-3</v>
          </cell>
        </row>
      </sheetData>
      <sheetData sheetId="13684"/>
      <sheetData sheetId="13685"/>
      <sheetData sheetId="13686"/>
      <sheetData sheetId="13687"/>
      <sheetData sheetId="13688"/>
      <sheetData sheetId="13689">
        <row r="19">
          <cell r="J19">
            <v>1.0499999999999999E-3</v>
          </cell>
        </row>
      </sheetData>
      <sheetData sheetId="13690"/>
      <sheetData sheetId="13691"/>
      <sheetData sheetId="13692"/>
      <sheetData sheetId="13693"/>
      <sheetData sheetId="13694"/>
      <sheetData sheetId="13695">
        <row r="19">
          <cell r="J19">
            <v>1.0499999999999999E-3</v>
          </cell>
        </row>
      </sheetData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>
        <row r="19">
          <cell r="J19">
            <v>1.0499999999999999E-3</v>
          </cell>
        </row>
      </sheetData>
      <sheetData sheetId="13759"/>
      <sheetData sheetId="13760">
        <row r="19">
          <cell r="J19">
            <v>1.0499999999999999E-3</v>
          </cell>
        </row>
      </sheetData>
      <sheetData sheetId="13761"/>
      <sheetData sheetId="13762"/>
      <sheetData sheetId="13763"/>
      <sheetData sheetId="13764"/>
      <sheetData sheetId="13765"/>
      <sheetData sheetId="13766">
        <row r="19">
          <cell r="J19">
            <v>1.0499999999999999E-3</v>
          </cell>
        </row>
      </sheetData>
      <sheetData sheetId="13767"/>
      <sheetData sheetId="13768">
        <row r="19">
          <cell r="J19">
            <v>1.0499999999999999E-3</v>
          </cell>
        </row>
      </sheetData>
      <sheetData sheetId="13769"/>
      <sheetData sheetId="13770"/>
      <sheetData sheetId="13771"/>
      <sheetData sheetId="13772">
        <row r="19">
          <cell r="J19">
            <v>1.0499999999999999E-3</v>
          </cell>
        </row>
      </sheetData>
      <sheetData sheetId="13773"/>
      <sheetData sheetId="13774">
        <row r="19">
          <cell r="J19">
            <v>1.0499999999999999E-3</v>
          </cell>
        </row>
      </sheetData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>
        <row r="19">
          <cell r="J19">
            <v>1.0499999999999999E-3</v>
          </cell>
        </row>
      </sheetData>
      <sheetData sheetId="13799"/>
      <sheetData sheetId="13800"/>
      <sheetData sheetId="13801"/>
      <sheetData sheetId="13802"/>
      <sheetData sheetId="13803"/>
      <sheetData sheetId="13804">
        <row r="19">
          <cell r="J19">
            <v>1.0499999999999999E-3</v>
          </cell>
        </row>
      </sheetData>
      <sheetData sheetId="13805"/>
      <sheetData sheetId="13806">
        <row r="19">
          <cell r="J19">
            <v>1.0499999999999999E-3</v>
          </cell>
        </row>
      </sheetData>
      <sheetData sheetId="13807"/>
      <sheetData sheetId="13808"/>
      <sheetData sheetId="13809"/>
      <sheetData sheetId="13810">
        <row r="19">
          <cell r="J19">
            <v>1.0499999999999999E-3</v>
          </cell>
        </row>
      </sheetData>
      <sheetData sheetId="13811"/>
      <sheetData sheetId="13812"/>
      <sheetData sheetId="13813"/>
      <sheetData sheetId="13814"/>
      <sheetData sheetId="13815">
        <row r="19">
          <cell r="J19">
            <v>1.0499999999999999E-3</v>
          </cell>
        </row>
      </sheetData>
      <sheetData sheetId="13816"/>
      <sheetData sheetId="13817">
        <row r="19">
          <cell r="J19">
            <v>1.0499999999999999E-3</v>
          </cell>
        </row>
      </sheetData>
      <sheetData sheetId="13818"/>
      <sheetData sheetId="13819"/>
      <sheetData sheetId="13820"/>
      <sheetData sheetId="13821">
        <row r="19">
          <cell r="J19">
            <v>1.0499999999999999E-3</v>
          </cell>
        </row>
      </sheetData>
      <sheetData sheetId="13822"/>
      <sheetData sheetId="13823">
        <row r="19">
          <cell r="J19">
            <v>1.0499999999999999E-3</v>
          </cell>
        </row>
      </sheetData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>
        <row r="19">
          <cell r="J19">
            <v>1.0499999999999999E-3</v>
          </cell>
        </row>
      </sheetData>
      <sheetData sheetId="13840"/>
      <sheetData sheetId="13841"/>
      <sheetData sheetId="13842"/>
      <sheetData sheetId="13843"/>
      <sheetData sheetId="13844"/>
      <sheetData sheetId="13845"/>
      <sheetData sheetId="13846"/>
      <sheetData sheetId="13847">
        <row r="19">
          <cell r="J19">
            <v>1.0499999999999999E-3</v>
          </cell>
        </row>
      </sheetData>
      <sheetData sheetId="13848"/>
      <sheetData sheetId="13849"/>
      <sheetData sheetId="13850"/>
      <sheetData sheetId="13851"/>
      <sheetData sheetId="13852"/>
      <sheetData sheetId="13853">
        <row r="19">
          <cell r="J19">
            <v>1.0499999999999999E-3</v>
          </cell>
        </row>
      </sheetData>
      <sheetData sheetId="13854">
        <row r="19">
          <cell r="J19">
            <v>1.0499999999999999E-3</v>
          </cell>
        </row>
      </sheetData>
      <sheetData sheetId="13855"/>
      <sheetData sheetId="13856"/>
      <sheetData sheetId="13857">
        <row r="19">
          <cell r="J19">
            <v>1.0499999999999999E-3</v>
          </cell>
        </row>
      </sheetData>
      <sheetData sheetId="13858"/>
      <sheetData sheetId="13859"/>
      <sheetData sheetId="13860">
        <row r="19">
          <cell r="J19">
            <v>1.0499999999999999E-3</v>
          </cell>
        </row>
      </sheetData>
      <sheetData sheetId="13861"/>
      <sheetData sheetId="13862"/>
      <sheetData sheetId="13863">
        <row r="19">
          <cell r="J19">
            <v>1.0499999999999999E-3</v>
          </cell>
        </row>
      </sheetData>
      <sheetData sheetId="13864"/>
      <sheetData sheetId="13865"/>
      <sheetData sheetId="13866">
        <row r="19">
          <cell r="J19">
            <v>1.0499999999999999E-3</v>
          </cell>
        </row>
      </sheetData>
      <sheetData sheetId="13867"/>
      <sheetData sheetId="13868"/>
      <sheetData sheetId="13869"/>
      <sheetData sheetId="13870"/>
      <sheetData sheetId="13871"/>
      <sheetData sheetId="13872">
        <row r="19">
          <cell r="J19">
            <v>1.0499999999999999E-3</v>
          </cell>
        </row>
      </sheetData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>
        <row r="19">
          <cell r="J19">
            <v>1.0499999999999999E-3</v>
          </cell>
        </row>
      </sheetData>
      <sheetData sheetId="13885">
        <row r="19">
          <cell r="J19">
            <v>1.0499999999999999E-3</v>
          </cell>
        </row>
      </sheetData>
      <sheetData sheetId="13886"/>
      <sheetData sheetId="13887">
        <row r="19">
          <cell r="J19">
            <v>1.0499999999999999E-3</v>
          </cell>
        </row>
      </sheetData>
      <sheetData sheetId="13888">
        <row r="19">
          <cell r="J19">
            <v>1.0499999999999999E-3</v>
          </cell>
        </row>
      </sheetData>
      <sheetData sheetId="13889">
        <row r="19">
          <cell r="J19">
            <v>1.0499999999999999E-3</v>
          </cell>
        </row>
      </sheetData>
      <sheetData sheetId="13890">
        <row r="19">
          <cell r="J19">
            <v>1.0499999999999999E-3</v>
          </cell>
        </row>
      </sheetData>
      <sheetData sheetId="13891">
        <row r="19">
          <cell r="J19">
            <v>1.0499999999999999E-3</v>
          </cell>
        </row>
      </sheetData>
      <sheetData sheetId="13892">
        <row r="19">
          <cell r="J19">
            <v>1.0499999999999999E-3</v>
          </cell>
        </row>
      </sheetData>
      <sheetData sheetId="13893">
        <row r="19">
          <cell r="J19">
            <v>1.0499999999999999E-3</v>
          </cell>
        </row>
      </sheetData>
      <sheetData sheetId="13894">
        <row r="19">
          <cell r="J19">
            <v>1.0499999999999999E-3</v>
          </cell>
        </row>
      </sheetData>
      <sheetData sheetId="13895">
        <row r="19">
          <cell r="J19">
            <v>1.0499999999999999E-3</v>
          </cell>
        </row>
      </sheetData>
      <sheetData sheetId="13896">
        <row r="19">
          <cell r="J19">
            <v>1.0499999999999999E-3</v>
          </cell>
        </row>
      </sheetData>
      <sheetData sheetId="13897">
        <row r="19">
          <cell r="J19">
            <v>1.0499999999999999E-3</v>
          </cell>
        </row>
      </sheetData>
      <sheetData sheetId="13898"/>
      <sheetData sheetId="13899">
        <row r="19">
          <cell r="J19">
            <v>1.0499999999999999E-3</v>
          </cell>
        </row>
      </sheetData>
      <sheetData sheetId="13900">
        <row r="19">
          <cell r="J19">
            <v>1.0499999999999999E-3</v>
          </cell>
        </row>
      </sheetData>
      <sheetData sheetId="13901"/>
      <sheetData sheetId="13902">
        <row r="19">
          <cell r="J19">
            <v>1.0499999999999999E-3</v>
          </cell>
        </row>
      </sheetData>
      <sheetData sheetId="13903"/>
      <sheetData sheetId="13904"/>
      <sheetData sheetId="13905"/>
      <sheetData sheetId="13906"/>
      <sheetData sheetId="13907"/>
      <sheetData sheetId="13908">
        <row r="19">
          <cell r="J19">
            <v>1.0499999999999999E-3</v>
          </cell>
        </row>
      </sheetData>
      <sheetData sheetId="13909"/>
      <sheetData sheetId="13910"/>
      <sheetData sheetId="13911"/>
      <sheetData sheetId="13912">
        <row r="19">
          <cell r="J19">
            <v>1.0499999999999999E-3</v>
          </cell>
        </row>
      </sheetData>
      <sheetData sheetId="13913"/>
      <sheetData sheetId="13914"/>
      <sheetData sheetId="13915"/>
      <sheetData sheetId="13916"/>
      <sheetData sheetId="13917"/>
      <sheetData sheetId="13918">
        <row r="19">
          <cell r="J19">
            <v>1.0499999999999999E-3</v>
          </cell>
        </row>
      </sheetData>
      <sheetData sheetId="13919"/>
      <sheetData sheetId="13920"/>
      <sheetData sheetId="13921"/>
      <sheetData sheetId="13922"/>
      <sheetData sheetId="13923"/>
      <sheetData sheetId="13924">
        <row r="19">
          <cell r="J19">
            <v>1.0499999999999999E-3</v>
          </cell>
        </row>
      </sheetData>
      <sheetData sheetId="13925"/>
      <sheetData sheetId="13926"/>
      <sheetData sheetId="13927"/>
      <sheetData sheetId="13928"/>
      <sheetData sheetId="13929"/>
      <sheetData sheetId="13930">
        <row r="19">
          <cell r="J19">
            <v>1.0499999999999999E-3</v>
          </cell>
        </row>
      </sheetData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>
        <row r="19">
          <cell r="J19">
            <v>1.0499999999999999E-3</v>
          </cell>
        </row>
      </sheetData>
      <sheetData sheetId="13973"/>
      <sheetData sheetId="13974"/>
      <sheetData sheetId="13975"/>
      <sheetData sheetId="13976"/>
      <sheetData sheetId="13977"/>
      <sheetData sheetId="13978">
        <row r="19">
          <cell r="J19">
            <v>1.0499999999999999E-3</v>
          </cell>
        </row>
      </sheetData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>
        <row r="19">
          <cell r="J19">
            <v>1.0499999999999999E-3</v>
          </cell>
        </row>
      </sheetData>
      <sheetData sheetId="14002">
        <row r="19">
          <cell r="J19">
            <v>1.0499999999999999E-3</v>
          </cell>
        </row>
      </sheetData>
      <sheetData sheetId="14003"/>
      <sheetData sheetId="14004"/>
      <sheetData sheetId="14005"/>
      <sheetData sheetId="14006"/>
      <sheetData sheetId="14007">
        <row r="19">
          <cell r="J19">
            <v>1.0499999999999999E-3</v>
          </cell>
        </row>
      </sheetData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>
        <row r="19">
          <cell r="J19">
            <v>1.0499999999999999E-3</v>
          </cell>
        </row>
      </sheetData>
      <sheetData sheetId="14051"/>
      <sheetData sheetId="14052"/>
      <sheetData sheetId="14053"/>
      <sheetData sheetId="14054"/>
      <sheetData sheetId="14055"/>
      <sheetData sheetId="14056">
        <row r="19">
          <cell r="J19">
            <v>1.0499999999999999E-3</v>
          </cell>
        </row>
      </sheetData>
      <sheetData sheetId="14057"/>
      <sheetData sheetId="14058"/>
      <sheetData sheetId="14059"/>
      <sheetData sheetId="14060"/>
      <sheetData sheetId="14061">
        <row r="19">
          <cell r="J19">
            <v>1.0499999999999999E-3</v>
          </cell>
        </row>
      </sheetData>
      <sheetData sheetId="14062"/>
      <sheetData sheetId="14063">
        <row r="19">
          <cell r="J19">
            <v>1.0499999999999999E-3</v>
          </cell>
        </row>
      </sheetData>
      <sheetData sheetId="14064"/>
      <sheetData sheetId="14065"/>
      <sheetData sheetId="14066"/>
      <sheetData sheetId="14067">
        <row r="19">
          <cell r="J19">
            <v>1.0499999999999999E-3</v>
          </cell>
        </row>
      </sheetData>
      <sheetData sheetId="14068"/>
      <sheetData sheetId="14069">
        <row r="19">
          <cell r="J19">
            <v>1.0499999999999999E-3</v>
          </cell>
        </row>
      </sheetData>
      <sheetData sheetId="14070"/>
      <sheetData sheetId="14071"/>
      <sheetData sheetId="14072"/>
      <sheetData sheetId="14073"/>
      <sheetData sheetId="14074">
        <row r="19">
          <cell r="J19">
            <v>1.0499999999999999E-3</v>
          </cell>
        </row>
      </sheetData>
      <sheetData sheetId="14075"/>
      <sheetData sheetId="14076"/>
      <sheetData sheetId="14077"/>
      <sheetData sheetId="14078"/>
      <sheetData sheetId="14079"/>
      <sheetData sheetId="14080">
        <row r="19">
          <cell r="J19">
            <v>1.0499999999999999E-3</v>
          </cell>
        </row>
      </sheetData>
      <sheetData sheetId="14081"/>
      <sheetData sheetId="14082"/>
      <sheetData sheetId="14083"/>
      <sheetData sheetId="14084"/>
      <sheetData sheetId="14085"/>
      <sheetData sheetId="14086"/>
      <sheetData sheetId="14087"/>
      <sheetData sheetId="14088"/>
      <sheetData sheetId="14089"/>
      <sheetData sheetId="14090"/>
      <sheetData sheetId="14091"/>
      <sheetData sheetId="14092">
        <row r="19">
          <cell r="J19">
            <v>1.0499999999999999E-3</v>
          </cell>
        </row>
      </sheetData>
      <sheetData sheetId="14093"/>
      <sheetData sheetId="14094"/>
      <sheetData sheetId="14095"/>
      <sheetData sheetId="14096"/>
      <sheetData sheetId="14097"/>
      <sheetData sheetId="14098">
        <row r="19">
          <cell r="J19">
            <v>1.0499999999999999E-3</v>
          </cell>
        </row>
      </sheetData>
      <sheetData sheetId="14099"/>
      <sheetData sheetId="14100"/>
      <sheetData sheetId="14101"/>
      <sheetData sheetId="14102"/>
      <sheetData sheetId="14103">
        <row r="19">
          <cell r="J19">
            <v>1.0499999999999999E-3</v>
          </cell>
        </row>
      </sheetData>
      <sheetData sheetId="14104">
        <row r="19">
          <cell r="J19">
            <v>1.0499999999999999E-3</v>
          </cell>
        </row>
      </sheetData>
      <sheetData sheetId="14105"/>
      <sheetData sheetId="14106"/>
      <sheetData sheetId="14107"/>
      <sheetData sheetId="14108"/>
      <sheetData sheetId="14109">
        <row r="19">
          <cell r="J19">
            <v>1.0499999999999999E-3</v>
          </cell>
        </row>
      </sheetData>
      <sheetData sheetId="14110">
        <row r="19">
          <cell r="J19">
            <v>1.0499999999999999E-3</v>
          </cell>
        </row>
      </sheetData>
      <sheetData sheetId="14111"/>
      <sheetData sheetId="14112"/>
      <sheetData sheetId="14113"/>
      <sheetData sheetId="14114"/>
      <sheetData sheetId="14115"/>
      <sheetData sheetId="14116"/>
      <sheetData sheetId="14117"/>
      <sheetData sheetId="14118">
        <row r="19">
          <cell r="J19">
            <v>1.0499999999999999E-3</v>
          </cell>
        </row>
      </sheetData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>
        <row r="19">
          <cell r="J19">
            <v>1.0499999999999999E-3</v>
          </cell>
        </row>
      </sheetData>
      <sheetData sheetId="14142"/>
      <sheetData sheetId="14143"/>
      <sheetData sheetId="14144">
        <row r="19">
          <cell r="J19">
            <v>1.0499999999999999E-3</v>
          </cell>
        </row>
      </sheetData>
      <sheetData sheetId="14145"/>
      <sheetData sheetId="14146">
        <row r="19">
          <cell r="J19">
            <v>1.0499999999999999E-3</v>
          </cell>
        </row>
      </sheetData>
      <sheetData sheetId="14147"/>
      <sheetData sheetId="14148"/>
      <sheetData sheetId="14149"/>
      <sheetData sheetId="14150"/>
      <sheetData sheetId="14151"/>
      <sheetData sheetId="14152"/>
      <sheetData sheetId="14153"/>
      <sheetData sheetId="14154"/>
      <sheetData sheetId="14155">
        <row r="19">
          <cell r="J19">
            <v>1.0499999999999999E-3</v>
          </cell>
        </row>
      </sheetData>
      <sheetData sheetId="14156"/>
      <sheetData sheetId="14157"/>
      <sheetData sheetId="14158"/>
      <sheetData sheetId="14159"/>
      <sheetData sheetId="14160"/>
      <sheetData sheetId="14161">
        <row r="19">
          <cell r="J19">
            <v>1.0499999999999999E-3</v>
          </cell>
        </row>
      </sheetData>
      <sheetData sheetId="14162"/>
      <sheetData sheetId="14163"/>
      <sheetData sheetId="14164"/>
      <sheetData sheetId="14165">
        <row r="19">
          <cell r="J19">
            <v>1.0499999999999999E-3</v>
          </cell>
        </row>
      </sheetData>
      <sheetData sheetId="14166"/>
      <sheetData sheetId="14167">
        <row r="19">
          <cell r="J19">
            <v>1.0499999999999999E-3</v>
          </cell>
        </row>
      </sheetData>
      <sheetData sheetId="14168"/>
      <sheetData sheetId="14169"/>
      <sheetData sheetId="14170"/>
      <sheetData sheetId="14171">
        <row r="19">
          <cell r="J19">
            <v>1.0499999999999999E-3</v>
          </cell>
        </row>
      </sheetData>
      <sheetData sheetId="14172"/>
      <sheetData sheetId="14173"/>
      <sheetData sheetId="14174"/>
      <sheetData sheetId="14175"/>
      <sheetData sheetId="14176"/>
      <sheetData sheetId="14177">
        <row r="19">
          <cell r="J19">
            <v>1.0499999999999999E-3</v>
          </cell>
        </row>
      </sheetData>
      <sheetData sheetId="14178"/>
      <sheetData sheetId="14179"/>
      <sheetData sheetId="14180"/>
      <sheetData sheetId="14181"/>
      <sheetData sheetId="14182"/>
      <sheetData sheetId="14183">
        <row r="19">
          <cell r="J19">
            <v>1.0499999999999999E-3</v>
          </cell>
        </row>
      </sheetData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/>
      <sheetData sheetId="14200"/>
      <sheetData sheetId="14201">
        <row r="19">
          <cell r="J19">
            <v>1.0499999999999999E-3</v>
          </cell>
        </row>
      </sheetData>
      <sheetData sheetId="14202"/>
      <sheetData sheetId="14203"/>
      <sheetData sheetId="14204"/>
      <sheetData sheetId="14205"/>
      <sheetData sheetId="14206"/>
      <sheetData sheetId="14207">
        <row r="19">
          <cell r="J19">
            <v>1.0499999999999999E-3</v>
          </cell>
        </row>
      </sheetData>
      <sheetData sheetId="14208"/>
      <sheetData sheetId="14209"/>
      <sheetData sheetId="14210"/>
      <sheetData sheetId="14211"/>
      <sheetData sheetId="14212"/>
      <sheetData sheetId="14213">
        <row r="19">
          <cell r="J19">
            <v>1.0499999999999999E-3</v>
          </cell>
        </row>
      </sheetData>
      <sheetData sheetId="14214"/>
      <sheetData sheetId="14215"/>
      <sheetData sheetId="14216"/>
      <sheetData sheetId="14217"/>
      <sheetData sheetId="14218"/>
      <sheetData sheetId="14219">
        <row r="19">
          <cell r="J19">
            <v>1.0499999999999999E-3</v>
          </cell>
        </row>
      </sheetData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/>
      <sheetData sheetId="14395"/>
      <sheetData sheetId="14396"/>
      <sheetData sheetId="14397"/>
      <sheetData sheetId="14398"/>
      <sheetData sheetId="14399"/>
      <sheetData sheetId="14400"/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/>
      <sheetData sheetId="14429"/>
      <sheetData sheetId="14430"/>
      <sheetData sheetId="14431"/>
      <sheetData sheetId="14432"/>
      <sheetData sheetId="14433"/>
      <sheetData sheetId="14434"/>
      <sheetData sheetId="14435"/>
      <sheetData sheetId="14436"/>
      <sheetData sheetId="14437"/>
      <sheetData sheetId="14438"/>
      <sheetData sheetId="14439"/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/>
      <sheetData sheetId="14454"/>
      <sheetData sheetId="14455"/>
      <sheetData sheetId="14456"/>
      <sheetData sheetId="14457"/>
      <sheetData sheetId="14458"/>
      <sheetData sheetId="14459"/>
      <sheetData sheetId="14460"/>
      <sheetData sheetId="14461"/>
      <sheetData sheetId="14462"/>
      <sheetData sheetId="14463"/>
      <sheetData sheetId="14464"/>
      <sheetData sheetId="14465"/>
      <sheetData sheetId="14466"/>
      <sheetData sheetId="14467"/>
      <sheetData sheetId="14468"/>
      <sheetData sheetId="14469"/>
      <sheetData sheetId="14470"/>
      <sheetData sheetId="14471"/>
      <sheetData sheetId="14472"/>
      <sheetData sheetId="14473"/>
      <sheetData sheetId="14474"/>
      <sheetData sheetId="14475"/>
      <sheetData sheetId="14476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>
        <row r="19">
          <cell r="J19">
            <v>1.0499999999999999E-3</v>
          </cell>
        </row>
      </sheetData>
      <sheetData sheetId="14559"/>
      <sheetData sheetId="14560"/>
      <sheetData sheetId="14561"/>
      <sheetData sheetId="14562"/>
      <sheetData sheetId="14563"/>
      <sheetData sheetId="14564">
        <row r="19">
          <cell r="J19">
            <v>1.0499999999999999E-3</v>
          </cell>
        </row>
      </sheetData>
      <sheetData sheetId="14565"/>
      <sheetData sheetId="14566"/>
      <sheetData sheetId="14567"/>
      <sheetData sheetId="14568"/>
      <sheetData sheetId="14569"/>
      <sheetData sheetId="14570"/>
      <sheetData sheetId="14571">
        <row r="19">
          <cell r="J19">
            <v>1.0499999999999999E-3</v>
          </cell>
        </row>
      </sheetData>
      <sheetData sheetId="14572">
        <row r="19">
          <cell r="J19">
            <v>1.0499999999999999E-3</v>
          </cell>
        </row>
      </sheetData>
      <sheetData sheetId="14573"/>
      <sheetData sheetId="14574">
        <row r="19">
          <cell r="J19">
            <v>1.0499999999999999E-3</v>
          </cell>
        </row>
      </sheetData>
      <sheetData sheetId="14575"/>
      <sheetData sheetId="14576"/>
      <sheetData sheetId="14577">
        <row r="19">
          <cell r="J19">
            <v>1.0499999999999999E-3</v>
          </cell>
        </row>
      </sheetData>
      <sheetData sheetId="14578">
        <row r="19">
          <cell r="J19">
            <v>1.0499999999999999E-3</v>
          </cell>
        </row>
      </sheetData>
      <sheetData sheetId="14579"/>
      <sheetData sheetId="14580">
        <row r="19">
          <cell r="J19">
            <v>1.0499999999999999E-3</v>
          </cell>
        </row>
      </sheetData>
      <sheetData sheetId="14581"/>
      <sheetData sheetId="14582"/>
      <sheetData sheetId="14583"/>
      <sheetData sheetId="14584"/>
      <sheetData sheetId="14585"/>
      <sheetData sheetId="14586"/>
      <sheetData sheetId="14587">
        <row r="19">
          <cell r="J19">
            <v>1.0499999999999999E-3</v>
          </cell>
        </row>
      </sheetData>
      <sheetData sheetId="14588">
        <row r="19">
          <cell r="J19">
            <v>1.0499999999999999E-3</v>
          </cell>
        </row>
      </sheetData>
      <sheetData sheetId="14589"/>
      <sheetData sheetId="14590"/>
      <sheetData sheetId="14591"/>
      <sheetData sheetId="14592"/>
      <sheetData sheetId="14593">
        <row r="19">
          <cell r="J19">
            <v>1.0499999999999999E-3</v>
          </cell>
        </row>
      </sheetData>
      <sheetData sheetId="14594">
        <row r="19">
          <cell r="J19">
            <v>1.0499999999999999E-3</v>
          </cell>
        </row>
      </sheetData>
      <sheetData sheetId="14595"/>
      <sheetData sheetId="14596"/>
      <sheetData sheetId="14597"/>
      <sheetData sheetId="14598"/>
      <sheetData sheetId="14599"/>
      <sheetData sheetId="14600">
        <row r="19">
          <cell r="J19">
            <v>1.0499999999999999E-3</v>
          </cell>
        </row>
      </sheetData>
      <sheetData sheetId="14601"/>
      <sheetData sheetId="14602"/>
      <sheetData sheetId="14603"/>
      <sheetData sheetId="14604"/>
      <sheetData sheetId="14605"/>
      <sheetData sheetId="14606"/>
      <sheetData sheetId="14607">
        <row r="19">
          <cell r="J19">
            <v>1.0499999999999999E-3</v>
          </cell>
        </row>
      </sheetData>
      <sheetData sheetId="14608"/>
      <sheetData sheetId="14609"/>
      <sheetData sheetId="14610"/>
      <sheetData sheetId="14611"/>
      <sheetData sheetId="14612">
        <row r="19">
          <cell r="J19">
            <v>1.0499999999999999E-3</v>
          </cell>
        </row>
      </sheetData>
      <sheetData sheetId="14613"/>
      <sheetData sheetId="14614"/>
      <sheetData sheetId="14615"/>
      <sheetData sheetId="14616"/>
      <sheetData sheetId="14617"/>
      <sheetData sheetId="14618"/>
      <sheetData sheetId="14619">
        <row r="19">
          <cell r="J19">
            <v>1.0499999999999999E-3</v>
          </cell>
        </row>
      </sheetData>
      <sheetData sheetId="14620">
        <row r="19">
          <cell r="J19">
            <v>1.0499999999999999E-3</v>
          </cell>
        </row>
      </sheetData>
      <sheetData sheetId="14621"/>
      <sheetData sheetId="14622"/>
      <sheetData sheetId="14623"/>
      <sheetData sheetId="14624"/>
      <sheetData sheetId="14625">
        <row r="19">
          <cell r="J19">
            <v>1.0499999999999999E-3</v>
          </cell>
        </row>
      </sheetData>
      <sheetData sheetId="14626">
        <row r="19">
          <cell r="J19">
            <v>1.0499999999999999E-3</v>
          </cell>
        </row>
      </sheetData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>
        <row r="19">
          <cell r="J19">
            <v>1.0499999999999999E-3</v>
          </cell>
        </row>
      </sheetData>
      <sheetData sheetId="14643"/>
      <sheetData sheetId="14644"/>
      <sheetData sheetId="14645"/>
      <sheetData sheetId="14646">
        <row r="19">
          <cell r="J19">
            <v>1.0499999999999999E-3</v>
          </cell>
        </row>
      </sheetData>
      <sheetData sheetId="14647">
        <row r="19">
          <cell r="J19">
            <v>1.0499999999999999E-3</v>
          </cell>
        </row>
      </sheetData>
      <sheetData sheetId="14648">
        <row r="19">
          <cell r="J19">
            <v>1.0499999999999999E-3</v>
          </cell>
        </row>
      </sheetData>
      <sheetData sheetId="14649">
        <row r="19">
          <cell r="J19">
            <v>1.0499999999999999E-3</v>
          </cell>
        </row>
      </sheetData>
      <sheetData sheetId="14650">
        <row r="19">
          <cell r="J19">
            <v>1.0499999999999999E-3</v>
          </cell>
        </row>
      </sheetData>
      <sheetData sheetId="14651">
        <row r="19">
          <cell r="J19">
            <v>1.0499999999999999E-3</v>
          </cell>
        </row>
      </sheetData>
      <sheetData sheetId="14652">
        <row r="19">
          <cell r="J19">
            <v>1.0499999999999999E-3</v>
          </cell>
        </row>
      </sheetData>
      <sheetData sheetId="14653">
        <row r="19">
          <cell r="J19">
            <v>1.0499999999999999E-3</v>
          </cell>
        </row>
      </sheetData>
      <sheetData sheetId="14654">
        <row r="19">
          <cell r="J19">
            <v>1.0499999999999999E-3</v>
          </cell>
        </row>
      </sheetData>
      <sheetData sheetId="14655">
        <row r="19">
          <cell r="J19">
            <v>1.0499999999999999E-3</v>
          </cell>
        </row>
      </sheetData>
      <sheetData sheetId="14656">
        <row r="19">
          <cell r="J19">
            <v>1.0499999999999999E-3</v>
          </cell>
        </row>
      </sheetData>
      <sheetData sheetId="14657">
        <row r="19">
          <cell r="J19">
            <v>1.0499999999999999E-3</v>
          </cell>
        </row>
      </sheetData>
      <sheetData sheetId="14658">
        <row r="19">
          <cell r="J19">
            <v>1.0499999999999999E-3</v>
          </cell>
        </row>
      </sheetData>
      <sheetData sheetId="14659">
        <row r="19">
          <cell r="J19">
            <v>1.0499999999999999E-3</v>
          </cell>
        </row>
      </sheetData>
      <sheetData sheetId="14660">
        <row r="19">
          <cell r="J19">
            <v>1.0499999999999999E-3</v>
          </cell>
        </row>
      </sheetData>
      <sheetData sheetId="14661">
        <row r="19">
          <cell r="J19">
            <v>1.0499999999999999E-3</v>
          </cell>
        </row>
      </sheetData>
      <sheetData sheetId="14662">
        <row r="19">
          <cell r="J19">
            <v>1.0499999999999999E-3</v>
          </cell>
        </row>
      </sheetData>
      <sheetData sheetId="14663">
        <row r="19">
          <cell r="J19">
            <v>1.0499999999999999E-3</v>
          </cell>
        </row>
      </sheetData>
      <sheetData sheetId="14664">
        <row r="19">
          <cell r="J19">
            <v>1.0499999999999999E-3</v>
          </cell>
        </row>
      </sheetData>
      <sheetData sheetId="14665">
        <row r="19">
          <cell r="J19">
            <v>1.0499999999999999E-3</v>
          </cell>
        </row>
      </sheetData>
      <sheetData sheetId="14666">
        <row r="19">
          <cell r="J19">
            <v>1.0499999999999999E-3</v>
          </cell>
        </row>
      </sheetData>
      <sheetData sheetId="14667">
        <row r="19">
          <cell r="J19">
            <v>1.0499999999999999E-3</v>
          </cell>
        </row>
      </sheetData>
      <sheetData sheetId="14668">
        <row r="19">
          <cell r="J19">
            <v>1.0499999999999999E-3</v>
          </cell>
        </row>
      </sheetData>
      <sheetData sheetId="14669">
        <row r="19">
          <cell r="J19">
            <v>1.0499999999999999E-3</v>
          </cell>
        </row>
      </sheetData>
      <sheetData sheetId="14670">
        <row r="19">
          <cell r="J19">
            <v>1.0499999999999999E-3</v>
          </cell>
        </row>
      </sheetData>
      <sheetData sheetId="14671">
        <row r="19">
          <cell r="J19">
            <v>1.0499999999999999E-3</v>
          </cell>
        </row>
      </sheetData>
      <sheetData sheetId="14672">
        <row r="19">
          <cell r="J19">
            <v>1.0499999999999999E-3</v>
          </cell>
        </row>
      </sheetData>
      <sheetData sheetId="14673">
        <row r="19">
          <cell r="J19">
            <v>1.0499999999999999E-3</v>
          </cell>
        </row>
      </sheetData>
      <sheetData sheetId="14674">
        <row r="19">
          <cell r="J19">
            <v>1.0499999999999999E-3</v>
          </cell>
        </row>
      </sheetData>
      <sheetData sheetId="14675">
        <row r="19">
          <cell r="J19">
            <v>1.0499999999999999E-3</v>
          </cell>
        </row>
      </sheetData>
      <sheetData sheetId="14676">
        <row r="19">
          <cell r="J19">
            <v>1.0499999999999999E-3</v>
          </cell>
        </row>
      </sheetData>
      <sheetData sheetId="14677">
        <row r="19">
          <cell r="J19">
            <v>1.0499999999999999E-3</v>
          </cell>
        </row>
      </sheetData>
      <sheetData sheetId="14678">
        <row r="19">
          <cell r="J19">
            <v>1.0499999999999999E-3</v>
          </cell>
        </row>
      </sheetData>
      <sheetData sheetId="14679">
        <row r="19">
          <cell r="J19">
            <v>1.0499999999999999E-3</v>
          </cell>
        </row>
      </sheetData>
      <sheetData sheetId="14680">
        <row r="19">
          <cell r="J19">
            <v>1.0499999999999999E-3</v>
          </cell>
        </row>
      </sheetData>
      <sheetData sheetId="14681">
        <row r="19">
          <cell r="J19">
            <v>1.0499999999999999E-3</v>
          </cell>
        </row>
      </sheetData>
      <sheetData sheetId="14682">
        <row r="19">
          <cell r="J19">
            <v>1.0499999999999999E-3</v>
          </cell>
        </row>
      </sheetData>
      <sheetData sheetId="14683">
        <row r="19">
          <cell r="J19">
            <v>1.0499999999999999E-3</v>
          </cell>
        </row>
      </sheetData>
      <sheetData sheetId="14684">
        <row r="19">
          <cell r="J19">
            <v>1.0499999999999999E-3</v>
          </cell>
        </row>
      </sheetData>
      <sheetData sheetId="14685">
        <row r="19">
          <cell r="J19">
            <v>1.0499999999999999E-3</v>
          </cell>
        </row>
      </sheetData>
      <sheetData sheetId="14686"/>
      <sheetData sheetId="14687">
        <row r="19">
          <cell r="J19">
            <v>1.0499999999999999E-3</v>
          </cell>
        </row>
      </sheetData>
      <sheetData sheetId="14688">
        <row r="19">
          <cell r="J19">
            <v>1.0499999999999999E-3</v>
          </cell>
        </row>
      </sheetData>
      <sheetData sheetId="14689">
        <row r="19">
          <cell r="J19">
            <v>1.0499999999999999E-3</v>
          </cell>
        </row>
      </sheetData>
      <sheetData sheetId="14690">
        <row r="19">
          <cell r="J19">
            <v>1.0499999999999999E-3</v>
          </cell>
        </row>
      </sheetData>
      <sheetData sheetId="14691">
        <row r="19">
          <cell r="J19">
            <v>1.0499999999999999E-3</v>
          </cell>
        </row>
      </sheetData>
      <sheetData sheetId="14692">
        <row r="19">
          <cell r="J19">
            <v>1.0499999999999999E-3</v>
          </cell>
        </row>
      </sheetData>
      <sheetData sheetId="14693">
        <row r="19">
          <cell r="J19">
            <v>1.0499999999999999E-3</v>
          </cell>
        </row>
      </sheetData>
      <sheetData sheetId="14694">
        <row r="19">
          <cell r="J19">
            <v>1.0499999999999999E-3</v>
          </cell>
        </row>
      </sheetData>
      <sheetData sheetId="14695">
        <row r="19">
          <cell r="J19">
            <v>1.0499999999999999E-3</v>
          </cell>
        </row>
      </sheetData>
      <sheetData sheetId="14696">
        <row r="19">
          <cell r="J19">
            <v>1.0499999999999999E-3</v>
          </cell>
        </row>
      </sheetData>
      <sheetData sheetId="14697">
        <row r="19">
          <cell r="J19">
            <v>1.0499999999999999E-3</v>
          </cell>
        </row>
      </sheetData>
      <sheetData sheetId="14698">
        <row r="19">
          <cell r="J19">
            <v>1.0499999999999999E-3</v>
          </cell>
        </row>
      </sheetData>
      <sheetData sheetId="14699">
        <row r="19">
          <cell r="J19">
            <v>1.0499999999999999E-3</v>
          </cell>
        </row>
      </sheetData>
      <sheetData sheetId="14700">
        <row r="19">
          <cell r="J19">
            <v>1.0499999999999999E-3</v>
          </cell>
        </row>
      </sheetData>
      <sheetData sheetId="14701">
        <row r="19">
          <cell r="J19">
            <v>1.0499999999999999E-3</v>
          </cell>
        </row>
      </sheetData>
      <sheetData sheetId="14702">
        <row r="19">
          <cell r="J19">
            <v>1.0499999999999999E-3</v>
          </cell>
        </row>
      </sheetData>
      <sheetData sheetId="14703">
        <row r="19">
          <cell r="J19">
            <v>1.0499999999999999E-3</v>
          </cell>
        </row>
      </sheetData>
      <sheetData sheetId="14704">
        <row r="19">
          <cell r="J19">
            <v>1.0499999999999999E-3</v>
          </cell>
        </row>
      </sheetData>
      <sheetData sheetId="14705">
        <row r="19">
          <cell r="J19">
            <v>1.0499999999999999E-3</v>
          </cell>
        </row>
      </sheetData>
      <sheetData sheetId="14706"/>
      <sheetData sheetId="14707"/>
      <sheetData sheetId="14708">
        <row r="19">
          <cell r="J19">
            <v>1.0499999999999999E-3</v>
          </cell>
        </row>
      </sheetData>
      <sheetData sheetId="14709"/>
      <sheetData sheetId="14710"/>
      <sheetData sheetId="14711"/>
      <sheetData sheetId="14712"/>
      <sheetData sheetId="14713"/>
      <sheetData sheetId="14714">
        <row r="19">
          <cell r="J19">
            <v>1.0499999999999999E-3</v>
          </cell>
        </row>
      </sheetData>
      <sheetData sheetId="14715"/>
      <sheetData sheetId="14716"/>
      <sheetData sheetId="14717"/>
      <sheetData sheetId="14718">
        <row r="19">
          <cell r="J19">
            <v>1.0499999999999999E-3</v>
          </cell>
        </row>
      </sheetData>
      <sheetData sheetId="14719">
        <row r="19">
          <cell r="J19">
            <v>1.0499999999999999E-3</v>
          </cell>
        </row>
      </sheetData>
      <sheetData sheetId="14720">
        <row r="19">
          <cell r="J19">
            <v>1.0499999999999999E-3</v>
          </cell>
        </row>
      </sheetData>
      <sheetData sheetId="14721">
        <row r="19">
          <cell r="J19">
            <v>1.0499999999999999E-3</v>
          </cell>
        </row>
      </sheetData>
      <sheetData sheetId="14722">
        <row r="19">
          <cell r="J19">
            <v>1.0499999999999999E-3</v>
          </cell>
        </row>
      </sheetData>
      <sheetData sheetId="14723">
        <row r="19">
          <cell r="J19">
            <v>1.0499999999999999E-3</v>
          </cell>
        </row>
      </sheetData>
      <sheetData sheetId="14724">
        <row r="19">
          <cell r="J19">
            <v>1.0499999999999999E-3</v>
          </cell>
        </row>
      </sheetData>
      <sheetData sheetId="14725">
        <row r="19">
          <cell r="J19">
            <v>1.0499999999999999E-3</v>
          </cell>
        </row>
      </sheetData>
      <sheetData sheetId="14726">
        <row r="19">
          <cell r="J19">
            <v>1.0499999999999999E-3</v>
          </cell>
        </row>
      </sheetData>
      <sheetData sheetId="14727">
        <row r="19">
          <cell r="J19">
            <v>1.0499999999999999E-3</v>
          </cell>
        </row>
      </sheetData>
      <sheetData sheetId="14728">
        <row r="19">
          <cell r="J19">
            <v>1.0499999999999999E-3</v>
          </cell>
        </row>
      </sheetData>
      <sheetData sheetId="14729">
        <row r="19">
          <cell r="J19">
            <v>1.0499999999999999E-3</v>
          </cell>
        </row>
      </sheetData>
      <sheetData sheetId="14730">
        <row r="19">
          <cell r="J19">
            <v>1.0499999999999999E-3</v>
          </cell>
        </row>
      </sheetData>
      <sheetData sheetId="14731">
        <row r="19">
          <cell r="J19">
            <v>1.0499999999999999E-3</v>
          </cell>
        </row>
      </sheetData>
      <sheetData sheetId="14732">
        <row r="19">
          <cell r="J19">
            <v>1.0499999999999999E-3</v>
          </cell>
        </row>
      </sheetData>
      <sheetData sheetId="14733">
        <row r="19">
          <cell r="J19">
            <v>1.0499999999999999E-3</v>
          </cell>
        </row>
      </sheetData>
      <sheetData sheetId="14734">
        <row r="19">
          <cell r="J19">
            <v>1.0499999999999999E-3</v>
          </cell>
        </row>
      </sheetData>
      <sheetData sheetId="14735">
        <row r="19">
          <cell r="J19">
            <v>1.0499999999999999E-3</v>
          </cell>
        </row>
      </sheetData>
      <sheetData sheetId="14736">
        <row r="19">
          <cell r="J19">
            <v>1.0499999999999999E-3</v>
          </cell>
        </row>
      </sheetData>
      <sheetData sheetId="14737"/>
      <sheetData sheetId="14738"/>
      <sheetData sheetId="14739"/>
      <sheetData sheetId="14740">
        <row r="19">
          <cell r="J19">
            <v>1.0499999999999999E-3</v>
          </cell>
        </row>
      </sheetData>
      <sheetData sheetId="14741"/>
      <sheetData sheetId="14742"/>
      <sheetData sheetId="14743"/>
      <sheetData sheetId="14744"/>
      <sheetData sheetId="14745"/>
      <sheetData sheetId="14746">
        <row r="19">
          <cell r="J19">
            <v>1.0499999999999999E-3</v>
          </cell>
        </row>
      </sheetData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>
        <row r="19">
          <cell r="J19">
            <v>1.0499999999999999E-3</v>
          </cell>
        </row>
      </sheetData>
      <sheetData sheetId="14760"/>
      <sheetData sheetId="14761"/>
      <sheetData sheetId="14762" refreshError="1"/>
      <sheetData sheetId="14763" refreshError="1"/>
      <sheetData sheetId="14764" refreshError="1"/>
      <sheetData sheetId="14765" refreshError="1"/>
      <sheetData sheetId="14766" refreshError="1"/>
      <sheetData sheetId="14767" refreshError="1"/>
      <sheetData sheetId="14768" refreshError="1"/>
      <sheetData sheetId="14769" refreshError="1"/>
      <sheetData sheetId="14770" refreshError="1"/>
      <sheetData sheetId="14771" refreshError="1"/>
      <sheetData sheetId="14772" refreshError="1"/>
      <sheetData sheetId="14773" refreshError="1"/>
      <sheetData sheetId="14774" refreshError="1"/>
      <sheetData sheetId="14775" refreshError="1"/>
      <sheetData sheetId="14776" refreshError="1"/>
      <sheetData sheetId="14777" refreshError="1"/>
      <sheetData sheetId="14778" refreshError="1"/>
      <sheetData sheetId="14779" refreshError="1"/>
      <sheetData sheetId="14780" refreshError="1"/>
      <sheetData sheetId="14781" refreshError="1"/>
      <sheetData sheetId="14782" refreshError="1"/>
      <sheetData sheetId="14783" refreshError="1"/>
      <sheetData sheetId="14784" refreshError="1"/>
      <sheetData sheetId="14785" refreshError="1"/>
      <sheetData sheetId="14786" refreshError="1"/>
      <sheetData sheetId="14787" refreshError="1"/>
      <sheetData sheetId="14788" refreshError="1"/>
      <sheetData sheetId="14789" refreshError="1"/>
      <sheetData sheetId="14790" refreshError="1"/>
      <sheetData sheetId="14791" refreshError="1"/>
      <sheetData sheetId="14792" refreshError="1"/>
      <sheetData sheetId="14793" refreshError="1"/>
      <sheetData sheetId="14794" refreshError="1"/>
      <sheetData sheetId="14795" refreshError="1"/>
      <sheetData sheetId="14796" refreshError="1"/>
      <sheetData sheetId="14797" refreshError="1"/>
      <sheetData sheetId="14798" refreshError="1"/>
      <sheetData sheetId="14799" refreshError="1"/>
      <sheetData sheetId="14800" refreshError="1"/>
      <sheetData sheetId="14801" refreshError="1"/>
      <sheetData sheetId="14802" refreshError="1"/>
      <sheetData sheetId="14803" refreshError="1"/>
      <sheetData sheetId="14804" refreshError="1"/>
      <sheetData sheetId="14805" refreshError="1"/>
      <sheetData sheetId="14806" refreshError="1"/>
      <sheetData sheetId="14807" refreshError="1"/>
      <sheetData sheetId="14808" refreshError="1"/>
      <sheetData sheetId="14809" refreshError="1"/>
      <sheetData sheetId="14810" refreshError="1"/>
      <sheetData sheetId="14811" refreshError="1"/>
      <sheetData sheetId="14812" refreshError="1"/>
      <sheetData sheetId="14813" refreshError="1"/>
      <sheetData sheetId="14814" refreshError="1"/>
      <sheetData sheetId="14815" refreshError="1"/>
      <sheetData sheetId="14816" refreshError="1"/>
      <sheetData sheetId="14817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 BALANCE SHEET"/>
      <sheetName val="UK P&amp;L"/>
      <sheetName val="BS2002"/>
      <sheetName val="P&amp;L2002"/>
      <sheetName val="SCH2002"/>
      <sheetName val="BREAKUP"/>
      <sheetName val="TB2002"/>
      <sheetName val="Inv2002"/>
      <sheetName val="Con2002"/>
      <sheetName val="Inc.2002"/>
      <sheetName val="2002Unexp"/>
      <sheetName val="Apt.Trust2002"/>
      <sheetName val="Apt.Trust2000"/>
      <sheetName val="TB01-04-2001"/>
      <sheetName val="grp "/>
      <sheetName val="Stock"/>
      <sheetName val="Cash"/>
    </sheetNames>
    <sheetDataSet>
      <sheetData sheetId="0" refreshError="1"/>
      <sheetData sheetId="1" refreshError="1">
        <row r="5">
          <cell r="B5">
            <v>71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CRITERIA1"/>
      <sheetName val="Explanations"/>
      <sheetName val="Journal 1"/>
      <sheetName val="PL"/>
      <sheetName val="BS"/>
      <sheetName val="Input Screen"/>
      <sheetName val="Cash Reconciliation"/>
      <sheetName val="AR Aging"/>
      <sheetName val="Prepaid"/>
      <sheetName val="Other Assets"/>
      <sheetName val="FALedger"/>
      <sheetName val="AP Aging"/>
      <sheetName val="I-CO US"/>
      <sheetName val="I-CO IL"/>
      <sheetName val="I-CO IR"/>
      <sheetName val="Accrued Liabilities"/>
      <sheetName val="Equity"/>
      <sheetName val="Payroll Report"/>
      <sheetName val="Customer"/>
      <sheetName val="Input form"/>
      <sheetName val="grp "/>
      <sheetName val="Jul 96 Worksheet"/>
      <sheetName val="Business Units _2_"/>
      <sheetName val="CII"/>
      <sheetName val="Journal_1"/>
      <sheetName val="Input_Screen"/>
      <sheetName val="Cash_Reconciliation"/>
      <sheetName val="AR_Aging"/>
      <sheetName val="Other_Assets"/>
      <sheetName val="AP_Aging"/>
      <sheetName val="I-CO_US"/>
      <sheetName val="I-CO_IL"/>
      <sheetName val="I-CO_IR"/>
      <sheetName val="Accrued_Liabilities"/>
      <sheetName val="Payroll_Report"/>
      <sheetName val="Directors"/>
      <sheetName val="schedules"/>
      <sheetName val="TRIAL BALANCE"/>
      <sheetName val="sch"/>
      <sheetName val="MAT"/>
      <sheetName val="Closing Stock"/>
      <sheetName val="BS_DETAILS"/>
      <sheetName val="SALE&amp;COST"/>
      <sheetName val="Assume"/>
      <sheetName val="FORM-16"/>
      <sheetName val="SCH_7_8  Current"/>
      <sheetName val="CFS 0708_Revised"/>
      <sheetName val="Control Self Assessment"/>
      <sheetName val="Interest on Loan from Director"/>
      <sheetName val="SA Procedures"/>
      <sheetName val="MetaData"/>
      <sheetName val="Inv 09-10"/>
      <sheetName val="PENDG"/>
      <sheetName val="QUANTITATIVE_DETAILS"/>
      <sheetName val="INDCEM"/>
      <sheetName val="NMDC Porf"/>
      <sheetName val="HI-TARGE"/>
      <sheetName val="Simulator Detail"/>
      <sheetName val="final"/>
      <sheetName val="Summary"/>
      <sheetName val="Journal_11"/>
      <sheetName val="Input_Screen1"/>
      <sheetName val="Cash_Reconciliation1"/>
      <sheetName val="AR_Aging1"/>
      <sheetName val="Other_Assets1"/>
      <sheetName val="AP_Aging1"/>
      <sheetName val="I-CO_US1"/>
      <sheetName val="I-CO_IL1"/>
      <sheetName val="I-CO_IR1"/>
      <sheetName val="Accrued_Liabilities1"/>
      <sheetName val="Payroll_Report1"/>
      <sheetName val="Input_form"/>
      <sheetName val="grp_"/>
      <sheetName val="Jul_96_Worksheet"/>
      <sheetName val="Business_Units__2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">
          <cell r="C9">
            <v>5</v>
          </cell>
        </row>
        <row r="10">
          <cell r="C10">
            <v>2002</v>
          </cell>
        </row>
        <row r="15">
          <cell r="C15">
            <v>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>
        <row r="9">
          <cell r="C9">
            <v>5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wise Capex"/>
      <sheetName val="Monthwise Opex"/>
      <sheetName val="Corporate"/>
      <sheetName val="Pune IT-CO"/>
      <sheetName val="Mumbai IT-CO"/>
      <sheetName val="eCom-CO"/>
      <sheetName val="Jade-CO"/>
      <sheetName val="Consolidated"/>
      <sheetName val="WAN Current Opex"/>
      <sheetName val="WAN"/>
      <sheetName val="eCOM-Sal"/>
      <sheetName val="JADE-Sal"/>
      <sheetName val="IT-Sal"/>
      <sheetName val="NOC-Sal"/>
      <sheetName val="NOC Approved Budget"/>
      <sheetName val="D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_x0000__x0000_"/>
      <sheetName val="Overview"/>
      <sheetName val="millenium"/>
      <sheetName val="All_Know_Page"/>
      <sheetName val="All_Know_Page 5050"/>
      <sheetName val="Tar_Perspective"/>
      <sheetName val="Total Return"/>
      <sheetName val="StandAloneReturn"/>
      <sheetName val="Summary_RH"/>
      <sheetName val="Dividend"/>
      <sheetName val="*_x0000_"/>
      <sheetName val="Consolidated"/>
      <sheetName val="FORM-16"/>
    </sheetNames>
    <sheetDataSet>
      <sheetData sheetId="0" refreshError="1"/>
      <sheetData sheetId="1" refreshError="1">
        <row r="23">
          <cell r="F23">
            <v>0.63967391304347831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9726R"/>
      <sheetName val="129726R (2)"/>
      <sheetName val="Prado UGL"/>
      <sheetName val="CP_class"/>
      <sheetName val="TPOS"/>
      <sheetName val="CRR"/>
      <sheetName val="Form X"/>
      <sheetName val="Form A"/>
      <sheetName val="換気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J1">
            <v>43.61</v>
          </cell>
          <cell r="N1">
            <v>43.61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to Managers"/>
      <sheetName val="Template Design"/>
      <sheetName val="FX Calc"/>
      <sheetName val="Project"/>
      <sheetName val="Graph Data"/>
      <sheetName val="Print Buttons"/>
      <sheetName val="Format Button"/>
      <sheetName val="View Buttons"/>
      <sheetName val="Worksheet Buttons"/>
      <sheetName val="Module Export"/>
      <sheetName val="Emp_Master"/>
      <sheetName val="Project_Master"/>
    </sheetNames>
    <sheetDataSet>
      <sheetData sheetId="0" refreshError="1"/>
      <sheetData sheetId="1" refreshError="1"/>
      <sheetData sheetId="2" refreshError="1">
        <row r="7">
          <cell r="H7">
            <v>4.1587499999999995</v>
          </cell>
        </row>
        <row r="9">
          <cell r="H9">
            <v>4.1587499999999995</v>
          </cell>
        </row>
        <row r="11">
          <cell r="H11">
            <v>-9.9999999999999995E-21</v>
          </cell>
        </row>
        <row r="12">
          <cell r="H12">
            <v>-9.9999999999999995E-21</v>
          </cell>
        </row>
        <row r="13">
          <cell r="H13">
            <v>-9.9999999999999995E-21</v>
          </cell>
        </row>
        <row r="16">
          <cell r="H16">
            <v>-9.9999999999999995E-21</v>
          </cell>
        </row>
        <row r="17">
          <cell r="H17">
            <v>-9.9999999999999995E-21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管単価"/>
      <sheetName val="衛生弁"/>
      <sheetName val="空調弁"/>
      <sheetName val="entitlement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grp"/>
      <sheetName val="fa add"/>
      <sheetName val="WDV-SLM"/>
      <sheetName val="fa 1"/>
      <sheetName val="qty"/>
      <sheetName val="3cd (2)"/>
      <sheetName val="3cd"/>
      <sheetName val="sta"/>
      <sheetName val="sti"/>
      <sheetName val="Co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0">
          <cell r="B40" t="str">
            <v xml:space="preserve">NOTE: 1) </v>
          </cell>
        </row>
        <row r="543">
          <cell r="B543" t="str">
            <v xml:space="preserve"> Fire Fighting Equipments</v>
          </cell>
          <cell r="G543">
            <v>38030</v>
          </cell>
        </row>
        <row r="544">
          <cell r="B544" t="str">
            <v xml:space="preserve"> Fire Fighting Equipments</v>
          </cell>
          <cell r="G544">
            <v>38030</v>
          </cell>
        </row>
        <row r="545">
          <cell r="B545" t="str">
            <v xml:space="preserve"> Refrigerator</v>
          </cell>
          <cell r="G545">
            <v>17050</v>
          </cell>
        </row>
        <row r="546">
          <cell r="B546" t="str">
            <v xml:space="preserve"> Drill Machine</v>
          </cell>
          <cell r="G546">
            <v>7655</v>
          </cell>
        </row>
        <row r="547">
          <cell r="B547" t="str">
            <v xml:space="preserve"> Sealing Machine</v>
          </cell>
          <cell r="G547">
            <v>65500</v>
          </cell>
        </row>
        <row r="548">
          <cell r="B548" t="str">
            <v xml:space="preserve"> Piping and Valves &amp; Pumps</v>
          </cell>
          <cell r="G548">
            <v>16250</v>
          </cell>
        </row>
        <row r="549">
          <cell r="B549" t="str">
            <v xml:space="preserve"> Sealing Machine</v>
          </cell>
          <cell r="G549">
            <v>12500</v>
          </cell>
        </row>
        <row r="550">
          <cell r="B550" t="str">
            <v xml:space="preserve"> Laboratory Equipments</v>
          </cell>
          <cell r="G550">
            <v>11704</v>
          </cell>
        </row>
        <row r="551">
          <cell r="B551" t="str">
            <v xml:space="preserve"> Fax Machine</v>
          </cell>
          <cell r="G551">
            <v>17600</v>
          </cell>
        </row>
        <row r="552">
          <cell r="B552" t="str">
            <v xml:space="preserve"> Electric Installation</v>
          </cell>
          <cell r="G552">
            <v>58309</v>
          </cell>
        </row>
        <row r="553">
          <cell r="B553" t="str">
            <v xml:space="preserve"> Scooter (GJ-12R-4355)</v>
          </cell>
          <cell r="G553">
            <v>28318</v>
          </cell>
        </row>
        <row r="554">
          <cell r="B554" t="str">
            <v xml:space="preserve"> Sealing Machine</v>
          </cell>
          <cell r="G554">
            <v>12501</v>
          </cell>
        </row>
        <row r="555">
          <cell r="B555" t="str">
            <v xml:space="preserve"> Cycle</v>
          </cell>
          <cell r="G555">
            <v>1520</v>
          </cell>
        </row>
        <row r="556">
          <cell r="B556" t="str">
            <v xml:space="preserve"> EPABX System</v>
          </cell>
          <cell r="G556">
            <v>57100</v>
          </cell>
        </row>
        <row r="557">
          <cell r="B557" t="str">
            <v xml:space="preserve"> Volumetric Filler</v>
          </cell>
          <cell r="G557">
            <v>106300</v>
          </cell>
        </row>
        <row r="558">
          <cell r="B558" t="str">
            <v xml:space="preserve"> OHP Projector</v>
          </cell>
          <cell r="G558">
            <v>8250</v>
          </cell>
        </row>
        <row r="559">
          <cell r="B559" t="str">
            <v xml:space="preserve"> Fire Fighting Equipments</v>
          </cell>
          <cell r="G559">
            <v>29343</v>
          </cell>
        </row>
        <row r="560">
          <cell r="B560" t="str">
            <v xml:space="preserve"> Vibrating Seives</v>
          </cell>
          <cell r="G560">
            <v>192721</v>
          </cell>
        </row>
        <row r="561">
          <cell r="B561" t="str">
            <v xml:space="preserve"> Transformer</v>
          </cell>
          <cell r="H561">
            <v>227582</v>
          </cell>
        </row>
        <row r="562">
          <cell r="B562" t="str">
            <v xml:space="preserve"> Transformer</v>
          </cell>
          <cell r="H562">
            <v>227582</v>
          </cell>
        </row>
        <row r="563">
          <cell r="B563" t="str">
            <v xml:space="preserve"> Laboratory Equipments</v>
          </cell>
          <cell r="H563">
            <v>48370</v>
          </cell>
        </row>
        <row r="564">
          <cell r="B564" t="str">
            <v xml:space="preserve"> Payloader Tractor (GJ12J-8872)</v>
          </cell>
          <cell r="H564">
            <v>568721</v>
          </cell>
        </row>
        <row r="565">
          <cell r="B565" t="str">
            <v xml:space="preserve"> Electric Installation</v>
          </cell>
          <cell r="H565">
            <v>546725</v>
          </cell>
        </row>
        <row r="566">
          <cell r="B566" t="str">
            <v xml:space="preserve"> Stitching Machine</v>
          </cell>
          <cell r="H566">
            <v>9550</v>
          </cell>
        </row>
        <row r="567">
          <cell r="B567" t="str">
            <v xml:space="preserve"> Chilling Plant</v>
          </cell>
          <cell r="H567">
            <v>200880</v>
          </cell>
        </row>
        <row r="568">
          <cell r="B568" t="str">
            <v xml:space="preserve"> Electronics Weigh Scale</v>
          </cell>
          <cell r="H568">
            <v>27012</v>
          </cell>
        </row>
        <row r="569">
          <cell r="B569" t="str">
            <v xml:space="preserve"> Electri Motor</v>
          </cell>
          <cell r="H569">
            <v>22243</v>
          </cell>
        </row>
        <row r="570">
          <cell r="B570" t="str">
            <v xml:space="preserve"> Packing Screw Conveyor</v>
          </cell>
          <cell r="H570">
            <v>113992</v>
          </cell>
        </row>
        <row r="571">
          <cell r="B571" t="str">
            <v xml:space="preserve"> Stacker</v>
          </cell>
          <cell r="H571">
            <v>218400</v>
          </cell>
        </row>
      </sheetData>
      <sheetData sheetId="10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S_group"/>
      <sheetName val="BS_wo_TVL"/>
      <sheetName val="BS Schedules"/>
      <sheetName val="TVL_BS"/>
      <sheetName val="BS_Aviva_Legal"/>
      <sheetName val="BS_TNC"/>
      <sheetName val="CFS_Consol"/>
      <sheetName val="CFS_wo_TVL"/>
      <sheetName val="CFS_TVL_direct"/>
      <sheetName val="TNC_asis"/>
      <sheetName val="CFS_Aviva_Legal"/>
      <sheetName val="CFS_TNC"/>
      <sheetName val="TNC_input"/>
      <sheetName val="sum_month_Group"/>
      <sheetName val="Capex"/>
      <sheetName val="IT capex"/>
      <sheetName val="WNS Net working"/>
      <sheetName val="People"/>
      <sheetName val="Ordered"/>
      <sheetName val="sum_month"/>
      <sheetName val="sum_month_all"/>
      <sheetName val="sum_ver"/>
      <sheetName val="sum_month_All_Present"/>
      <sheetName val="sum_month_wo_TVL_Present"/>
      <sheetName val="sum_month_wo_TVL"/>
      <sheetName val="present"/>
      <sheetName val="Summary vertical"/>
      <sheetName val="Summary month"/>
      <sheetName val="Depre"/>
      <sheetName val="TNC"/>
      <sheetName val="legal_services"/>
      <sheetName val="aviva"/>
      <sheetName val="BA"/>
      <sheetName val="CBPO"/>
      <sheetName val="KS"/>
      <sheetName val="BS Schedules TVL"/>
      <sheetName val="BS_TVL"/>
      <sheetName val="CFS_TVL"/>
      <sheetName val="TVC"/>
      <sheetName val="UK_ibss"/>
      <sheetName val="Uk_others"/>
      <sheetName val="USA_air"/>
      <sheetName val="usa_ibss"/>
      <sheetName val="Mumadmin"/>
      <sheetName val="Pune admin"/>
      <sheetName val="Nasik admin"/>
      <sheetName val="Loc Mgmt Mum"/>
      <sheetName val="Loc Mgmt Pune"/>
      <sheetName val="Loc Mgmt Nasik"/>
      <sheetName val="Ops IT"/>
      <sheetName val="Total IT"/>
      <sheetName val="NA"/>
      <sheetName val="UK"/>
      <sheetName val="Finance"/>
      <sheetName val="Risk"/>
      <sheetName val="Transition"/>
      <sheetName val="Corp IT"/>
      <sheetName val="Sales support"/>
      <sheetName val="corp comm"/>
      <sheetName val="Quality"/>
      <sheetName val="COO"/>
      <sheetName val="admin"/>
      <sheetName val="projects"/>
      <sheetName val="HR"/>
      <sheetName val="HR Ops"/>
      <sheetName val="New projects"/>
      <sheetName val="Overview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hub"/>
      <sheetName val="income-tax"/>
      <sheetName val="adv tax"/>
      <sheetName val="234B"/>
      <sheetName val="234C"/>
      <sheetName val="Tax Depreciation"/>
      <sheetName val="Misc income"/>
      <sheetName val="Misc exp"/>
      <sheetName val="PnL details"/>
      <sheetName val="FAR"/>
      <sheetName val="Assets &lt;50,000"/>
      <sheetName val="BPI 2004"/>
      <sheetName val="BPI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 report"/>
      <sheetName val="Consol"/>
      <sheetName val="Are we achieving objectives"/>
      <sheetName val="Analysis 2003-2006"/>
      <sheetName val="Dec-06 position"/>
      <sheetName val="Nov-06 position"/>
      <sheetName val="Oct-06 position"/>
      <sheetName val="Sep-06 position"/>
      <sheetName val="Aug-06 position"/>
      <sheetName val="Jul-06 position"/>
      <sheetName val="Jun-06 position"/>
      <sheetName val="May-06 position"/>
      <sheetName val="Apr-06 position"/>
      <sheetName val="Mar-06 position"/>
      <sheetName val="Feb-06 position"/>
      <sheetName val="Jan-06 position"/>
      <sheetName val="BEL 2003 - 2006"/>
      <sheetName val="FRA 2003 - 2006"/>
      <sheetName val="Darmstadt 2003 - 2006"/>
      <sheetName val="GER 2003 - 2006"/>
      <sheetName val="Holland 2003 - 2006"/>
      <sheetName val="Italy 2003 - 2006"/>
      <sheetName val="Jura 2003 - 2006"/>
      <sheetName val="Analysis 2003_04"/>
      <sheetName val="Chart 2003 vs 2004 Billed All"/>
      <sheetName val="Chart 2003 vs 2004 Unbilled All"/>
      <sheetName val="Debtors 2004 vs 2005"/>
      <sheetName val="Billed Debtors 2003 Graph"/>
      <sheetName val="graph"/>
      <sheetName val="Comments"/>
      <sheetName val="Action 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96 Worksheet"/>
      <sheetName val="CALCULATION"/>
      <sheetName val="Data"/>
      <sheetName val="CATEGORY"/>
      <sheetName val="TYPE"/>
      <sheetName val="Directors"/>
      <sheetName val="BS - Sch"/>
      <sheetName val="TB"/>
      <sheetName val="Jul_96_Worksheet"/>
      <sheetName val="Sheet1"/>
      <sheetName val="Rates"/>
      <sheetName val="Sub Grp"/>
      <sheetName val="COSTMAR"/>
      <sheetName val="schedules"/>
      <sheetName val="BS-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s"/>
      <sheetName val="Cover"/>
      <sheetName val="HTA 1"/>
      <sheetName val="HTA 2"/>
      <sheetName val="Charts"/>
      <sheetName val="Commentary 1"/>
      <sheetName val="Commentary 2"/>
      <sheetName val="YTDvBudget"/>
      <sheetName val="YTDvBudget_POR"/>
      <sheetName val="DiscretevBudget"/>
      <sheetName val="FullYearvBudget"/>
      <sheetName val="FullYearvBudget_POR"/>
      <sheetName val="GapAnalysisTO"/>
      <sheetName val="GapAnalysisGM"/>
      <sheetName val="GapAnalysisGM%"/>
      <sheetName val="YTDvPY"/>
      <sheetName val="DiscretevPY"/>
      <sheetName val="FullYearvPY"/>
      <sheetName val="INPUT_ACTUAL"/>
      <sheetName val="ESSACTINPUT"/>
      <sheetName val="INPUT_BUDGET"/>
      <sheetName val="INPUT_PY"/>
      <sheetName val="Chartdata"/>
      <sheetName val="Database"/>
      <sheetName val="CONTRACT BUDGET"/>
      <sheetName val="Budget_IFRS"/>
      <sheetName val="Budget Evolution"/>
      <sheetName val="Recon"/>
      <sheetName val="Lists"/>
      <sheetName val="Action Plan"/>
      <sheetName val="Analysis 2003-2006"/>
      <sheetName val="301000"/>
      <sheetName val="Global"/>
      <sheetName val="Input Scre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8">
          <cell r="S8">
            <v>2</v>
          </cell>
          <cell r="T8">
            <v>3</v>
          </cell>
          <cell r="U8">
            <v>4</v>
          </cell>
          <cell r="V8">
            <v>5</v>
          </cell>
          <cell r="W8">
            <v>6</v>
          </cell>
          <cell r="X8">
            <v>7</v>
          </cell>
          <cell r="Y8">
            <v>8</v>
          </cell>
          <cell r="Z8">
            <v>9</v>
          </cell>
          <cell r="AA8">
            <v>10</v>
          </cell>
          <cell r="AB8">
            <v>11</v>
          </cell>
          <cell r="AC8">
            <v>12</v>
          </cell>
          <cell r="AD8">
            <v>13</v>
          </cell>
          <cell r="AE8">
            <v>14</v>
          </cell>
        </row>
        <row r="9">
          <cell r="R9">
            <v>1</v>
          </cell>
          <cell r="T9">
            <v>0.13500000000000001</v>
          </cell>
          <cell r="U9">
            <v>0.29799999999999999</v>
          </cell>
          <cell r="V9">
            <v>0.46339025000000161</v>
          </cell>
        </row>
        <row r="10">
          <cell r="R10">
            <v>2</v>
          </cell>
          <cell r="T10">
            <v>-3.6999999999999998E-2</v>
          </cell>
          <cell r="U10">
            <v>-2.1999999999999999E-2</v>
          </cell>
          <cell r="V10">
            <v>5.557543999999924E-2</v>
          </cell>
        </row>
        <row r="11">
          <cell r="R11">
            <v>3</v>
          </cell>
          <cell r="T11">
            <v>-7.2000000000000008E-2</v>
          </cell>
          <cell r="U11">
            <v>-0.22900000000000001</v>
          </cell>
          <cell r="V11">
            <v>-0.31941572000000101</v>
          </cell>
        </row>
        <row r="12">
          <cell r="R12">
            <v>4</v>
          </cell>
          <cell r="T12">
            <v>6.3E-2</v>
          </cell>
          <cell r="U12">
            <v>0.05</v>
          </cell>
          <cell r="V12">
            <v>0.12993715</v>
          </cell>
        </row>
        <row r="13">
          <cell r="R13">
            <v>5</v>
          </cell>
          <cell r="T13">
            <v>6.8000000000000005E-2</v>
          </cell>
          <cell r="U13">
            <v>1.4999999999999999E-2</v>
          </cell>
          <cell r="V13">
            <v>8.4124139999999445E-2</v>
          </cell>
        </row>
        <row r="14">
          <cell r="R14">
            <v>6</v>
          </cell>
          <cell r="T14">
            <v>5.5E-2</v>
          </cell>
          <cell r="U14">
            <v>0.11700000000000001</v>
          </cell>
          <cell r="V14">
            <v>0.17833397000000001</v>
          </cell>
        </row>
        <row r="15">
          <cell r="R15">
            <v>7</v>
          </cell>
          <cell r="T15">
            <v>3.0000000000000001E-3</v>
          </cell>
          <cell r="U15">
            <v>3.0000000000000001E-3</v>
          </cell>
          <cell r="V15">
            <v>2.9943459999999998E-2</v>
          </cell>
        </row>
        <row r="16">
          <cell r="R16">
            <v>8</v>
          </cell>
          <cell r="T16">
            <v>0.20300000000000001</v>
          </cell>
          <cell r="U16">
            <v>0.48299999999999998</v>
          </cell>
          <cell r="V16">
            <v>0.79113279000000003</v>
          </cell>
        </row>
        <row r="17">
          <cell r="R17">
            <v>9</v>
          </cell>
        </row>
        <row r="18">
          <cell r="R18">
            <v>10</v>
          </cell>
          <cell r="V18">
            <v>-0.86699999999999999</v>
          </cell>
        </row>
        <row r="19">
          <cell r="R19">
            <v>11</v>
          </cell>
        </row>
        <row r="20">
          <cell r="R20">
            <v>12</v>
          </cell>
          <cell r="T20">
            <v>0.41800000000000004</v>
          </cell>
          <cell r="U20">
            <v>0.71499999999999997</v>
          </cell>
          <cell r="V20">
            <v>0.54602147999999939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R21">
            <v>13</v>
          </cell>
        </row>
        <row r="22">
          <cell r="R22">
            <v>14</v>
          </cell>
          <cell r="T22">
            <v>6.5000000000000002E-2</v>
          </cell>
          <cell r="U22">
            <v>5.7000000000000002E-2</v>
          </cell>
          <cell r="V22">
            <v>9.6112279999998995E-2</v>
          </cell>
        </row>
        <row r="23">
          <cell r="R23">
            <v>15</v>
          </cell>
          <cell r="T23">
            <v>-0.29199999999999998</v>
          </cell>
          <cell r="U23">
            <v>-0.34699999999999998</v>
          </cell>
          <cell r="V23">
            <v>-0.35582969000000136</v>
          </cell>
        </row>
        <row r="24">
          <cell r="R24">
            <v>16</v>
          </cell>
        </row>
        <row r="25">
          <cell r="R25">
            <v>17</v>
          </cell>
          <cell r="T25">
            <v>0.16300000000000001</v>
          </cell>
          <cell r="U25">
            <v>0.44700000000000001</v>
          </cell>
          <cell r="V25">
            <v>0.57962272999999997</v>
          </cell>
        </row>
        <row r="26">
          <cell r="R26">
            <v>18</v>
          </cell>
          <cell r="T26">
            <v>4.8000000000000001E-2</v>
          </cell>
          <cell r="U26">
            <v>0.108</v>
          </cell>
          <cell r="V26">
            <v>0.25813377000000004</v>
          </cell>
        </row>
        <row r="27">
          <cell r="R27">
            <v>19</v>
          </cell>
          <cell r="T27">
            <v>2.5000000000000001E-2</v>
          </cell>
          <cell r="U27">
            <v>-1.7000000000000001E-2</v>
          </cell>
          <cell r="V27">
            <v>3.5044730000000045E-2</v>
          </cell>
        </row>
        <row r="28">
          <cell r="R28">
            <v>20</v>
          </cell>
          <cell r="T28">
            <v>-0.11600000000000001</v>
          </cell>
          <cell r="U28">
            <v>-0.26300000000000001</v>
          </cell>
          <cell r="V28">
            <v>-0.37492411000000003</v>
          </cell>
        </row>
        <row r="29">
          <cell r="R29">
            <v>21</v>
          </cell>
          <cell r="T29">
            <v>0.12000000000000001</v>
          </cell>
          <cell r="U29">
            <v>0.27500000000000002</v>
          </cell>
          <cell r="V29">
            <v>0.49787712000000006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R30">
            <v>22</v>
          </cell>
        </row>
        <row r="31">
          <cell r="R31">
            <v>23</v>
          </cell>
        </row>
        <row r="32">
          <cell r="R32">
            <v>24</v>
          </cell>
        </row>
        <row r="33">
          <cell r="R33">
            <v>25</v>
          </cell>
        </row>
        <row r="34">
          <cell r="R34">
            <v>26</v>
          </cell>
          <cell r="T34">
            <v>-0.10699999999999997</v>
          </cell>
          <cell r="U34">
            <v>-1.4999999999999958E-2</v>
          </cell>
          <cell r="V34">
            <v>0.23815970999999769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R35">
            <v>27</v>
          </cell>
        </row>
        <row r="36">
          <cell r="R36">
            <v>28</v>
          </cell>
          <cell r="T36">
            <v>0.83499999999999996</v>
          </cell>
          <cell r="U36">
            <v>1.5249999999999999</v>
          </cell>
          <cell r="V36">
            <v>2.3324469900000002</v>
          </cell>
        </row>
        <row r="37">
          <cell r="R37">
            <v>29</v>
          </cell>
        </row>
        <row r="38">
          <cell r="R38">
            <v>30</v>
          </cell>
          <cell r="T38">
            <v>0.18099999999999999</v>
          </cell>
          <cell r="U38">
            <v>0.35299999999999998</v>
          </cell>
          <cell r="V38">
            <v>0.79044509000000007</v>
          </cell>
        </row>
        <row r="39">
          <cell r="R39">
            <v>31</v>
          </cell>
        </row>
        <row r="40">
          <cell r="R40">
            <v>32</v>
          </cell>
        </row>
        <row r="41">
          <cell r="R41">
            <v>33</v>
          </cell>
        </row>
        <row r="42">
          <cell r="R42">
            <v>34</v>
          </cell>
          <cell r="T42">
            <v>1.016</v>
          </cell>
          <cell r="U42">
            <v>1.8779999999999999</v>
          </cell>
          <cell r="V42">
            <v>3.1228920800000002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</row>
        <row r="43">
          <cell r="R43">
            <v>35</v>
          </cell>
        </row>
        <row r="44">
          <cell r="R44">
            <v>36</v>
          </cell>
          <cell r="T44">
            <v>1.327</v>
          </cell>
          <cell r="U44">
            <v>2.5779999999999998</v>
          </cell>
          <cell r="V44">
            <v>3.907073269999997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</row>
        <row r="45">
          <cell r="R45">
            <v>37</v>
          </cell>
        </row>
        <row r="46">
          <cell r="R46">
            <v>38</v>
          </cell>
        </row>
        <row r="47">
          <cell r="R47">
            <v>39</v>
          </cell>
        </row>
        <row r="48">
          <cell r="R48">
            <v>40</v>
          </cell>
          <cell r="T48">
            <v>1.327</v>
          </cell>
          <cell r="U48">
            <v>2.5779999999999998</v>
          </cell>
          <cell r="V48">
            <v>3.907073269999997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R49">
            <v>41</v>
          </cell>
        </row>
        <row r="50">
          <cell r="R50">
            <v>42</v>
          </cell>
          <cell r="T50">
            <v>-0.53600000000000003</v>
          </cell>
          <cell r="U50">
            <v>-1.2229999999999999</v>
          </cell>
          <cell r="V50">
            <v>-2.1266572799999999</v>
          </cell>
        </row>
        <row r="51">
          <cell r="R51">
            <v>43</v>
          </cell>
          <cell r="T51">
            <v>-3.5000000000000003E-2</v>
          </cell>
          <cell r="U51">
            <v>-0.128</v>
          </cell>
          <cell r="V51">
            <v>-0.193</v>
          </cell>
        </row>
        <row r="52">
          <cell r="R52">
            <v>44</v>
          </cell>
          <cell r="T52">
            <v>0.75599999999999989</v>
          </cell>
          <cell r="U52">
            <v>1.2269999999999999</v>
          </cell>
          <cell r="V52">
            <v>1.5874159899999971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</row>
        <row r="53">
          <cell r="R53">
            <v>45</v>
          </cell>
        </row>
        <row r="54">
          <cell r="R54">
            <v>46</v>
          </cell>
          <cell r="T54">
            <v>0.38</v>
          </cell>
          <cell r="U54">
            <v>0.96599999999999997</v>
          </cell>
          <cell r="V54">
            <v>1.43569999</v>
          </cell>
        </row>
        <row r="55">
          <cell r="R55">
            <v>47</v>
          </cell>
          <cell r="T55">
            <v>-7.0000000000000001E-3</v>
          </cell>
          <cell r="U55">
            <v>-6.4000000000000001E-2</v>
          </cell>
          <cell r="V55">
            <v>-0.14958974</v>
          </cell>
        </row>
        <row r="56">
          <cell r="R56">
            <v>48</v>
          </cell>
        </row>
        <row r="57">
          <cell r="R57">
            <v>49</v>
          </cell>
          <cell r="T57">
            <v>1.129</v>
          </cell>
          <cell r="U57">
            <v>2.1289999999999996</v>
          </cell>
          <cell r="V57">
            <v>2.8735262399999972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</row>
      </sheetData>
      <sheetData sheetId="19" refreshError="1"/>
      <sheetData sheetId="20" refreshError="1">
        <row r="8">
          <cell r="D8">
            <v>2</v>
          </cell>
          <cell r="E8">
            <v>3</v>
          </cell>
          <cell r="F8">
            <v>4</v>
          </cell>
          <cell r="G8">
            <v>5</v>
          </cell>
          <cell r="H8">
            <v>6</v>
          </cell>
          <cell r="I8">
            <v>7</v>
          </cell>
          <cell r="J8">
            <v>8</v>
          </cell>
          <cell r="K8">
            <v>9</v>
          </cell>
          <cell r="L8">
            <v>10</v>
          </cell>
          <cell r="M8">
            <v>11</v>
          </cell>
          <cell r="N8">
            <v>12</v>
          </cell>
          <cell r="O8">
            <v>13</v>
          </cell>
          <cell r="P8">
            <v>14</v>
          </cell>
          <cell r="S8">
            <v>2</v>
          </cell>
          <cell r="T8">
            <v>3</v>
          </cell>
          <cell r="U8">
            <v>4</v>
          </cell>
          <cell r="V8">
            <v>5</v>
          </cell>
          <cell r="W8">
            <v>6</v>
          </cell>
          <cell r="X8">
            <v>7</v>
          </cell>
          <cell r="Y8">
            <v>8</v>
          </cell>
          <cell r="Z8">
            <v>9</v>
          </cell>
          <cell r="AA8">
            <v>10</v>
          </cell>
          <cell r="AB8">
            <v>11</v>
          </cell>
          <cell r="AC8">
            <v>12</v>
          </cell>
          <cell r="AD8">
            <v>13</v>
          </cell>
          <cell r="AE8">
            <v>14</v>
          </cell>
        </row>
        <row r="9">
          <cell r="C9">
            <v>1</v>
          </cell>
          <cell r="E9">
            <v>1.615</v>
          </cell>
          <cell r="F9">
            <v>3.2149999999999999</v>
          </cell>
          <cell r="G9">
            <v>4.83</v>
          </cell>
          <cell r="H9">
            <v>6.44</v>
          </cell>
          <cell r="I9">
            <v>8.0549999999999997</v>
          </cell>
          <cell r="J9">
            <v>9.6649999999999991</v>
          </cell>
          <cell r="K9">
            <v>11.28</v>
          </cell>
          <cell r="L9">
            <v>12.918999999999999</v>
          </cell>
          <cell r="M9">
            <v>14.56</v>
          </cell>
          <cell r="N9">
            <v>16.206999999999997</v>
          </cell>
          <cell r="O9">
            <v>17.847999999999999</v>
          </cell>
          <cell r="P9">
            <v>19.500999999999998</v>
          </cell>
          <cell r="R9">
            <v>1</v>
          </cell>
          <cell r="T9">
            <v>0.13400000000000001</v>
          </cell>
          <cell r="U9">
            <v>0.27400000000000002</v>
          </cell>
          <cell r="V9">
            <v>0.43700000000000006</v>
          </cell>
          <cell r="W9">
            <v>0.61899999999999999</v>
          </cell>
          <cell r="X9">
            <v>0.80299999999999994</v>
          </cell>
          <cell r="Y9">
            <v>1.024</v>
          </cell>
          <cell r="Z9">
            <v>1.2470000000000001</v>
          </cell>
          <cell r="AA9">
            <v>1.5230000000000001</v>
          </cell>
          <cell r="AB9">
            <v>1.7360000000000002</v>
          </cell>
          <cell r="AC9">
            <v>1.9440000000000002</v>
          </cell>
          <cell r="AD9">
            <v>2.1230000000000002</v>
          </cell>
          <cell r="AE9">
            <v>2.3270000000000004</v>
          </cell>
        </row>
        <row r="10">
          <cell r="C10">
            <v>2</v>
          </cell>
          <cell r="E10">
            <v>1.169</v>
          </cell>
          <cell r="F10">
            <v>2.2250000000000001</v>
          </cell>
          <cell r="G10">
            <v>3.3940000000000001</v>
          </cell>
          <cell r="H10">
            <v>4.6870000000000003</v>
          </cell>
          <cell r="I10">
            <v>6.0230000000000006</v>
          </cell>
          <cell r="J10">
            <v>7.3160000000000007</v>
          </cell>
          <cell r="K10">
            <v>8.652000000000001</v>
          </cell>
          <cell r="L10">
            <v>9.9880000000000013</v>
          </cell>
          <cell r="M10">
            <v>11.281000000000001</v>
          </cell>
          <cell r="N10">
            <v>12.617000000000001</v>
          </cell>
          <cell r="O10">
            <v>13.959000000000001</v>
          </cell>
          <cell r="P10">
            <v>15.344000000000001</v>
          </cell>
          <cell r="R10">
            <v>2</v>
          </cell>
          <cell r="T10">
            <v>5.8999999999999997E-2</v>
          </cell>
          <cell r="U10">
            <v>8.0000000000000002E-3</v>
          </cell>
          <cell r="V10">
            <v>5.6000000000000001E-2</v>
          </cell>
          <cell r="W10">
            <v>7.1000000000000008E-2</v>
          </cell>
          <cell r="X10">
            <v>0.17200000000000001</v>
          </cell>
          <cell r="Y10">
            <v>0.22200000000000003</v>
          </cell>
          <cell r="Z10">
            <v>0.32200000000000006</v>
          </cell>
          <cell r="AA10">
            <v>0.46600000000000008</v>
          </cell>
          <cell r="AB10">
            <v>0.56200000000000006</v>
          </cell>
          <cell r="AC10">
            <v>0.68500000000000005</v>
          </cell>
          <cell r="AD10">
            <v>0.78200000000000003</v>
          </cell>
          <cell r="AE10">
            <v>0.92100000000000004</v>
          </cell>
        </row>
        <row r="11">
          <cell r="C11">
            <v>3</v>
          </cell>
          <cell r="E11">
            <v>0.75800000000000001</v>
          </cell>
          <cell r="F11">
            <v>1.4430000000000001</v>
          </cell>
          <cell r="G11">
            <v>2.206</v>
          </cell>
          <cell r="H11">
            <v>2.9630000000000001</v>
          </cell>
          <cell r="I11">
            <v>3.7450000000000001</v>
          </cell>
          <cell r="J11">
            <v>4.5019999999999998</v>
          </cell>
          <cell r="K11">
            <v>5.2839999999999998</v>
          </cell>
          <cell r="L11">
            <v>6.0659999999999998</v>
          </cell>
          <cell r="M11">
            <v>6.8229999999999995</v>
          </cell>
          <cell r="N11">
            <v>7.6050000000000004</v>
          </cell>
          <cell r="O11">
            <v>8.3620000000000001</v>
          </cell>
          <cell r="P11">
            <v>9.1470000000000002</v>
          </cell>
          <cell r="R11">
            <v>3</v>
          </cell>
          <cell r="T11">
            <v>-9.2999999999999999E-2</v>
          </cell>
          <cell r="U11">
            <v>-0.254</v>
          </cell>
          <cell r="V11">
            <v>-0.34200000000000003</v>
          </cell>
          <cell r="W11">
            <v>-0.42700000000000005</v>
          </cell>
          <cell r="X11">
            <v>-0.4860000000000001</v>
          </cell>
          <cell r="Y11">
            <v>-0.56300000000000017</v>
          </cell>
          <cell r="Z11">
            <v>-0.59200000000000019</v>
          </cell>
          <cell r="AA11">
            <v>-0.62100000000000022</v>
          </cell>
          <cell r="AB11">
            <v>-0.67800000000000027</v>
          </cell>
          <cell r="AC11">
            <v>-0.72000000000000031</v>
          </cell>
          <cell r="AD11">
            <v>-0.79300000000000037</v>
          </cell>
          <cell r="AE11">
            <v>-0.84700000000000042</v>
          </cell>
        </row>
        <row r="12">
          <cell r="C12">
            <v>4</v>
          </cell>
          <cell r="E12">
            <v>0.80100000000000005</v>
          </cell>
          <cell r="F12">
            <v>1.5390000000000001</v>
          </cell>
          <cell r="G12">
            <v>2.3660000000000001</v>
          </cell>
          <cell r="H12">
            <v>3.17</v>
          </cell>
          <cell r="I12">
            <v>4</v>
          </cell>
          <cell r="J12">
            <v>4.8049999999999997</v>
          </cell>
          <cell r="K12">
            <v>5.6359999999999992</v>
          </cell>
          <cell r="L12">
            <v>6.4669999999999987</v>
          </cell>
          <cell r="M12">
            <v>7.2719999999999985</v>
          </cell>
          <cell r="N12">
            <v>8.102999999999998</v>
          </cell>
          <cell r="O12">
            <v>8.9079999999999977</v>
          </cell>
          <cell r="P12">
            <v>9.7389999999999972</v>
          </cell>
          <cell r="R12">
            <v>4</v>
          </cell>
          <cell r="T12">
            <v>5.7000000000000002E-2</v>
          </cell>
          <cell r="U12">
            <v>4.9000000000000002E-2</v>
          </cell>
          <cell r="V12">
            <v>0.129</v>
          </cell>
          <cell r="W12">
            <v>0.20100000000000001</v>
          </cell>
          <cell r="X12">
            <v>0.29900000000000004</v>
          </cell>
          <cell r="Y12">
            <v>0.38400000000000006</v>
          </cell>
          <cell r="Z12">
            <v>0.48600000000000004</v>
          </cell>
          <cell r="AA12">
            <v>0.58900000000000008</v>
          </cell>
          <cell r="AB12">
            <v>0.66900000000000004</v>
          </cell>
          <cell r="AC12">
            <v>0.77200000000000002</v>
          </cell>
          <cell r="AD12">
            <v>0.85399999999999998</v>
          </cell>
          <cell r="AE12">
            <v>0.96899999999999997</v>
          </cell>
        </row>
        <row r="13">
          <cell r="C13">
            <v>5</v>
          </cell>
          <cell r="E13">
            <v>1.2430000000000001</v>
          </cell>
          <cell r="F13">
            <v>2.3690000000000002</v>
          </cell>
          <cell r="G13">
            <v>3.6120000000000001</v>
          </cell>
          <cell r="H13">
            <v>4.82</v>
          </cell>
          <cell r="I13">
            <v>6.0670000000000002</v>
          </cell>
          <cell r="J13">
            <v>7.2750000000000004</v>
          </cell>
          <cell r="K13">
            <v>8.5519999999999996</v>
          </cell>
          <cell r="L13">
            <v>9.8390000000000004</v>
          </cell>
          <cell r="M13">
            <v>11.086</v>
          </cell>
          <cell r="N13">
            <v>12.372999999999999</v>
          </cell>
          <cell r="O13">
            <v>13.62</v>
          </cell>
          <cell r="P13">
            <v>14.904999999999999</v>
          </cell>
          <cell r="R13">
            <v>5</v>
          </cell>
          <cell r="T13">
            <v>4.5999999999999999E-2</v>
          </cell>
          <cell r="U13">
            <v>2.9999999999999957E-3</v>
          </cell>
          <cell r="V13">
            <v>7.099999999999998E-2</v>
          </cell>
          <cell r="W13">
            <v>9.3999999999999972E-2</v>
          </cell>
          <cell r="X13">
            <v>0.17499999999999996</v>
          </cell>
          <cell r="Y13">
            <v>0.23899999999999993</v>
          </cell>
          <cell r="Z13">
            <v>0.3899999999999999</v>
          </cell>
          <cell r="AA13">
            <v>0.57799999999999996</v>
          </cell>
          <cell r="AB13">
            <v>0.71099999999999997</v>
          </cell>
          <cell r="AC13">
            <v>0.86699999999999999</v>
          </cell>
          <cell r="AD13">
            <v>0.96499999999999997</v>
          </cell>
          <cell r="AE13">
            <v>1.097</v>
          </cell>
        </row>
        <row r="14">
          <cell r="C14">
            <v>6</v>
          </cell>
          <cell r="E14">
            <v>0.41399999999999998</v>
          </cell>
          <cell r="F14">
            <v>0.82799999999999996</v>
          </cell>
          <cell r="G14">
            <v>1.242</v>
          </cell>
          <cell r="H14">
            <v>1.665</v>
          </cell>
          <cell r="I14">
            <v>2.0880000000000001</v>
          </cell>
          <cell r="J14">
            <v>2.5110000000000001</v>
          </cell>
          <cell r="K14">
            <v>2.9340000000000002</v>
          </cell>
          <cell r="L14">
            <v>3.3570000000000002</v>
          </cell>
          <cell r="M14">
            <v>3.78</v>
          </cell>
          <cell r="N14">
            <v>4.2030000000000003</v>
          </cell>
          <cell r="O14">
            <v>4.6260000000000003</v>
          </cell>
          <cell r="P14">
            <v>5.0520000000000005</v>
          </cell>
          <cell r="R14">
            <v>6</v>
          </cell>
          <cell r="T14">
            <v>3.6999999999999998E-2</v>
          </cell>
          <cell r="U14">
            <v>7.3999999999999996E-2</v>
          </cell>
          <cell r="V14">
            <v>0.122</v>
          </cell>
          <cell r="W14">
            <v>0.18</v>
          </cell>
          <cell r="X14">
            <v>0.23399999999999999</v>
          </cell>
          <cell r="Y14">
            <v>0.29199999999999998</v>
          </cell>
          <cell r="Z14">
            <v>0.36299999999999999</v>
          </cell>
          <cell r="AA14">
            <v>0.44</v>
          </cell>
          <cell r="AB14">
            <v>0.502</v>
          </cell>
          <cell r="AC14">
            <v>0.55600000000000005</v>
          </cell>
          <cell r="AD14">
            <v>0.59000000000000008</v>
          </cell>
          <cell r="AE14">
            <v>0.64500000000000013</v>
          </cell>
        </row>
        <row r="15">
          <cell r="C15">
            <v>7</v>
          </cell>
          <cell r="E15">
            <v>0.34300000000000003</v>
          </cell>
          <cell r="F15">
            <v>0.65200000000000002</v>
          </cell>
          <cell r="G15">
            <v>0.995</v>
          </cell>
          <cell r="H15">
            <v>1.3270000000000002</v>
          </cell>
          <cell r="I15">
            <v>1.67</v>
          </cell>
          <cell r="J15">
            <v>2.0020000000000002</v>
          </cell>
          <cell r="K15">
            <v>2.3450000000000002</v>
          </cell>
          <cell r="L15">
            <v>2.6870000000000003</v>
          </cell>
          <cell r="M15">
            <v>3.0190000000000001</v>
          </cell>
          <cell r="N15">
            <v>3.3620000000000001</v>
          </cell>
          <cell r="O15">
            <v>3.7010000000000001</v>
          </cell>
          <cell r="P15">
            <v>4.0519999999999996</v>
          </cell>
          <cell r="R15">
            <v>7</v>
          </cell>
          <cell r="T15">
            <v>2.4E-2</v>
          </cell>
          <cell r="U15">
            <v>2.4E-2</v>
          </cell>
          <cell r="V15">
            <v>2.7E-2</v>
          </cell>
          <cell r="W15">
            <v>3.1E-2</v>
          </cell>
          <cell r="X15">
            <v>5.1000000000000004E-2</v>
          </cell>
          <cell r="Y15">
            <v>7.2000000000000008E-2</v>
          </cell>
          <cell r="Z15">
            <v>0.11300000000000002</v>
          </cell>
          <cell r="AA15">
            <v>0.16600000000000001</v>
          </cell>
          <cell r="AB15">
            <v>0.17500000000000002</v>
          </cell>
          <cell r="AC15">
            <v>0.20500000000000002</v>
          </cell>
          <cell r="AD15">
            <v>0.23</v>
          </cell>
          <cell r="AE15">
            <v>0.27500000000000002</v>
          </cell>
        </row>
        <row r="16">
          <cell r="C16">
            <v>8</v>
          </cell>
          <cell r="E16">
            <v>1.5109999999999999</v>
          </cell>
          <cell r="F16">
            <v>3.0219999999999998</v>
          </cell>
          <cell r="G16">
            <v>4.5329999999999995</v>
          </cell>
          <cell r="H16">
            <v>6.0439999999999996</v>
          </cell>
          <cell r="I16">
            <v>7.5549999999999997</v>
          </cell>
          <cell r="J16">
            <v>9.0659999999999989</v>
          </cell>
          <cell r="K16">
            <v>10.576999999999998</v>
          </cell>
          <cell r="L16">
            <v>12.087999999999997</v>
          </cell>
          <cell r="M16">
            <v>13.636999999999997</v>
          </cell>
          <cell r="N16">
            <v>15.185999999999996</v>
          </cell>
          <cell r="O16">
            <v>16.734999999999999</v>
          </cell>
          <cell r="P16">
            <v>18.282999999999994</v>
          </cell>
          <cell r="R16">
            <v>8</v>
          </cell>
          <cell r="T16">
            <v>0.128</v>
          </cell>
          <cell r="U16">
            <v>0.29400000000000004</v>
          </cell>
          <cell r="V16">
            <v>0.37700000000000006</v>
          </cell>
          <cell r="W16">
            <v>0.51200000000000001</v>
          </cell>
          <cell r="X16">
            <v>0.73699999999999999</v>
          </cell>
          <cell r="Y16">
            <v>0.98899999999999999</v>
          </cell>
          <cell r="Z16">
            <v>1.2410000000000001</v>
          </cell>
          <cell r="AA16">
            <v>1.4930000000000001</v>
          </cell>
          <cell r="AB16">
            <v>1.746</v>
          </cell>
          <cell r="AC16">
            <v>1.9430000000000001</v>
          </cell>
          <cell r="AD16">
            <v>2.1379999999999999</v>
          </cell>
          <cell r="AE16">
            <v>2.3329999999999997</v>
          </cell>
        </row>
        <row r="17">
          <cell r="C17">
            <v>9</v>
          </cell>
          <cell r="K17">
            <v>0.125</v>
          </cell>
          <cell r="L17">
            <v>0.25</v>
          </cell>
          <cell r="M17">
            <v>0.375</v>
          </cell>
          <cell r="N17">
            <v>0.5</v>
          </cell>
          <cell r="O17">
            <v>0.625</v>
          </cell>
          <cell r="P17">
            <v>0.75</v>
          </cell>
          <cell r="R17">
            <v>9</v>
          </cell>
          <cell r="Z17">
            <v>0.01</v>
          </cell>
          <cell r="AA17">
            <v>0.02</v>
          </cell>
          <cell r="AB17">
            <v>0.03</v>
          </cell>
          <cell r="AC17">
            <v>0.04</v>
          </cell>
          <cell r="AD17">
            <v>0.05</v>
          </cell>
          <cell r="AE17">
            <v>0.06</v>
          </cell>
        </row>
        <row r="18">
          <cell r="C18">
            <v>10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10</v>
          </cell>
          <cell r="T18">
            <v>-5.8000000000000003E-2</v>
          </cell>
          <cell r="U18">
            <v>-0.11600000000000001</v>
          </cell>
          <cell r="V18">
            <v>-0.17400000000000002</v>
          </cell>
          <cell r="W18">
            <v>-0.23200000000000001</v>
          </cell>
          <cell r="X18">
            <v>-0.29000000000000004</v>
          </cell>
          <cell r="Y18">
            <v>-0.34800000000000003</v>
          </cell>
          <cell r="Z18">
            <v>-0.40600000000000003</v>
          </cell>
          <cell r="AA18">
            <v>-0.46400000000000002</v>
          </cell>
          <cell r="AB18">
            <v>-0.52300000000000002</v>
          </cell>
          <cell r="AC18">
            <v>-0.58200000000000007</v>
          </cell>
          <cell r="AD18">
            <v>-0.64100000000000001</v>
          </cell>
          <cell r="AE18">
            <v>-0.98699999999999999</v>
          </cell>
        </row>
        <row r="19">
          <cell r="C19">
            <v>11</v>
          </cell>
          <cell r="R19">
            <v>11</v>
          </cell>
        </row>
        <row r="20">
          <cell r="C20">
            <v>12</v>
          </cell>
          <cell r="E20">
            <v>7.8540000000000001</v>
          </cell>
          <cell r="F20">
            <v>15.292999999999997</v>
          </cell>
          <cell r="G20">
            <v>23.178000000000004</v>
          </cell>
          <cell r="H20">
            <v>31.116</v>
          </cell>
          <cell r="I20">
            <v>39.203000000000003</v>
          </cell>
          <cell r="J20">
            <v>47.14200000000001</v>
          </cell>
          <cell r="K20">
            <v>55.384999999999991</v>
          </cell>
          <cell r="L20">
            <v>63.660999999999987</v>
          </cell>
          <cell r="M20">
            <v>71.832999999999998</v>
          </cell>
          <cell r="N20">
            <v>80.155999999999992</v>
          </cell>
          <cell r="O20">
            <v>88.383999999999986</v>
          </cell>
          <cell r="P20">
            <v>96.772999999999996</v>
          </cell>
          <cell r="R20">
            <v>12</v>
          </cell>
          <cell r="T20">
            <v>0.33400000000000002</v>
          </cell>
          <cell r="U20">
            <v>0.35600000000000009</v>
          </cell>
          <cell r="V20">
            <v>0.70299999999999996</v>
          </cell>
          <cell r="W20">
            <v>1.0489999999999997</v>
          </cell>
          <cell r="X20">
            <v>1.6949999999999998</v>
          </cell>
          <cell r="Y20">
            <v>2.3109999999999999</v>
          </cell>
          <cell r="Z20">
            <v>3.1739999999999999</v>
          </cell>
          <cell r="AA20">
            <v>4.1899999999999995</v>
          </cell>
          <cell r="AB20">
            <v>4.9300000000000006</v>
          </cell>
          <cell r="AC20">
            <v>5.7100000000000009</v>
          </cell>
          <cell r="AD20">
            <v>6.298</v>
          </cell>
          <cell r="AE20">
            <v>6.7930000000000001</v>
          </cell>
        </row>
        <row r="21">
          <cell r="C21">
            <v>13</v>
          </cell>
          <cell r="R21">
            <v>13</v>
          </cell>
        </row>
        <row r="22">
          <cell r="C22">
            <v>14</v>
          </cell>
          <cell r="E22">
            <v>2.3250000000000002</v>
          </cell>
          <cell r="F22">
            <v>4.4480000000000004</v>
          </cell>
          <cell r="G22">
            <v>6.7730000000000006</v>
          </cell>
          <cell r="H22">
            <v>8.3570000000000011</v>
          </cell>
          <cell r="I22">
            <v>9.9510000000000005</v>
          </cell>
          <cell r="J22">
            <v>11.558</v>
          </cell>
          <cell r="K22">
            <v>13.176</v>
          </cell>
          <cell r="L22">
            <v>14.807</v>
          </cell>
          <cell r="M22">
            <v>16.449000000000002</v>
          </cell>
          <cell r="N22">
            <v>18.109000000000002</v>
          </cell>
          <cell r="O22">
            <v>19.781000000000002</v>
          </cell>
          <cell r="P22">
            <v>21.47</v>
          </cell>
          <cell r="R22">
            <v>14</v>
          </cell>
          <cell r="T22">
            <v>4.0000000000000001E-3</v>
          </cell>
          <cell r="U22">
            <v>-8.3999999999999991E-2</v>
          </cell>
          <cell r="V22">
            <v>-5.099999999999999E-2</v>
          </cell>
          <cell r="W22">
            <v>5.9000000000000011E-2</v>
          </cell>
          <cell r="X22">
            <v>0.22500000000000003</v>
          </cell>
          <cell r="Y22">
            <v>0.39</v>
          </cell>
          <cell r="Z22">
            <v>0.58000000000000007</v>
          </cell>
          <cell r="AA22">
            <v>0.81400000000000006</v>
          </cell>
          <cell r="AB22">
            <v>1.0290000000000001</v>
          </cell>
          <cell r="AC22">
            <v>1.2520000000000002</v>
          </cell>
          <cell r="AD22">
            <v>1.4870000000000001</v>
          </cell>
          <cell r="AE22">
            <v>1.722</v>
          </cell>
        </row>
        <row r="23">
          <cell r="C23">
            <v>15</v>
          </cell>
          <cell r="E23">
            <v>3.657</v>
          </cell>
          <cell r="F23">
            <v>7.2649999999999997</v>
          </cell>
          <cell r="G23">
            <v>10.941000000000001</v>
          </cell>
          <cell r="H23">
            <v>14.569000000000001</v>
          </cell>
          <cell r="I23">
            <v>18.184000000000001</v>
          </cell>
          <cell r="J23">
            <v>21.86</v>
          </cell>
          <cell r="K23">
            <v>25.488</v>
          </cell>
          <cell r="L23">
            <v>29.190999999999999</v>
          </cell>
          <cell r="M23">
            <v>32.955999999999996</v>
          </cell>
          <cell r="N23">
            <v>36.671999999999997</v>
          </cell>
          <cell r="O23">
            <v>40.436999999999998</v>
          </cell>
          <cell r="P23">
            <v>44.153999999999996</v>
          </cell>
          <cell r="R23">
            <v>15</v>
          </cell>
          <cell r="T23">
            <v>9.7000000000000003E-2</v>
          </cell>
          <cell r="U23">
            <v>0.151</v>
          </cell>
          <cell r="V23">
            <v>0.371</v>
          </cell>
          <cell r="W23">
            <v>0.56600000000000006</v>
          </cell>
          <cell r="X23">
            <v>0.76400000000000001</v>
          </cell>
          <cell r="Y23">
            <v>1.0760000000000001</v>
          </cell>
          <cell r="Z23">
            <v>1.3290000000000002</v>
          </cell>
          <cell r="AA23">
            <v>1.7150000000000003</v>
          </cell>
          <cell r="AB23">
            <v>2.1530000000000005</v>
          </cell>
          <cell r="AC23">
            <v>2.4840000000000004</v>
          </cell>
          <cell r="AD23">
            <v>2.8360000000000003</v>
          </cell>
          <cell r="AE23">
            <v>3.1360000000000001</v>
          </cell>
        </row>
        <row r="24">
          <cell r="C24">
            <v>16</v>
          </cell>
          <cell r="R24">
            <v>16</v>
          </cell>
        </row>
        <row r="25">
          <cell r="C25">
            <v>17</v>
          </cell>
          <cell r="E25">
            <v>1.3029999999999999</v>
          </cell>
          <cell r="F25">
            <v>2.4740000000000002</v>
          </cell>
          <cell r="G25">
            <v>3.4910000000000001</v>
          </cell>
          <cell r="H25">
            <v>4.8170000000000002</v>
          </cell>
          <cell r="I25">
            <v>6.0119999999999996</v>
          </cell>
          <cell r="J25">
            <v>7.056</v>
          </cell>
          <cell r="K25">
            <v>8.3849999999999998</v>
          </cell>
          <cell r="L25">
            <v>9.5960000000000001</v>
          </cell>
          <cell r="M25">
            <v>10.651</v>
          </cell>
          <cell r="N25">
            <v>11.994</v>
          </cell>
          <cell r="O25">
            <v>13.205</v>
          </cell>
          <cell r="P25">
            <v>14.26</v>
          </cell>
          <cell r="R25">
            <v>17</v>
          </cell>
          <cell r="T25">
            <v>0.26500000000000001</v>
          </cell>
          <cell r="U25">
            <v>0.53800000000000003</v>
          </cell>
          <cell r="V25">
            <v>0.64700000000000002</v>
          </cell>
          <cell r="W25">
            <v>0.92500000000000004</v>
          </cell>
          <cell r="X25">
            <v>1.21</v>
          </cell>
          <cell r="Y25">
            <v>1.34</v>
          </cell>
          <cell r="Z25">
            <v>1.615</v>
          </cell>
          <cell r="AA25">
            <v>1.9059999999999999</v>
          </cell>
          <cell r="AB25">
            <v>2.0390000000000001</v>
          </cell>
          <cell r="AC25">
            <v>2.3130000000000002</v>
          </cell>
          <cell r="AD25">
            <v>2.5979999999999999</v>
          </cell>
          <cell r="AE25">
            <v>2.7440000000000002</v>
          </cell>
        </row>
        <row r="26">
          <cell r="C26">
            <v>18</v>
          </cell>
          <cell r="E26">
            <v>0.29699999999999999</v>
          </cell>
          <cell r="F26">
            <v>1.5569999999999999</v>
          </cell>
          <cell r="G26">
            <v>1.756</v>
          </cell>
          <cell r="H26">
            <v>2.0249999999999999</v>
          </cell>
          <cell r="I26">
            <v>2.2949999999999999</v>
          </cell>
          <cell r="J26">
            <v>2.2799999999999998</v>
          </cell>
          <cell r="K26">
            <v>3.2170000000000001</v>
          </cell>
          <cell r="L26">
            <v>3.5539999999999998</v>
          </cell>
          <cell r="M26">
            <v>3.9630000000000001</v>
          </cell>
          <cell r="N26">
            <v>4.28</v>
          </cell>
          <cell r="O26">
            <v>4.5960000000000001</v>
          </cell>
          <cell r="P26">
            <v>4.9139999999999997</v>
          </cell>
          <cell r="R26">
            <v>18</v>
          </cell>
          <cell r="T26">
            <v>2.8000000000000001E-2</v>
          </cell>
          <cell r="U26">
            <v>0.26200000000000001</v>
          </cell>
          <cell r="V26">
            <v>0.28399999999999997</v>
          </cell>
          <cell r="W26">
            <v>0.315</v>
          </cell>
          <cell r="X26">
            <v>0.34499999999999997</v>
          </cell>
          <cell r="Y26">
            <v>0.40600000000000003</v>
          </cell>
          <cell r="Z26">
            <v>0.46500000000000002</v>
          </cell>
          <cell r="AA26">
            <v>0.52400000000000002</v>
          </cell>
          <cell r="AB26">
            <v>0.59</v>
          </cell>
          <cell r="AC26">
            <v>0.64649999999999996</v>
          </cell>
          <cell r="AD26">
            <v>0.70099999999999996</v>
          </cell>
          <cell r="AE26">
            <v>0.80200000000000005</v>
          </cell>
        </row>
        <row r="27">
          <cell r="C27">
            <v>19</v>
          </cell>
          <cell r="E27">
            <v>0.40699999999999997</v>
          </cell>
          <cell r="F27">
            <v>0.74</v>
          </cell>
          <cell r="G27">
            <v>1.1499999999999999</v>
          </cell>
          <cell r="H27">
            <v>1.619</v>
          </cell>
          <cell r="I27">
            <v>2.101</v>
          </cell>
          <cell r="J27">
            <v>2.7330000000000001</v>
          </cell>
          <cell r="K27">
            <v>3.3620000000000001</v>
          </cell>
          <cell r="L27">
            <v>3.8279999999999998</v>
          </cell>
          <cell r="M27">
            <v>4.3330000000000002</v>
          </cell>
          <cell r="N27">
            <v>4.8120000000000003</v>
          </cell>
          <cell r="O27">
            <v>5.2809999999999997</v>
          </cell>
          <cell r="P27">
            <v>5.7279999999999998</v>
          </cell>
          <cell r="R27">
            <v>19</v>
          </cell>
          <cell r="T27">
            <v>2.4E-2</v>
          </cell>
          <cell r="U27">
            <v>2.1999999999999999E-2</v>
          </cell>
          <cell r="V27">
            <v>8.5999999999999993E-2</v>
          </cell>
          <cell r="W27">
            <v>0.18099999999999999</v>
          </cell>
          <cell r="X27">
            <v>0.28899999999999998</v>
          </cell>
          <cell r="Y27">
            <v>0.40500000000000003</v>
          </cell>
          <cell r="Z27">
            <v>0.56299999999999994</v>
          </cell>
          <cell r="AA27">
            <v>0.64600000000000002</v>
          </cell>
          <cell r="AB27">
            <v>0.745</v>
          </cell>
          <cell r="AC27">
            <v>0.83899999999999997</v>
          </cell>
          <cell r="AD27">
            <v>0.92400000000000004</v>
          </cell>
          <cell r="AE27">
            <v>1.05</v>
          </cell>
        </row>
        <row r="28">
          <cell r="C28">
            <v>20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>
            <v>20</v>
          </cell>
          <cell r="T28">
            <v>-0.14399999999999999</v>
          </cell>
          <cell r="U28">
            <v>-0.29299999999999998</v>
          </cell>
          <cell r="V28">
            <v>-0.45200000000000001</v>
          </cell>
          <cell r="W28">
            <v>-0.61099999999999999</v>
          </cell>
          <cell r="X28">
            <v>-0.77</v>
          </cell>
          <cell r="Y28">
            <v>-0.93200000000000005</v>
          </cell>
          <cell r="Z28">
            <v>-1.091</v>
          </cell>
          <cell r="AA28">
            <v>-1.2490000000000001</v>
          </cell>
          <cell r="AB28">
            <v>-1.409</v>
          </cell>
          <cell r="AC28">
            <v>-1.5680000000000001</v>
          </cell>
          <cell r="AD28">
            <v>-1.728</v>
          </cell>
          <cell r="AE28">
            <v>-1.9239999999999999</v>
          </cell>
        </row>
        <row r="29">
          <cell r="C29">
            <v>21</v>
          </cell>
          <cell r="E29">
            <v>2.0069999999999997</v>
          </cell>
          <cell r="F29">
            <v>4.7710000000000008</v>
          </cell>
          <cell r="G29">
            <v>6.3970000000000002</v>
          </cell>
          <cell r="H29">
            <v>8.4610000000000003</v>
          </cell>
          <cell r="I29">
            <v>10.407999999999998</v>
          </cell>
          <cell r="J29">
            <v>12.069000000000001</v>
          </cell>
          <cell r="K29">
            <v>14.964</v>
          </cell>
          <cell r="L29">
            <v>16.978000000000002</v>
          </cell>
          <cell r="M29">
            <v>18.947000000000003</v>
          </cell>
          <cell r="N29">
            <v>21.086000000000002</v>
          </cell>
          <cell r="O29">
            <v>23.082000000000001</v>
          </cell>
          <cell r="P29">
            <v>24.902000000000001</v>
          </cell>
          <cell r="R29">
            <v>21</v>
          </cell>
          <cell r="T29">
            <v>0.17300000000000007</v>
          </cell>
          <cell r="U29">
            <v>0.52900000000000014</v>
          </cell>
          <cell r="V29">
            <v>0.56500000000000017</v>
          </cell>
          <cell r="W29">
            <v>0.81</v>
          </cell>
          <cell r="X29">
            <v>1.0739999999999998</v>
          </cell>
          <cell r="Y29">
            <v>1.2189999999999999</v>
          </cell>
          <cell r="Z29">
            <v>1.5519999999999998</v>
          </cell>
          <cell r="AA29">
            <v>1.8269999999999995</v>
          </cell>
          <cell r="AB29">
            <v>1.9650000000000001</v>
          </cell>
          <cell r="AC29">
            <v>2.2305000000000001</v>
          </cell>
          <cell r="AD29">
            <v>2.4950000000000001</v>
          </cell>
          <cell r="AE29">
            <v>2.6720000000000002</v>
          </cell>
        </row>
        <row r="30">
          <cell r="C30">
            <v>22</v>
          </cell>
          <cell r="R30">
            <v>22</v>
          </cell>
        </row>
        <row r="31">
          <cell r="C31">
            <v>23</v>
          </cell>
          <cell r="K31">
            <v>0.40833333333333338</v>
          </cell>
          <cell r="L31">
            <v>0.81666666666666676</v>
          </cell>
          <cell r="M31">
            <v>1.2250000000000001</v>
          </cell>
          <cell r="N31">
            <v>1.6333333333333335</v>
          </cell>
          <cell r="O31">
            <v>2.041666666666667</v>
          </cell>
          <cell r="P31">
            <v>2.4500000000000002</v>
          </cell>
          <cell r="R31">
            <v>23</v>
          </cell>
          <cell r="Z31">
            <v>4.5000000000000005E-2</v>
          </cell>
          <cell r="AA31">
            <v>9.0000000000000011E-2</v>
          </cell>
          <cell r="AB31">
            <v>0.13500000000000001</v>
          </cell>
          <cell r="AC31">
            <v>0.18000000000000002</v>
          </cell>
          <cell r="AD31">
            <v>0.22500000000000003</v>
          </cell>
          <cell r="AE31">
            <v>0.27</v>
          </cell>
        </row>
        <row r="32">
          <cell r="C32">
            <v>24</v>
          </cell>
          <cell r="K32">
            <v>0.76566666666666672</v>
          </cell>
          <cell r="L32">
            <v>1.5313333333333334</v>
          </cell>
          <cell r="M32">
            <v>2.2970000000000002</v>
          </cell>
          <cell r="N32">
            <v>3.0626666666666669</v>
          </cell>
          <cell r="O32">
            <v>3.8283333333333336</v>
          </cell>
          <cell r="P32">
            <v>4.5940000000000003</v>
          </cell>
          <cell r="R32">
            <v>24</v>
          </cell>
          <cell r="Z32">
            <v>0.14133333333333334</v>
          </cell>
          <cell r="AA32">
            <v>0.28266666666666668</v>
          </cell>
          <cell r="AB32">
            <v>0.42400000000000004</v>
          </cell>
          <cell r="AC32">
            <v>0.56533333333333335</v>
          </cell>
          <cell r="AD32">
            <v>0.70666666666666667</v>
          </cell>
          <cell r="AE32">
            <v>0.84799999999999998</v>
          </cell>
        </row>
        <row r="33">
          <cell r="C33">
            <v>25</v>
          </cell>
          <cell r="R33">
            <v>25</v>
          </cell>
        </row>
        <row r="34">
          <cell r="C34">
            <v>26</v>
          </cell>
          <cell r="E34">
            <v>7.9889999999999999</v>
          </cell>
          <cell r="F34">
            <v>16.484000000000002</v>
          </cell>
          <cell r="G34">
            <v>24.111000000000004</v>
          </cell>
          <cell r="H34">
            <v>31.387</v>
          </cell>
          <cell r="I34">
            <v>38.542999999999999</v>
          </cell>
          <cell r="J34">
            <v>45.487000000000002</v>
          </cell>
          <cell r="K34">
            <v>54.802</v>
          </cell>
          <cell r="L34">
            <v>63.324000000000005</v>
          </cell>
          <cell r="M34">
            <v>71.873999999999995</v>
          </cell>
          <cell r="N34">
            <v>80.563000000000017</v>
          </cell>
          <cell r="O34">
            <v>89.170000000000016</v>
          </cell>
          <cell r="P34">
            <v>97.57</v>
          </cell>
          <cell r="R34">
            <v>26</v>
          </cell>
          <cell r="T34">
            <v>0.27400000000000008</v>
          </cell>
          <cell r="U34">
            <v>0.59600000000000009</v>
          </cell>
          <cell r="V34">
            <v>0.88500000000000023</v>
          </cell>
          <cell r="W34">
            <v>1.4350000000000001</v>
          </cell>
          <cell r="X34">
            <v>2.0629999999999997</v>
          </cell>
          <cell r="Y34">
            <v>2.6850000000000001</v>
          </cell>
          <cell r="Z34">
            <v>3.6473333333333335</v>
          </cell>
          <cell r="AA34">
            <v>4.7286666666666664</v>
          </cell>
          <cell r="AB34">
            <v>5.7060000000000004</v>
          </cell>
          <cell r="AC34">
            <v>6.7118333333333338</v>
          </cell>
          <cell r="AD34">
            <v>7.7496666666666671</v>
          </cell>
          <cell r="AE34">
            <v>8.6480000000000015</v>
          </cell>
        </row>
        <row r="35">
          <cell r="C35">
            <v>27</v>
          </cell>
          <cell r="R35">
            <v>27</v>
          </cell>
        </row>
        <row r="36">
          <cell r="C36">
            <v>28</v>
          </cell>
          <cell r="E36">
            <v>1.0289999999999999</v>
          </cell>
          <cell r="F36">
            <v>1.966</v>
          </cell>
          <cell r="G36">
            <v>2.9939999999999998</v>
          </cell>
          <cell r="H36">
            <v>3.3219999999999996</v>
          </cell>
          <cell r="I36">
            <v>3.6619999999999995</v>
          </cell>
          <cell r="J36">
            <v>3.9969999999999994</v>
          </cell>
          <cell r="K36">
            <v>4.3309999999999995</v>
          </cell>
          <cell r="L36">
            <v>4.6669999999999998</v>
          </cell>
          <cell r="M36">
            <v>4.9980000000000002</v>
          </cell>
          <cell r="N36">
            <v>5.343</v>
          </cell>
          <cell r="O36">
            <v>5.68</v>
          </cell>
          <cell r="P36">
            <v>6.032</v>
          </cell>
          <cell r="R36">
            <v>28</v>
          </cell>
          <cell r="T36">
            <v>0.74099999999999999</v>
          </cell>
          <cell r="U36">
            <v>1.391</v>
          </cell>
          <cell r="V36">
            <v>2.145</v>
          </cell>
          <cell r="W36">
            <v>2.2000000000000002</v>
          </cell>
          <cell r="X36">
            <v>2.2670000000000003</v>
          </cell>
          <cell r="Y36">
            <v>2.3330000000000002</v>
          </cell>
          <cell r="Z36">
            <v>2.4060000000000001</v>
          </cell>
          <cell r="AA36">
            <v>2.4870000000000001</v>
          </cell>
          <cell r="AB36">
            <v>2.5649999999999999</v>
          </cell>
          <cell r="AC36">
            <v>2.6520000000000001</v>
          </cell>
          <cell r="AD36">
            <v>2.7290000000000001</v>
          </cell>
          <cell r="AE36">
            <v>2.831</v>
          </cell>
        </row>
        <row r="37">
          <cell r="C37">
            <v>29</v>
          </cell>
          <cell r="E37">
            <v>-0.84499999999999997</v>
          </cell>
          <cell r="F37">
            <v>-1.6140000000000001</v>
          </cell>
          <cell r="G37">
            <v>-2.4609999999999999</v>
          </cell>
          <cell r="H37">
            <v>-2.7570000000000001</v>
          </cell>
          <cell r="I37">
            <v>-3.0630000000000002</v>
          </cell>
          <cell r="J37">
            <v>-3.3650000000000002</v>
          </cell>
          <cell r="K37">
            <v>-3.6779999999999999</v>
          </cell>
          <cell r="L37">
            <v>-3.9929999999999999</v>
          </cell>
          <cell r="M37">
            <v>-4.3029999999999999</v>
          </cell>
          <cell r="N37">
            <v>-4.2670000000000003</v>
          </cell>
          <cell r="O37">
            <v>-4.9429999999999996</v>
          </cell>
          <cell r="P37">
            <v>-5.2679999999999998</v>
          </cell>
          <cell r="R37">
            <v>29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</row>
        <row r="38">
          <cell r="C38">
            <v>30</v>
          </cell>
          <cell r="E38">
            <v>0.504</v>
          </cell>
          <cell r="F38">
            <v>1.0780000000000001</v>
          </cell>
          <cell r="G38">
            <v>1.679</v>
          </cell>
          <cell r="H38">
            <v>2.2629999999999999</v>
          </cell>
          <cell r="I38">
            <v>2.8740000000000001</v>
          </cell>
          <cell r="J38">
            <v>3.5840000000000001</v>
          </cell>
          <cell r="K38">
            <v>3.3319999999999999</v>
          </cell>
          <cell r="L38">
            <v>5.0540000000000003</v>
          </cell>
          <cell r="M38">
            <v>5.8239999999999998</v>
          </cell>
          <cell r="N38">
            <v>6.5179999999999998</v>
          </cell>
          <cell r="O38">
            <v>7.2279999999999998</v>
          </cell>
          <cell r="P38">
            <v>7.8680000000000003</v>
          </cell>
          <cell r="R38">
            <v>30</v>
          </cell>
          <cell r="T38">
            <v>0.155</v>
          </cell>
          <cell r="U38">
            <v>0.35</v>
          </cell>
          <cell r="V38">
            <v>0.54900000000000004</v>
          </cell>
          <cell r="W38">
            <v>0.70699999999999996</v>
          </cell>
          <cell r="X38">
            <v>0.93400000000000005</v>
          </cell>
          <cell r="Y38">
            <v>1.206</v>
          </cell>
          <cell r="Z38">
            <v>1.4750000000000001</v>
          </cell>
          <cell r="AA38">
            <v>1.738</v>
          </cell>
          <cell r="AB38">
            <v>2.028</v>
          </cell>
          <cell r="AC38">
            <v>2.254</v>
          </cell>
          <cell r="AD38">
            <v>2.488</v>
          </cell>
          <cell r="AE38">
            <v>2.7440000000000002</v>
          </cell>
        </row>
        <row r="39">
          <cell r="C39">
            <v>31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31</v>
          </cell>
          <cell r="Z39">
            <v>6.7833333333333329E-2</v>
          </cell>
          <cell r="AA39">
            <v>0.13566666666666666</v>
          </cell>
          <cell r="AB39">
            <v>0.20349999999999999</v>
          </cell>
          <cell r="AC39">
            <v>0.27133333333333332</v>
          </cell>
          <cell r="AD39">
            <v>0.33916666666666662</v>
          </cell>
          <cell r="AE39">
            <v>0.40699999999999997</v>
          </cell>
        </row>
        <row r="40">
          <cell r="C40">
            <v>32</v>
          </cell>
          <cell r="K40">
            <v>0.4375</v>
          </cell>
          <cell r="L40">
            <v>0.875</v>
          </cell>
          <cell r="M40">
            <v>1.3125</v>
          </cell>
          <cell r="N40">
            <v>1.75</v>
          </cell>
          <cell r="O40">
            <v>2.1875</v>
          </cell>
          <cell r="P40">
            <v>2.625</v>
          </cell>
          <cell r="R40">
            <v>32</v>
          </cell>
          <cell r="Z40">
            <v>0.14033333333333334</v>
          </cell>
          <cell r="AA40">
            <v>0.28066666666666668</v>
          </cell>
          <cell r="AB40">
            <v>0.42100000000000004</v>
          </cell>
          <cell r="AC40">
            <v>0.56133333333333335</v>
          </cell>
          <cell r="AD40">
            <v>0.70166666666666666</v>
          </cell>
          <cell r="AE40">
            <v>0.84199999999999997</v>
          </cell>
        </row>
        <row r="41">
          <cell r="C41">
            <v>33</v>
          </cell>
          <cell r="R41">
            <v>33</v>
          </cell>
        </row>
        <row r="42">
          <cell r="C42">
            <v>34</v>
          </cell>
          <cell r="E42">
            <v>0.68799999999999994</v>
          </cell>
          <cell r="F42">
            <v>1.43</v>
          </cell>
          <cell r="G42">
            <v>2.2119999999999997</v>
          </cell>
          <cell r="H42">
            <v>2.8279999999999994</v>
          </cell>
          <cell r="I42">
            <v>3.4729999999999994</v>
          </cell>
          <cell r="J42">
            <v>4.2159999999999993</v>
          </cell>
          <cell r="K42">
            <v>4.4224999999999994</v>
          </cell>
          <cell r="L42">
            <v>6.6029999999999998</v>
          </cell>
          <cell r="M42">
            <v>7.8315000000000001</v>
          </cell>
          <cell r="N42">
            <v>9.3439999999999994</v>
          </cell>
          <cell r="O42">
            <v>10.1525</v>
          </cell>
          <cell r="P42">
            <v>11.257000000000001</v>
          </cell>
          <cell r="R42">
            <v>34</v>
          </cell>
          <cell r="T42">
            <v>0.89600000000000002</v>
          </cell>
          <cell r="U42">
            <v>1.7410000000000001</v>
          </cell>
          <cell r="V42">
            <v>2.694</v>
          </cell>
          <cell r="W42">
            <v>2.907</v>
          </cell>
          <cell r="X42">
            <v>3.2010000000000005</v>
          </cell>
          <cell r="Y42">
            <v>3.5390000000000001</v>
          </cell>
          <cell r="Z42">
            <v>4.0891666666666664</v>
          </cell>
          <cell r="AA42">
            <v>4.6413333333333329</v>
          </cell>
          <cell r="AB42">
            <v>5.2175000000000002</v>
          </cell>
          <cell r="AC42">
            <v>5.7386666666666679</v>
          </cell>
          <cell r="AD42">
            <v>6.257833333333334</v>
          </cell>
          <cell r="AE42">
            <v>6.8239999999999998</v>
          </cell>
        </row>
        <row r="43">
          <cell r="C43">
            <v>35</v>
          </cell>
          <cell r="R43">
            <v>35</v>
          </cell>
        </row>
        <row r="44">
          <cell r="C44">
            <v>36</v>
          </cell>
          <cell r="E44">
            <v>16.530999999999999</v>
          </cell>
          <cell r="F44">
            <v>33.207000000000001</v>
          </cell>
          <cell r="G44">
            <v>49.501000000000005</v>
          </cell>
          <cell r="H44">
            <v>65.331000000000003</v>
          </cell>
          <cell r="I44">
            <v>81.219000000000008</v>
          </cell>
          <cell r="J44">
            <v>96.845000000000013</v>
          </cell>
          <cell r="K44">
            <v>114.60949999999998</v>
          </cell>
          <cell r="L44">
            <v>133.58799999999999</v>
          </cell>
          <cell r="M44">
            <v>151.5385</v>
          </cell>
          <cell r="N44">
            <v>170.06299999999999</v>
          </cell>
          <cell r="O44">
            <v>187.70650000000001</v>
          </cell>
          <cell r="P44">
            <v>205.6</v>
          </cell>
          <cell r="R44">
            <v>36</v>
          </cell>
          <cell r="T44">
            <v>1.504</v>
          </cell>
          <cell r="U44">
            <v>2.6930000000000005</v>
          </cell>
          <cell r="V44">
            <v>4.282</v>
          </cell>
          <cell r="W44">
            <v>5.391</v>
          </cell>
          <cell r="X44">
            <v>6.9589999999999996</v>
          </cell>
          <cell r="Y44">
            <v>8.5350000000000001</v>
          </cell>
          <cell r="Z44">
            <v>10.910499999999999</v>
          </cell>
          <cell r="AA44">
            <v>13.559999999999999</v>
          </cell>
          <cell r="AB44">
            <v>15.8535</v>
          </cell>
          <cell r="AC44">
            <v>18.160500000000003</v>
          </cell>
          <cell r="AD44">
            <v>20.305500000000002</v>
          </cell>
          <cell r="AE44">
            <v>22.265000000000001</v>
          </cell>
        </row>
        <row r="45">
          <cell r="C45">
            <v>37</v>
          </cell>
          <cell r="R45">
            <v>37</v>
          </cell>
        </row>
        <row r="46">
          <cell r="C46">
            <v>38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R46">
            <v>38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C47">
            <v>39</v>
          </cell>
          <cell r="R47">
            <v>39</v>
          </cell>
        </row>
        <row r="48">
          <cell r="C48">
            <v>40</v>
          </cell>
          <cell r="E48">
            <v>16.530999999999999</v>
          </cell>
          <cell r="F48">
            <v>33.207000000000001</v>
          </cell>
          <cell r="G48">
            <v>49.501000000000005</v>
          </cell>
          <cell r="H48">
            <v>65.331000000000003</v>
          </cell>
          <cell r="I48">
            <v>81.219000000000008</v>
          </cell>
          <cell r="J48">
            <v>96.845000000000013</v>
          </cell>
          <cell r="K48">
            <v>114.60949999999998</v>
          </cell>
          <cell r="L48">
            <v>133.58799999999999</v>
          </cell>
          <cell r="M48">
            <v>151.5385</v>
          </cell>
          <cell r="N48">
            <v>170.06299999999999</v>
          </cell>
          <cell r="O48">
            <v>187.70650000000001</v>
          </cell>
          <cell r="P48">
            <v>205.6</v>
          </cell>
          <cell r="R48">
            <v>40</v>
          </cell>
          <cell r="T48">
            <v>1.504</v>
          </cell>
          <cell r="U48">
            <v>2.6930000000000005</v>
          </cell>
          <cell r="V48">
            <v>4.282</v>
          </cell>
          <cell r="W48">
            <v>5.391</v>
          </cell>
          <cell r="X48">
            <v>6.9589999999999996</v>
          </cell>
          <cell r="Y48">
            <v>8.5350000000000001</v>
          </cell>
          <cell r="Z48">
            <v>10.910499999999999</v>
          </cell>
          <cell r="AA48">
            <v>13.559999999999999</v>
          </cell>
          <cell r="AB48">
            <v>15.8535</v>
          </cell>
          <cell r="AC48">
            <v>18.160500000000003</v>
          </cell>
          <cell r="AD48">
            <v>20.305500000000002</v>
          </cell>
          <cell r="AE48">
            <v>22.265000000000001</v>
          </cell>
        </row>
        <row r="49">
          <cell r="C49">
            <v>41</v>
          </cell>
          <cell r="R49">
            <v>41</v>
          </cell>
        </row>
        <row r="50">
          <cell r="C50">
            <v>42</v>
          </cell>
          <cell r="R50">
            <v>42</v>
          </cell>
          <cell r="T50">
            <v>-0.67183333333333328</v>
          </cell>
          <cell r="U50">
            <v>-1.3436666666666666</v>
          </cell>
          <cell r="V50">
            <v>-2.0154999999999998</v>
          </cell>
          <cell r="W50">
            <v>-2.6873333333333331</v>
          </cell>
          <cell r="X50">
            <v>-3.3591666666666664</v>
          </cell>
          <cell r="Y50">
            <v>-4.0309999999999997</v>
          </cell>
          <cell r="Z50">
            <v>-4.7028333333333325</v>
          </cell>
          <cell r="AA50">
            <v>-5.3746666666666663</v>
          </cell>
          <cell r="AB50">
            <v>-6.0465</v>
          </cell>
          <cell r="AC50">
            <v>-6.7183333333333337</v>
          </cell>
          <cell r="AD50">
            <v>-7.3901666666666674</v>
          </cell>
          <cell r="AE50">
            <v>-8.0619999999999994</v>
          </cell>
        </row>
        <row r="51">
          <cell r="C51">
            <v>43</v>
          </cell>
          <cell r="R51">
            <v>43</v>
          </cell>
          <cell r="T51">
            <v>-6.2083333333333331E-2</v>
          </cell>
          <cell r="U51">
            <v>-0.12416666666666666</v>
          </cell>
          <cell r="V51">
            <v>-0.18625</v>
          </cell>
          <cell r="W51">
            <v>-0.24833333333333332</v>
          </cell>
          <cell r="X51">
            <v>-0.31041666666666667</v>
          </cell>
          <cell r="Y51">
            <v>-0.3725</v>
          </cell>
          <cell r="Z51">
            <v>-0.43458333333333332</v>
          </cell>
          <cell r="AA51">
            <v>-0.49666666666666665</v>
          </cell>
          <cell r="AB51">
            <v>-0.55874999999999997</v>
          </cell>
          <cell r="AC51">
            <v>-0.62083333333333335</v>
          </cell>
          <cell r="AD51">
            <v>-0.68291666666666673</v>
          </cell>
          <cell r="AE51">
            <v>-0.745</v>
          </cell>
        </row>
        <row r="52">
          <cell r="C52">
            <v>44</v>
          </cell>
          <cell r="R52">
            <v>44</v>
          </cell>
          <cell r="T52">
            <v>0.77008333333333334</v>
          </cell>
          <cell r="U52">
            <v>1.2251666666666672</v>
          </cell>
          <cell r="V52">
            <v>2.0802500000000004</v>
          </cell>
          <cell r="W52">
            <v>2.4553333333333334</v>
          </cell>
          <cell r="X52">
            <v>3.2894166666666664</v>
          </cell>
          <cell r="Y52">
            <v>4.1315000000000008</v>
          </cell>
          <cell r="Z52">
            <v>5.7730833333333331</v>
          </cell>
          <cell r="AA52">
            <v>7.6886666666666654</v>
          </cell>
          <cell r="AB52">
            <v>9.2482500000000005</v>
          </cell>
          <cell r="AC52">
            <v>10.821333333333335</v>
          </cell>
          <cell r="AD52">
            <v>12.232416666666667</v>
          </cell>
          <cell r="AE52">
            <v>13.458000000000002</v>
          </cell>
        </row>
        <row r="53">
          <cell r="C53">
            <v>45</v>
          </cell>
          <cell r="R53">
            <v>45</v>
          </cell>
        </row>
        <row r="54">
          <cell r="C54">
            <v>46</v>
          </cell>
          <cell r="R54">
            <v>46</v>
          </cell>
          <cell r="T54">
            <v>0.373</v>
          </cell>
          <cell r="U54">
            <v>0.85775000000000001</v>
          </cell>
          <cell r="V54">
            <v>1.3425</v>
          </cell>
          <cell r="W54">
            <v>1.82725</v>
          </cell>
          <cell r="X54">
            <v>2.3120000000000003</v>
          </cell>
          <cell r="Y54">
            <v>2.7967500000000003</v>
          </cell>
          <cell r="Z54">
            <v>3.2815000000000003</v>
          </cell>
          <cell r="AA54">
            <v>3.7662500000000003</v>
          </cell>
          <cell r="AB54">
            <v>4.2510000000000003</v>
          </cell>
          <cell r="AC54">
            <v>4.7357500000000003</v>
          </cell>
          <cell r="AD54">
            <v>5.2205000000000004</v>
          </cell>
          <cell r="AE54">
            <v>5.8170000000000002</v>
          </cell>
        </row>
        <row r="55">
          <cell r="C55">
            <v>47</v>
          </cell>
          <cell r="R55">
            <v>47</v>
          </cell>
          <cell r="T55">
            <v>-3.9083333333333137E-2</v>
          </cell>
          <cell r="U55">
            <v>-0.12391666666666712</v>
          </cell>
          <cell r="V55">
            <v>-0.32475000000000076</v>
          </cell>
          <cell r="W55">
            <v>-0.44658333333333333</v>
          </cell>
          <cell r="X55">
            <v>-0.42641666666666733</v>
          </cell>
          <cell r="Y55">
            <v>-0.30025000000000102</v>
          </cell>
          <cell r="Z55">
            <v>-0.53158333333333374</v>
          </cell>
          <cell r="AA55">
            <v>-0.64991666666666603</v>
          </cell>
          <cell r="AB55">
            <v>-0.9272500000000008</v>
          </cell>
          <cell r="AC55">
            <v>-0.89108333333333434</v>
          </cell>
          <cell r="AD55">
            <v>-0.83791666666666842</v>
          </cell>
          <cell r="AE55">
            <v>-0.77100000000000013</v>
          </cell>
        </row>
        <row r="56">
          <cell r="C56">
            <v>48</v>
          </cell>
          <cell r="R56">
            <v>48</v>
          </cell>
        </row>
        <row r="57">
          <cell r="C57">
            <v>49</v>
          </cell>
          <cell r="R57">
            <v>49</v>
          </cell>
          <cell r="T57">
            <v>1.1040000000000001</v>
          </cell>
          <cell r="U57">
            <v>1.9590000000000001</v>
          </cell>
          <cell r="V57">
            <v>3.0979999999999999</v>
          </cell>
          <cell r="W57">
            <v>3.8359999999999999</v>
          </cell>
          <cell r="X57">
            <v>5.1749999999999998</v>
          </cell>
          <cell r="Y57">
            <v>6.6280000000000001</v>
          </cell>
          <cell r="Z57">
            <v>8.5229999999999997</v>
          </cell>
          <cell r="AA57">
            <v>10.805</v>
          </cell>
          <cell r="AB57">
            <v>12.571999999999999</v>
          </cell>
          <cell r="AC57">
            <v>14.666</v>
          </cell>
          <cell r="AD57">
            <v>16.614999999999998</v>
          </cell>
          <cell r="AE57">
            <v>18.504000000000001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, Cover Page"/>
      <sheetName val="2, Segment Input"/>
      <sheetName val="3, Headline Financials"/>
      <sheetName val="4, Rev, GM &amp; Admin Summary"/>
      <sheetName val="5, Segment Summary"/>
      <sheetName val="6, Financials Input"/>
      <sheetName val="7, Revenue Analysis"/>
      <sheetName val="8, Gross Margin Analysis"/>
      <sheetName val="9, PBTA Analysis"/>
      <sheetName val="10, Free Cash Flow Analysis"/>
      <sheetName val="11, Reconciliation Statement"/>
      <sheetName val="INPUT_ACTUAL"/>
      <sheetName val="INPUT_BUDGET"/>
      <sheetName val="Consoli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ndment Salary R"/>
      <sheetName val="Dep as per IT &amp; Co.'s "/>
      <sheetName val="PL_AGSB GBP"/>
      <sheetName val="Balance Sheet GBP"/>
      <sheetName val="Cash Flow INR"/>
      <sheetName val="BS"/>
      <sheetName val="P &amp; L"/>
      <sheetName val="Schedule3"/>
      <sheetName val="Sch - 4 previous year"/>
      <sheetName val="Schedule 3- Fixed Assets"/>
      <sheetName val="Sch 3- FA"/>
      <sheetName val="Sch- 1 to 8"/>
      <sheetName val="Sch 9-10"/>
      <sheetName val="Sub Sch for Assets"/>
      <sheetName val="Grouping"/>
      <sheetName val="Trial Balance - Summary 1_07070"/>
      <sheetName val="TB 30.6.08"/>
      <sheetName val="Credit Note"/>
      <sheetName val="Schedule 1A &amp; B(Share Capital)"/>
      <sheetName val="Schedule for Prov."/>
      <sheetName val="Sub-Schedule Prepaid "/>
      <sheetName val="Control Chk"/>
      <sheetName val="Trial Balance "/>
      <sheetName val="TB Mar.07"/>
      <sheetName val="Tax"/>
      <sheetName val="JV's 24.9.07"/>
      <sheetName val="Deferred Tax "/>
      <sheetName val="K-16 Depn Workings"/>
      <sheetName val="Sub Schedule XII "/>
      <sheetName val="Notes to AC Supporting"/>
      <sheetName val="JV's"/>
      <sheetName val="JV's Incorporated"/>
      <sheetName val="Sundry Debtors"/>
      <sheetName val="Cash&amp;Bank"/>
      <sheetName val="Def Tax final"/>
      <sheetName val="L&amp;A"/>
      <sheetName val="Crs&amp; OL"/>
      <sheetName val="Gratuity"/>
      <sheetName val="Leave encashment"/>
      <sheetName val="Payroll"/>
      <sheetName val="Expenses"/>
      <sheetName val="Trial bal"/>
      <sheetName val="Groupings FY 04"/>
      <sheetName val="TB 12m mar 04"/>
      <sheetName val="Groupings FY 03"/>
      <sheetName val="TB FY 03"/>
      <sheetName val="175999"/>
      <sheetName val="Bifurcation"/>
      <sheetName val="Living Expenses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C7">
            <v>800105</v>
          </cell>
        </row>
        <row r="10">
          <cell r="C10">
            <v>815005</v>
          </cell>
        </row>
        <row r="11">
          <cell r="C11">
            <v>815006</v>
          </cell>
        </row>
        <row r="18">
          <cell r="C18">
            <v>417005</v>
          </cell>
        </row>
        <row r="19">
          <cell r="C19">
            <v>417205</v>
          </cell>
        </row>
        <row r="20">
          <cell r="C20">
            <v>418007</v>
          </cell>
        </row>
        <row r="21">
          <cell r="C21">
            <v>418008</v>
          </cell>
        </row>
        <row r="22">
          <cell r="C22">
            <v>418009</v>
          </cell>
        </row>
        <row r="23">
          <cell r="C23">
            <v>418010</v>
          </cell>
        </row>
        <row r="24">
          <cell r="C24">
            <v>418011</v>
          </cell>
        </row>
        <row r="25">
          <cell r="C25">
            <v>418012</v>
          </cell>
        </row>
        <row r="28">
          <cell r="C28">
            <v>417105</v>
          </cell>
        </row>
        <row r="29">
          <cell r="C29">
            <v>418106</v>
          </cell>
        </row>
        <row r="30">
          <cell r="C30">
            <v>418111</v>
          </cell>
        </row>
        <row r="31">
          <cell r="C31">
            <v>418112</v>
          </cell>
        </row>
        <row r="32">
          <cell r="C32">
            <v>418114</v>
          </cell>
        </row>
        <row r="33">
          <cell r="C33">
            <v>418113</v>
          </cell>
        </row>
        <row r="34">
          <cell r="C34">
            <v>418115</v>
          </cell>
        </row>
        <row r="40">
          <cell r="C40">
            <v>512401</v>
          </cell>
        </row>
        <row r="41">
          <cell r="C41">
            <v>533116</v>
          </cell>
        </row>
        <row r="42">
          <cell r="C42">
            <v>731401</v>
          </cell>
        </row>
        <row r="45">
          <cell r="C45">
            <v>508001</v>
          </cell>
        </row>
        <row r="49">
          <cell r="C49">
            <v>538002</v>
          </cell>
        </row>
        <row r="50">
          <cell r="C50">
            <v>538001</v>
          </cell>
        </row>
        <row r="54">
          <cell r="C54">
            <v>538003</v>
          </cell>
        </row>
        <row r="55">
          <cell r="C55">
            <v>538004</v>
          </cell>
        </row>
        <row r="56">
          <cell r="C56">
            <v>538006</v>
          </cell>
        </row>
        <row r="57">
          <cell r="C57">
            <v>538017</v>
          </cell>
        </row>
        <row r="60">
          <cell r="C60">
            <v>538005</v>
          </cell>
        </row>
        <row r="68">
          <cell r="C68">
            <v>533115</v>
          </cell>
        </row>
        <row r="69">
          <cell r="C69">
            <v>533105</v>
          </cell>
        </row>
        <row r="70">
          <cell r="C70">
            <v>533112</v>
          </cell>
        </row>
        <row r="71">
          <cell r="C71">
            <v>533114</v>
          </cell>
        </row>
        <row r="72">
          <cell r="C72">
            <v>533107</v>
          </cell>
        </row>
        <row r="73">
          <cell r="C73">
            <v>533104</v>
          </cell>
        </row>
        <row r="74">
          <cell r="C74">
            <v>533110</v>
          </cell>
        </row>
        <row r="75">
          <cell r="C75">
            <v>523004</v>
          </cell>
        </row>
        <row r="76">
          <cell r="C76">
            <v>731402</v>
          </cell>
        </row>
        <row r="77">
          <cell r="C77">
            <v>523006</v>
          </cell>
        </row>
        <row r="78">
          <cell r="C78">
            <v>533101</v>
          </cell>
        </row>
        <row r="79">
          <cell r="C79">
            <v>523007</v>
          </cell>
        </row>
        <row r="80">
          <cell r="C80">
            <v>0</v>
          </cell>
        </row>
        <row r="85">
          <cell r="C85">
            <v>523001</v>
          </cell>
        </row>
        <row r="88">
          <cell r="C88">
            <v>720201</v>
          </cell>
        </row>
        <row r="92">
          <cell r="C92">
            <v>608005</v>
          </cell>
        </row>
        <row r="93">
          <cell r="C93">
            <v>731301</v>
          </cell>
        </row>
        <row r="94">
          <cell r="C94">
            <v>608007</v>
          </cell>
        </row>
        <row r="95">
          <cell r="C95">
            <v>721001</v>
          </cell>
        </row>
        <row r="100">
          <cell r="C100">
            <v>720511</v>
          </cell>
        </row>
        <row r="101">
          <cell r="C101">
            <v>720501</v>
          </cell>
        </row>
        <row r="102">
          <cell r="C102">
            <v>720512</v>
          </cell>
        </row>
        <row r="103">
          <cell r="C103">
            <v>720502</v>
          </cell>
        </row>
        <row r="104">
          <cell r="C104">
            <v>720503</v>
          </cell>
        </row>
        <row r="105">
          <cell r="C105">
            <v>720504</v>
          </cell>
        </row>
        <row r="106">
          <cell r="C106">
            <v>720505</v>
          </cell>
        </row>
        <row r="107">
          <cell r="C107">
            <v>720301</v>
          </cell>
        </row>
        <row r="108">
          <cell r="C108">
            <v>720302</v>
          </cell>
        </row>
        <row r="109">
          <cell r="C109">
            <v>720506</v>
          </cell>
        </row>
        <row r="110">
          <cell r="C110">
            <v>721009</v>
          </cell>
        </row>
        <row r="111">
          <cell r="C111">
            <v>720507</v>
          </cell>
        </row>
        <row r="115">
          <cell r="C115">
            <v>533103</v>
          </cell>
        </row>
        <row r="116">
          <cell r="C116">
            <v>523002</v>
          </cell>
        </row>
        <row r="117">
          <cell r="C117">
            <v>700006</v>
          </cell>
        </row>
        <row r="121">
          <cell r="C121">
            <v>720508</v>
          </cell>
        </row>
        <row r="125">
          <cell r="C125">
            <v>128001</v>
          </cell>
        </row>
        <row r="126">
          <cell r="C126">
            <v>132703</v>
          </cell>
        </row>
        <row r="132">
          <cell r="C132">
            <v>240001</v>
          </cell>
        </row>
        <row r="133">
          <cell r="C133">
            <v>240002</v>
          </cell>
        </row>
        <row r="134">
          <cell r="C134">
            <v>240003</v>
          </cell>
        </row>
        <row r="135">
          <cell r="C135">
            <v>240004</v>
          </cell>
        </row>
        <row r="136">
          <cell r="C136">
            <v>240005</v>
          </cell>
        </row>
        <row r="137">
          <cell r="C137">
            <v>240006</v>
          </cell>
        </row>
        <row r="138">
          <cell r="C138">
            <v>240010</v>
          </cell>
        </row>
        <row r="139">
          <cell r="C139">
            <v>240007</v>
          </cell>
        </row>
        <row r="140">
          <cell r="C140">
            <v>240008</v>
          </cell>
        </row>
        <row r="141">
          <cell r="C141">
            <v>240016</v>
          </cell>
        </row>
        <row r="142">
          <cell r="C142">
            <v>241080</v>
          </cell>
        </row>
        <row r="143">
          <cell r="C143">
            <v>240013</v>
          </cell>
        </row>
        <row r="144">
          <cell r="C144">
            <v>247301</v>
          </cell>
        </row>
        <row r="145">
          <cell r="C145">
            <v>240106</v>
          </cell>
        </row>
        <row r="146">
          <cell r="C146">
            <v>250564</v>
          </cell>
        </row>
        <row r="147">
          <cell r="C147">
            <v>240602</v>
          </cell>
        </row>
        <row r="150">
          <cell r="C150">
            <v>241081</v>
          </cell>
        </row>
        <row r="154">
          <cell r="C154">
            <v>240101</v>
          </cell>
        </row>
        <row r="155">
          <cell r="C155">
            <v>240104</v>
          </cell>
        </row>
        <row r="159">
          <cell r="C159">
            <v>240103</v>
          </cell>
        </row>
        <row r="162">
          <cell r="C162">
            <v>240102</v>
          </cell>
        </row>
        <row r="163">
          <cell r="C163">
            <v>241084</v>
          </cell>
        </row>
        <row r="164">
          <cell r="C164">
            <v>241067</v>
          </cell>
        </row>
        <row r="165">
          <cell r="C165">
            <v>241065</v>
          </cell>
        </row>
        <row r="166">
          <cell r="C166">
            <v>241066</v>
          </cell>
        </row>
        <row r="167">
          <cell r="C167">
            <v>241068</v>
          </cell>
        </row>
        <row r="168">
          <cell r="C168">
            <v>241063</v>
          </cell>
        </row>
        <row r="169">
          <cell r="C169">
            <v>241079</v>
          </cell>
        </row>
        <row r="173">
          <cell r="C173">
            <v>250535</v>
          </cell>
        </row>
        <row r="174">
          <cell r="C174">
            <v>250536</v>
          </cell>
        </row>
        <row r="175">
          <cell r="C175">
            <v>250545</v>
          </cell>
        </row>
        <row r="176">
          <cell r="C176">
            <v>250537</v>
          </cell>
        </row>
        <row r="177">
          <cell r="C177">
            <v>250546</v>
          </cell>
        </row>
        <row r="178">
          <cell r="C178">
            <v>250544</v>
          </cell>
        </row>
        <row r="179">
          <cell r="C179">
            <v>250538</v>
          </cell>
        </row>
        <row r="180">
          <cell r="C180">
            <v>250543</v>
          </cell>
        </row>
        <row r="181">
          <cell r="C181">
            <v>250551</v>
          </cell>
        </row>
        <row r="182">
          <cell r="C182">
            <v>250552</v>
          </cell>
        </row>
        <row r="183">
          <cell r="C183">
            <v>250539</v>
          </cell>
        </row>
        <row r="184">
          <cell r="C184">
            <v>250559</v>
          </cell>
        </row>
        <row r="185">
          <cell r="C185">
            <v>250548</v>
          </cell>
        </row>
        <row r="186">
          <cell r="C186">
            <v>250568</v>
          </cell>
        </row>
        <row r="187">
          <cell r="C187">
            <v>250542</v>
          </cell>
        </row>
        <row r="188">
          <cell r="C188">
            <v>250550</v>
          </cell>
        </row>
        <row r="189">
          <cell r="C189">
            <v>247401</v>
          </cell>
        </row>
        <row r="190">
          <cell r="C190">
            <v>250547</v>
          </cell>
        </row>
        <row r="191">
          <cell r="C191">
            <v>260005</v>
          </cell>
        </row>
        <row r="192">
          <cell r="C192">
            <v>250541</v>
          </cell>
        </row>
        <row r="193">
          <cell r="C193">
            <v>241036</v>
          </cell>
        </row>
        <row r="200">
          <cell r="C200">
            <v>250115</v>
          </cell>
        </row>
        <row r="201">
          <cell r="C201">
            <v>250280</v>
          </cell>
        </row>
        <row r="202">
          <cell r="C202">
            <v>250307</v>
          </cell>
        </row>
        <row r="203">
          <cell r="C203">
            <v>250309</v>
          </cell>
        </row>
        <row r="207">
          <cell r="C207">
            <v>240105</v>
          </cell>
        </row>
        <row r="208">
          <cell r="C208">
            <v>250125</v>
          </cell>
        </row>
        <row r="213">
          <cell r="C213">
            <v>250170</v>
          </cell>
        </row>
        <row r="214">
          <cell r="C214">
            <v>250171</v>
          </cell>
        </row>
        <row r="215">
          <cell r="C215">
            <v>0</v>
          </cell>
        </row>
        <row r="216">
          <cell r="C216">
            <v>250109</v>
          </cell>
        </row>
        <row r="217">
          <cell r="C217">
            <v>247402</v>
          </cell>
        </row>
        <row r="218">
          <cell r="C218">
            <v>247405</v>
          </cell>
        </row>
        <row r="219">
          <cell r="C219">
            <v>247403</v>
          </cell>
        </row>
        <row r="222">
          <cell r="C222">
            <v>250518</v>
          </cell>
        </row>
        <row r="225">
          <cell r="C225">
            <v>240009</v>
          </cell>
        </row>
        <row r="226">
          <cell r="C226">
            <v>250220</v>
          </cell>
        </row>
        <row r="227">
          <cell r="C227">
            <v>250460</v>
          </cell>
        </row>
        <row r="228">
          <cell r="C228">
            <v>250343</v>
          </cell>
        </row>
        <row r="229">
          <cell r="C229">
            <v>250227</v>
          </cell>
        </row>
        <row r="233">
          <cell r="C233">
            <v>241019</v>
          </cell>
        </row>
        <row r="234">
          <cell r="C234">
            <v>241020</v>
          </cell>
        </row>
        <row r="235">
          <cell r="C235">
            <v>241023</v>
          </cell>
        </row>
        <row r="236">
          <cell r="C236">
            <v>241073</v>
          </cell>
        </row>
        <row r="237">
          <cell r="C237">
            <v>241026</v>
          </cell>
        </row>
        <row r="238">
          <cell r="C238">
            <v>241027</v>
          </cell>
        </row>
        <row r="239">
          <cell r="C239">
            <v>241072</v>
          </cell>
        </row>
        <row r="243">
          <cell r="C243">
            <v>241038</v>
          </cell>
        </row>
        <row r="244">
          <cell r="C244">
            <v>241037</v>
          </cell>
        </row>
        <row r="245">
          <cell r="C245">
            <v>241042</v>
          </cell>
        </row>
        <row r="246">
          <cell r="C246">
            <v>241043</v>
          </cell>
        </row>
        <row r="247">
          <cell r="C247">
            <v>241045</v>
          </cell>
        </row>
        <row r="248">
          <cell r="C248">
            <v>241046</v>
          </cell>
        </row>
        <row r="249">
          <cell r="C249">
            <v>241044</v>
          </cell>
        </row>
        <row r="250">
          <cell r="C250">
            <v>250492</v>
          </cell>
        </row>
        <row r="251">
          <cell r="C251">
            <v>250519</v>
          </cell>
        </row>
        <row r="252">
          <cell r="C252">
            <v>250524</v>
          </cell>
        </row>
        <row r="256">
          <cell r="C256">
            <v>250487</v>
          </cell>
        </row>
        <row r="257">
          <cell r="C257">
            <v>250488</v>
          </cell>
        </row>
        <row r="258">
          <cell r="C258">
            <v>250493</v>
          </cell>
        </row>
        <row r="259">
          <cell r="C259">
            <v>250494</v>
          </cell>
        </row>
        <row r="260">
          <cell r="C260">
            <v>250504</v>
          </cell>
        </row>
        <row r="265">
          <cell r="C265">
            <v>250320</v>
          </cell>
        </row>
        <row r="266">
          <cell r="C266">
            <v>250169</v>
          </cell>
        </row>
        <row r="267">
          <cell r="C267">
            <v>250567</v>
          </cell>
        </row>
        <row r="268">
          <cell r="C268">
            <v>250566</v>
          </cell>
        </row>
        <row r="269">
          <cell r="C269">
            <v>250337</v>
          </cell>
        </row>
        <row r="270">
          <cell r="C270">
            <v>250351</v>
          </cell>
        </row>
        <row r="271">
          <cell r="C271">
            <v>250438</v>
          </cell>
        </row>
        <row r="275">
          <cell r="C275">
            <v>250491</v>
          </cell>
        </row>
        <row r="276">
          <cell r="C276">
            <v>250300</v>
          </cell>
        </row>
        <row r="277">
          <cell r="C277">
            <v>250127</v>
          </cell>
        </row>
        <row r="278">
          <cell r="C278">
            <v>250136</v>
          </cell>
        </row>
        <row r="279">
          <cell r="C279">
            <v>250188</v>
          </cell>
        </row>
        <row r="280">
          <cell r="C280">
            <v>250132</v>
          </cell>
        </row>
        <row r="281">
          <cell r="C281">
            <v>250156</v>
          </cell>
        </row>
        <row r="282">
          <cell r="C282">
            <v>250522</v>
          </cell>
        </row>
        <row r="283">
          <cell r="C283">
            <v>240107</v>
          </cell>
        </row>
        <row r="284">
          <cell r="C284">
            <v>250244</v>
          </cell>
        </row>
        <row r="287">
          <cell r="C287">
            <v>260003</v>
          </cell>
        </row>
        <row r="289">
          <cell r="C289">
            <v>250517</v>
          </cell>
        </row>
        <row r="293">
          <cell r="C293">
            <v>324701</v>
          </cell>
        </row>
        <row r="294">
          <cell r="C294">
            <v>324801</v>
          </cell>
        </row>
        <row r="295">
          <cell r="C295">
            <v>260002</v>
          </cell>
        </row>
        <row r="296">
          <cell r="C296">
            <v>260001</v>
          </cell>
        </row>
        <row r="300">
          <cell r="C300">
            <v>246401</v>
          </cell>
        </row>
        <row r="302">
          <cell r="C302">
            <v>260004</v>
          </cell>
        </row>
        <row r="304">
          <cell r="C304">
            <v>260007</v>
          </cell>
        </row>
        <row r="306">
          <cell r="C306">
            <v>339002</v>
          </cell>
        </row>
        <row r="311">
          <cell r="C311">
            <v>246001</v>
          </cell>
        </row>
        <row r="312">
          <cell r="C312">
            <v>246101</v>
          </cell>
        </row>
        <row r="313">
          <cell r="C313">
            <v>246102</v>
          </cell>
        </row>
        <row r="314">
          <cell r="C314">
            <v>246104</v>
          </cell>
        </row>
        <row r="315">
          <cell r="C315">
            <v>246301</v>
          </cell>
        </row>
        <row r="316">
          <cell r="C316">
            <v>246302</v>
          </cell>
        </row>
        <row r="317">
          <cell r="C317">
            <v>246105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Q2Summary"/>
      <sheetName val="All Detail"/>
      <sheetName val="Category"/>
      <sheetName val="graphs"/>
      <sheetName val="graphs (2)"/>
      <sheetName val="pay Register"/>
      <sheetName val="UK P&amp;L"/>
      <sheetName val="Ageing"/>
      <sheetName val="Sample"/>
      <sheetName val="EAW Final Accounts - 99"/>
      <sheetName val="CashFlow"/>
      <sheetName val="Grouping"/>
      <sheetName val="BS-203"/>
      <sheetName val="grp "/>
      <sheetName val="Sub Grp"/>
      <sheetName val="Closing Stock"/>
      <sheetName val="COSTMAR"/>
      <sheetName val="Sep WorkSheet"/>
      <sheetName val="bs"/>
      <sheetName val="Total DTH Forecast"/>
      <sheetName val="Total Distribution Forecast"/>
      <sheetName val="Mar-06"/>
      <sheetName val="Jul-05"/>
      <sheetName val="BillofMaterials"/>
      <sheetName val="JANUARY"/>
      <sheetName val="수주계획"/>
      <sheetName val="Assumptions"/>
      <sheetName val="Cap"/>
      <sheetName val="SOURCE"/>
      <sheetName val="All_Detail"/>
      <sheetName val="graphs_(2)"/>
      <sheetName val="pay_Register"/>
      <sheetName val="UK_P&amp;L"/>
      <sheetName val="Sheet1"/>
      <sheetName val="CRR"/>
      <sheetName val="Q2 Spending Summary"/>
      <sheetName val="Charts"/>
      <sheetName val="EAW_Final_Accounts_-_99"/>
    </sheetNames>
    <sheetDataSet>
      <sheetData sheetId="0" refreshError="1">
        <row r="4">
          <cell r="Q4" t="str">
            <v>Q4 vs. Q3</v>
          </cell>
          <cell r="R4" t="str">
            <v>Q3 vs. Q2</v>
          </cell>
        </row>
        <row r="5">
          <cell r="P5" t="str">
            <v>Relocation</v>
          </cell>
          <cell r="Q5">
            <v>0</v>
          </cell>
          <cell r="R5">
            <v>-63.9</v>
          </cell>
        </row>
        <row r="6">
          <cell r="P6" t="str">
            <v>Bonuses</v>
          </cell>
          <cell r="Q6">
            <v>-36</v>
          </cell>
          <cell r="R6">
            <v>-204.1</v>
          </cell>
        </row>
        <row r="7">
          <cell r="P7" t="str">
            <v>Recruiting</v>
          </cell>
          <cell r="Q7">
            <v>61</v>
          </cell>
          <cell r="R7">
            <v>31.8</v>
          </cell>
        </row>
        <row r="8">
          <cell r="P8" t="str">
            <v>Compensation</v>
          </cell>
          <cell r="Q8">
            <v>952</v>
          </cell>
          <cell r="R8">
            <v>1557.4</v>
          </cell>
        </row>
        <row r="10">
          <cell r="Q10" t="str">
            <v>Q4 vs. Q3</v>
          </cell>
          <cell r="R10" t="str">
            <v>Q3 vs. Q2</v>
          </cell>
        </row>
        <row r="11">
          <cell r="P11" t="str">
            <v>Outside Services</v>
          </cell>
          <cell r="Q11">
            <v>-25</v>
          </cell>
          <cell r="R11">
            <v>7.8999999999999915</v>
          </cell>
        </row>
        <row r="12">
          <cell r="P12" t="str">
            <v>Expdt Chrgs</v>
          </cell>
          <cell r="Q12">
            <v>-15</v>
          </cell>
          <cell r="R12">
            <v>-172.8</v>
          </cell>
        </row>
        <row r="13">
          <cell r="P13" t="str">
            <v>Expensed Tools &amp; Equipment</v>
          </cell>
          <cell r="Q13">
            <v>-7</v>
          </cell>
          <cell r="R13">
            <v>-2.4000000000000057</v>
          </cell>
        </row>
        <row r="14">
          <cell r="P14" t="str">
            <v>Acctg, Audit, Tax</v>
          </cell>
          <cell r="Q14">
            <v>0</v>
          </cell>
          <cell r="R14">
            <v>-47.3</v>
          </cell>
        </row>
        <row r="15">
          <cell r="P15" t="str">
            <v>Insurance</v>
          </cell>
          <cell r="Q15">
            <v>0</v>
          </cell>
          <cell r="R15">
            <v>78.3</v>
          </cell>
        </row>
        <row r="16">
          <cell r="P16" t="str">
            <v>Eqpmnt Rntl</v>
          </cell>
          <cell r="Q16">
            <v>0</v>
          </cell>
          <cell r="R16">
            <v>24.4</v>
          </cell>
        </row>
        <row r="17">
          <cell r="P17" t="str">
            <v>Pub Rltns/Shos/Ad</v>
          </cell>
          <cell r="Q17">
            <v>30</v>
          </cell>
          <cell r="R17">
            <v>29.8</v>
          </cell>
        </row>
        <row r="18">
          <cell r="P18" t="str">
            <v>T&amp;E</v>
          </cell>
          <cell r="Q18">
            <v>37</v>
          </cell>
          <cell r="R18">
            <v>35.1</v>
          </cell>
        </row>
        <row r="19">
          <cell r="P19" t="str">
            <v>Rnt/Utlts/Fclts</v>
          </cell>
          <cell r="Q19">
            <v>77</v>
          </cell>
          <cell r="R19">
            <v>-63.1</v>
          </cell>
        </row>
        <row r="20">
          <cell r="P20" t="str">
            <v>Other</v>
          </cell>
          <cell r="Q20">
            <v>79</v>
          </cell>
          <cell r="R20">
            <v>4.1000000000000227</v>
          </cell>
        </row>
        <row r="21">
          <cell r="P21" t="str">
            <v>Intnl/Extrnl Coms</v>
          </cell>
          <cell r="Q21">
            <v>90</v>
          </cell>
          <cell r="R21">
            <v>63.4</v>
          </cell>
        </row>
        <row r="22">
          <cell r="P22" t="str">
            <v>NRE &amp; Proto</v>
          </cell>
          <cell r="Q22">
            <v>134</v>
          </cell>
          <cell r="R22">
            <v>62</v>
          </cell>
        </row>
        <row r="23">
          <cell r="P23" t="str">
            <v>Boards</v>
          </cell>
          <cell r="Q23">
            <v>150</v>
          </cell>
          <cell r="R23">
            <v>177.2</v>
          </cell>
        </row>
        <row r="24">
          <cell r="P24" t="str">
            <v>Deprec./Amort</v>
          </cell>
          <cell r="Q24">
            <v>247</v>
          </cell>
          <cell r="R24">
            <v>403.5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Instructions"/>
      <sheetName val="Pivot table (Do Not Change)"/>
      <sheetName val="Summary Data"/>
      <sheetName val="Yield Curve @ Report Date"/>
      <sheetName val="Credit Score"/>
      <sheetName val="Analytical Data"/>
      <sheetName val="PAR"/>
      <sheetName val="Final Presentation"/>
      <sheetName val="Checklist"/>
      <sheetName val="Liability Movement"/>
    </sheetNames>
    <sheetDataSet>
      <sheetData sheetId="0" refreshError="1"/>
      <sheetData sheetId="1" refreshError="1"/>
      <sheetData sheetId="2" refreshError="1"/>
      <sheetData sheetId="3" refreshError="1">
        <row r="8">
          <cell r="C8">
            <v>8.723778196087403E-3</v>
          </cell>
        </row>
        <row r="9">
          <cell r="C9" t="e">
            <v>#NAME?</v>
          </cell>
        </row>
        <row r="10">
          <cell r="C10">
            <v>366656171.29969144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225"/>
  <sheetViews>
    <sheetView showGridLines="0" tabSelected="1" zoomScale="60" zoomScaleNormal="60" workbookViewId="0">
      <pane xSplit="2" ySplit="3" topLeftCell="C4" activePane="bottomRight" state="frozen"/>
      <selection activeCell="K76" sqref="K76"/>
      <selection pane="topRight" activeCell="K76" sqref="K76"/>
      <selection pane="bottomLeft" activeCell="K76" sqref="K76"/>
      <selection pane="bottomRight" activeCell="Q222" sqref="Q222"/>
    </sheetView>
  </sheetViews>
  <sheetFormatPr defaultColWidth="9.1796875" defaultRowHeight="15.5" outlineLevelRow="1" outlineLevelCol="1" x14ac:dyDescent="0.35"/>
  <cols>
    <col min="1" max="1" width="2.1796875" style="4" bestFit="1" customWidth="1"/>
    <col min="2" max="2" width="44" style="38" customWidth="1"/>
    <col min="3" max="3" width="11.90625" style="4" customWidth="1"/>
    <col min="4" max="4" width="12.453125" style="4" customWidth="1"/>
    <col min="5" max="5" width="13.54296875" style="4" customWidth="1"/>
    <col min="6" max="6" width="13.1796875" style="4" customWidth="1"/>
    <col min="7" max="7" width="12.1796875" style="4" customWidth="1"/>
    <col min="8" max="8" width="13" style="4" customWidth="1"/>
    <col min="9" max="9" width="11.90625" style="4" customWidth="1"/>
    <col min="10" max="10" width="12.54296875" style="4" customWidth="1"/>
    <col min="11" max="12" width="12" style="4" customWidth="1"/>
    <col min="13" max="14" width="11.81640625" style="4" customWidth="1" outlineLevel="1"/>
    <col min="15" max="15" width="12.1796875" style="4" customWidth="1" outlineLevel="1"/>
    <col min="16" max="16" width="12.54296875" style="4" customWidth="1"/>
    <col min="17" max="17" width="24.54296875" style="4" bestFit="1" customWidth="1"/>
    <col min="18" max="18" width="25.1796875" style="4" bestFit="1" customWidth="1"/>
    <col min="19" max="19" width="12" style="4" bestFit="1" customWidth="1"/>
    <col min="20" max="20" width="17.54296875" style="4" bestFit="1" customWidth="1"/>
    <col min="21" max="21" width="13.81640625" style="4" bestFit="1" customWidth="1"/>
    <col min="22" max="16384" width="9.1796875" style="4"/>
  </cols>
  <sheetData>
    <row r="2" spans="2:17" x14ac:dyDescent="0.3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 t="s">
        <v>1</v>
      </c>
    </row>
    <row r="3" spans="2:17" s="5" customFormat="1" ht="47.25" customHeight="1" x14ac:dyDescent="0.35">
      <c r="B3" s="132" t="s">
        <v>2</v>
      </c>
      <c r="C3" s="133" t="s">
        <v>3</v>
      </c>
      <c r="D3" s="133" t="s">
        <v>4</v>
      </c>
      <c r="E3" s="133" t="s">
        <v>5</v>
      </c>
      <c r="F3" s="133" t="s">
        <v>6</v>
      </c>
      <c r="G3" s="133" t="s">
        <v>7</v>
      </c>
      <c r="H3" s="133" t="s">
        <v>8</v>
      </c>
      <c r="I3" s="133" t="s">
        <v>9</v>
      </c>
      <c r="J3" s="133" t="s">
        <v>10</v>
      </c>
      <c r="K3" s="133" t="s">
        <v>11</v>
      </c>
      <c r="L3" s="133" t="s">
        <v>12</v>
      </c>
      <c r="M3" s="134" t="s">
        <v>13</v>
      </c>
      <c r="N3" s="133" t="s">
        <v>14</v>
      </c>
      <c r="O3" s="133" t="s">
        <v>15</v>
      </c>
      <c r="P3" s="133" t="s">
        <v>16</v>
      </c>
      <c r="Q3" s="133" t="s">
        <v>17</v>
      </c>
    </row>
    <row r="4" spans="2:17" x14ac:dyDescent="0.35">
      <c r="B4" s="6" t="s">
        <v>18</v>
      </c>
      <c r="C4" s="54">
        <v>0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3262.22451</v>
      </c>
      <c r="Q4" s="55">
        <f>SUM(C4:P4)-SUM(M4:O4)</f>
        <v>3262.22451</v>
      </c>
    </row>
    <row r="5" spans="2:17" x14ac:dyDescent="0.35">
      <c r="B5" s="7" t="s">
        <v>19</v>
      </c>
      <c r="C5" s="54">
        <v>0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/>
      <c r="P5" s="54">
        <v>0</v>
      </c>
      <c r="Q5" s="55">
        <v>0</v>
      </c>
    </row>
    <row r="6" spans="2:17" x14ac:dyDescent="0.35">
      <c r="B6" s="7" t="s">
        <v>20</v>
      </c>
      <c r="C6" s="54">
        <v>0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/>
      <c r="Q6" s="56">
        <v>0</v>
      </c>
    </row>
    <row r="7" spans="2:17" ht="21" customHeight="1" x14ac:dyDescent="0.35">
      <c r="B7" s="6" t="s">
        <v>21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6638.5756405689599</v>
      </c>
      <c r="Q7" s="58">
        <v>6638.5756405689599</v>
      </c>
    </row>
    <row r="8" spans="2:17" hidden="1" x14ac:dyDescent="0.35">
      <c r="B8" s="6" t="s">
        <v>22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/>
      <c r="Q8" s="55">
        <v>0</v>
      </c>
    </row>
    <row r="9" spans="2:17" hidden="1" x14ac:dyDescent="0.35">
      <c r="B9" s="6" t="s">
        <v>23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/>
      <c r="Q9" s="55">
        <v>0</v>
      </c>
    </row>
    <row r="10" spans="2:17" outlineLevel="1" x14ac:dyDescent="0.35">
      <c r="B10" s="7" t="s">
        <v>24</v>
      </c>
      <c r="C10" s="54"/>
      <c r="D10" s="54"/>
      <c r="E10" s="54"/>
      <c r="F10" s="54"/>
      <c r="G10" s="54"/>
      <c r="H10" s="54"/>
      <c r="I10" s="54"/>
      <c r="J10" s="54"/>
      <c r="K10" s="54"/>
      <c r="L10" s="54">
        <v>0</v>
      </c>
      <c r="M10" s="54"/>
      <c r="N10" s="54"/>
      <c r="O10" s="54"/>
      <c r="P10" s="54"/>
      <c r="Q10" s="56">
        <v>0</v>
      </c>
    </row>
    <row r="11" spans="2:17" outlineLevel="1" x14ac:dyDescent="0.35">
      <c r="B11" s="7" t="s">
        <v>25</v>
      </c>
      <c r="C11" s="54"/>
      <c r="D11" s="54"/>
      <c r="E11" s="54"/>
      <c r="F11" s="54"/>
      <c r="G11" s="54"/>
      <c r="H11" s="54"/>
      <c r="I11" s="54"/>
      <c r="J11" s="54"/>
      <c r="K11" s="54"/>
      <c r="L11" s="54">
        <v>0</v>
      </c>
      <c r="M11" s="54"/>
      <c r="N11" s="54"/>
      <c r="O11" s="54"/>
      <c r="P11" s="54"/>
      <c r="Q11" s="56">
        <v>0</v>
      </c>
    </row>
    <row r="12" spans="2:17" outlineLevel="1" x14ac:dyDescent="0.35">
      <c r="B12" s="7" t="s">
        <v>26</v>
      </c>
      <c r="C12" s="54"/>
      <c r="D12" s="54"/>
      <c r="E12" s="54"/>
      <c r="F12" s="54"/>
      <c r="G12" s="54"/>
      <c r="H12" s="54"/>
      <c r="I12" s="54"/>
      <c r="J12" s="54"/>
      <c r="K12" s="54"/>
      <c r="L12" s="54">
        <v>0</v>
      </c>
      <c r="M12" s="54"/>
      <c r="N12" s="54"/>
      <c r="O12" s="54"/>
      <c r="P12" s="54"/>
      <c r="Q12" s="56">
        <v>0</v>
      </c>
    </row>
    <row r="13" spans="2:17" hidden="1" x14ac:dyDescent="0.35">
      <c r="B13" s="6" t="s">
        <v>27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/>
      <c r="Q13" s="55">
        <v>0</v>
      </c>
    </row>
    <row r="14" spans="2:17" ht="15.75" customHeight="1" outlineLevel="1" x14ac:dyDescent="0.35">
      <c r="B14" s="7" t="s">
        <v>28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54"/>
      <c r="Q14" s="56">
        <v>0</v>
      </c>
    </row>
    <row r="15" spans="2:17" ht="15.75" customHeight="1" outlineLevel="1" x14ac:dyDescent="0.35">
      <c r="B15" s="7" t="s">
        <v>29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/>
      <c r="Q15" s="56">
        <v>0</v>
      </c>
    </row>
    <row r="16" spans="2:17" ht="15.75" customHeight="1" outlineLevel="1" x14ac:dyDescent="0.35">
      <c r="B16" s="7" t="s">
        <v>30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/>
      <c r="Q16" s="56">
        <v>0</v>
      </c>
    </row>
    <row r="17" spans="2:20" ht="21" customHeight="1" x14ac:dyDescent="0.35">
      <c r="B17" s="6" t="s">
        <v>31</v>
      </c>
      <c r="C17" s="54">
        <f>SUM(C18:C24)</f>
        <v>6583.2333361066667</v>
      </c>
      <c r="D17" s="54">
        <f>SUM(D18:D24)</f>
        <v>1600</v>
      </c>
      <c r="E17" s="54">
        <f>SUM(E18:E24)</f>
        <v>3322.2115175255794</v>
      </c>
      <c r="F17" s="54">
        <f t="shared" ref="F17:P17" si="0">SUM(F18:F24)</f>
        <v>5232.3797900738082</v>
      </c>
      <c r="G17" s="54">
        <f t="shared" si="0"/>
        <v>16606.611001692618</v>
      </c>
      <c r="H17" s="54">
        <f t="shared" si="0"/>
        <v>5562.7689507778869</v>
      </c>
      <c r="I17" s="54">
        <f t="shared" si="0"/>
        <v>12110.332683214652</v>
      </c>
      <c r="J17" s="54">
        <f>SUM(J18:J24)</f>
        <v>26503.792275094325</v>
      </c>
      <c r="K17" s="54">
        <f>SUM(K18:K24)</f>
        <v>2510.8983916817419</v>
      </c>
      <c r="L17" s="54">
        <f>SUM(L18:L24)</f>
        <v>4915.5168550955841</v>
      </c>
      <c r="M17" s="54">
        <f t="shared" si="0"/>
        <v>0</v>
      </c>
      <c r="N17" s="54">
        <f t="shared" si="0"/>
        <v>0</v>
      </c>
      <c r="O17" s="54">
        <f t="shared" si="0"/>
        <v>0</v>
      </c>
      <c r="P17" s="54">
        <f t="shared" si="0"/>
        <v>0</v>
      </c>
      <c r="Q17" s="140">
        <f t="shared" ref="Q17" si="1">SUM(C17:P17)-SUM(M17:O17)</f>
        <v>84947.744801262859</v>
      </c>
      <c r="S17" s="8"/>
    </row>
    <row r="18" spans="2:20" ht="21" customHeight="1" outlineLevel="1" x14ac:dyDescent="0.35">
      <c r="B18" s="9" t="s">
        <v>32</v>
      </c>
      <c r="C18" s="54">
        <v>6583.2333361066667</v>
      </c>
      <c r="D18" s="54">
        <v>1600</v>
      </c>
      <c r="E18" s="54">
        <v>3315.6510598290597</v>
      </c>
      <c r="F18" s="54">
        <v>4466.5499999999993</v>
      </c>
      <c r="G18" s="54">
        <v>14556.49047618714</v>
      </c>
      <c r="H18" s="54">
        <v>5387.8090303399995</v>
      </c>
      <c r="I18" s="56">
        <v>3592.5731108700006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140">
        <f>SUM(C18:P18)-SUM(M18:O18)</f>
        <v>39502.307013332866</v>
      </c>
      <c r="R18" s="10"/>
      <c r="S18" s="10"/>
      <c r="T18" s="11"/>
    </row>
    <row r="19" spans="2:20" ht="21" customHeight="1" outlineLevel="1" x14ac:dyDescent="0.35">
      <c r="B19" s="9" t="s">
        <v>33</v>
      </c>
      <c r="C19" s="54"/>
      <c r="D19" s="54"/>
      <c r="E19" s="54"/>
      <c r="F19" s="54">
        <v>759.0040983606558</v>
      </c>
      <c r="G19" s="54">
        <v>2043.4668415300546</v>
      </c>
      <c r="H19" s="54"/>
      <c r="I19" s="54">
        <v>6690.9959016393441</v>
      </c>
      <c r="J19" s="54">
        <v>10966.864314119945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140">
        <f t="shared" ref="Q19:Q21" si="2">SUM(C19:P19)-SUM(M19:O19)</f>
        <v>20460.331155649998</v>
      </c>
      <c r="R19" s="12"/>
    </row>
    <row r="20" spans="2:20" ht="21" customHeight="1" outlineLevel="1" x14ac:dyDescent="0.35">
      <c r="B20" s="9" t="s">
        <v>34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2405.8417358299998</v>
      </c>
      <c r="M20" s="27">
        <v>0</v>
      </c>
      <c r="N20" s="54">
        <v>0</v>
      </c>
      <c r="O20" s="54">
        <v>0</v>
      </c>
      <c r="P20" s="54"/>
      <c r="Q20" s="140">
        <f t="shared" si="2"/>
        <v>2405.8417358299998</v>
      </c>
      <c r="R20" s="11"/>
      <c r="S20" s="13"/>
    </row>
    <row r="21" spans="2:20" ht="21" customHeight="1" outlineLevel="1" x14ac:dyDescent="0.35">
      <c r="B21" s="9" t="s">
        <v>133</v>
      </c>
      <c r="C21" s="54">
        <v>0</v>
      </c>
      <c r="D21" s="54">
        <v>0</v>
      </c>
      <c r="E21" s="54">
        <v>6.560457696519844</v>
      </c>
      <c r="F21" s="54">
        <v>6.8256917131532377</v>
      </c>
      <c r="G21" s="54">
        <v>6.6536839754222772</v>
      </c>
      <c r="H21" s="54">
        <v>20.459920437887725</v>
      </c>
      <c r="I21" s="54">
        <v>42.733670705307233</v>
      </c>
      <c r="J21" s="54">
        <v>184.59429097438093</v>
      </c>
      <c r="K21" s="54">
        <v>208.23171168174161</v>
      </c>
      <c r="L21" s="54">
        <v>429.67509926558375</v>
      </c>
      <c r="M21" s="27">
        <v>0</v>
      </c>
      <c r="N21" s="54">
        <v>0</v>
      </c>
      <c r="O21" s="54">
        <v>0</v>
      </c>
      <c r="P21" s="54"/>
      <c r="Q21" s="140">
        <f t="shared" si="2"/>
        <v>905.73452644999657</v>
      </c>
      <c r="R21" s="11"/>
      <c r="S21" s="13"/>
    </row>
    <row r="22" spans="2:20" ht="21" customHeight="1" outlineLevel="1" x14ac:dyDescent="0.35">
      <c r="B22" s="14" t="s">
        <v>35</v>
      </c>
      <c r="C22" s="54">
        <v>0</v>
      </c>
      <c r="D22" s="54">
        <v>0</v>
      </c>
      <c r="E22" s="54"/>
      <c r="F22" s="54"/>
      <c r="G22" s="56"/>
      <c r="H22" s="54">
        <v>54.5</v>
      </c>
      <c r="I22" s="54">
        <v>1584.03</v>
      </c>
      <c r="J22" s="54">
        <v>436</v>
      </c>
      <c r="K22" s="54">
        <v>436.00000000000011</v>
      </c>
      <c r="L22" s="54">
        <v>380</v>
      </c>
      <c r="M22" s="54"/>
      <c r="N22" s="54">
        <v>0</v>
      </c>
      <c r="O22" s="54">
        <v>0</v>
      </c>
      <c r="P22" s="54"/>
      <c r="Q22" s="140">
        <f t="shared" ref="Q22" si="3">SUM(C22:P22)-SUM(M22:O22)</f>
        <v>2890.5299999999997</v>
      </c>
    </row>
    <row r="23" spans="2:20" ht="21" customHeight="1" outlineLevel="1" x14ac:dyDescent="0.35">
      <c r="B23" s="14" t="s">
        <v>36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/>
      <c r="Q23" s="55">
        <v>0</v>
      </c>
    </row>
    <row r="24" spans="2:20" ht="21" customHeight="1" outlineLevel="1" x14ac:dyDescent="0.35">
      <c r="B24" s="15" t="s">
        <v>37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100</v>
      </c>
      <c r="I24" s="54">
        <v>200</v>
      </c>
      <c r="J24" s="54">
        <v>14916.33367</v>
      </c>
      <c r="K24" s="54">
        <v>1866.6666800000003</v>
      </c>
      <c r="L24" s="54">
        <v>1700.0000199999999</v>
      </c>
      <c r="M24" s="54">
        <v>0</v>
      </c>
      <c r="N24" s="54">
        <v>0</v>
      </c>
      <c r="O24" s="54">
        <v>0</v>
      </c>
      <c r="P24" s="54"/>
      <c r="Q24" s="140">
        <f t="shared" ref="Q24:Q34" si="4">SUM(C24:P24)-SUM(M24:O24)</f>
        <v>18783.000370000002</v>
      </c>
      <c r="S24" s="8"/>
    </row>
    <row r="25" spans="2:20" ht="21" customHeight="1" x14ac:dyDescent="0.35">
      <c r="B25" s="6" t="s">
        <v>38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10084.779076182098</v>
      </c>
      <c r="Q25" s="140">
        <f t="shared" si="4"/>
        <v>10084.779076182098</v>
      </c>
    </row>
    <row r="26" spans="2:20" outlineLevel="1" x14ac:dyDescent="0.35">
      <c r="B26" s="7" t="s">
        <v>39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/>
      <c r="O26" s="54"/>
      <c r="P26" s="54">
        <v>7126.0129186899994</v>
      </c>
      <c r="Q26" s="140">
        <f t="shared" si="4"/>
        <v>7126.0129186899994</v>
      </c>
    </row>
    <row r="27" spans="2:20" outlineLevel="1" x14ac:dyDescent="0.35">
      <c r="B27" s="7" t="s">
        <v>40</v>
      </c>
      <c r="C27" s="56"/>
      <c r="D27" s="56"/>
      <c r="E27" s="56"/>
      <c r="F27" s="56"/>
      <c r="G27" s="56"/>
      <c r="H27" s="56"/>
      <c r="I27" s="56"/>
      <c r="J27" s="56"/>
      <c r="K27" s="56"/>
      <c r="L27" s="56">
        <v>0</v>
      </c>
      <c r="M27" s="56"/>
      <c r="N27" s="56"/>
      <c r="O27" s="56"/>
      <c r="P27" s="56">
        <v>467.02041591</v>
      </c>
      <c r="Q27" s="140">
        <f t="shared" si="4"/>
        <v>467.02041591</v>
      </c>
    </row>
    <row r="28" spans="2:20" outlineLevel="1" x14ac:dyDescent="0.35">
      <c r="B28" s="7" t="s">
        <v>41</v>
      </c>
      <c r="C28" s="56"/>
      <c r="D28" s="56"/>
      <c r="E28" s="56"/>
      <c r="F28" s="56"/>
      <c r="G28" s="56"/>
      <c r="H28" s="56"/>
      <c r="I28" s="56"/>
      <c r="J28" s="56"/>
      <c r="K28" s="56"/>
      <c r="L28" s="56">
        <v>0</v>
      </c>
      <c r="M28" s="56"/>
      <c r="N28" s="56"/>
      <c r="O28" s="56"/>
      <c r="P28" s="56">
        <v>1320.0626844080016</v>
      </c>
      <c r="Q28" s="140">
        <f t="shared" si="4"/>
        <v>1320.0626844080016</v>
      </c>
    </row>
    <row r="29" spans="2:20" ht="31" outlineLevel="1" x14ac:dyDescent="0.35">
      <c r="B29" s="7" t="s">
        <v>42</v>
      </c>
      <c r="C29" s="56"/>
      <c r="D29" s="56"/>
      <c r="E29" s="56"/>
      <c r="F29" s="56"/>
      <c r="G29" s="56"/>
      <c r="H29" s="56"/>
      <c r="I29" s="56"/>
      <c r="J29" s="56"/>
      <c r="K29" s="56"/>
      <c r="L29" s="56">
        <v>0</v>
      </c>
      <c r="M29" s="56"/>
      <c r="N29" s="56"/>
      <c r="O29" s="56"/>
      <c r="P29" s="56">
        <v>960.84079784209712</v>
      </c>
      <c r="Q29" s="140">
        <f t="shared" si="4"/>
        <v>960.84079784209712</v>
      </c>
    </row>
    <row r="30" spans="2:20" outlineLevel="1" x14ac:dyDescent="0.35">
      <c r="B30" s="16" t="s">
        <v>43</v>
      </c>
      <c r="C30" s="56"/>
      <c r="D30" s="56"/>
      <c r="E30" s="56"/>
      <c r="F30" s="56"/>
      <c r="G30" s="56"/>
      <c r="H30" s="56"/>
      <c r="I30" s="56"/>
      <c r="J30" s="56"/>
      <c r="K30" s="56"/>
      <c r="L30" s="56">
        <v>0</v>
      </c>
      <c r="M30" s="56"/>
      <c r="N30" s="56"/>
      <c r="O30" s="56"/>
      <c r="P30" s="56">
        <v>43.827260010000003</v>
      </c>
      <c r="Q30" s="140">
        <f t="shared" si="4"/>
        <v>43.827260010000003</v>
      </c>
    </row>
    <row r="31" spans="2:20" outlineLevel="1" x14ac:dyDescent="0.35">
      <c r="B31" s="16" t="s">
        <v>44</v>
      </c>
      <c r="C31" s="54"/>
      <c r="D31" s="54"/>
      <c r="E31" s="54"/>
      <c r="F31" s="54"/>
      <c r="G31" s="54"/>
      <c r="H31" s="54"/>
      <c r="I31" s="54"/>
      <c r="J31" s="54"/>
      <c r="K31" s="54"/>
      <c r="L31" s="54">
        <v>0</v>
      </c>
      <c r="M31" s="54"/>
      <c r="N31" s="54"/>
      <c r="O31" s="54"/>
      <c r="P31" s="56">
        <v>167.01499932199999</v>
      </c>
      <c r="Q31" s="140">
        <f t="shared" si="4"/>
        <v>167.01499932199999</v>
      </c>
    </row>
    <row r="32" spans="2:20" ht="21" customHeight="1" x14ac:dyDescent="0.35">
      <c r="B32" s="6" t="s">
        <v>45</v>
      </c>
      <c r="C32" s="54">
        <v>1694.6296812559999</v>
      </c>
      <c r="D32" s="54">
        <v>1703.6296812559999</v>
      </c>
      <c r="E32" s="54">
        <v>1762.314840628</v>
      </c>
      <c r="F32" s="54">
        <v>800.65678200000002</v>
      </c>
      <c r="G32" s="54">
        <v>767</v>
      </c>
      <c r="H32" s="54">
        <v>1411.2887519999999</v>
      </c>
      <c r="I32" s="54">
        <v>1842</v>
      </c>
      <c r="J32" s="54">
        <v>1059.2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/>
      <c r="Q32" s="140">
        <f t="shared" si="4"/>
        <v>11040.71973714</v>
      </c>
      <c r="S32" s="8"/>
    </row>
    <row r="33" spans="2:25" ht="15.75" customHeight="1" outlineLevel="1" x14ac:dyDescent="0.35">
      <c r="B33" s="7" t="s">
        <v>46</v>
      </c>
      <c r="C33" s="54"/>
      <c r="D33" s="54"/>
      <c r="E33" s="54"/>
      <c r="F33" s="54"/>
      <c r="G33" s="54"/>
      <c r="H33" s="54"/>
      <c r="I33" s="54"/>
      <c r="J33" s="54"/>
      <c r="K33" s="54"/>
      <c r="L33" s="54">
        <v>0</v>
      </c>
      <c r="M33" s="54"/>
      <c r="N33" s="54"/>
      <c r="O33" s="54"/>
      <c r="P33" s="54"/>
      <c r="Q33" s="140">
        <f t="shared" si="4"/>
        <v>0</v>
      </c>
    </row>
    <row r="34" spans="2:25" ht="31.5" customHeight="1" outlineLevel="1" x14ac:dyDescent="0.35">
      <c r="B34" s="7" t="s">
        <v>47</v>
      </c>
      <c r="C34" s="54">
        <v>1694.6296812559999</v>
      </c>
      <c r="D34" s="54">
        <v>1703.6296812559999</v>
      </c>
      <c r="E34" s="54">
        <v>1762.314840628</v>
      </c>
      <c r="F34" s="54">
        <v>800.65678200000002</v>
      </c>
      <c r="G34" s="54">
        <v>767</v>
      </c>
      <c r="H34" s="54">
        <v>1411.2887519999999</v>
      </c>
      <c r="I34" s="54">
        <v>1842</v>
      </c>
      <c r="J34" s="54">
        <v>1059.2</v>
      </c>
      <c r="K34" s="54">
        <v>0</v>
      </c>
      <c r="L34" s="54">
        <v>0</v>
      </c>
      <c r="M34" s="57">
        <v>0</v>
      </c>
      <c r="N34" s="54">
        <v>0</v>
      </c>
      <c r="O34" s="54">
        <v>0</v>
      </c>
      <c r="P34" s="54"/>
      <c r="Q34" s="140">
        <f t="shared" si="4"/>
        <v>11040.71973714</v>
      </c>
    </row>
    <row r="35" spans="2:25" ht="31.5" customHeight="1" outlineLevel="1" x14ac:dyDescent="0.35">
      <c r="B35" s="7" t="s">
        <v>48</v>
      </c>
      <c r="C35" s="54"/>
      <c r="D35" s="54"/>
      <c r="E35" s="54"/>
      <c r="F35" s="54"/>
      <c r="G35" s="54"/>
      <c r="H35" s="54"/>
      <c r="I35" s="54"/>
      <c r="J35" s="54"/>
      <c r="K35" s="54"/>
      <c r="L35" s="54">
        <v>0</v>
      </c>
      <c r="M35" s="54"/>
      <c r="N35" s="54"/>
      <c r="O35" s="54"/>
      <c r="P35" s="54"/>
      <c r="Q35" s="56">
        <v>0</v>
      </c>
    </row>
    <row r="36" spans="2:25" ht="47.25" customHeight="1" outlineLevel="1" x14ac:dyDescent="0.35">
      <c r="B36" s="7" t="s">
        <v>49</v>
      </c>
      <c r="C36" s="54"/>
      <c r="D36" s="54"/>
      <c r="E36" s="54"/>
      <c r="F36" s="54"/>
      <c r="G36" s="54"/>
      <c r="H36" s="54"/>
      <c r="I36" s="54"/>
      <c r="J36" s="54"/>
      <c r="K36" s="54"/>
      <c r="L36" s="54">
        <v>0</v>
      </c>
      <c r="M36" s="54"/>
      <c r="N36" s="54"/>
      <c r="O36" s="54"/>
      <c r="P36" s="54"/>
      <c r="Q36" s="56">
        <v>0</v>
      </c>
      <c r="S36" s="4">
        <v>109783</v>
      </c>
    </row>
    <row r="37" spans="2:25" ht="21" customHeight="1" x14ac:dyDescent="0.35">
      <c r="B37" s="6" t="s">
        <v>50</v>
      </c>
      <c r="C37" s="54">
        <v>0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665.63817384000004</v>
      </c>
      <c r="Q37" s="140">
        <f>SUM(C37:P37)-SUM(M37:O37)</f>
        <v>665.63817384000004</v>
      </c>
      <c r="S37" s="4">
        <v>60999</v>
      </c>
    </row>
    <row r="38" spans="2:25" s="8" customFormat="1" ht="21" customHeight="1" x14ac:dyDescent="0.35">
      <c r="B38" s="6" t="s">
        <v>51</v>
      </c>
      <c r="C38" s="54">
        <f>C4+C7+C17+C25+C32+C37</f>
        <v>8277.8630173626661</v>
      </c>
      <c r="D38" s="54">
        <f t="shared" ref="D38:O38" si="5">D4+D7+D17+D25+D32+D37</f>
        <v>3303.6296812559999</v>
      </c>
      <c r="E38" s="54">
        <f t="shared" si="5"/>
        <v>5084.5263581535792</v>
      </c>
      <c r="F38" s="54">
        <f t="shared" si="5"/>
        <v>6033.0365720738082</v>
      </c>
      <c r="G38" s="54">
        <f t="shared" si="5"/>
        <v>17373.611001692618</v>
      </c>
      <c r="H38" s="54">
        <f t="shared" si="5"/>
        <v>6974.0577027778872</v>
      </c>
      <c r="I38" s="54">
        <f t="shared" si="5"/>
        <v>13952.332683214652</v>
      </c>
      <c r="J38" s="54">
        <f t="shared" si="5"/>
        <v>27562.992275094326</v>
      </c>
      <c r="K38" s="54">
        <f t="shared" si="5"/>
        <v>2510.8983916817419</v>
      </c>
      <c r="L38" s="54">
        <f t="shared" si="5"/>
        <v>4915.5168550955841</v>
      </c>
      <c r="M38" s="54">
        <f t="shared" si="5"/>
        <v>0</v>
      </c>
      <c r="N38" s="54">
        <f t="shared" si="5"/>
        <v>0</v>
      </c>
      <c r="O38" s="54">
        <f t="shared" si="5"/>
        <v>0</v>
      </c>
      <c r="P38" s="54">
        <f>P4+P7+P17+P25+P32+P37</f>
        <v>20651.21740059106</v>
      </c>
      <c r="Q38" s="140">
        <f>SUM(C38:P38)-SUM(M38:O38)</f>
        <v>116639.68193899392</v>
      </c>
      <c r="S38" s="8">
        <f>S36-S37</f>
        <v>48784</v>
      </c>
    </row>
    <row r="39" spans="2:25" s="8" customFormat="1" ht="21" customHeight="1" x14ac:dyDescent="0.35">
      <c r="B39" s="6" t="s">
        <v>52</v>
      </c>
      <c r="C39" s="54">
        <f>C38</f>
        <v>8277.8630173626661</v>
      </c>
      <c r="D39" s="54">
        <f>D38+C39</f>
        <v>11581.492698618666</v>
      </c>
      <c r="E39" s="54">
        <f>E38+D39</f>
        <v>16666.019056772246</v>
      </c>
      <c r="F39" s="54">
        <f t="shared" ref="F39:K39" si="6">F38+E39</f>
        <v>22699.055628846054</v>
      </c>
      <c r="G39" s="54">
        <f t="shared" si="6"/>
        <v>40072.666630538675</v>
      </c>
      <c r="H39" s="54">
        <f t="shared" si="6"/>
        <v>47046.724333316561</v>
      </c>
      <c r="I39" s="54">
        <f t="shared" si="6"/>
        <v>60999.057016531209</v>
      </c>
      <c r="J39" s="54">
        <f t="shared" si="6"/>
        <v>88562.049291625532</v>
      </c>
      <c r="K39" s="54">
        <f t="shared" si="6"/>
        <v>91072.947683307269</v>
      </c>
      <c r="L39" s="54">
        <f>K39+L38</f>
        <v>95988.464538402855</v>
      </c>
      <c r="M39" s="54">
        <f>M38+K39</f>
        <v>91072.947683307269</v>
      </c>
      <c r="N39" s="54">
        <f>N38+M39</f>
        <v>91072.947683307269</v>
      </c>
      <c r="O39" s="54">
        <f>(O38+N39)</f>
        <v>91072.947683307269</v>
      </c>
      <c r="P39" s="58">
        <f>(P38+L39)</f>
        <v>116639.68193899392</v>
      </c>
      <c r="Q39" s="140">
        <f>Q38</f>
        <v>116639.68193899392</v>
      </c>
      <c r="R39" s="17"/>
      <c r="S39" s="18"/>
      <c r="T39" s="17"/>
    </row>
    <row r="40" spans="2:25" ht="8.25" customHeight="1" x14ac:dyDescent="0.35">
      <c r="B40" s="1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</row>
    <row r="41" spans="2:25" x14ac:dyDescent="0.35">
      <c r="B41" s="20" t="s">
        <v>53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1" t="s">
        <v>1</v>
      </c>
      <c r="T41" s="21"/>
    </row>
    <row r="42" spans="2:25" s="5" customFormat="1" ht="43.5" x14ac:dyDescent="0.4">
      <c r="B42" s="135" t="s">
        <v>54</v>
      </c>
      <c r="C42" s="136" t="str">
        <f>+C3</f>
        <v>0 to 7days</v>
      </c>
      <c r="D42" s="136" t="str">
        <f t="shared" ref="D42:Q42" si="7">+D3</f>
        <v>8 to 14 days</v>
      </c>
      <c r="E42" s="136" t="str">
        <f t="shared" si="7"/>
        <v>Over 14 days to 1 month</v>
      </c>
      <c r="F42" s="136" t="str">
        <f t="shared" si="7"/>
        <v>Over  1 to 2 months</v>
      </c>
      <c r="G42" s="136" t="str">
        <f t="shared" si="7"/>
        <v>Over 2 to 3 months</v>
      </c>
      <c r="H42" s="136" t="str">
        <f t="shared" si="7"/>
        <v>Over 3 to 6 months</v>
      </c>
      <c r="I42" s="136" t="str">
        <f t="shared" si="7"/>
        <v>Over 6 months to 1 year</v>
      </c>
      <c r="J42" s="136" t="str">
        <f t="shared" si="7"/>
        <v>Over 1 to 3 years</v>
      </c>
      <c r="K42" s="136" t="str">
        <f t="shared" si="7"/>
        <v>Over 3 to 5 years</v>
      </c>
      <c r="L42" s="136" t="str">
        <f>L3</f>
        <v>Over 5 years</v>
      </c>
      <c r="M42" s="136" t="str">
        <f t="shared" si="7"/>
        <v>Over 5 to 7 years</v>
      </c>
      <c r="N42" s="136" t="str">
        <f t="shared" si="7"/>
        <v>Over 7 to 10 years</v>
      </c>
      <c r="O42" s="136" t="str">
        <f t="shared" si="7"/>
        <v>Over 10 years</v>
      </c>
      <c r="P42" s="136" t="s">
        <v>16</v>
      </c>
      <c r="Q42" s="136" t="str">
        <f t="shared" si="7"/>
        <v>Total</v>
      </c>
      <c r="Y42" s="22"/>
    </row>
    <row r="43" spans="2:25" ht="20.149999999999999" customHeight="1" x14ac:dyDescent="0.4">
      <c r="B43" s="6" t="s">
        <v>55</v>
      </c>
      <c r="C43" s="62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5.4978800000000003</v>
      </c>
      <c r="Q43" s="55">
        <f t="shared" ref="Q43:Q73" si="8">SUM(C43:P43)-SUM(M43:O43)</f>
        <v>5.4978800000000003</v>
      </c>
      <c r="Y43" s="22"/>
    </row>
    <row r="44" spans="2:25" ht="17" x14ac:dyDescent="0.4">
      <c r="B44" s="6" t="s">
        <v>56</v>
      </c>
      <c r="C44" s="56">
        <v>0</v>
      </c>
      <c r="D44" s="56">
        <v>0</v>
      </c>
      <c r="E44" s="56">
        <v>0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/>
      <c r="Q44" s="55">
        <f t="shared" si="8"/>
        <v>0</v>
      </c>
      <c r="Y44" s="22"/>
    </row>
    <row r="45" spans="2:25" ht="20.149999999999999" customHeight="1" x14ac:dyDescent="0.4">
      <c r="B45" s="6" t="s">
        <v>57</v>
      </c>
      <c r="C45" s="141">
        <f>SUM(C46:C48)</f>
        <v>1060.9020821917809</v>
      </c>
      <c r="D45" s="141">
        <f t="shared" ref="D45:P45" si="9">SUM(D46:D48)</f>
        <v>561.46989698630148</v>
      </c>
      <c r="E45" s="141">
        <f t="shared" si="9"/>
        <v>829.77575075893424</v>
      </c>
      <c r="F45" s="141">
        <f t="shared" si="9"/>
        <v>0</v>
      </c>
      <c r="G45" s="141">
        <f t="shared" si="9"/>
        <v>0</v>
      </c>
      <c r="H45" s="141">
        <f t="shared" si="9"/>
        <v>0.45642901640968025</v>
      </c>
      <c r="I45" s="141">
        <f t="shared" si="9"/>
        <v>79.4688212577298</v>
      </c>
      <c r="J45" s="141">
        <f t="shared" si="9"/>
        <v>0</v>
      </c>
      <c r="K45" s="141">
        <f t="shared" si="9"/>
        <v>0</v>
      </c>
      <c r="L45" s="141">
        <f t="shared" ref="L45" si="10">SUM(M45:O45)</f>
        <v>0</v>
      </c>
      <c r="M45" s="141">
        <f t="shared" si="9"/>
        <v>0</v>
      </c>
      <c r="N45" s="141">
        <f t="shared" si="9"/>
        <v>0</v>
      </c>
      <c r="O45" s="141">
        <f t="shared" si="9"/>
        <v>0</v>
      </c>
      <c r="P45" s="141">
        <f t="shared" si="9"/>
        <v>909.48949697000012</v>
      </c>
      <c r="Q45" s="55">
        <f t="shared" si="8"/>
        <v>3441.5624771811563</v>
      </c>
      <c r="Y45" s="23"/>
    </row>
    <row r="46" spans="2:25" outlineLevel="1" x14ac:dyDescent="0.35">
      <c r="B46" s="24" t="s">
        <v>58</v>
      </c>
      <c r="C46" s="64"/>
      <c r="D46" s="64">
        <v>0</v>
      </c>
      <c r="E46" s="64">
        <v>0</v>
      </c>
      <c r="F46" s="64">
        <v>0</v>
      </c>
      <c r="G46" s="64">
        <v>0</v>
      </c>
      <c r="H46" s="64">
        <v>0</v>
      </c>
      <c r="I46" s="64">
        <v>0</v>
      </c>
      <c r="J46" s="64">
        <v>0</v>
      </c>
      <c r="K46" s="64">
        <v>0</v>
      </c>
      <c r="L46" s="64">
        <v>0</v>
      </c>
      <c r="M46" s="64">
        <v>0</v>
      </c>
      <c r="N46" s="65">
        <v>0</v>
      </c>
      <c r="O46" s="65">
        <v>0</v>
      </c>
      <c r="P46" s="66">
        <v>909.48949697000012</v>
      </c>
      <c r="Q46" s="55">
        <f t="shared" si="8"/>
        <v>909.48949697000012</v>
      </c>
    </row>
    <row r="47" spans="2:25" outlineLevel="1" x14ac:dyDescent="0.35">
      <c r="B47" s="25" t="s">
        <v>59</v>
      </c>
      <c r="C47" s="65">
        <v>1060.9020821917809</v>
      </c>
      <c r="D47" s="65">
        <v>561.46989698630148</v>
      </c>
      <c r="E47" s="65">
        <v>829.77575075893424</v>
      </c>
      <c r="F47" s="65">
        <v>0</v>
      </c>
      <c r="G47" s="65">
        <v>0</v>
      </c>
      <c r="H47" s="65">
        <v>0.45642901640968025</v>
      </c>
      <c r="I47" s="65">
        <v>79.4688212577298</v>
      </c>
      <c r="J47" s="65">
        <v>0</v>
      </c>
      <c r="K47" s="65">
        <v>0</v>
      </c>
      <c r="L47" s="65">
        <v>0</v>
      </c>
      <c r="M47" s="65">
        <v>0</v>
      </c>
      <c r="N47" s="65">
        <v>0</v>
      </c>
      <c r="O47" s="65">
        <v>0</v>
      </c>
      <c r="P47" s="66"/>
      <c r="Q47" s="55">
        <f t="shared" si="8"/>
        <v>2532.0729802111559</v>
      </c>
    </row>
    <row r="48" spans="2:25" outlineLevel="1" x14ac:dyDescent="0.35">
      <c r="B48" s="26" t="s">
        <v>60</v>
      </c>
      <c r="C48" s="67"/>
      <c r="D48" s="67"/>
      <c r="E48" s="67"/>
      <c r="F48" s="67"/>
      <c r="G48" s="67"/>
      <c r="H48" s="67"/>
      <c r="I48" s="67"/>
      <c r="J48" s="67"/>
      <c r="K48" s="67"/>
      <c r="L48" s="67">
        <v>0</v>
      </c>
      <c r="M48" s="67"/>
      <c r="N48" s="65"/>
      <c r="O48" s="65"/>
      <c r="P48" s="66"/>
      <c r="Q48" s="55">
        <f t="shared" si="8"/>
        <v>0</v>
      </c>
    </row>
    <row r="49" spans="2:25" ht="20.149999999999999" customHeight="1" x14ac:dyDescent="0.35">
      <c r="B49" s="6" t="s">
        <v>61</v>
      </c>
      <c r="C49" s="63">
        <v>197.70945362711865</v>
      </c>
      <c r="D49" s="63">
        <v>0</v>
      </c>
      <c r="E49" s="63">
        <v>1880.8307556706625</v>
      </c>
      <c r="F49" s="63">
        <v>495.40373843991443</v>
      </c>
      <c r="G49" s="63">
        <v>0.33268419877111388</v>
      </c>
      <c r="H49" s="63">
        <v>1.0229960218943863</v>
      </c>
      <c r="I49" s="63">
        <v>2.1366835352653619</v>
      </c>
      <c r="J49" s="63">
        <v>9.2297145487190466</v>
      </c>
      <c r="K49" s="63">
        <v>10.411585584087081</v>
      </c>
      <c r="L49" s="63">
        <v>21.913633082410634</v>
      </c>
      <c r="M49" s="63">
        <v>0</v>
      </c>
      <c r="N49" s="63">
        <v>0</v>
      </c>
      <c r="O49" s="63">
        <v>0</v>
      </c>
      <c r="P49" s="63">
        <v>0</v>
      </c>
      <c r="Q49" s="55">
        <f t="shared" si="8"/>
        <v>2618.9912447088432</v>
      </c>
      <c r="Y49" s="4">
        <v>1650</v>
      </c>
    </row>
    <row r="50" spans="2:25" outlineLevel="1" x14ac:dyDescent="0.35">
      <c r="B50" s="25" t="s">
        <v>62</v>
      </c>
      <c r="C50" s="69">
        <v>0</v>
      </c>
      <c r="D50" s="65">
        <v>0</v>
      </c>
      <c r="E50" s="65">
        <v>0</v>
      </c>
      <c r="F50" s="65">
        <v>0</v>
      </c>
      <c r="G50" s="65">
        <v>0</v>
      </c>
      <c r="H50" s="65">
        <v>0</v>
      </c>
      <c r="I50" s="65">
        <v>0</v>
      </c>
      <c r="J50" s="65">
        <v>0</v>
      </c>
      <c r="K50" s="65">
        <v>0</v>
      </c>
      <c r="L50" s="65">
        <v>0</v>
      </c>
      <c r="M50" s="65">
        <v>0</v>
      </c>
      <c r="N50" s="65">
        <v>0</v>
      </c>
      <c r="O50" s="65">
        <v>0</v>
      </c>
      <c r="P50" s="66"/>
      <c r="Q50" s="55">
        <f t="shared" si="8"/>
        <v>0</v>
      </c>
    </row>
    <row r="51" spans="2:25" outlineLevel="1" x14ac:dyDescent="0.35">
      <c r="B51" s="25" t="s">
        <v>63</v>
      </c>
      <c r="C51" s="69">
        <v>0</v>
      </c>
      <c r="D51" s="65">
        <v>0</v>
      </c>
      <c r="E51" s="65">
        <v>0</v>
      </c>
      <c r="F51" s="65">
        <v>0</v>
      </c>
      <c r="G51" s="65">
        <v>0</v>
      </c>
      <c r="H51" s="65">
        <v>0</v>
      </c>
      <c r="I51" s="65">
        <v>0</v>
      </c>
      <c r="J51" s="65">
        <v>0</v>
      </c>
      <c r="K51" s="65">
        <v>0</v>
      </c>
      <c r="L51" s="65">
        <v>0</v>
      </c>
      <c r="M51" s="65">
        <v>0</v>
      </c>
      <c r="N51" s="65">
        <v>0</v>
      </c>
      <c r="O51" s="65">
        <v>0</v>
      </c>
      <c r="P51" s="66"/>
      <c r="Q51" s="55">
        <f t="shared" si="8"/>
        <v>0</v>
      </c>
    </row>
    <row r="52" spans="2:25" outlineLevel="1" x14ac:dyDescent="0.35">
      <c r="B52" s="25" t="s">
        <v>134</v>
      </c>
      <c r="C52" s="69"/>
      <c r="D52" s="65">
        <v>0</v>
      </c>
      <c r="E52" s="65">
        <v>0.32802288482599223</v>
      </c>
      <c r="F52" s="65">
        <v>0.3412845856576619</v>
      </c>
      <c r="G52" s="65">
        <v>0.33268419877111388</v>
      </c>
      <c r="H52" s="65">
        <v>1.0229960218943863</v>
      </c>
      <c r="I52" s="65">
        <v>2.1366835352653619</v>
      </c>
      <c r="J52" s="65">
        <v>9.2297145487190466</v>
      </c>
      <c r="K52" s="65">
        <v>10.411585584087081</v>
      </c>
      <c r="L52" s="65">
        <v>21.913633082410634</v>
      </c>
      <c r="M52" s="65"/>
      <c r="N52" s="65"/>
      <c r="O52" s="65"/>
      <c r="P52" s="66"/>
      <c r="Q52" s="55">
        <f t="shared" si="8"/>
        <v>45.716604441631276</v>
      </c>
    </row>
    <row r="53" spans="2:25" ht="62" outlineLevel="1" x14ac:dyDescent="0.35">
      <c r="B53" s="25" t="s">
        <v>64</v>
      </c>
      <c r="C53" s="69">
        <v>197.70945362711865</v>
      </c>
      <c r="D53" s="65">
        <v>0</v>
      </c>
      <c r="E53" s="65">
        <v>1880.5027327858365</v>
      </c>
      <c r="F53" s="65">
        <v>495.06245385425677</v>
      </c>
      <c r="G53" s="65">
        <v>0</v>
      </c>
      <c r="H53" s="65">
        <v>0</v>
      </c>
      <c r="I53" s="65">
        <v>0</v>
      </c>
      <c r="J53" s="65">
        <v>0</v>
      </c>
      <c r="K53" s="65">
        <v>0</v>
      </c>
      <c r="L53" s="65">
        <v>0</v>
      </c>
      <c r="M53" s="65"/>
      <c r="N53" s="65"/>
      <c r="O53" s="65"/>
      <c r="P53" s="66"/>
      <c r="Q53" s="55">
        <f t="shared" si="8"/>
        <v>2573.2746402672119</v>
      </c>
    </row>
    <row r="54" spans="2:25" outlineLevel="1" x14ac:dyDescent="0.35">
      <c r="B54" s="25" t="s">
        <v>65</v>
      </c>
      <c r="C54" s="69"/>
      <c r="D54" s="65"/>
      <c r="E54" s="65">
        <v>0</v>
      </c>
      <c r="F54" s="65">
        <v>0</v>
      </c>
      <c r="G54" s="65">
        <v>0</v>
      </c>
      <c r="H54" s="65">
        <v>0</v>
      </c>
      <c r="I54" s="65">
        <v>0</v>
      </c>
      <c r="J54" s="65">
        <v>0</v>
      </c>
      <c r="K54" s="65">
        <v>0</v>
      </c>
      <c r="L54" s="65">
        <v>0</v>
      </c>
      <c r="M54" s="65">
        <v>0</v>
      </c>
      <c r="N54" s="65">
        <v>0</v>
      </c>
      <c r="O54" s="65">
        <v>0</v>
      </c>
      <c r="P54" s="66"/>
      <c r="Q54" s="55">
        <f t="shared" si="8"/>
        <v>0</v>
      </c>
    </row>
    <row r="55" spans="2:25" ht="46.5" outlineLevel="1" x14ac:dyDescent="0.35">
      <c r="B55" s="25" t="s">
        <v>66</v>
      </c>
      <c r="C55" s="69"/>
      <c r="D55" s="65"/>
      <c r="E55" s="65">
        <v>0</v>
      </c>
      <c r="F55" s="65">
        <v>0</v>
      </c>
      <c r="G55" s="65">
        <v>0</v>
      </c>
      <c r="H55" s="65">
        <v>0</v>
      </c>
      <c r="I55" s="65">
        <v>0</v>
      </c>
      <c r="J55" s="65">
        <v>0</v>
      </c>
      <c r="K55" s="65">
        <v>0</v>
      </c>
      <c r="L55" s="65">
        <v>0</v>
      </c>
      <c r="M55" s="65">
        <v>0</v>
      </c>
      <c r="N55" s="65">
        <v>0</v>
      </c>
      <c r="O55" s="65">
        <v>0</v>
      </c>
      <c r="P55" s="66"/>
      <c r="Q55" s="55">
        <f t="shared" si="8"/>
        <v>0</v>
      </c>
    </row>
    <row r="56" spans="2:25" ht="20.149999999999999" customHeight="1" x14ac:dyDescent="0.35">
      <c r="B56" s="6" t="s">
        <v>67</v>
      </c>
      <c r="C56" s="141">
        <f>SUM(C57:C59)</f>
        <v>75905.471127681114</v>
      </c>
      <c r="D56" s="141">
        <f>SUM(D57:D59)</f>
        <v>0</v>
      </c>
      <c r="E56" s="141">
        <f>SUM(E57:E59)</f>
        <v>0.30526156889723216</v>
      </c>
      <c r="F56" s="141">
        <f t="shared" ref="F56:P56" si="11">SUM(F57:F59)</f>
        <v>0.3084837388783046</v>
      </c>
      <c r="G56" s="141">
        <f t="shared" si="11"/>
        <v>0.31173992027923719</v>
      </c>
      <c r="H56" s="141">
        <f t="shared" si="11"/>
        <v>0.95510237130087172</v>
      </c>
      <c r="I56" s="141">
        <f>SUM(I57:I59)</f>
        <v>2.0028777047926267</v>
      </c>
      <c r="J56" s="141">
        <f t="shared" si="11"/>
        <v>9.4014171906100916</v>
      </c>
      <c r="K56" s="141">
        <f t="shared" si="11"/>
        <v>12.095860838848187</v>
      </c>
      <c r="L56" s="141">
        <f t="shared" si="11"/>
        <v>124.31316723529065</v>
      </c>
      <c r="M56" s="141">
        <f t="shared" si="11"/>
        <v>0</v>
      </c>
      <c r="N56" s="141">
        <f t="shared" si="11"/>
        <v>0</v>
      </c>
      <c r="O56" s="141">
        <f t="shared" si="11"/>
        <v>0</v>
      </c>
      <c r="P56" s="141">
        <f t="shared" si="11"/>
        <v>0</v>
      </c>
      <c r="Q56" s="55">
        <f t="shared" si="8"/>
        <v>76055.165038250008</v>
      </c>
      <c r="R56" s="27"/>
      <c r="T56" s="28"/>
      <c r="Y56" s="29">
        <f>Y45+Y49</f>
        <v>1650</v>
      </c>
    </row>
    <row r="57" spans="2:25" ht="31" outlineLevel="1" x14ac:dyDescent="0.35">
      <c r="B57" s="25" t="s">
        <v>68</v>
      </c>
      <c r="C57" s="69">
        <v>0</v>
      </c>
      <c r="D57" s="65">
        <v>0</v>
      </c>
      <c r="E57" s="65">
        <v>0</v>
      </c>
      <c r="F57" s="65">
        <v>0</v>
      </c>
      <c r="G57" s="65">
        <v>0</v>
      </c>
      <c r="H57" s="65">
        <v>0</v>
      </c>
      <c r="I57" s="65">
        <v>0</v>
      </c>
      <c r="J57" s="65">
        <v>0</v>
      </c>
      <c r="K57" s="65">
        <v>0</v>
      </c>
      <c r="L57" s="65">
        <v>0</v>
      </c>
      <c r="M57" s="65">
        <v>0</v>
      </c>
      <c r="N57" s="65">
        <v>0</v>
      </c>
      <c r="O57" s="65">
        <v>0</v>
      </c>
      <c r="P57" s="66"/>
      <c r="Q57" s="55">
        <f t="shared" si="8"/>
        <v>0</v>
      </c>
      <c r="R57" s="27"/>
    </row>
    <row r="58" spans="2:25" outlineLevel="1" x14ac:dyDescent="0.35">
      <c r="B58" s="25" t="s">
        <v>69</v>
      </c>
      <c r="C58" s="63">
        <v>75905.471127681114</v>
      </c>
      <c r="D58" s="63"/>
      <c r="E58" s="63">
        <v>0.30526156889723216</v>
      </c>
      <c r="F58" s="63">
        <v>0.3084837388783046</v>
      </c>
      <c r="G58" s="63">
        <v>0.31173992027923719</v>
      </c>
      <c r="H58" s="63">
        <v>0.95510237130087172</v>
      </c>
      <c r="I58" s="63">
        <v>2.0028777047926267</v>
      </c>
      <c r="J58" s="63">
        <v>9.4014171906100916</v>
      </c>
      <c r="K58" s="63">
        <v>12.095860838848187</v>
      </c>
      <c r="L58" s="63">
        <v>124.31316723529065</v>
      </c>
      <c r="M58" s="63">
        <v>0</v>
      </c>
      <c r="N58" s="63"/>
      <c r="O58" s="63"/>
      <c r="P58" s="63"/>
      <c r="Q58" s="55">
        <f t="shared" si="8"/>
        <v>76055.165038250008</v>
      </c>
      <c r="R58" s="27"/>
    </row>
    <row r="59" spans="2:25" outlineLevel="1" x14ac:dyDescent="0.35">
      <c r="B59" s="25" t="s">
        <v>70</v>
      </c>
      <c r="C59" s="69">
        <v>0</v>
      </c>
      <c r="D59" s="65">
        <v>0</v>
      </c>
      <c r="E59" s="65">
        <v>0</v>
      </c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65">
        <v>0</v>
      </c>
      <c r="M59" s="65">
        <v>0</v>
      </c>
      <c r="N59" s="65">
        <v>0</v>
      </c>
      <c r="O59" s="65">
        <v>0</v>
      </c>
      <c r="P59" s="66"/>
      <c r="Q59" s="55">
        <f t="shared" si="8"/>
        <v>0</v>
      </c>
    </row>
    <row r="60" spans="2:25" ht="20.149999999999999" customHeight="1" x14ac:dyDescent="0.35">
      <c r="B60" s="30" t="s">
        <v>71</v>
      </c>
      <c r="C60" s="142">
        <f>SUM(C61:C62)</f>
        <v>0</v>
      </c>
      <c r="D60" s="142">
        <f t="shared" ref="D60:O60" si="12">SUM(D61:D62)</f>
        <v>0</v>
      </c>
      <c r="E60" s="142">
        <f t="shared" si="12"/>
        <v>0</v>
      </c>
      <c r="F60" s="142">
        <f t="shared" si="12"/>
        <v>0</v>
      </c>
      <c r="G60" s="142">
        <f t="shared" si="12"/>
        <v>0</v>
      </c>
      <c r="H60" s="142">
        <f t="shared" si="12"/>
        <v>0</v>
      </c>
      <c r="I60" s="142">
        <f t="shared" si="12"/>
        <v>0</v>
      </c>
      <c r="J60" s="142">
        <f t="shared" si="12"/>
        <v>0</v>
      </c>
      <c r="K60" s="142">
        <f>SUM(K61:K62)</f>
        <v>37.679144189521836</v>
      </c>
      <c r="L60" s="142">
        <f>SUM(L61:L62)</f>
        <v>1090.1784236304782</v>
      </c>
      <c r="M60" s="142">
        <f t="shared" si="12"/>
        <v>0</v>
      </c>
      <c r="N60" s="142">
        <f t="shared" si="12"/>
        <v>0</v>
      </c>
      <c r="O60" s="142">
        <f t="shared" si="12"/>
        <v>0</v>
      </c>
      <c r="P60" s="142">
        <f>SUM(P61:P62)</f>
        <v>0</v>
      </c>
      <c r="Q60" s="68">
        <f t="shared" si="8"/>
        <v>1127.85756782</v>
      </c>
    </row>
    <row r="61" spans="2:25" ht="18.75" customHeight="1" outlineLevel="1" x14ac:dyDescent="0.35">
      <c r="B61" s="25" t="s">
        <v>72</v>
      </c>
      <c r="C61" s="69">
        <v>0</v>
      </c>
      <c r="D61" s="65">
        <v>0</v>
      </c>
      <c r="E61" s="65">
        <v>0</v>
      </c>
      <c r="F61" s="65">
        <v>0</v>
      </c>
      <c r="G61" s="65">
        <v>0</v>
      </c>
      <c r="H61" s="65">
        <v>0</v>
      </c>
      <c r="I61" s="65">
        <v>0</v>
      </c>
      <c r="J61" s="65">
        <v>0</v>
      </c>
      <c r="K61" s="65">
        <v>37.679144189521836</v>
      </c>
      <c r="L61" s="65">
        <v>562.1884040429419</v>
      </c>
      <c r="M61" s="65">
        <v>0</v>
      </c>
      <c r="N61" s="65">
        <v>0</v>
      </c>
      <c r="O61" s="65">
        <v>0</v>
      </c>
      <c r="P61" s="71"/>
      <c r="Q61" s="68">
        <f t="shared" si="8"/>
        <v>599.86754823246372</v>
      </c>
    </row>
    <row r="62" spans="2:25" outlineLevel="1" x14ac:dyDescent="0.35">
      <c r="B62" s="25" t="s">
        <v>73</v>
      </c>
      <c r="C62" s="69">
        <v>0</v>
      </c>
      <c r="D62" s="71">
        <v>0</v>
      </c>
      <c r="E62" s="71">
        <v>0</v>
      </c>
      <c r="F62" s="71">
        <v>0</v>
      </c>
      <c r="G62" s="71">
        <v>0</v>
      </c>
      <c r="H62" s="71">
        <v>0</v>
      </c>
      <c r="I62" s="71">
        <v>0</v>
      </c>
      <c r="J62" s="71">
        <v>0</v>
      </c>
      <c r="K62" s="71">
        <v>0</v>
      </c>
      <c r="L62" s="71">
        <v>527.99001958753627</v>
      </c>
      <c r="M62" s="71">
        <v>0</v>
      </c>
      <c r="N62" s="71">
        <v>0</v>
      </c>
      <c r="O62" s="71">
        <v>0</v>
      </c>
      <c r="P62" s="71"/>
      <c r="Q62" s="68">
        <f t="shared" si="8"/>
        <v>527.99001958753627</v>
      </c>
    </row>
    <row r="63" spans="2:25" ht="20.149999999999999" customHeight="1" outlineLevel="1" x14ac:dyDescent="0.35">
      <c r="B63" s="6" t="s">
        <v>74</v>
      </c>
      <c r="C63" s="72">
        <v>0</v>
      </c>
      <c r="D63" s="63">
        <v>0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  <c r="P63" s="70">
        <v>596.80754461999993</v>
      </c>
      <c r="Q63" s="68">
        <f t="shared" si="8"/>
        <v>596.80754461999993</v>
      </c>
    </row>
    <row r="64" spans="2:25" ht="20.149999999999999" customHeight="1" x14ac:dyDescent="0.35">
      <c r="B64" s="6" t="s">
        <v>75</v>
      </c>
      <c r="C64" s="72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70">
        <v>0</v>
      </c>
      <c r="M64" s="70">
        <v>0</v>
      </c>
      <c r="N64" s="63">
        <v>0</v>
      </c>
      <c r="O64" s="63"/>
      <c r="P64" s="70">
        <v>175.81731894000001</v>
      </c>
      <c r="Q64" s="68">
        <f t="shared" si="8"/>
        <v>175.81731894000001</v>
      </c>
    </row>
    <row r="65" spans="1:21" ht="20.149999999999999" customHeight="1" x14ac:dyDescent="0.35">
      <c r="B65" s="6" t="s">
        <v>76</v>
      </c>
      <c r="C65" s="72">
        <v>0</v>
      </c>
      <c r="D65" s="63">
        <v>0</v>
      </c>
      <c r="E65" s="63">
        <v>0</v>
      </c>
      <c r="F65" s="63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  <c r="P65" s="63">
        <v>2794.0334218789885</v>
      </c>
      <c r="Q65" s="68">
        <f t="shared" si="8"/>
        <v>2794.0334218789885</v>
      </c>
    </row>
    <row r="66" spans="1:21" ht="31" outlineLevel="1" x14ac:dyDescent="0.35">
      <c r="B66" s="25" t="s">
        <v>77</v>
      </c>
      <c r="C66" s="73">
        <v>0</v>
      </c>
      <c r="D66" s="56">
        <v>0</v>
      </c>
      <c r="E66" s="56">
        <v>0</v>
      </c>
      <c r="F66" s="56">
        <v>0</v>
      </c>
      <c r="G66" s="56">
        <v>0</v>
      </c>
      <c r="H66" s="56">
        <v>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/>
      <c r="P66" s="56">
        <v>38.558372900000009</v>
      </c>
      <c r="Q66" s="68">
        <f t="shared" si="8"/>
        <v>38.558372900000009</v>
      </c>
    </row>
    <row r="67" spans="1:21" outlineLevel="1" x14ac:dyDescent="0.35">
      <c r="B67" s="25" t="s">
        <v>78</v>
      </c>
      <c r="C67" s="73"/>
      <c r="D67" s="56"/>
      <c r="E67" s="56"/>
      <c r="F67" s="56"/>
      <c r="G67" s="56"/>
      <c r="H67" s="56"/>
      <c r="I67" s="56"/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890.15231772999994</v>
      </c>
      <c r="Q67" s="68">
        <f t="shared" si="8"/>
        <v>890.15231772999994</v>
      </c>
    </row>
    <row r="68" spans="1:21" outlineLevel="1" x14ac:dyDescent="0.35">
      <c r="B68" s="25" t="s">
        <v>79</v>
      </c>
      <c r="C68" s="73"/>
      <c r="D68" s="56"/>
      <c r="E68" s="56"/>
      <c r="F68" s="56"/>
      <c r="G68" s="56"/>
      <c r="H68" s="56"/>
      <c r="I68" s="56"/>
      <c r="J68" s="56"/>
      <c r="K68" s="56"/>
      <c r="L68" s="56">
        <v>0</v>
      </c>
      <c r="M68" s="56"/>
      <c r="N68" s="56"/>
      <c r="O68" s="56"/>
      <c r="P68" s="56">
        <v>1865.3227312489885</v>
      </c>
      <c r="Q68" s="68">
        <f t="shared" si="8"/>
        <v>1865.3227312489885</v>
      </c>
    </row>
    <row r="69" spans="1:21" ht="31" x14ac:dyDescent="0.35">
      <c r="B69" s="6" t="s">
        <v>80</v>
      </c>
      <c r="C69" s="56">
        <v>3600</v>
      </c>
      <c r="D69" s="56">
        <v>3900</v>
      </c>
      <c r="E69" s="56">
        <v>3000</v>
      </c>
      <c r="F69" s="56">
        <v>0</v>
      </c>
      <c r="G69" s="56">
        <v>2500</v>
      </c>
      <c r="H69" s="56">
        <v>1000</v>
      </c>
      <c r="I69" s="56">
        <v>4783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5">
        <f t="shared" si="8"/>
        <v>18783</v>
      </c>
      <c r="S69" s="8"/>
    </row>
    <row r="70" spans="1:21" hidden="1" x14ac:dyDescent="0.35">
      <c r="B70" s="6" t="s">
        <v>81</v>
      </c>
      <c r="C70" s="74">
        <v>0</v>
      </c>
      <c r="D70" s="54">
        <v>0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75"/>
      <c r="Q70" s="55">
        <f t="shared" si="8"/>
        <v>0</v>
      </c>
    </row>
    <row r="71" spans="1:21" ht="31" hidden="1" x14ac:dyDescent="0.35">
      <c r="B71" s="6" t="s">
        <v>82</v>
      </c>
      <c r="C71" s="74">
        <v>0</v>
      </c>
      <c r="D71" s="54">
        <v>0</v>
      </c>
      <c r="E71" s="54">
        <v>0</v>
      </c>
      <c r="F71" s="54">
        <v>0</v>
      </c>
      <c r="G71" s="54">
        <v>0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4">
        <v>0</v>
      </c>
      <c r="O71" s="54">
        <v>0</v>
      </c>
      <c r="P71" s="75"/>
      <c r="Q71" s="55">
        <f t="shared" si="8"/>
        <v>0</v>
      </c>
    </row>
    <row r="72" spans="1:21" ht="33.75" customHeight="1" x14ac:dyDescent="0.35">
      <c r="B72" s="6" t="s">
        <v>83</v>
      </c>
      <c r="C72" s="77">
        <v>1694.6296812559999</v>
      </c>
      <c r="D72" s="77">
        <v>1703.6296812559999</v>
      </c>
      <c r="E72" s="77">
        <v>1762.314840628</v>
      </c>
      <c r="F72" s="77">
        <v>800.65678200000002</v>
      </c>
      <c r="G72" s="77">
        <v>767</v>
      </c>
      <c r="H72" s="77">
        <v>1411.2887519999999</v>
      </c>
      <c r="I72" s="77">
        <v>1842</v>
      </c>
      <c r="J72" s="77">
        <v>1059.2</v>
      </c>
      <c r="K72" s="77">
        <v>0</v>
      </c>
      <c r="L72" s="77">
        <v>5.5000000000000002E-5</v>
      </c>
      <c r="M72" s="54">
        <v>5.5000000000000002E-5</v>
      </c>
      <c r="N72" s="54"/>
      <c r="O72" s="54"/>
      <c r="P72" s="75"/>
      <c r="Q72" s="55">
        <f t="shared" si="8"/>
        <v>11040.71979214</v>
      </c>
      <c r="S72" s="8"/>
      <c r="U72" s="13"/>
    </row>
    <row r="73" spans="1:21" ht="20.149999999999999" customHeight="1" x14ac:dyDescent="0.35">
      <c r="B73" s="6" t="s">
        <v>84</v>
      </c>
      <c r="C73" s="58">
        <f>C43+C44+C45+C49+C56+C60+C63+C64+C65+C69+C72</f>
        <v>82458.712344756015</v>
      </c>
      <c r="D73" s="58">
        <f t="shared" ref="D73:P73" si="13">D43+D44+D45+D49+D56+D60+D63+D64+D65+D69+D72</f>
        <v>6165.0995782423015</v>
      </c>
      <c r="E73" s="58">
        <f t="shared" si="13"/>
        <v>7473.2266086264935</v>
      </c>
      <c r="F73" s="58">
        <f t="shared" si="13"/>
        <v>1296.3690041787927</v>
      </c>
      <c r="G73" s="58">
        <f t="shared" si="13"/>
        <v>3267.6444241190502</v>
      </c>
      <c r="H73" s="58">
        <f t="shared" si="13"/>
        <v>2413.7232794096049</v>
      </c>
      <c r="I73" s="58">
        <f t="shared" si="13"/>
        <v>6708.6083824977877</v>
      </c>
      <c r="J73" s="58">
        <f t="shared" si="13"/>
        <v>1077.8311317393293</v>
      </c>
      <c r="K73" s="58">
        <f t="shared" si="13"/>
        <v>60.186590612457103</v>
      </c>
      <c r="L73" s="58">
        <f t="shared" si="13"/>
        <v>1236.4052789481793</v>
      </c>
      <c r="M73" s="58">
        <f t="shared" si="13"/>
        <v>5.5000000000000002E-5</v>
      </c>
      <c r="N73" s="58">
        <f t="shared" si="13"/>
        <v>0</v>
      </c>
      <c r="O73" s="58">
        <f t="shared" si="13"/>
        <v>0</v>
      </c>
      <c r="P73" s="58">
        <f t="shared" si="13"/>
        <v>4481.6456624089888</v>
      </c>
      <c r="Q73" s="76">
        <f t="shared" si="8"/>
        <v>116639.45228553898</v>
      </c>
      <c r="R73" s="17"/>
      <c r="S73" s="31"/>
      <c r="T73" s="32"/>
      <c r="U73" s="8"/>
    </row>
    <row r="74" spans="1:21" ht="21" customHeight="1" x14ac:dyDescent="0.35">
      <c r="B74" s="33" t="s">
        <v>85</v>
      </c>
      <c r="C74" s="124">
        <f>C73-C38</f>
        <v>74180.849327393342</v>
      </c>
      <c r="D74" s="124">
        <f t="shared" ref="D74:P74" si="14">D73-D38</f>
        <v>2861.4698969863016</v>
      </c>
      <c r="E74" s="124">
        <f t="shared" si="14"/>
        <v>2388.7002504729144</v>
      </c>
      <c r="F74" s="124">
        <f t="shared" si="14"/>
        <v>-4736.667567895016</v>
      </c>
      <c r="G74" s="124">
        <f t="shared" si="14"/>
        <v>-14105.966577573567</v>
      </c>
      <c r="H74" s="124">
        <f t="shared" si="14"/>
        <v>-4560.3344233682819</v>
      </c>
      <c r="I74" s="124">
        <f t="shared" si="14"/>
        <v>-7243.7243007168645</v>
      </c>
      <c r="J74" s="124">
        <f t="shared" si="14"/>
        <v>-26485.161143354995</v>
      </c>
      <c r="K74" s="124">
        <f t="shared" si="14"/>
        <v>-2450.7118010692848</v>
      </c>
      <c r="L74" s="124">
        <f t="shared" si="14"/>
        <v>-3679.1115761474048</v>
      </c>
      <c r="M74" s="124">
        <v>0</v>
      </c>
      <c r="N74" s="124">
        <f t="shared" si="14"/>
        <v>0</v>
      </c>
      <c r="O74" s="124">
        <f t="shared" si="14"/>
        <v>0</v>
      </c>
      <c r="P74" s="124">
        <f t="shared" si="14"/>
        <v>-16169.571738182072</v>
      </c>
      <c r="Q74" s="125">
        <f t="shared" ref="Q74" si="15">SUM(C74:P74)-SUM(M74:O74)</f>
        <v>-0.22965345492229972</v>
      </c>
      <c r="R74" s="28"/>
      <c r="T74" s="13"/>
    </row>
    <row r="75" spans="1:21" ht="20.149999999999999" customHeight="1" x14ac:dyDescent="0.35">
      <c r="B75" s="33" t="s">
        <v>86</v>
      </c>
      <c r="C75" s="147">
        <f>IFERROR(C74/C38,0)</f>
        <v>8.9613526065604567</v>
      </c>
      <c r="D75" s="147">
        <f t="shared" ref="D75:Q75" si="16">IFERROR(D74/D38,0)</f>
        <v>0.86615939831924671</v>
      </c>
      <c r="E75" s="147">
        <f t="shared" si="16"/>
        <v>0.46979798750425972</v>
      </c>
      <c r="F75" s="147">
        <f t="shared" si="16"/>
        <v>-0.78512164004118146</v>
      </c>
      <c r="G75" s="147">
        <f t="shared" si="16"/>
        <v>-0.81191909823463282</v>
      </c>
      <c r="H75" s="147">
        <f t="shared" si="16"/>
        <v>-0.65389972634608717</v>
      </c>
      <c r="I75" s="147">
        <f t="shared" si="16"/>
        <v>-0.51917657535728234</v>
      </c>
      <c r="J75" s="147">
        <f t="shared" si="16"/>
        <v>-0.96089571404360008</v>
      </c>
      <c r="K75" s="147">
        <f t="shared" si="16"/>
        <v>-0.97602985815282406</v>
      </c>
      <c r="L75" s="147">
        <f t="shared" si="16"/>
        <v>-0.74846891682072425</v>
      </c>
      <c r="M75" s="147">
        <f t="shared" si="16"/>
        <v>0</v>
      </c>
      <c r="N75" s="147">
        <f t="shared" si="16"/>
        <v>0</v>
      </c>
      <c r="O75" s="147">
        <f t="shared" si="16"/>
        <v>0</v>
      </c>
      <c r="P75" s="147">
        <f t="shared" si="16"/>
        <v>-0.78298394833223162</v>
      </c>
      <c r="Q75" s="126">
        <f t="shared" si="16"/>
        <v>-1.9689135901657845E-6</v>
      </c>
      <c r="R75" s="13"/>
    </row>
    <row r="76" spans="1:21" ht="20.149999999999999" customHeight="1" x14ac:dyDescent="0.35">
      <c r="B76" s="33" t="s">
        <v>87</v>
      </c>
      <c r="C76" s="124">
        <f>C74</f>
        <v>74180.849327393342</v>
      </c>
      <c r="D76" s="124">
        <f>C76+D74</f>
        <v>77042.319224379637</v>
      </c>
      <c r="E76" s="124">
        <f>D76+E74</f>
        <v>79431.019474852554</v>
      </c>
      <c r="F76" s="124">
        <f t="shared" ref="F76:N76" si="17">E76+F74</f>
        <v>74694.351906957541</v>
      </c>
      <c r="G76" s="124">
        <f t="shared" si="17"/>
        <v>60588.385329383978</v>
      </c>
      <c r="H76" s="124">
        <f t="shared" si="17"/>
        <v>56028.050906015698</v>
      </c>
      <c r="I76" s="124">
        <f t="shared" si="17"/>
        <v>48784.326605298833</v>
      </c>
      <c r="J76" s="124">
        <f t="shared" si="17"/>
        <v>22299.165461943838</v>
      </c>
      <c r="K76" s="124">
        <f t="shared" si="17"/>
        <v>19848.453660874555</v>
      </c>
      <c r="L76" s="124">
        <f>K76+L74</f>
        <v>16169.34208472715</v>
      </c>
      <c r="M76" s="124"/>
      <c r="N76" s="124">
        <f t="shared" si="17"/>
        <v>0</v>
      </c>
      <c r="O76" s="125">
        <f>(N76+O74)</f>
        <v>0</v>
      </c>
      <c r="P76" s="124">
        <f>L76+P74</f>
        <v>-0.22965345492229972</v>
      </c>
      <c r="Q76" s="125">
        <f>(P76+Q74)</f>
        <v>-0.45930690984459943</v>
      </c>
      <c r="S76" s="28"/>
    </row>
    <row r="77" spans="1:21" ht="31" x14ac:dyDescent="0.35">
      <c r="B77" s="34" t="s">
        <v>88</v>
      </c>
      <c r="C77" s="146">
        <f>IFERROR(C76/C39,0)</f>
        <v>8.9613526065604567</v>
      </c>
      <c r="D77" s="146">
        <f t="shared" ref="D77:P77" si="18">IFERROR(D76/D39,0)</f>
        <v>6.6521925307234824</v>
      </c>
      <c r="E77" s="146">
        <f t="shared" si="18"/>
        <v>4.7660463608179855</v>
      </c>
      <c r="F77" s="146">
        <f t="shared" si="18"/>
        <v>3.2906369819207653</v>
      </c>
      <c r="G77" s="146">
        <f t="shared" si="18"/>
        <v>1.5119629019949132</v>
      </c>
      <c r="H77" s="146">
        <f t="shared" si="18"/>
        <v>1.1909022721554055</v>
      </c>
      <c r="I77" s="146">
        <f t="shared" si="18"/>
        <v>0.79975542231870744</v>
      </c>
      <c r="J77" s="146">
        <f t="shared" si="18"/>
        <v>0.25179143482232469</v>
      </c>
      <c r="K77" s="146">
        <f t="shared" si="18"/>
        <v>0.21794016956489234</v>
      </c>
      <c r="L77" s="146">
        <f t="shared" si="18"/>
        <v>0.16845088795287641</v>
      </c>
      <c r="M77" s="146">
        <f t="shared" si="18"/>
        <v>0</v>
      </c>
      <c r="N77" s="146">
        <f t="shared" si="18"/>
        <v>0</v>
      </c>
      <c r="O77" s="146">
        <f t="shared" si="18"/>
        <v>0</v>
      </c>
      <c r="P77" s="146">
        <f t="shared" si="18"/>
        <v>-1.9689135901657845E-6</v>
      </c>
      <c r="Q77" s="145">
        <f t="shared" ref="Q77" si="19">IFERROR(Q76/Q39,0)/100</f>
        <v>-3.9378271803315692E-8</v>
      </c>
    </row>
    <row r="78" spans="1:21" s="35" customFormat="1" x14ac:dyDescent="0.35">
      <c r="B78" s="36" t="s">
        <v>89</v>
      </c>
      <c r="C78" s="128">
        <v>-0.15</v>
      </c>
      <c r="D78" s="128">
        <v>-0.15</v>
      </c>
      <c r="E78" s="128">
        <v>-0.15</v>
      </c>
      <c r="F78" s="129">
        <v>-0.15</v>
      </c>
      <c r="G78" s="129">
        <v>-0.15</v>
      </c>
      <c r="H78" s="129">
        <v>-0.15</v>
      </c>
      <c r="I78" s="129">
        <v>-0.15</v>
      </c>
      <c r="J78" s="128">
        <v>-0.2</v>
      </c>
      <c r="K78" s="128">
        <v>-0.25</v>
      </c>
      <c r="L78" s="130">
        <v>-0.25</v>
      </c>
      <c r="M78" s="130">
        <v>-0.25</v>
      </c>
      <c r="N78" s="130">
        <v>-0.25</v>
      </c>
      <c r="O78" s="130">
        <v>-0.25</v>
      </c>
      <c r="P78" s="130">
        <v>-0.25</v>
      </c>
      <c r="Q78" s="127"/>
    </row>
    <row r="79" spans="1:21" customFormat="1" ht="14.5" x14ac:dyDescent="0.35">
      <c r="A79" t="s">
        <v>90</v>
      </c>
      <c r="B79" s="37" t="s">
        <v>91</v>
      </c>
      <c r="C79" s="131">
        <f>+C81*1%*C$74/12</f>
        <v>710.89980605418623</v>
      </c>
      <c r="D79" s="78">
        <f t="shared" ref="D79:P79" si="20">+D81*1%*D$74/12</f>
        <v>27.422419846118725</v>
      </c>
      <c r="E79" s="78">
        <f t="shared" si="20"/>
        <v>22.891710733698762</v>
      </c>
      <c r="F79" s="78">
        <f t="shared" si="20"/>
        <v>-41.445841219081387</v>
      </c>
      <c r="G79" s="78">
        <f t="shared" si="20"/>
        <v>-111.67223540579073</v>
      </c>
      <c r="H79" s="78">
        <f t="shared" si="20"/>
        <v>-28.50209014605176</v>
      </c>
      <c r="I79" s="78">
        <f t="shared" si="20"/>
        <v>-18.109310751792162</v>
      </c>
      <c r="J79" s="78">
        <f t="shared" si="20"/>
        <v>0</v>
      </c>
      <c r="K79" s="78">
        <f t="shared" si="20"/>
        <v>0</v>
      </c>
      <c r="L79" s="78"/>
      <c r="M79" s="78">
        <f t="shared" si="20"/>
        <v>0</v>
      </c>
      <c r="N79" s="78">
        <f t="shared" si="20"/>
        <v>0</v>
      </c>
      <c r="O79" s="78">
        <f t="shared" si="20"/>
        <v>0</v>
      </c>
      <c r="P79" s="78">
        <f t="shared" si="20"/>
        <v>0</v>
      </c>
      <c r="Q79" s="78">
        <f>SUM(C79:O79)</f>
        <v>561.48445911128772</v>
      </c>
    </row>
    <row r="81" spans="2:20" x14ac:dyDescent="0.35">
      <c r="C81" s="39">
        <v>11.5</v>
      </c>
      <c r="D81" s="39">
        <v>11.5</v>
      </c>
      <c r="E81" s="39">
        <v>11.5</v>
      </c>
      <c r="F81" s="39">
        <v>10.5</v>
      </c>
      <c r="G81" s="39">
        <v>9.5</v>
      </c>
      <c r="H81" s="39">
        <v>7.5</v>
      </c>
      <c r="I81" s="39">
        <v>3</v>
      </c>
      <c r="J81" s="40"/>
      <c r="K81" s="40"/>
      <c r="L81" s="40"/>
      <c r="M81" s="40"/>
      <c r="N81" s="40"/>
      <c r="O81" s="40"/>
      <c r="P81" s="41"/>
      <c r="Q81" s="42">
        <v>3757.0642379275487</v>
      </c>
    </row>
    <row r="82" spans="2:20" x14ac:dyDescent="0.35">
      <c r="C82" s="43">
        <v>12</v>
      </c>
      <c r="D82" s="43">
        <v>12</v>
      </c>
      <c r="E82" s="43">
        <v>12</v>
      </c>
      <c r="F82" s="43">
        <v>11</v>
      </c>
      <c r="G82" s="43">
        <v>10</v>
      </c>
      <c r="H82" s="43">
        <v>9</v>
      </c>
      <c r="I82" s="43">
        <v>6</v>
      </c>
      <c r="J82" s="44"/>
      <c r="K82" s="44"/>
      <c r="L82" s="44"/>
      <c r="M82" s="44"/>
      <c r="N82" s="44"/>
      <c r="O82" s="44"/>
      <c r="P82" s="44"/>
      <c r="Q82" s="45">
        <f>Q81</f>
        <v>3757.0642379275487</v>
      </c>
    </row>
    <row r="83" spans="2:20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45">
        <f>Q82*1%</f>
        <v>37.57064237927549</v>
      </c>
      <c r="T83" s="46"/>
    </row>
    <row r="84" spans="2:20" x14ac:dyDescent="0.35">
      <c r="C84" s="47">
        <f>C81*1%</f>
        <v>0.115</v>
      </c>
      <c r="D84" s="47">
        <f t="shared" ref="D84:I84" si="21">D81*1%</f>
        <v>0.115</v>
      </c>
      <c r="E84" s="47">
        <f t="shared" si="21"/>
        <v>0.115</v>
      </c>
      <c r="F84" s="47">
        <f t="shared" si="21"/>
        <v>0.105</v>
      </c>
      <c r="G84" s="47">
        <f t="shared" si="21"/>
        <v>9.5000000000000001E-2</v>
      </c>
      <c r="H84" s="47">
        <f t="shared" si="21"/>
        <v>7.4999999999999997E-2</v>
      </c>
      <c r="I84" s="47">
        <f t="shared" si="21"/>
        <v>0.03</v>
      </c>
      <c r="J84"/>
      <c r="K84"/>
      <c r="L84"/>
      <c r="M84"/>
      <c r="N84"/>
      <c r="O84"/>
      <c r="P84"/>
      <c r="Q84" s="143">
        <f>Q79/Q81</f>
        <v>0.14944766007541321</v>
      </c>
    </row>
    <row r="85" spans="2:20" x14ac:dyDescent="0.35">
      <c r="B85" s="4"/>
      <c r="C85" s="47">
        <f>C74*C84/12</f>
        <v>710.89980605418623</v>
      </c>
      <c r="D85" s="47">
        <f>D74*D84/12</f>
        <v>27.422419846118725</v>
      </c>
      <c r="E85" s="47">
        <f>E74*E84/12</f>
        <v>22.891710733698762</v>
      </c>
      <c r="F85" s="47">
        <f>F74*F84/11</f>
        <v>-45.213644966270607</v>
      </c>
      <c r="G85" s="47">
        <f>G74*G84/12</f>
        <v>-111.67223540579073</v>
      </c>
      <c r="H85" s="47">
        <f>H74*H84/12</f>
        <v>-28.50209014605176</v>
      </c>
      <c r="I85" s="47">
        <f>I74*I84/12</f>
        <v>-18.109310751792162</v>
      </c>
      <c r="J85"/>
      <c r="K85"/>
      <c r="L85"/>
      <c r="M85"/>
      <c r="N85"/>
      <c r="O85"/>
      <c r="P85"/>
      <c r="Q85"/>
    </row>
    <row r="86" spans="2:20" x14ac:dyDescent="0.35">
      <c r="B86" s="4"/>
      <c r="C86"/>
      <c r="D86"/>
      <c r="E86" s="44"/>
      <c r="F86"/>
      <c r="G86"/>
      <c r="H86"/>
      <c r="I86"/>
      <c r="J86"/>
      <c r="K86"/>
      <c r="L86"/>
      <c r="M86"/>
      <c r="N86"/>
      <c r="O86"/>
      <c r="P86"/>
      <c r="Q86"/>
    </row>
    <row r="87" spans="2:20" x14ac:dyDescent="0.35">
      <c r="B87" s="4"/>
    </row>
    <row r="88" spans="2:20" x14ac:dyDescent="0.35">
      <c r="B88" s="4"/>
    </row>
    <row r="89" spans="2:20" hidden="1" x14ac:dyDescent="0.35">
      <c r="B89" s="121" t="s">
        <v>128</v>
      </c>
      <c r="T89" s="4">
        <v>-4.8</v>
      </c>
    </row>
    <row r="90" spans="2:20" ht="16" hidden="1" thickBot="1" x14ac:dyDescent="0.4"/>
    <row r="91" spans="2:20" ht="18.5" hidden="1" x14ac:dyDescent="0.35">
      <c r="B91" s="97" t="s">
        <v>92</v>
      </c>
      <c r="C91" s="100" t="s">
        <v>93</v>
      </c>
      <c r="D91" s="100" t="s">
        <v>94</v>
      </c>
      <c r="E91" s="100" t="s">
        <v>95</v>
      </c>
      <c r="F91" s="100" t="s">
        <v>96</v>
      </c>
      <c r="G91" s="100" t="s">
        <v>97</v>
      </c>
      <c r="H91" s="100" t="s">
        <v>98</v>
      </c>
      <c r="I91" s="100" t="s">
        <v>99</v>
      </c>
      <c r="J91" s="100" t="s">
        <v>100</v>
      </c>
      <c r="K91" s="100" t="s">
        <v>101</v>
      </c>
      <c r="L91" s="100" t="s">
        <v>102</v>
      </c>
      <c r="M91" s="82"/>
      <c r="N91" s="83"/>
      <c r="O91" s="83"/>
      <c r="P91" s="83"/>
      <c r="Q91" s="83"/>
      <c r="R91" s="84"/>
    </row>
    <row r="92" spans="2:20" hidden="1" x14ac:dyDescent="0.35">
      <c r="B92" s="85" t="s">
        <v>103</v>
      </c>
      <c r="C92" s="49">
        <v>0.01</v>
      </c>
      <c r="D92" s="49">
        <v>0.01</v>
      </c>
      <c r="E92" s="49">
        <v>0.01</v>
      </c>
      <c r="F92" s="49">
        <v>0.01</v>
      </c>
      <c r="G92" s="49">
        <v>0.01</v>
      </c>
      <c r="H92" s="49">
        <v>0.01</v>
      </c>
      <c r="I92" s="49">
        <v>0.01</v>
      </c>
      <c r="J92" s="49">
        <v>0.01</v>
      </c>
      <c r="K92" s="49">
        <v>0.01</v>
      </c>
      <c r="L92" s="49">
        <v>0.01</v>
      </c>
      <c r="M92" s="50"/>
      <c r="N92" s="86"/>
      <c r="O92" s="86"/>
      <c r="P92" s="86"/>
      <c r="Q92" s="86"/>
      <c r="R92" s="87"/>
    </row>
    <row r="93" spans="2:20" hidden="1" x14ac:dyDescent="0.35">
      <c r="B93" s="85" t="s">
        <v>104</v>
      </c>
      <c r="C93" s="49">
        <v>2.5000000000000001E-3</v>
      </c>
      <c r="D93" s="49">
        <v>2.5000000000000001E-3</v>
      </c>
      <c r="E93" s="49">
        <v>2.5000000000000001E-3</v>
      </c>
      <c r="F93" s="49">
        <v>3.0000000000000001E-3</v>
      </c>
      <c r="G93" s="49">
        <v>3.0000000000000001E-3</v>
      </c>
      <c r="H93" s="49">
        <v>3.0000000000000001E-3</v>
      </c>
      <c r="I93" s="49">
        <v>5.0000000000000001E-3</v>
      </c>
      <c r="J93" s="49">
        <v>7.4999999999999997E-3</v>
      </c>
      <c r="K93" s="49">
        <v>0.01</v>
      </c>
      <c r="L93" s="49">
        <v>0.01</v>
      </c>
      <c r="M93" s="50"/>
      <c r="N93" s="86"/>
      <c r="O93" s="86"/>
      <c r="P93" s="86"/>
      <c r="Q93" s="86"/>
      <c r="R93" s="87"/>
      <c r="T93" s="4">
        <f>SUM(T87:T92)</f>
        <v>-4.8</v>
      </c>
    </row>
    <row r="94" spans="2:20" hidden="1" x14ac:dyDescent="0.35">
      <c r="B94" s="85" t="s">
        <v>105</v>
      </c>
      <c r="C94" s="49">
        <v>0.01</v>
      </c>
      <c r="D94" s="49">
        <v>0.01</v>
      </c>
      <c r="E94" s="49">
        <v>0.01</v>
      </c>
      <c r="F94" s="49">
        <v>7.4999999999999997E-3</v>
      </c>
      <c r="G94" s="49">
        <v>7.4999999999999997E-3</v>
      </c>
      <c r="H94" s="49">
        <v>7.4999999999999997E-3</v>
      </c>
      <c r="I94" s="49">
        <v>5.0000000000000001E-3</v>
      </c>
      <c r="J94" s="49">
        <v>3.0000000000000001E-3</v>
      </c>
      <c r="K94" s="49">
        <v>2.5000000000000001E-3</v>
      </c>
      <c r="L94" s="49">
        <v>2.5000000000000001E-3</v>
      </c>
      <c r="M94" s="50"/>
      <c r="N94" s="86"/>
      <c r="O94" s="86"/>
      <c r="P94" s="86"/>
      <c r="Q94" s="86"/>
      <c r="R94" s="87"/>
    </row>
    <row r="95" spans="2:20" hidden="1" x14ac:dyDescent="0.35">
      <c r="B95" s="88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7"/>
    </row>
    <row r="96" spans="2:20" hidden="1" x14ac:dyDescent="0.35">
      <c r="B96" s="88" t="s">
        <v>106</v>
      </c>
      <c r="C96" s="89">
        <f t="shared" ref="C96:I96" si="22">C81</f>
        <v>11.5</v>
      </c>
      <c r="D96" s="89">
        <f t="shared" si="22"/>
        <v>11.5</v>
      </c>
      <c r="E96" s="89">
        <f t="shared" si="22"/>
        <v>11.5</v>
      </c>
      <c r="F96" s="89">
        <f t="shared" si="22"/>
        <v>10.5</v>
      </c>
      <c r="G96" s="89">
        <f t="shared" si="22"/>
        <v>9.5</v>
      </c>
      <c r="H96" s="89">
        <f t="shared" si="22"/>
        <v>7.5</v>
      </c>
      <c r="I96" s="89">
        <f t="shared" si="22"/>
        <v>3</v>
      </c>
      <c r="J96" s="86">
        <v>12</v>
      </c>
      <c r="K96" s="86">
        <v>12</v>
      </c>
      <c r="L96" s="86">
        <v>12</v>
      </c>
      <c r="M96" s="86"/>
      <c r="N96" s="86"/>
      <c r="O96" s="86"/>
      <c r="P96" s="86"/>
      <c r="Q96" s="86"/>
      <c r="R96" s="87"/>
    </row>
    <row r="97" spans="2:20" hidden="1" x14ac:dyDescent="0.35">
      <c r="B97" s="88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Q97" s="86"/>
      <c r="R97" s="87"/>
    </row>
    <row r="98" spans="2:20" ht="37.5" hidden="1" thickBot="1" x14ac:dyDescent="0.4">
      <c r="B98" s="104" t="s">
        <v>107</v>
      </c>
      <c r="C98" s="104" t="s">
        <v>93</v>
      </c>
      <c r="D98" s="104" t="s">
        <v>94</v>
      </c>
      <c r="E98" s="104" t="s">
        <v>95</v>
      </c>
      <c r="F98" s="104" t="s">
        <v>96</v>
      </c>
      <c r="G98" s="104" t="s">
        <v>97</v>
      </c>
      <c r="H98" s="104" t="s">
        <v>98</v>
      </c>
      <c r="I98" s="104" t="s">
        <v>99</v>
      </c>
      <c r="J98" s="104" t="s">
        <v>100</v>
      </c>
      <c r="K98" s="104" t="s">
        <v>101</v>
      </c>
      <c r="L98" s="104" t="s">
        <v>102</v>
      </c>
      <c r="M98" s="104"/>
      <c r="N98" s="104" t="s">
        <v>17</v>
      </c>
      <c r="O98" s="48"/>
      <c r="P98" s="86"/>
      <c r="Q98" s="104" t="s">
        <v>17</v>
      </c>
      <c r="R98" s="87"/>
    </row>
    <row r="99" spans="2:20" ht="16" hidden="1" thickBot="1" x14ac:dyDescent="0.4">
      <c r="B99" s="105" t="s">
        <v>103</v>
      </c>
      <c r="C99" s="106">
        <f t="shared" ref="C99:I99" si="23">C74*C92*C96/12</f>
        <v>710.89980605418623</v>
      </c>
      <c r="D99" s="106">
        <f t="shared" si="23"/>
        <v>27.422419846118725</v>
      </c>
      <c r="E99" s="106">
        <f t="shared" si="23"/>
        <v>22.891710733698762</v>
      </c>
      <c r="F99" s="106">
        <f t="shared" si="23"/>
        <v>-41.445841219081387</v>
      </c>
      <c r="G99" s="106">
        <f t="shared" si="23"/>
        <v>-111.67223540579074</v>
      </c>
      <c r="H99" s="106">
        <f t="shared" si="23"/>
        <v>-28.50209014605176</v>
      </c>
      <c r="I99" s="106">
        <f t="shared" si="23"/>
        <v>-18.109310751792162</v>
      </c>
      <c r="J99" s="106"/>
      <c r="K99" s="106"/>
      <c r="L99" s="106"/>
      <c r="M99" s="106"/>
      <c r="N99" s="107">
        <f>SUM(C99:L99)</f>
        <v>561.48445911128772</v>
      </c>
      <c r="O99" s="102"/>
      <c r="P99" s="86"/>
      <c r="Q99" s="107">
        <f>SUM(C99:I99)*-1</f>
        <v>-561.48445911128772</v>
      </c>
      <c r="R99" s="87"/>
    </row>
    <row r="100" spans="2:20" ht="16" hidden="1" thickBot="1" x14ac:dyDescent="0.4">
      <c r="B100" s="85" t="s">
        <v>104</v>
      </c>
      <c r="C100" s="101">
        <f t="shared" ref="C100:I100" si="24">C74*C93*C96/12</f>
        <v>177.72495151354656</v>
      </c>
      <c r="D100" s="101">
        <f t="shared" si="24"/>
        <v>6.8556049615296812</v>
      </c>
      <c r="E100" s="101">
        <f t="shared" si="24"/>
        <v>5.7229276834246905</v>
      </c>
      <c r="F100" s="101">
        <f t="shared" si="24"/>
        <v>-12.433752365724416</v>
      </c>
      <c r="G100" s="101">
        <f t="shared" si="24"/>
        <v>-33.501670621737226</v>
      </c>
      <c r="H100" s="101">
        <f t="shared" si="24"/>
        <v>-8.5506270438155294</v>
      </c>
      <c r="I100" s="101">
        <f t="shared" si="24"/>
        <v>-9.0546553758960808</v>
      </c>
      <c r="J100" s="101"/>
      <c r="K100" s="101"/>
      <c r="L100" s="101"/>
      <c r="M100" s="101"/>
      <c r="N100" s="108">
        <f>SUM(C100:L100)</f>
        <v>126.7627787513277</v>
      </c>
      <c r="O100" s="102"/>
      <c r="P100" s="86"/>
      <c r="Q100" s="107">
        <f>SUM(C100:I100)</f>
        <v>126.7627787513277</v>
      </c>
      <c r="R100" s="87"/>
    </row>
    <row r="101" spans="2:20" ht="16" hidden="1" thickBot="1" x14ac:dyDescent="0.4">
      <c r="B101" s="90" t="s">
        <v>105</v>
      </c>
      <c r="C101" s="99">
        <f t="shared" ref="C101:I101" si="25">C74*C94*C96/12</f>
        <v>710.89980605418623</v>
      </c>
      <c r="D101" s="99">
        <f t="shared" si="25"/>
        <v>27.422419846118725</v>
      </c>
      <c r="E101" s="99">
        <f t="shared" si="25"/>
        <v>22.891710733698762</v>
      </c>
      <c r="F101" s="99">
        <f t="shared" si="25"/>
        <v>-31.084380914311041</v>
      </c>
      <c r="G101" s="99">
        <f t="shared" si="25"/>
        <v>-83.754176554343047</v>
      </c>
      <c r="H101" s="99">
        <f t="shared" si="25"/>
        <v>-21.376567609538821</v>
      </c>
      <c r="I101" s="99">
        <f t="shared" si="25"/>
        <v>-9.0546553758960808</v>
      </c>
      <c r="J101" s="99"/>
      <c r="K101" s="99"/>
      <c r="L101" s="99"/>
      <c r="M101" s="99"/>
      <c r="N101" s="109">
        <f>SUM(C101:L101)</f>
        <v>615.94415617991467</v>
      </c>
      <c r="O101" s="103"/>
      <c r="P101" s="92"/>
      <c r="Q101" s="107">
        <f>SUM(C101:I101)</f>
        <v>615.94415617991467</v>
      </c>
      <c r="R101" s="93"/>
    </row>
    <row r="102" spans="2:20" ht="16" thickBot="1" x14ac:dyDescent="0.4">
      <c r="B102" s="4"/>
      <c r="J102" s="27"/>
    </row>
    <row r="103" spans="2:20" ht="42.5" thickBot="1" x14ac:dyDescent="0.55000000000000004">
      <c r="B103" s="122" t="s">
        <v>129</v>
      </c>
      <c r="C103" s="152" t="s">
        <v>135</v>
      </c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4"/>
    </row>
    <row r="104" spans="2:20" ht="16" thickBot="1" x14ac:dyDescent="0.4"/>
    <row r="105" spans="2:20" ht="38" hidden="1" customHeight="1" x14ac:dyDescent="0.35">
      <c r="B105" s="97" t="s">
        <v>110</v>
      </c>
      <c r="C105" s="97" t="s">
        <v>93</v>
      </c>
      <c r="D105" s="97" t="s">
        <v>94</v>
      </c>
      <c r="E105" s="97" t="s">
        <v>95</v>
      </c>
      <c r="F105" s="97" t="s">
        <v>96</v>
      </c>
      <c r="G105" s="97" t="s">
        <v>97</v>
      </c>
      <c r="H105" s="97" t="s">
        <v>98</v>
      </c>
      <c r="I105" s="97" t="s">
        <v>99</v>
      </c>
      <c r="J105" s="97" t="s">
        <v>100</v>
      </c>
      <c r="K105" s="97" t="s">
        <v>101</v>
      </c>
      <c r="L105" s="97" t="s">
        <v>102</v>
      </c>
      <c r="M105" s="82"/>
      <c r="N105" s="83"/>
      <c r="O105" s="83"/>
      <c r="P105" s="83"/>
      <c r="Q105" s="83"/>
      <c r="R105" s="84"/>
    </row>
    <row r="106" spans="2:20" hidden="1" x14ac:dyDescent="0.35">
      <c r="B106" s="85" t="s">
        <v>108</v>
      </c>
      <c r="C106" s="49">
        <v>0.01</v>
      </c>
      <c r="D106" s="49">
        <v>0.01</v>
      </c>
      <c r="E106" s="49">
        <v>0.01</v>
      </c>
      <c r="F106" s="49">
        <v>0.01</v>
      </c>
      <c r="G106" s="49">
        <v>0.01</v>
      </c>
      <c r="H106" s="49">
        <v>0.01</v>
      </c>
      <c r="I106" s="49">
        <v>0.01</v>
      </c>
      <c r="J106" s="49">
        <v>0.01</v>
      </c>
      <c r="K106" s="49">
        <v>0.01</v>
      </c>
      <c r="L106" s="49">
        <v>0.01</v>
      </c>
      <c r="M106" s="50"/>
      <c r="N106" s="86"/>
      <c r="O106" s="86"/>
      <c r="P106" s="86"/>
      <c r="Q106" s="86"/>
      <c r="R106" s="87"/>
    </row>
    <row r="107" spans="2:20" hidden="1" x14ac:dyDescent="0.35">
      <c r="B107" s="85" t="s">
        <v>109</v>
      </c>
      <c r="C107" s="49">
        <v>7.4999999999999997E-3</v>
      </c>
      <c r="D107" s="49">
        <v>7.4999999999999997E-3</v>
      </c>
      <c r="E107" s="49">
        <v>7.4999999999999997E-3</v>
      </c>
      <c r="F107" s="49">
        <v>7.4999999999999997E-3</v>
      </c>
      <c r="G107" s="49">
        <v>7.4999999999999997E-3</v>
      </c>
      <c r="H107" s="49">
        <v>7.4999999999999997E-3</v>
      </c>
      <c r="I107" s="49">
        <v>7.4999999999999997E-3</v>
      </c>
      <c r="J107" s="49">
        <v>7.4999999999999997E-3</v>
      </c>
      <c r="K107" s="49">
        <v>7.4999999999999997E-3</v>
      </c>
      <c r="L107" s="49">
        <v>7.4999999999999997E-3</v>
      </c>
      <c r="M107" s="50"/>
      <c r="N107" s="86"/>
      <c r="O107" s="86"/>
      <c r="P107" s="86"/>
      <c r="Q107" s="86"/>
      <c r="R107" s="87"/>
      <c r="T107" s="4">
        <f>SUM(T101:T106)</f>
        <v>0</v>
      </c>
    </row>
    <row r="108" spans="2:20" hidden="1" x14ac:dyDescent="0.35">
      <c r="B108" s="85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50"/>
      <c r="N108" s="86"/>
      <c r="O108" s="86"/>
      <c r="P108" s="86"/>
      <c r="Q108" s="86"/>
      <c r="R108" s="87"/>
    </row>
    <row r="109" spans="2:20" hidden="1" x14ac:dyDescent="0.35">
      <c r="B109" s="88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7"/>
    </row>
    <row r="110" spans="2:20" hidden="1" x14ac:dyDescent="0.35">
      <c r="B110" s="88" t="s">
        <v>106</v>
      </c>
      <c r="C110" s="89">
        <f>C81</f>
        <v>11.5</v>
      </c>
      <c r="D110" s="89">
        <f t="shared" ref="D110:I110" si="26">D81</f>
        <v>11.5</v>
      </c>
      <c r="E110" s="89">
        <f t="shared" si="26"/>
        <v>11.5</v>
      </c>
      <c r="F110" s="89">
        <f t="shared" si="26"/>
        <v>10.5</v>
      </c>
      <c r="G110" s="89">
        <f t="shared" si="26"/>
        <v>9.5</v>
      </c>
      <c r="H110" s="89">
        <f t="shared" si="26"/>
        <v>7.5</v>
      </c>
      <c r="I110" s="89">
        <f t="shared" si="26"/>
        <v>3</v>
      </c>
      <c r="J110" s="89"/>
      <c r="K110" s="89"/>
      <c r="L110" s="89"/>
      <c r="M110" s="86"/>
      <c r="N110" s="86"/>
      <c r="O110" s="86"/>
      <c r="P110" s="86"/>
      <c r="Q110" s="86"/>
      <c r="R110" s="87"/>
    </row>
    <row r="111" spans="2:20" hidden="1" x14ac:dyDescent="0.35">
      <c r="B111" s="88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7"/>
    </row>
    <row r="112" spans="2:20" ht="28.5" hidden="1" customHeight="1" x14ac:dyDescent="0.35">
      <c r="B112" s="97" t="s">
        <v>112</v>
      </c>
      <c r="C112" s="97" t="s">
        <v>93</v>
      </c>
      <c r="D112" s="97" t="s">
        <v>94</v>
      </c>
      <c r="E112" s="97" t="s">
        <v>95</v>
      </c>
      <c r="F112" s="97" t="s">
        <v>96</v>
      </c>
      <c r="G112" s="97" t="s">
        <v>97</v>
      </c>
      <c r="H112" s="97" t="s">
        <v>98</v>
      </c>
      <c r="I112" s="97" t="s">
        <v>99</v>
      </c>
      <c r="J112" s="97"/>
      <c r="K112" s="97"/>
      <c r="L112" s="97"/>
      <c r="M112" s="97"/>
      <c r="N112" s="97" t="s">
        <v>17</v>
      </c>
      <c r="O112" s="48"/>
      <c r="P112" s="86"/>
      <c r="Q112" s="86"/>
      <c r="R112" s="87"/>
    </row>
    <row r="113" spans="2:18" hidden="1" x14ac:dyDescent="0.35">
      <c r="B113" s="85" t="s">
        <v>108</v>
      </c>
      <c r="C113" s="51">
        <f>C38*C106*C110/12</f>
        <v>79.32952058305888</v>
      </c>
      <c r="D113" s="51">
        <f t="shared" ref="D113:I113" si="27">D38*D106*D110/12</f>
        <v>31.659784445369997</v>
      </c>
      <c r="E113" s="51">
        <f t="shared" si="27"/>
        <v>48.726710932305132</v>
      </c>
      <c r="F113" s="51">
        <f t="shared" si="27"/>
        <v>52.789070005645819</v>
      </c>
      <c r="G113" s="51">
        <f t="shared" si="27"/>
        <v>137.54108709673321</v>
      </c>
      <c r="H113" s="51">
        <f t="shared" si="27"/>
        <v>43.58786064236179</v>
      </c>
      <c r="I113" s="51">
        <f t="shared" si="27"/>
        <v>34.880831708036631</v>
      </c>
      <c r="J113" s="51"/>
      <c r="K113" s="51"/>
      <c r="L113" s="51"/>
      <c r="M113" s="51"/>
      <c r="N113" s="52">
        <f>SUM(C113:L113)*-1</f>
        <v>-428.51486541351147</v>
      </c>
      <c r="O113" s="53"/>
      <c r="P113" s="86"/>
      <c r="Q113" s="86"/>
      <c r="R113" s="87"/>
    </row>
    <row r="114" spans="2:18" hidden="1" x14ac:dyDescent="0.35">
      <c r="B114" s="85" t="s">
        <v>109</v>
      </c>
      <c r="C114" s="51">
        <f>C73*C107*C110/12</f>
        <v>592.67199497793388</v>
      </c>
      <c r="D114" s="51">
        <f t="shared" ref="D114:I114" si="28">D73*D107*D110/12</f>
        <v>44.311653218616549</v>
      </c>
      <c r="E114" s="51">
        <f t="shared" si="28"/>
        <v>53.713816249502919</v>
      </c>
      <c r="F114" s="51">
        <f t="shared" si="28"/>
        <v>8.507421589923327</v>
      </c>
      <c r="G114" s="51">
        <f t="shared" si="28"/>
        <v>19.401638768206858</v>
      </c>
      <c r="H114" s="51">
        <f t="shared" si="28"/>
        <v>11.31432787223252</v>
      </c>
      <c r="I114" s="51">
        <f t="shared" si="28"/>
        <v>12.578640717183353</v>
      </c>
      <c r="J114" s="51"/>
      <c r="K114" s="51"/>
      <c r="L114" s="51"/>
      <c r="M114" s="51"/>
      <c r="N114" s="52">
        <f>SUM(C114:L114)</f>
        <v>742.49949339359944</v>
      </c>
      <c r="O114" s="53"/>
      <c r="P114" s="86"/>
      <c r="Q114" s="86"/>
      <c r="R114" s="87"/>
    </row>
    <row r="115" spans="2:18" ht="16" hidden="1" thickBot="1" x14ac:dyDescent="0.4">
      <c r="B115" s="90" t="s">
        <v>111</v>
      </c>
      <c r="C115" s="99">
        <f>C114-C113</f>
        <v>513.34247439487501</v>
      </c>
      <c r="D115" s="99">
        <f t="shared" ref="D115:I115" si="29">D114-D113</f>
        <v>12.651868773246552</v>
      </c>
      <c r="E115" s="99">
        <f t="shared" si="29"/>
        <v>4.9871053171977877</v>
      </c>
      <c r="F115" s="99">
        <f t="shared" si="29"/>
        <v>-44.281648415722493</v>
      </c>
      <c r="G115" s="99">
        <f t="shared" si="29"/>
        <v>-118.13944832852636</v>
      </c>
      <c r="H115" s="99">
        <f t="shared" si="29"/>
        <v>-32.273532770129272</v>
      </c>
      <c r="I115" s="99">
        <f t="shared" si="29"/>
        <v>-22.302190990853276</v>
      </c>
      <c r="J115" s="99"/>
      <c r="K115" s="99"/>
      <c r="L115" s="99"/>
      <c r="M115" s="99"/>
      <c r="N115" s="98">
        <f>SUM(C115:L115)</f>
        <v>313.98462798008791</v>
      </c>
      <c r="O115" s="91"/>
      <c r="P115" s="92"/>
      <c r="Q115" s="92"/>
      <c r="R115" s="93"/>
    </row>
    <row r="116" spans="2:18" hidden="1" x14ac:dyDescent="0.35"/>
    <row r="117" spans="2:18" hidden="1" x14ac:dyDescent="0.35"/>
    <row r="118" spans="2:18" ht="16" hidden="1" thickBot="1" x14ac:dyDescent="0.4"/>
    <row r="119" spans="2:18" ht="35" hidden="1" customHeight="1" x14ac:dyDescent="0.35">
      <c r="B119" s="97" t="s">
        <v>113</v>
      </c>
      <c r="C119" s="97" t="s">
        <v>93</v>
      </c>
      <c r="D119" s="97" t="s">
        <v>94</v>
      </c>
      <c r="E119" s="97" t="s">
        <v>95</v>
      </c>
      <c r="F119" s="97" t="s">
        <v>96</v>
      </c>
      <c r="G119" s="97" t="s">
        <v>97</v>
      </c>
      <c r="H119" s="97" t="s">
        <v>98</v>
      </c>
      <c r="I119" s="97" t="s">
        <v>99</v>
      </c>
      <c r="J119" s="97" t="s">
        <v>100</v>
      </c>
      <c r="K119" s="97" t="s">
        <v>101</v>
      </c>
      <c r="L119" s="97" t="s">
        <v>102</v>
      </c>
      <c r="M119" s="82"/>
      <c r="N119" s="83"/>
      <c r="O119" s="83"/>
      <c r="P119" s="83"/>
      <c r="Q119" s="83"/>
      <c r="R119" s="84"/>
    </row>
    <row r="120" spans="2:18" hidden="1" x14ac:dyDescent="0.35">
      <c r="B120" s="85" t="s">
        <v>108</v>
      </c>
      <c r="C120" s="49">
        <v>0.01</v>
      </c>
      <c r="D120" s="49">
        <v>0.01</v>
      </c>
      <c r="E120" s="49">
        <v>0.01</v>
      </c>
      <c r="F120" s="49">
        <v>0.01</v>
      </c>
      <c r="G120" s="49">
        <v>0.01</v>
      </c>
      <c r="H120" s="49">
        <v>0.01</v>
      </c>
      <c r="I120" s="49">
        <v>0.01</v>
      </c>
      <c r="J120" s="49">
        <v>0.01</v>
      </c>
      <c r="K120" s="49">
        <v>0.01</v>
      </c>
      <c r="L120" s="49">
        <v>0.01</v>
      </c>
      <c r="M120" s="50"/>
      <c r="N120" s="86"/>
      <c r="O120" s="86"/>
      <c r="P120" s="86"/>
      <c r="Q120" s="86"/>
      <c r="R120" s="87"/>
    </row>
    <row r="121" spans="2:18" hidden="1" x14ac:dyDescent="0.35">
      <c r="B121" s="85" t="s">
        <v>120</v>
      </c>
      <c r="C121" s="49">
        <v>0.01</v>
      </c>
      <c r="D121" s="49">
        <v>0.01</v>
      </c>
      <c r="E121" s="49">
        <v>0.01</v>
      </c>
      <c r="F121" s="49">
        <v>0.01</v>
      </c>
      <c r="G121" s="49">
        <v>0.01</v>
      </c>
      <c r="H121" s="49">
        <v>0.01</v>
      </c>
      <c r="I121" s="49">
        <v>0.01</v>
      </c>
      <c r="J121" s="49">
        <v>0.01</v>
      </c>
      <c r="K121" s="49">
        <v>0.01</v>
      </c>
      <c r="L121" s="49">
        <v>0.01</v>
      </c>
      <c r="M121" s="50"/>
      <c r="N121" s="86"/>
      <c r="O121" s="86"/>
      <c r="P121" s="86"/>
      <c r="Q121" s="86"/>
      <c r="R121" s="87"/>
    </row>
    <row r="122" spans="2:18" hidden="1" x14ac:dyDescent="0.35">
      <c r="B122" s="85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50"/>
      <c r="N122" s="86"/>
      <c r="O122" s="86"/>
      <c r="P122" s="86"/>
      <c r="Q122" s="86"/>
      <c r="R122" s="87"/>
    </row>
    <row r="123" spans="2:18" hidden="1" x14ac:dyDescent="0.35">
      <c r="B123" s="88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7"/>
    </row>
    <row r="124" spans="2:18" hidden="1" x14ac:dyDescent="0.35">
      <c r="B124" s="88" t="s">
        <v>114</v>
      </c>
      <c r="C124" s="89">
        <f>C96</f>
        <v>11.5</v>
      </c>
      <c r="D124" s="89">
        <f t="shared" ref="D124:I124" si="30">D96</f>
        <v>11.5</v>
      </c>
      <c r="E124" s="89">
        <f t="shared" si="30"/>
        <v>11.5</v>
      </c>
      <c r="F124" s="89">
        <f t="shared" si="30"/>
        <v>10.5</v>
      </c>
      <c r="G124" s="89">
        <f t="shared" si="30"/>
        <v>9.5</v>
      </c>
      <c r="H124" s="89">
        <f t="shared" si="30"/>
        <v>7.5</v>
      </c>
      <c r="I124" s="89">
        <f t="shared" si="30"/>
        <v>3</v>
      </c>
      <c r="J124" s="89"/>
      <c r="K124" s="89"/>
      <c r="L124" s="89"/>
      <c r="M124" s="86"/>
      <c r="N124" s="86"/>
      <c r="O124" s="86"/>
      <c r="P124" s="86"/>
      <c r="Q124" s="86"/>
      <c r="R124" s="87"/>
    </row>
    <row r="125" spans="2:18" hidden="1" x14ac:dyDescent="0.35">
      <c r="B125" s="88" t="s">
        <v>115</v>
      </c>
      <c r="C125" s="89">
        <f>C96-C126</f>
        <v>10</v>
      </c>
      <c r="D125" s="89">
        <f t="shared" ref="D125:I125" si="31">D96-D126</f>
        <v>10</v>
      </c>
      <c r="E125" s="89">
        <f t="shared" si="31"/>
        <v>10</v>
      </c>
      <c r="F125" s="89">
        <f t="shared" si="31"/>
        <v>10</v>
      </c>
      <c r="G125" s="89">
        <f t="shared" si="31"/>
        <v>9.5</v>
      </c>
      <c r="H125" s="89">
        <f t="shared" si="31"/>
        <v>7.5</v>
      </c>
      <c r="I125" s="89">
        <f t="shared" si="31"/>
        <v>3</v>
      </c>
      <c r="J125" s="89"/>
      <c r="K125" s="89"/>
      <c r="L125" s="89"/>
      <c r="M125" s="86"/>
      <c r="N125" s="86"/>
      <c r="O125" s="86"/>
      <c r="P125" s="86"/>
      <c r="Q125" s="86"/>
      <c r="R125" s="87"/>
    </row>
    <row r="126" spans="2:18" hidden="1" x14ac:dyDescent="0.35">
      <c r="B126" s="88" t="s">
        <v>116</v>
      </c>
      <c r="C126" s="86">
        <v>1.5</v>
      </c>
      <c r="D126" s="86">
        <v>1.5</v>
      </c>
      <c r="E126" s="86">
        <v>1.5</v>
      </c>
      <c r="F126" s="86">
        <v>0.5</v>
      </c>
      <c r="G126" s="86">
        <v>0</v>
      </c>
      <c r="H126" s="86">
        <v>0</v>
      </c>
      <c r="I126" s="86">
        <v>0</v>
      </c>
      <c r="J126" s="86"/>
      <c r="K126" s="86"/>
      <c r="L126" s="86"/>
      <c r="M126" s="86"/>
      <c r="N126" s="86"/>
      <c r="O126" s="86"/>
      <c r="P126" s="86"/>
      <c r="Q126" s="86"/>
      <c r="R126" s="87"/>
    </row>
    <row r="127" spans="2:18" ht="28.5" hidden="1" customHeight="1" x14ac:dyDescent="0.35">
      <c r="B127" s="97" t="s">
        <v>117</v>
      </c>
      <c r="C127" s="97" t="s">
        <v>93</v>
      </c>
      <c r="D127" s="97" t="s">
        <v>94</v>
      </c>
      <c r="E127" s="97" t="s">
        <v>95</v>
      </c>
      <c r="F127" s="97" t="s">
        <v>96</v>
      </c>
      <c r="G127" s="97" t="s">
        <v>97</v>
      </c>
      <c r="H127" s="97" t="s">
        <v>98</v>
      </c>
      <c r="I127" s="97" t="s">
        <v>99</v>
      </c>
      <c r="J127" s="97"/>
      <c r="K127" s="97"/>
      <c r="L127" s="97"/>
      <c r="M127" s="97"/>
      <c r="N127" s="97" t="s">
        <v>17</v>
      </c>
      <c r="O127" s="48"/>
      <c r="P127" s="86"/>
      <c r="Q127" s="86"/>
      <c r="R127" s="87"/>
    </row>
    <row r="128" spans="2:18" hidden="1" x14ac:dyDescent="0.35">
      <c r="B128" s="85" t="s">
        <v>108</v>
      </c>
      <c r="C128" s="51">
        <f>C38*C120*C124/12</f>
        <v>79.32952058305888</v>
      </c>
      <c r="D128" s="51">
        <f t="shared" ref="D128:I128" si="32">D38*D120*D124/12</f>
        <v>31.659784445369997</v>
      </c>
      <c r="E128" s="51">
        <f t="shared" si="32"/>
        <v>48.726710932305132</v>
      </c>
      <c r="F128" s="51">
        <f t="shared" si="32"/>
        <v>52.789070005645819</v>
      </c>
      <c r="G128" s="51">
        <f t="shared" si="32"/>
        <v>137.54108709673321</v>
      </c>
      <c r="H128" s="51">
        <f t="shared" si="32"/>
        <v>43.58786064236179</v>
      </c>
      <c r="I128" s="51">
        <f t="shared" si="32"/>
        <v>34.880831708036631</v>
      </c>
      <c r="J128" s="51"/>
      <c r="K128" s="51"/>
      <c r="L128" s="51"/>
      <c r="M128" s="51"/>
      <c r="N128" s="52">
        <f>SUM(C128:L128)*-1</f>
        <v>-428.51486541351147</v>
      </c>
      <c r="O128" s="53"/>
      <c r="P128" s="86"/>
      <c r="Q128" s="86"/>
      <c r="R128" s="87"/>
    </row>
    <row r="129" spans="2:18" hidden="1" x14ac:dyDescent="0.35">
      <c r="B129" s="85" t="s">
        <v>109</v>
      </c>
      <c r="C129" s="51">
        <f>C73*C121*C125/12</f>
        <v>687.15593620630023</v>
      </c>
      <c r="D129" s="51">
        <f t="shared" ref="D129:I129" si="33">D73*D121*D125/12</f>
        <v>51.375829818685844</v>
      </c>
      <c r="E129" s="51">
        <f t="shared" si="33"/>
        <v>62.276888405220781</v>
      </c>
      <c r="F129" s="51">
        <f t="shared" si="33"/>
        <v>10.803075034823273</v>
      </c>
      <c r="G129" s="51">
        <f t="shared" si="33"/>
        <v>25.868851690942481</v>
      </c>
      <c r="H129" s="51">
        <f t="shared" si="33"/>
        <v>15.085770496310031</v>
      </c>
      <c r="I129" s="51">
        <f t="shared" si="33"/>
        <v>16.771520956244469</v>
      </c>
      <c r="J129" s="51"/>
      <c r="K129" s="51"/>
      <c r="L129" s="51"/>
      <c r="M129" s="51"/>
      <c r="N129" s="52">
        <f>SUM(C129:L129)</f>
        <v>869.33787260852705</v>
      </c>
      <c r="O129" s="53"/>
      <c r="P129" s="86"/>
      <c r="Q129" s="86"/>
      <c r="R129" s="87"/>
    </row>
    <row r="130" spans="2:18" ht="19" hidden="1" thickBot="1" x14ac:dyDescent="0.4">
      <c r="B130" s="97" t="s">
        <v>111</v>
      </c>
      <c r="C130" s="99">
        <f>C129-C128</f>
        <v>607.82641562324136</v>
      </c>
      <c r="D130" s="99">
        <f t="shared" ref="D130:I130" si="34">D129-D128</f>
        <v>19.716045373315847</v>
      </c>
      <c r="E130" s="99">
        <f t="shared" si="34"/>
        <v>13.550177472915649</v>
      </c>
      <c r="F130" s="99">
        <f t="shared" si="34"/>
        <v>-41.985994970822546</v>
      </c>
      <c r="G130" s="99">
        <f t="shared" si="34"/>
        <v>-111.67223540579073</v>
      </c>
      <c r="H130" s="99">
        <f t="shared" si="34"/>
        <v>-28.502090146051756</v>
      </c>
      <c r="I130" s="99">
        <f t="shared" si="34"/>
        <v>-18.109310751792162</v>
      </c>
      <c r="J130" s="99"/>
      <c r="K130" s="99"/>
      <c r="L130" s="99"/>
      <c r="M130" s="99"/>
      <c r="N130" s="98">
        <f>SUM(C130:L130)</f>
        <v>440.82300719501569</v>
      </c>
      <c r="O130" s="91"/>
      <c r="P130" s="92"/>
      <c r="Q130" s="92"/>
      <c r="R130" s="93"/>
    </row>
    <row r="131" spans="2:18" hidden="1" x14ac:dyDescent="0.35"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96"/>
      <c r="O131" s="81"/>
      <c r="P131" s="86"/>
      <c r="Q131" s="86"/>
      <c r="R131" s="86"/>
    </row>
    <row r="132" spans="2:18" ht="16" hidden="1" thickBot="1" x14ac:dyDescent="0.4"/>
    <row r="133" spans="2:18" ht="36" hidden="1" customHeight="1" x14ac:dyDescent="0.35">
      <c r="B133" s="97" t="s">
        <v>118</v>
      </c>
      <c r="C133" s="97" t="s">
        <v>93</v>
      </c>
      <c r="D133" s="97" t="s">
        <v>94</v>
      </c>
      <c r="E133" s="97" t="s">
        <v>95</v>
      </c>
      <c r="F133" s="97" t="s">
        <v>96</v>
      </c>
      <c r="G133" s="97" t="s">
        <v>97</v>
      </c>
      <c r="H133" s="97" t="s">
        <v>98</v>
      </c>
      <c r="I133" s="97" t="s">
        <v>99</v>
      </c>
      <c r="J133" s="97" t="s">
        <v>100</v>
      </c>
      <c r="K133" s="97" t="s">
        <v>101</v>
      </c>
      <c r="L133" s="97" t="s">
        <v>102</v>
      </c>
      <c r="M133" s="82"/>
      <c r="N133" s="83"/>
      <c r="O133" s="83"/>
      <c r="P133" s="83"/>
      <c r="Q133" s="83"/>
      <c r="R133" s="84"/>
    </row>
    <row r="134" spans="2:18" hidden="1" x14ac:dyDescent="0.35">
      <c r="B134" s="85" t="s">
        <v>108</v>
      </c>
      <c r="C134" s="49">
        <v>0.01</v>
      </c>
      <c r="D134" s="49">
        <v>0.01</v>
      </c>
      <c r="E134" s="49">
        <v>0.01</v>
      </c>
      <c r="F134" s="49">
        <v>0.01</v>
      </c>
      <c r="G134" s="49">
        <v>0.01</v>
      </c>
      <c r="H134" s="49">
        <v>0.01</v>
      </c>
      <c r="I134" s="49">
        <v>0.01</v>
      </c>
      <c r="J134" s="49">
        <v>0.01</v>
      </c>
      <c r="K134" s="49">
        <v>0.01</v>
      </c>
      <c r="L134" s="49">
        <v>0.01</v>
      </c>
      <c r="M134" s="50"/>
      <c r="N134" s="86"/>
      <c r="O134" s="86"/>
      <c r="P134" s="86"/>
      <c r="Q134" s="86"/>
      <c r="R134" s="87"/>
    </row>
    <row r="135" spans="2:18" hidden="1" x14ac:dyDescent="0.35">
      <c r="B135" s="85" t="s">
        <v>109</v>
      </c>
      <c r="C135" s="49">
        <v>7.4999999999999997E-3</v>
      </c>
      <c r="D135" s="49">
        <v>7.4999999999999997E-3</v>
      </c>
      <c r="E135" s="49">
        <v>7.4999999999999997E-3</v>
      </c>
      <c r="F135" s="49">
        <v>7.4999999999999997E-3</v>
      </c>
      <c r="G135" s="49">
        <v>7.4999999999999997E-3</v>
      </c>
      <c r="H135" s="49">
        <v>7.4999999999999997E-3</v>
      </c>
      <c r="I135" s="49">
        <v>7.4999999999999997E-3</v>
      </c>
      <c r="J135" s="49">
        <v>7.4999999999999997E-3</v>
      </c>
      <c r="K135" s="49">
        <v>7.4999999999999997E-3</v>
      </c>
      <c r="L135" s="49">
        <v>7.4999999999999997E-3</v>
      </c>
      <c r="M135" s="50"/>
      <c r="N135" s="86"/>
      <c r="O135" s="86"/>
      <c r="P135" s="86"/>
      <c r="Q135" s="86"/>
      <c r="R135" s="87"/>
    </row>
    <row r="136" spans="2:18" hidden="1" x14ac:dyDescent="0.35">
      <c r="B136" s="85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50"/>
      <c r="N136" s="86"/>
      <c r="O136" s="86"/>
      <c r="P136" s="86"/>
      <c r="Q136" s="86"/>
      <c r="R136" s="87"/>
    </row>
    <row r="137" spans="2:18" hidden="1" x14ac:dyDescent="0.35">
      <c r="B137" s="88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7"/>
    </row>
    <row r="138" spans="2:18" hidden="1" x14ac:dyDescent="0.35">
      <c r="B138" s="88" t="s">
        <v>114</v>
      </c>
      <c r="C138" s="89">
        <f>C96</f>
        <v>11.5</v>
      </c>
      <c r="D138" s="89">
        <f t="shared" ref="D138:I138" si="35">D96</f>
        <v>11.5</v>
      </c>
      <c r="E138" s="89">
        <f t="shared" si="35"/>
        <v>11.5</v>
      </c>
      <c r="F138" s="89">
        <f t="shared" si="35"/>
        <v>10.5</v>
      </c>
      <c r="G138" s="89">
        <f t="shared" si="35"/>
        <v>9.5</v>
      </c>
      <c r="H138" s="89">
        <f t="shared" si="35"/>
        <v>7.5</v>
      </c>
      <c r="I138" s="89">
        <f t="shared" si="35"/>
        <v>3</v>
      </c>
      <c r="J138" s="89"/>
      <c r="K138" s="89"/>
      <c r="L138" s="89"/>
      <c r="M138" s="86"/>
      <c r="N138" s="86"/>
      <c r="O138" s="86"/>
      <c r="P138" s="86"/>
      <c r="Q138" s="86"/>
      <c r="R138" s="87"/>
    </row>
    <row r="139" spans="2:18" hidden="1" x14ac:dyDescent="0.35">
      <c r="B139" s="88" t="s">
        <v>115</v>
      </c>
      <c r="C139" s="89">
        <f>C110-C140</f>
        <v>10</v>
      </c>
      <c r="D139" s="89">
        <f t="shared" ref="D139:I139" si="36">D110-D140</f>
        <v>10</v>
      </c>
      <c r="E139" s="89">
        <f t="shared" si="36"/>
        <v>10</v>
      </c>
      <c r="F139" s="89">
        <f t="shared" si="36"/>
        <v>10</v>
      </c>
      <c r="G139" s="89">
        <f t="shared" si="36"/>
        <v>9.5</v>
      </c>
      <c r="H139" s="89">
        <f t="shared" si="36"/>
        <v>7.5</v>
      </c>
      <c r="I139" s="89">
        <f t="shared" si="36"/>
        <v>3</v>
      </c>
      <c r="J139" s="89"/>
      <c r="K139" s="89"/>
      <c r="L139" s="89"/>
      <c r="M139" s="86"/>
      <c r="N139" s="86"/>
      <c r="O139" s="86"/>
      <c r="P139" s="86"/>
      <c r="Q139" s="86"/>
      <c r="R139" s="87"/>
    </row>
    <row r="140" spans="2:18" hidden="1" x14ac:dyDescent="0.35">
      <c r="B140" s="88" t="s">
        <v>116</v>
      </c>
      <c r="C140" s="86">
        <v>1.5</v>
      </c>
      <c r="D140" s="86">
        <v>1.5</v>
      </c>
      <c r="E140" s="86">
        <v>1.5</v>
      </c>
      <c r="F140" s="86">
        <v>0.5</v>
      </c>
      <c r="G140" s="86">
        <v>0</v>
      </c>
      <c r="H140" s="86">
        <v>0</v>
      </c>
      <c r="I140" s="86">
        <v>0</v>
      </c>
      <c r="J140" s="86"/>
      <c r="K140" s="86"/>
      <c r="L140" s="86"/>
      <c r="M140" s="86"/>
      <c r="N140" s="86"/>
      <c r="O140" s="86"/>
      <c r="P140" s="86"/>
      <c r="Q140" s="86"/>
      <c r="R140" s="87"/>
    </row>
    <row r="141" spans="2:18" ht="24.5" hidden="1" customHeight="1" x14ac:dyDescent="0.35">
      <c r="B141" s="97" t="s">
        <v>119</v>
      </c>
      <c r="C141" s="97" t="s">
        <v>93</v>
      </c>
      <c r="D141" s="97" t="s">
        <v>94</v>
      </c>
      <c r="E141" s="97" t="s">
        <v>95</v>
      </c>
      <c r="F141" s="97" t="s">
        <v>96</v>
      </c>
      <c r="G141" s="97" t="s">
        <v>97</v>
      </c>
      <c r="H141" s="97" t="s">
        <v>98</v>
      </c>
      <c r="I141" s="97" t="s">
        <v>99</v>
      </c>
      <c r="J141" s="97"/>
      <c r="K141" s="97"/>
      <c r="L141" s="97"/>
      <c r="M141" s="97"/>
      <c r="N141" s="97" t="s">
        <v>17</v>
      </c>
      <c r="O141" s="48"/>
      <c r="P141" s="86"/>
      <c r="Q141" s="86"/>
      <c r="R141" s="87"/>
    </row>
    <row r="142" spans="2:18" hidden="1" x14ac:dyDescent="0.35">
      <c r="B142" s="85" t="s">
        <v>108</v>
      </c>
      <c r="C142" s="51">
        <f>C38*C134*C138/12</f>
        <v>79.32952058305888</v>
      </c>
      <c r="D142" s="51">
        <f t="shared" ref="D142:I142" si="37">D38*D134*D138/12</f>
        <v>31.659784445369997</v>
      </c>
      <c r="E142" s="51">
        <f t="shared" si="37"/>
        <v>48.726710932305132</v>
      </c>
      <c r="F142" s="51">
        <f t="shared" si="37"/>
        <v>52.789070005645819</v>
      </c>
      <c r="G142" s="51">
        <f t="shared" si="37"/>
        <v>137.54108709673321</v>
      </c>
      <c r="H142" s="51">
        <f t="shared" si="37"/>
        <v>43.58786064236179</v>
      </c>
      <c r="I142" s="51">
        <f t="shared" si="37"/>
        <v>34.880831708036631</v>
      </c>
      <c r="J142" s="51"/>
      <c r="K142" s="51"/>
      <c r="L142" s="51"/>
      <c r="M142" s="51"/>
      <c r="N142" s="52">
        <f>SUM(C142:L142)*-1</f>
        <v>-428.51486541351147</v>
      </c>
      <c r="O142" s="53"/>
      <c r="P142" s="86"/>
      <c r="Q142" s="86"/>
      <c r="R142" s="87"/>
    </row>
    <row r="143" spans="2:18" hidden="1" x14ac:dyDescent="0.35">
      <c r="B143" s="85" t="s">
        <v>109</v>
      </c>
      <c r="C143" s="51">
        <f>C73*C135*C139/12</f>
        <v>515.36695215472503</v>
      </c>
      <c r="D143" s="51">
        <f t="shared" ref="D143:I143" si="38">D73*D135*D139/12</f>
        <v>38.531872364014383</v>
      </c>
      <c r="E143" s="51">
        <f t="shared" si="38"/>
        <v>46.70766630391558</v>
      </c>
      <c r="F143" s="51">
        <f t="shared" si="38"/>
        <v>8.1023062761174547</v>
      </c>
      <c r="G143" s="51">
        <f t="shared" si="38"/>
        <v>19.401638768206858</v>
      </c>
      <c r="H143" s="51">
        <f t="shared" si="38"/>
        <v>11.31432787223252</v>
      </c>
      <c r="I143" s="51">
        <f t="shared" si="38"/>
        <v>12.578640717183353</v>
      </c>
      <c r="J143" s="51"/>
      <c r="K143" s="51"/>
      <c r="L143" s="51"/>
      <c r="M143" s="51"/>
      <c r="N143" s="52">
        <f>SUM(C143:L143)</f>
        <v>652.00340445639529</v>
      </c>
      <c r="O143" s="53"/>
      <c r="P143" s="86"/>
      <c r="Q143" s="86"/>
      <c r="R143" s="87"/>
    </row>
    <row r="144" spans="2:18" ht="19" hidden="1" thickBot="1" x14ac:dyDescent="0.4">
      <c r="B144" s="97" t="s">
        <v>111</v>
      </c>
      <c r="C144" s="99">
        <f>C143-C142</f>
        <v>436.03743157166616</v>
      </c>
      <c r="D144" s="99">
        <f t="shared" ref="D144:I144" si="39">D143-D142</f>
        <v>6.872087918644386</v>
      </c>
      <c r="E144" s="99">
        <f t="shared" si="39"/>
        <v>-2.0190446283895511</v>
      </c>
      <c r="F144" s="99">
        <f t="shared" si="39"/>
        <v>-44.686763729528366</v>
      </c>
      <c r="G144" s="99">
        <f t="shared" si="39"/>
        <v>-118.13944832852636</v>
      </c>
      <c r="H144" s="99">
        <f t="shared" si="39"/>
        <v>-32.273532770129272</v>
      </c>
      <c r="I144" s="99">
        <f t="shared" si="39"/>
        <v>-22.302190990853276</v>
      </c>
      <c r="J144" s="99"/>
      <c r="K144" s="99"/>
      <c r="L144" s="99"/>
      <c r="M144" s="99"/>
      <c r="N144" s="98">
        <f>SUM(C144:L144)</f>
        <v>223.48853904288376</v>
      </c>
      <c r="O144" s="91"/>
      <c r="P144" s="92"/>
      <c r="Q144" s="92"/>
      <c r="R144" s="93"/>
    </row>
    <row r="145" spans="2:18" ht="16" hidden="1" thickBot="1" x14ac:dyDescent="0.4">
      <c r="B145" s="116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8"/>
      <c r="O145" s="119"/>
      <c r="P145" s="120"/>
      <c r="Q145" s="120"/>
      <c r="R145" s="120"/>
    </row>
    <row r="146" spans="2:18" ht="36" customHeight="1" x14ac:dyDescent="0.35">
      <c r="B146" s="97" t="s">
        <v>127</v>
      </c>
      <c r="C146" s="97" t="s">
        <v>93</v>
      </c>
      <c r="D146" s="97" t="s">
        <v>94</v>
      </c>
      <c r="E146" s="97" t="s">
        <v>95</v>
      </c>
      <c r="F146" s="97" t="s">
        <v>96</v>
      </c>
      <c r="G146" s="97" t="s">
        <v>97</v>
      </c>
      <c r="H146" s="97" t="s">
        <v>98</v>
      </c>
      <c r="I146" s="97" t="s">
        <v>99</v>
      </c>
      <c r="J146" s="97" t="s">
        <v>100</v>
      </c>
      <c r="K146" s="97" t="s">
        <v>101</v>
      </c>
      <c r="L146" s="97" t="s">
        <v>102</v>
      </c>
      <c r="M146" s="82"/>
      <c r="N146" s="83"/>
      <c r="O146" s="83"/>
      <c r="P146" s="83"/>
      <c r="Q146" s="83"/>
      <c r="R146" s="84"/>
    </row>
    <row r="147" spans="2:18" x14ac:dyDescent="0.35">
      <c r="B147" s="85" t="s">
        <v>108</v>
      </c>
      <c r="C147" s="49">
        <v>0.01</v>
      </c>
      <c r="D147" s="49">
        <v>0.01</v>
      </c>
      <c r="E147" s="49">
        <v>0.01</v>
      </c>
      <c r="F147" s="49">
        <v>0.01</v>
      </c>
      <c r="G147" s="49">
        <v>0.01</v>
      </c>
      <c r="H147" s="49">
        <v>0.01</v>
      </c>
      <c r="I147" s="49">
        <v>0.01</v>
      </c>
      <c r="J147" s="49">
        <v>0.01</v>
      </c>
      <c r="K147" s="49">
        <v>0.01</v>
      </c>
      <c r="L147" s="49">
        <v>0.01</v>
      </c>
      <c r="M147" s="50"/>
      <c r="N147" s="86"/>
      <c r="O147" s="86"/>
      <c r="P147" s="86"/>
      <c r="Q147" s="86"/>
      <c r="R147" s="87"/>
    </row>
    <row r="148" spans="2:18" x14ac:dyDescent="0.35">
      <c r="B148" s="85" t="s">
        <v>109</v>
      </c>
      <c r="C148" s="49">
        <f>C147*0.75</f>
        <v>7.4999999999999997E-3</v>
      </c>
      <c r="D148" s="49">
        <f t="shared" ref="D148:L148" si="40">D147*0.75</f>
        <v>7.4999999999999997E-3</v>
      </c>
      <c r="E148" s="49">
        <f t="shared" si="40"/>
        <v>7.4999999999999997E-3</v>
      </c>
      <c r="F148" s="49">
        <f t="shared" si="40"/>
        <v>7.4999999999999997E-3</v>
      </c>
      <c r="G148" s="49">
        <f t="shared" si="40"/>
        <v>7.4999999999999997E-3</v>
      </c>
      <c r="H148" s="49">
        <f t="shared" si="40"/>
        <v>7.4999999999999997E-3</v>
      </c>
      <c r="I148" s="49">
        <f t="shared" si="40"/>
        <v>7.4999999999999997E-3</v>
      </c>
      <c r="J148" s="49">
        <f t="shared" si="40"/>
        <v>7.4999999999999997E-3</v>
      </c>
      <c r="K148" s="49">
        <f t="shared" si="40"/>
        <v>7.4999999999999997E-3</v>
      </c>
      <c r="L148" s="49">
        <f t="shared" si="40"/>
        <v>7.4999999999999997E-3</v>
      </c>
      <c r="M148" s="50"/>
      <c r="N148" s="86"/>
      <c r="O148" s="86"/>
      <c r="P148" s="86"/>
      <c r="Q148" s="86"/>
      <c r="R148" s="87"/>
    </row>
    <row r="149" spans="2:18" x14ac:dyDescent="0.35">
      <c r="B149" s="85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50"/>
      <c r="N149" s="86"/>
      <c r="O149" s="86"/>
      <c r="P149" s="86"/>
      <c r="Q149" s="86"/>
      <c r="R149" s="87"/>
    </row>
    <row r="150" spans="2:18" x14ac:dyDescent="0.35">
      <c r="B150" s="88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7"/>
    </row>
    <row r="151" spans="2:18" x14ac:dyDescent="0.35">
      <c r="B151" s="88" t="s">
        <v>114</v>
      </c>
      <c r="C151" s="89">
        <f>C138</f>
        <v>11.5</v>
      </c>
      <c r="D151" s="89">
        <f t="shared" ref="D151:I151" si="41">D138</f>
        <v>11.5</v>
      </c>
      <c r="E151" s="89">
        <f t="shared" si="41"/>
        <v>11.5</v>
      </c>
      <c r="F151" s="89">
        <f t="shared" si="41"/>
        <v>10.5</v>
      </c>
      <c r="G151" s="89">
        <f t="shared" si="41"/>
        <v>9.5</v>
      </c>
      <c r="H151" s="89">
        <f t="shared" si="41"/>
        <v>7.5</v>
      </c>
      <c r="I151" s="89">
        <f t="shared" si="41"/>
        <v>3</v>
      </c>
      <c r="J151" s="89"/>
      <c r="K151" s="89"/>
      <c r="L151" s="89"/>
      <c r="M151" s="86"/>
      <c r="N151" s="86"/>
      <c r="O151" s="86"/>
      <c r="P151" s="86"/>
      <c r="Q151" s="86"/>
      <c r="R151" s="87"/>
    </row>
    <row r="152" spans="2:18" x14ac:dyDescent="0.35">
      <c r="B152" s="88" t="s">
        <v>115</v>
      </c>
      <c r="C152" s="89">
        <f>C96-C153</f>
        <v>10</v>
      </c>
      <c r="D152" s="89">
        <f t="shared" ref="D152:I152" si="42">D96-D153</f>
        <v>10</v>
      </c>
      <c r="E152" s="89">
        <f t="shared" si="42"/>
        <v>10</v>
      </c>
      <c r="F152" s="89">
        <f t="shared" si="42"/>
        <v>10</v>
      </c>
      <c r="G152" s="89">
        <f t="shared" si="42"/>
        <v>9.5</v>
      </c>
      <c r="H152" s="89">
        <f t="shared" si="42"/>
        <v>7.5</v>
      </c>
      <c r="I152" s="89">
        <f t="shared" si="42"/>
        <v>3</v>
      </c>
      <c r="J152" s="89"/>
      <c r="K152" s="89"/>
      <c r="L152" s="89"/>
      <c r="M152" s="86"/>
      <c r="N152" s="86"/>
      <c r="O152" s="86"/>
      <c r="P152" s="86"/>
      <c r="Q152" s="86"/>
      <c r="R152" s="87"/>
    </row>
    <row r="153" spans="2:18" x14ac:dyDescent="0.35">
      <c r="B153" s="88" t="s">
        <v>116</v>
      </c>
      <c r="C153" s="86">
        <v>1.5</v>
      </c>
      <c r="D153" s="86">
        <v>1.5</v>
      </c>
      <c r="E153" s="86">
        <v>1.5</v>
      </c>
      <c r="F153" s="86">
        <v>0.5</v>
      </c>
      <c r="G153" s="86">
        <v>0</v>
      </c>
      <c r="H153" s="86">
        <v>0</v>
      </c>
      <c r="I153" s="86">
        <v>0</v>
      </c>
      <c r="J153" s="86"/>
      <c r="K153" s="86"/>
      <c r="L153" s="86"/>
      <c r="M153" s="86"/>
      <c r="N153" s="86"/>
      <c r="O153" s="86"/>
      <c r="P153" s="86"/>
      <c r="Q153" s="86"/>
      <c r="R153" s="87"/>
    </row>
    <row r="154" spans="2:18" ht="24.5" customHeight="1" thickBot="1" x14ac:dyDescent="0.4">
      <c r="B154" s="97" t="s">
        <v>130</v>
      </c>
      <c r="C154" s="97" t="s">
        <v>93</v>
      </c>
      <c r="D154" s="97" t="s">
        <v>94</v>
      </c>
      <c r="E154" s="97" t="s">
        <v>95</v>
      </c>
      <c r="F154" s="97" t="s">
        <v>96</v>
      </c>
      <c r="G154" s="97" t="s">
        <v>97</v>
      </c>
      <c r="H154" s="97" t="s">
        <v>98</v>
      </c>
      <c r="I154" s="97" t="s">
        <v>99</v>
      </c>
      <c r="J154" s="97"/>
      <c r="K154" s="97"/>
      <c r="L154" s="97"/>
      <c r="M154" s="97"/>
      <c r="N154" s="97" t="s">
        <v>17</v>
      </c>
      <c r="O154" s="48"/>
      <c r="P154" s="86"/>
      <c r="Q154" s="104" t="s">
        <v>17</v>
      </c>
      <c r="R154" s="87"/>
    </row>
    <row r="155" spans="2:18" ht="16" thickBot="1" x14ac:dyDescent="0.4">
      <c r="B155" s="85" t="s">
        <v>108</v>
      </c>
      <c r="C155" s="51">
        <f>C38*C147*C151/12</f>
        <v>79.32952058305888</v>
      </c>
      <c r="D155" s="51">
        <f t="shared" ref="D155:I155" si="43">D38*D147*D151/12</f>
        <v>31.659784445369997</v>
      </c>
      <c r="E155" s="51">
        <f t="shared" si="43"/>
        <v>48.726710932305132</v>
      </c>
      <c r="F155" s="51">
        <f>F38*F147*F151/12</f>
        <v>52.789070005645819</v>
      </c>
      <c r="G155" s="51">
        <f t="shared" si="43"/>
        <v>137.54108709673321</v>
      </c>
      <c r="H155" s="51">
        <f t="shared" si="43"/>
        <v>43.58786064236179</v>
      </c>
      <c r="I155" s="51">
        <f t="shared" si="43"/>
        <v>34.880831708036631</v>
      </c>
      <c r="J155" s="51"/>
      <c r="K155" s="51"/>
      <c r="L155" s="51"/>
      <c r="M155" s="51"/>
      <c r="N155" s="52">
        <f>SUM(C155:L155)*-1</f>
        <v>-428.51486541351147</v>
      </c>
      <c r="O155" s="53"/>
      <c r="P155" s="86"/>
      <c r="Q155" s="107">
        <f>SUM(C155:I155)*-1</f>
        <v>-428.51486541351147</v>
      </c>
      <c r="R155" s="87"/>
    </row>
    <row r="156" spans="2:18" ht="16" thickBot="1" x14ac:dyDescent="0.4">
      <c r="B156" s="85" t="s">
        <v>109</v>
      </c>
      <c r="C156" s="51">
        <f>C73*C148*C152/12</f>
        <v>515.36695215472503</v>
      </c>
      <c r="D156" s="51">
        <f t="shared" ref="D156:I156" si="44">D73*D148*D152/12</f>
        <v>38.531872364014383</v>
      </c>
      <c r="E156" s="51">
        <f t="shared" si="44"/>
        <v>46.70766630391558</v>
      </c>
      <c r="F156" s="51">
        <f t="shared" si="44"/>
        <v>8.1023062761174547</v>
      </c>
      <c r="G156" s="51">
        <f t="shared" si="44"/>
        <v>19.401638768206858</v>
      </c>
      <c r="H156" s="51">
        <f t="shared" si="44"/>
        <v>11.31432787223252</v>
      </c>
      <c r="I156" s="51">
        <f t="shared" si="44"/>
        <v>12.578640717183353</v>
      </c>
      <c r="J156" s="51"/>
      <c r="K156" s="51"/>
      <c r="L156" s="51"/>
      <c r="M156" s="51"/>
      <c r="N156" s="52">
        <f>SUM(C156:L156)</f>
        <v>652.00340445639529</v>
      </c>
      <c r="O156" s="53"/>
      <c r="P156" s="86"/>
      <c r="Q156" s="107">
        <f>SUM(C156:I156)</f>
        <v>652.00340445639529</v>
      </c>
      <c r="R156" s="87"/>
    </row>
    <row r="157" spans="2:18" ht="19" thickBot="1" x14ac:dyDescent="0.4">
      <c r="B157" s="97" t="s">
        <v>111</v>
      </c>
      <c r="C157" s="99">
        <f>C156-C155</f>
        <v>436.03743157166616</v>
      </c>
      <c r="D157" s="99">
        <f t="shared" ref="D157:I157" si="45">D156-D155</f>
        <v>6.872087918644386</v>
      </c>
      <c r="E157" s="99">
        <f t="shared" si="45"/>
        <v>-2.0190446283895511</v>
      </c>
      <c r="F157" s="99">
        <f t="shared" si="45"/>
        <v>-44.686763729528366</v>
      </c>
      <c r="G157" s="99">
        <f t="shared" si="45"/>
        <v>-118.13944832852636</v>
      </c>
      <c r="H157" s="99">
        <f t="shared" si="45"/>
        <v>-32.273532770129272</v>
      </c>
      <c r="I157" s="99">
        <f t="shared" si="45"/>
        <v>-22.302190990853276</v>
      </c>
      <c r="J157" s="99"/>
      <c r="K157" s="99"/>
      <c r="L157" s="99"/>
      <c r="M157" s="99"/>
      <c r="N157" s="98">
        <f>SUM(C157:L157)</f>
        <v>223.48853904288376</v>
      </c>
      <c r="O157" s="91"/>
      <c r="P157" s="92"/>
      <c r="Q157" s="107">
        <f>SUM(C157:I157)</f>
        <v>223.48853904288376</v>
      </c>
      <c r="R157" s="93"/>
    </row>
    <row r="158" spans="2:18" s="110" customFormat="1" ht="18.5" x14ac:dyDescent="0.35">
      <c r="B158" s="111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96"/>
      <c r="O158" s="113"/>
      <c r="P158" s="94"/>
      <c r="Q158" s="94"/>
      <c r="R158" s="95"/>
    </row>
    <row r="159" spans="2:18" ht="16" thickBot="1" x14ac:dyDescent="0.4"/>
    <row r="160" spans="2:18" ht="36" customHeight="1" x14ac:dyDescent="0.35">
      <c r="B160" s="97" t="s">
        <v>126</v>
      </c>
      <c r="C160" s="97" t="s">
        <v>93</v>
      </c>
      <c r="D160" s="97" t="s">
        <v>94</v>
      </c>
      <c r="E160" s="97" t="s">
        <v>95</v>
      </c>
      <c r="F160" s="97" t="s">
        <v>96</v>
      </c>
      <c r="G160" s="97" t="s">
        <v>97</v>
      </c>
      <c r="H160" s="97" t="s">
        <v>98</v>
      </c>
      <c r="I160" s="97" t="s">
        <v>99</v>
      </c>
      <c r="J160" s="97" t="s">
        <v>100</v>
      </c>
      <c r="K160" s="97" t="s">
        <v>101</v>
      </c>
      <c r="L160" s="97" t="s">
        <v>102</v>
      </c>
      <c r="M160" s="82"/>
      <c r="N160" s="83"/>
      <c r="O160" s="83"/>
      <c r="P160" s="83"/>
      <c r="Q160" s="83"/>
      <c r="R160" s="84"/>
    </row>
    <row r="161" spans="2:18" x14ac:dyDescent="0.35">
      <c r="B161" s="85" t="s">
        <v>122</v>
      </c>
      <c r="C161" s="49">
        <f t="shared" ref="C161:L161" si="46">C93</f>
        <v>2.5000000000000001E-3</v>
      </c>
      <c r="D161" s="49">
        <f t="shared" si="46"/>
        <v>2.5000000000000001E-3</v>
      </c>
      <c r="E161" s="49">
        <f t="shared" si="46"/>
        <v>2.5000000000000001E-3</v>
      </c>
      <c r="F161" s="49">
        <f t="shared" si="46"/>
        <v>3.0000000000000001E-3</v>
      </c>
      <c r="G161" s="49">
        <f t="shared" si="46"/>
        <v>3.0000000000000001E-3</v>
      </c>
      <c r="H161" s="49">
        <f t="shared" si="46"/>
        <v>3.0000000000000001E-3</v>
      </c>
      <c r="I161" s="49">
        <f t="shared" si="46"/>
        <v>5.0000000000000001E-3</v>
      </c>
      <c r="J161" s="49">
        <f t="shared" si="46"/>
        <v>7.4999999999999997E-3</v>
      </c>
      <c r="K161" s="49">
        <f t="shared" si="46"/>
        <v>0.01</v>
      </c>
      <c r="L161" s="49">
        <f t="shared" si="46"/>
        <v>0.01</v>
      </c>
      <c r="M161" s="50"/>
      <c r="N161" s="86"/>
      <c r="O161" s="86"/>
      <c r="P161" s="86"/>
      <c r="Q161" s="86"/>
      <c r="R161" s="87"/>
    </row>
    <row r="162" spans="2:18" x14ac:dyDescent="0.35">
      <c r="B162" s="85" t="s">
        <v>132</v>
      </c>
      <c r="C162" s="49">
        <f>C161*0.75</f>
        <v>1.8749999999999999E-3</v>
      </c>
      <c r="D162" s="49">
        <f t="shared" ref="D162:L162" si="47">D161*0.75</f>
        <v>1.8749999999999999E-3</v>
      </c>
      <c r="E162" s="49">
        <f t="shared" si="47"/>
        <v>1.8749999999999999E-3</v>
      </c>
      <c r="F162" s="49">
        <f t="shared" si="47"/>
        <v>2.2500000000000003E-3</v>
      </c>
      <c r="G162" s="49">
        <f t="shared" si="47"/>
        <v>2.2500000000000003E-3</v>
      </c>
      <c r="H162" s="49">
        <f t="shared" si="47"/>
        <v>2.2500000000000003E-3</v>
      </c>
      <c r="I162" s="49">
        <f t="shared" si="47"/>
        <v>3.7499999999999999E-3</v>
      </c>
      <c r="J162" s="49">
        <f t="shared" si="47"/>
        <v>5.6249999999999998E-3</v>
      </c>
      <c r="K162" s="49">
        <f t="shared" si="47"/>
        <v>7.4999999999999997E-3</v>
      </c>
      <c r="L162" s="49">
        <f t="shared" si="47"/>
        <v>7.4999999999999997E-3</v>
      </c>
      <c r="M162" s="50"/>
      <c r="N162" s="86"/>
      <c r="O162" s="86"/>
      <c r="P162" s="86"/>
      <c r="Q162" s="86"/>
      <c r="R162" s="87"/>
    </row>
    <row r="163" spans="2:18" x14ac:dyDescent="0.35">
      <c r="B163" s="85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50"/>
      <c r="N163" s="86"/>
      <c r="O163" s="86"/>
      <c r="P163" s="86"/>
      <c r="Q163" s="86"/>
      <c r="R163" s="87"/>
    </row>
    <row r="164" spans="2:18" x14ac:dyDescent="0.35">
      <c r="B164" s="88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7"/>
    </row>
    <row r="165" spans="2:18" x14ac:dyDescent="0.35">
      <c r="B165" s="88" t="s">
        <v>114</v>
      </c>
      <c r="C165" s="89">
        <f t="shared" ref="C165:I165" si="48">C151</f>
        <v>11.5</v>
      </c>
      <c r="D165" s="89">
        <f t="shared" si="48"/>
        <v>11.5</v>
      </c>
      <c r="E165" s="89">
        <f t="shared" si="48"/>
        <v>11.5</v>
      </c>
      <c r="F165" s="89">
        <f t="shared" si="48"/>
        <v>10.5</v>
      </c>
      <c r="G165" s="89">
        <f t="shared" si="48"/>
        <v>9.5</v>
      </c>
      <c r="H165" s="89">
        <f t="shared" si="48"/>
        <v>7.5</v>
      </c>
      <c r="I165" s="89">
        <f t="shared" si="48"/>
        <v>3</v>
      </c>
      <c r="J165" s="89"/>
      <c r="K165" s="89"/>
      <c r="L165" s="89"/>
      <c r="M165" s="86"/>
      <c r="N165" s="86"/>
      <c r="O165" s="86"/>
      <c r="P165" s="86"/>
      <c r="Q165" s="86"/>
      <c r="R165" s="87"/>
    </row>
    <row r="166" spans="2:18" x14ac:dyDescent="0.35">
      <c r="B166" s="88" t="s">
        <v>115</v>
      </c>
      <c r="C166" s="89">
        <f t="shared" ref="C166:I166" si="49">C110-C167</f>
        <v>10</v>
      </c>
      <c r="D166" s="89">
        <f t="shared" si="49"/>
        <v>10</v>
      </c>
      <c r="E166" s="89">
        <f t="shared" si="49"/>
        <v>10</v>
      </c>
      <c r="F166" s="89">
        <f t="shared" si="49"/>
        <v>10</v>
      </c>
      <c r="G166" s="89">
        <f t="shared" si="49"/>
        <v>9.5</v>
      </c>
      <c r="H166" s="89">
        <f t="shared" si="49"/>
        <v>7.5</v>
      </c>
      <c r="I166" s="89">
        <f t="shared" si="49"/>
        <v>3</v>
      </c>
      <c r="J166" s="89"/>
      <c r="K166" s="89"/>
      <c r="L166" s="89"/>
      <c r="M166" s="86"/>
      <c r="N166" s="86"/>
      <c r="O166" s="86"/>
      <c r="P166" s="86"/>
      <c r="Q166" s="86"/>
      <c r="R166" s="87"/>
    </row>
    <row r="167" spans="2:18" x14ac:dyDescent="0.35">
      <c r="B167" s="88" t="s">
        <v>116</v>
      </c>
      <c r="C167" s="86">
        <v>1.5</v>
      </c>
      <c r="D167" s="86">
        <v>1.5</v>
      </c>
      <c r="E167" s="86">
        <v>1.5</v>
      </c>
      <c r="F167" s="86">
        <v>0.5</v>
      </c>
      <c r="G167" s="86">
        <v>0</v>
      </c>
      <c r="H167" s="86">
        <v>0</v>
      </c>
      <c r="I167" s="86">
        <v>0</v>
      </c>
      <c r="J167" s="86"/>
      <c r="K167" s="86"/>
      <c r="L167" s="86"/>
      <c r="M167" s="86"/>
      <c r="N167" s="86"/>
      <c r="O167" s="86"/>
      <c r="P167" s="86"/>
      <c r="Q167" s="86"/>
      <c r="R167" s="87"/>
    </row>
    <row r="168" spans="2:18" ht="24.5" customHeight="1" thickBot="1" x14ac:dyDescent="0.4">
      <c r="B168" s="97" t="s">
        <v>121</v>
      </c>
      <c r="C168" s="97" t="s">
        <v>93</v>
      </c>
      <c r="D168" s="97" t="s">
        <v>94</v>
      </c>
      <c r="E168" s="97" t="s">
        <v>95</v>
      </c>
      <c r="F168" s="97" t="s">
        <v>96</v>
      </c>
      <c r="G168" s="97" t="s">
        <v>97</v>
      </c>
      <c r="H168" s="97" t="s">
        <v>98</v>
      </c>
      <c r="I168" s="97" t="s">
        <v>99</v>
      </c>
      <c r="J168" s="97"/>
      <c r="K168" s="97"/>
      <c r="L168" s="97"/>
      <c r="M168" s="97"/>
      <c r="N168" s="97" t="s">
        <v>17</v>
      </c>
      <c r="O168" s="48"/>
      <c r="P168" s="86"/>
      <c r="Q168" s="104" t="s">
        <v>17</v>
      </c>
      <c r="R168" s="87"/>
    </row>
    <row r="169" spans="2:18" ht="16" thickBot="1" x14ac:dyDescent="0.4">
      <c r="B169" s="85" t="s">
        <v>122</v>
      </c>
      <c r="C169" s="51">
        <f t="shared" ref="C169:I169" si="50">C38*C161*C165/12</f>
        <v>19.83238014576472</v>
      </c>
      <c r="D169" s="51">
        <f t="shared" si="50"/>
        <v>7.9149461113424993</v>
      </c>
      <c r="E169" s="51">
        <f t="shared" si="50"/>
        <v>12.181677733076283</v>
      </c>
      <c r="F169" s="51">
        <f t="shared" si="50"/>
        <v>15.836721001693746</v>
      </c>
      <c r="G169" s="51">
        <f t="shared" si="50"/>
        <v>41.262326129019968</v>
      </c>
      <c r="H169" s="51">
        <f t="shared" si="50"/>
        <v>13.07635819270854</v>
      </c>
      <c r="I169" s="51">
        <f t="shared" si="50"/>
        <v>17.440415854018315</v>
      </c>
      <c r="J169" s="51"/>
      <c r="K169" s="51"/>
      <c r="L169" s="51"/>
      <c r="M169" s="51"/>
      <c r="N169" s="114">
        <f>SUM(C169:L169)*-1</f>
        <v>-127.54482516762407</v>
      </c>
      <c r="O169" s="53"/>
      <c r="P169" s="86"/>
      <c r="Q169" s="107">
        <f>SUM(C169:I169)*-1</f>
        <v>-127.54482516762407</v>
      </c>
      <c r="R169" s="87"/>
    </row>
    <row r="170" spans="2:18" ht="16" thickBot="1" x14ac:dyDescent="0.4">
      <c r="B170" s="85" t="s">
        <v>132</v>
      </c>
      <c r="C170" s="51">
        <f t="shared" ref="C170:I170" si="51">C73*C162*C166/12</f>
        <v>128.84173803868126</v>
      </c>
      <c r="D170" s="51">
        <f t="shared" si="51"/>
        <v>9.6329680910035957</v>
      </c>
      <c r="E170" s="51">
        <f t="shared" si="51"/>
        <v>11.676916575978895</v>
      </c>
      <c r="F170" s="51">
        <f t="shared" si="51"/>
        <v>2.4306918828352364</v>
      </c>
      <c r="G170" s="51">
        <f t="shared" si="51"/>
        <v>5.8204916304620582</v>
      </c>
      <c r="H170" s="51">
        <f t="shared" si="51"/>
        <v>3.3942983616697568</v>
      </c>
      <c r="I170" s="51">
        <f t="shared" si="51"/>
        <v>6.2893203585916764</v>
      </c>
      <c r="J170" s="51"/>
      <c r="K170" s="51"/>
      <c r="L170" s="51"/>
      <c r="M170" s="51"/>
      <c r="N170" s="114">
        <f>SUM(C170:L170)</f>
        <v>168.08642493922252</v>
      </c>
      <c r="O170" s="53"/>
      <c r="P170" s="86"/>
      <c r="Q170" s="107">
        <f>SUM(C170:I170)</f>
        <v>168.08642493922252</v>
      </c>
      <c r="R170" s="87"/>
    </row>
    <row r="171" spans="2:18" ht="19" thickBot="1" x14ac:dyDescent="0.4">
      <c r="B171" s="97" t="s">
        <v>111</v>
      </c>
      <c r="C171" s="99">
        <f>C170-C169</f>
        <v>109.00935789291654</v>
      </c>
      <c r="D171" s="99">
        <f t="shared" ref="D171:I171" si="52">D170-D169</f>
        <v>1.7180219796610965</v>
      </c>
      <c r="E171" s="99">
        <f t="shared" si="52"/>
        <v>-0.50476115709738778</v>
      </c>
      <c r="F171" s="99">
        <f t="shared" si="52"/>
        <v>-13.406029118858509</v>
      </c>
      <c r="G171" s="99">
        <f t="shared" si="52"/>
        <v>-35.44183449855791</v>
      </c>
      <c r="H171" s="99">
        <f t="shared" si="52"/>
        <v>-9.6820598310387833</v>
      </c>
      <c r="I171" s="99">
        <f t="shared" si="52"/>
        <v>-11.151095495426638</v>
      </c>
      <c r="J171" s="99"/>
      <c r="K171" s="99"/>
      <c r="L171" s="99"/>
      <c r="M171" s="99"/>
      <c r="N171" s="115">
        <f>SUM(C171:L171)</f>
        <v>40.541599771598406</v>
      </c>
      <c r="O171" s="91"/>
      <c r="P171" s="92"/>
      <c r="Q171" s="107">
        <f>SUM(C171:I171)</f>
        <v>40.541599771598406</v>
      </c>
      <c r="R171" s="93"/>
    </row>
    <row r="172" spans="2:18" s="110" customFormat="1" ht="18.5" x14ac:dyDescent="0.35">
      <c r="B172" s="111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96"/>
      <c r="O172" s="113"/>
      <c r="P172" s="94"/>
      <c r="Q172" s="94"/>
      <c r="R172" s="95"/>
    </row>
    <row r="173" spans="2:18" ht="16" thickBot="1" x14ac:dyDescent="0.4"/>
    <row r="174" spans="2:18" ht="36" customHeight="1" x14ac:dyDescent="0.35">
      <c r="B174" s="97" t="s">
        <v>125</v>
      </c>
      <c r="C174" s="97" t="s">
        <v>93</v>
      </c>
      <c r="D174" s="97" t="s">
        <v>94</v>
      </c>
      <c r="E174" s="97" t="s">
        <v>95</v>
      </c>
      <c r="F174" s="97" t="s">
        <v>96</v>
      </c>
      <c r="G174" s="97" t="s">
        <v>97</v>
      </c>
      <c r="H174" s="97" t="s">
        <v>98</v>
      </c>
      <c r="I174" s="97" t="s">
        <v>99</v>
      </c>
      <c r="J174" s="97" t="s">
        <v>100</v>
      </c>
      <c r="K174" s="97" t="s">
        <v>101</v>
      </c>
      <c r="L174" s="97" t="s">
        <v>102</v>
      </c>
      <c r="M174" s="82"/>
      <c r="N174" s="83"/>
      <c r="O174" s="83"/>
      <c r="P174" s="83"/>
      <c r="Q174" s="83"/>
      <c r="R174" s="84"/>
    </row>
    <row r="175" spans="2:18" x14ac:dyDescent="0.35">
      <c r="B175" s="85" t="s">
        <v>123</v>
      </c>
      <c r="C175" s="49">
        <f t="shared" ref="C175:L175" si="53">C94</f>
        <v>0.01</v>
      </c>
      <c r="D175" s="49">
        <f t="shared" si="53"/>
        <v>0.01</v>
      </c>
      <c r="E175" s="49">
        <f t="shared" si="53"/>
        <v>0.01</v>
      </c>
      <c r="F175" s="49">
        <f t="shared" si="53"/>
        <v>7.4999999999999997E-3</v>
      </c>
      <c r="G175" s="49">
        <f t="shared" si="53"/>
        <v>7.4999999999999997E-3</v>
      </c>
      <c r="H175" s="49">
        <f t="shared" si="53"/>
        <v>7.4999999999999997E-3</v>
      </c>
      <c r="I175" s="49">
        <f t="shared" si="53"/>
        <v>5.0000000000000001E-3</v>
      </c>
      <c r="J175" s="49">
        <f t="shared" si="53"/>
        <v>3.0000000000000001E-3</v>
      </c>
      <c r="K175" s="49">
        <f t="shared" si="53"/>
        <v>2.5000000000000001E-3</v>
      </c>
      <c r="L175" s="49">
        <f t="shared" si="53"/>
        <v>2.5000000000000001E-3</v>
      </c>
      <c r="M175" s="50"/>
      <c r="N175" s="86"/>
      <c r="O175" s="86"/>
      <c r="P175" s="86"/>
      <c r="Q175" s="86"/>
      <c r="R175" s="87"/>
    </row>
    <row r="176" spans="2:18" x14ac:dyDescent="0.35">
      <c r="B176" s="85" t="s">
        <v>132</v>
      </c>
      <c r="C176" s="49">
        <f>C175*0.75</f>
        <v>7.4999999999999997E-3</v>
      </c>
      <c r="D176" s="49">
        <f t="shared" ref="D176:L176" si="54">D175*0.75</f>
        <v>7.4999999999999997E-3</v>
      </c>
      <c r="E176" s="49">
        <f t="shared" si="54"/>
        <v>7.4999999999999997E-3</v>
      </c>
      <c r="F176" s="49">
        <f t="shared" si="54"/>
        <v>5.6249999999999998E-3</v>
      </c>
      <c r="G176" s="49">
        <f t="shared" si="54"/>
        <v>5.6249999999999998E-3</v>
      </c>
      <c r="H176" s="49">
        <f t="shared" si="54"/>
        <v>5.6249999999999998E-3</v>
      </c>
      <c r="I176" s="49">
        <f t="shared" si="54"/>
        <v>3.7499999999999999E-3</v>
      </c>
      <c r="J176" s="49">
        <f t="shared" si="54"/>
        <v>2.2500000000000003E-3</v>
      </c>
      <c r="K176" s="49">
        <f t="shared" si="54"/>
        <v>1.8749999999999999E-3</v>
      </c>
      <c r="L176" s="49">
        <f t="shared" si="54"/>
        <v>1.8749999999999999E-3</v>
      </c>
      <c r="M176" s="50"/>
      <c r="N176" s="86"/>
      <c r="O176" s="86"/>
      <c r="P176" s="86"/>
      <c r="Q176" s="86"/>
      <c r="R176" s="87"/>
    </row>
    <row r="177" spans="2:18" x14ac:dyDescent="0.35">
      <c r="B177" s="85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50"/>
      <c r="N177" s="86"/>
      <c r="O177" s="86"/>
      <c r="P177" s="86"/>
      <c r="Q177" s="86"/>
      <c r="R177" s="87"/>
    </row>
    <row r="178" spans="2:18" x14ac:dyDescent="0.35">
      <c r="B178" s="88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7"/>
    </row>
    <row r="179" spans="2:18" x14ac:dyDescent="0.35">
      <c r="B179" s="88" t="s">
        <v>114</v>
      </c>
      <c r="C179" s="89">
        <f t="shared" ref="C179:I179" si="55">C151</f>
        <v>11.5</v>
      </c>
      <c r="D179" s="89">
        <f t="shared" si="55"/>
        <v>11.5</v>
      </c>
      <c r="E179" s="89">
        <f t="shared" si="55"/>
        <v>11.5</v>
      </c>
      <c r="F179" s="89">
        <f t="shared" si="55"/>
        <v>10.5</v>
      </c>
      <c r="G179" s="89">
        <f t="shared" si="55"/>
        <v>9.5</v>
      </c>
      <c r="H179" s="89">
        <f t="shared" si="55"/>
        <v>7.5</v>
      </c>
      <c r="I179" s="89">
        <f t="shared" si="55"/>
        <v>3</v>
      </c>
      <c r="J179" s="89"/>
      <c r="K179" s="89"/>
      <c r="L179" s="89"/>
      <c r="M179" s="86"/>
      <c r="N179" s="86"/>
      <c r="O179" s="86"/>
      <c r="P179" s="86"/>
      <c r="Q179" s="86"/>
      <c r="R179" s="87"/>
    </row>
    <row r="180" spans="2:18" x14ac:dyDescent="0.35">
      <c r="B180" s="88" t="s">
        <v>115</v>
      </c>
      <c r="C180" s="89">
        <f t="shared" ref="C180:I180" si="56">C124-C181</f>
        <v>10</v>
      </c>
      <c r="D180" s="89">
        <f t="shared" si="56"/>
        <v>10</v>
      </c>
      <c r="E180" s="89">
        <f t="shared" si="56"/>
        <v>10</v>
      </c>
      <c r="F180" s="89">
        <f t="shared" si="56"/>
        <v>10</v>
      </c>
      <c r="G180" s="89">
        <f t="shared" si="56"/>
        <v>9.5</v>
      </c>
      <c r="H180" s="89">
        <f t="shared" si="56"/>
        <v>7.5</v>
      </c>
      <c r="I180" s="89">
        <f t="shared" si="56"/>
        <v>3</v>
      </c>
      <c r="J180" s="89"/>
      <c r="K180" s="89"/>
      <c r="L180" s="89"/>
      <c r="M180" s="86"/>
      <c r="N180" s="86"/>
      <c r="O180" s="86"/>
      <c r="P180" s="86"/>
      <c r="Q180" s="86"/>
      <c r="R180" s="87"/>
    </row>
    <row r="181" spans="2:18" x14ac:dyDescent="0.35">
      <c r="B181" s="88" t="s">
        <v>116</v>
      </c>
      <c r="C181" s="86">
        <v>1.5</v>
      </c>
      <c r="D181" s="86">
        <v>1.5</v>
      </c>
      <c r="E181" s="86">
        <v>1.5</v>
      </c>
      <c r="F181" s="86">
        <v>0.5</v>
      </c>
      <c r="G181" s="86">
        <v>0</v>
      </c>
      <c r="H181" s="86">
        <v>0</v>
      </c>
      <c r="I181" s="86">
        <v>0</v>
      </c>
      <c r="J181" s="86"/>
      <c r="K181" s="86"/>
      <c r="L181" s="86"/>
      <c r="M181" s="86"/>
      <c r="N181" s="86"/>
      <c r="O181" s="86"/>
      <c r="P181" s="86"/>
      <c r="Q181" s="86"/>
      <c r="R181" s="87"/>
    </row>
    <row r="182" spans="2:18" ht="24.5" customHeight="1" thickBot="1" x14ac:dyDescent="0.4">
      <c r="B182" s="97" t="s">
        <v>124</v>
      </c>
      <c r="C182" s="97" t="s">
        <v>93</v>
      </c>
      <c r="D182" s="97" t="s">
        <v>94</v>
      </c>
      <c r="E182" s="97" t="s">
        <v>95</v>
      </c>
      <c r="F182" s="97" t="s">
        <v>96</v>
      </c>
      <c r="G182" s="97" t="s">
        <v>97</v>
      </c>
      <c r="H182" s="97" t="s">
        <v>98</v>
      </c>
      <c r="I182" s="97" t="s">
        <v>99</v>
      </c>
      <c r="J182" s="97"/>
      <c r="K182" s="97"/>
      <c r="L182" s="97"/>
      <c r="M182" s="97"/>
      <c r="N182" s="97" t="s">
        <v>17</v>
      </c>
      <c r="O182" s="48"/>
      <c r="P182" s="86"/>
      <c r="Q182" s="104" t="s">
        <v>17</v>
      </c>
      <c r="R182" s="87"/>
    </row>
    <row r="183" spans="2:18" ht="16" thickBot="1" x14ac:dyDescent="0.4">
      <c r="B183" s="85" t="s">
        <v>122</v>
      </c>
      <c r="C183" s="51">
        <f t="shared" ref="C183:I183" si="57">C38*C175*C179/12</f>
        <v>79.32952058305888</v>
      </c>
      <c r="D183" s="51">
        <f t="shared" si="57"/>
        <v>31.659784445369997</v>
      </c>
      <c r="E183" s="51">
        <f t="shared" si="57"/>
        <v>48.726710932305132</v>
      </c>
      <c r="F183" s="51">
        <f t="shared" si="57"/>
        <v>39.591802504234359</v>
      </c>
      <c r="G183" s="51">
        <f t="shared" si="57"/>
        <v>103.15581532254991</v>
      </c>
      <c r="H183" s="51">
        <f t="shared" si="57"/>
        <v>32.690895481771342</v>
      </c>
      <c r="I183" s="51">
        <f t="shared" si="57"/>
        <v>17.440415854018315</v>
      </c>
      <c r="J183" s="51"/>
      <c r="K183" s="51"/>
      <c r="L183" s="51"/>
      <c r="M183" s="51"/>
      <c r="N183" s="114">
        <f>SUM(C183:L183)*-1</f>
        <v>-352.59494512330798</v>
      </c>
      <c r="O183" s="53"/>
      <c r="P183" s="86"/>
      <c r="Q183" s="107">
        <f>SUM(C183:I183)*-1</f>
        <v>-352.59494512330798</v>
      </c>
      <c r="R183" s="87"/>
    </row>
    <row r="184" spans="2:18" ht="16" thickBot="1" x14ac:dyDescent="0.4">
      <c r="B184" s="85" t="s">
        <v>132</v>
      </c>
      <c r="C184" s="51">
        <f t="shared" ref="C184:I184" si="58">C73*C176*C180/12</f>
        <v>515.36695215472503</v>
      </c>
      <c r="D184" s="51">
        <f t="shared" si="58"/>
        <v>38.531872364014383</v>
      </c>
      <c r="E184" s="51">
        <f t="shared" si="58"/>
        <v>46.70766630391558</v>
      </c>
      <c r="F184" s="51">
        <f t="shared" si="58"/>
        <v>6.0767297070880906</v>
      </c>
      <c r="G184" s="51">
        <f t="shared" si="58"/>
        <v>14.551229076155145</v>
      </c>
      <c r="H184" s="51">
        <f t="shared" si="58"/>
        <v>8.4857459041743919</v>
      </c>
      <c r="I184" s="51">
        <f t="shared" si="58"/>
        <v>6.2893203585916764</v>
      </c>
      <c r="J184" s="51"/>
      <c r="K184" s="51"/>
      <c r="L184" s="51"/>
      <c r="M184" s="51"/>
      <c r="N184" s="114">
        <f>SUM(C184:L184)</f>
        <v>636.00951586866427</v>
      </c>
      <c r="O184" s="53"/>
      <c r="P184" s="86"/>
      <c r="Q184" s="107">
        <f>SUM(C184:I184)</f>
        <v>636.00951586866427</v>
      </c>
      <c r="R184" s="87"/>
    </row>
    <row r="185" spans="2:18" ht="19" thickBot="1" x14ac:dyDescent="0.4">
      <c r="B185" s="97" t="s">
        <v>111</v>
      </c>
      <c r="C185" s="99">
        <f>C184-C183</f>
        <v>436.03743157166616</v>
      </c>
      <c r="D185" s="99">
        <f t="shared" ref="D185:I185" si="59">D184-D183</f>
        <v>6.872087918644386</v>
      </c>
      <c r="E185" s="99">
        <f t="shared" si="59"/>
        <v>-2.0190446283895511</v>
      </c>
      <c r="F185" s="99">
        <f t="shared" si="59"/>
        <v>-33.515072797146267</v>
      </c>
      <c r="G185" s="99">
        <f t="shared" si="59"/>
        <v>-88.604586246394774</v>
      </c>
      <c r="H185" s="99">
        <f t="shared" si="59"/>
        <v>-24.205149577596949</v>
      </c>
      <c r="I185" s="99">
        <f t="shared" si="59"/>
        <v>-11.151095495426638</v>
      </c>
      <c r="J185" s="99"/>
      <c r="K185" s="99"/>
      <c r="L185" s="99"/>
      <c r="M185" s="99"/>
      <c r="N185" s="115">
        <f>SUM(C185:L185)</f>
        <v>283.41457074535634</v>
      </c>
      <c r="O185" s="91"/>
      <c r="P185" s="92"/>
      <c r="Q185" s="107">
        <f>SUM(C185:I185)</f>
        <v>283.41457074535634</v>
      </c>
      <c r="R185" s="93"/>
    </row>
    <row r="187" spans="2:18" ht="42" x14ac:dyDescent="0.5">
      <c r="B187" s="123" t="s">
        <v>131</v>
      </c>
    </row>
    <row r="188" spans="2:18" ht="18.5" x14ac:dyDescent="0.45">
      <c r="B188" s="148" t="s">
        <v>138</v>
      </c>
    </row>
    <row r="189" spans="2:18" ht="16" thickBot="1" x14ac:dyDescent="0.4"/>
    <row r="190" spans="2:18" ht="18.5" x14ac:dyDescent="0.35">
      <c r="B190" s="138" t="s">
        <v>92</v>
      </c>
      <c r="C190" s="100" t="s">
        <v>93</v>
      </c>
      <c r="D190" s="100" t="s">
        <v>94</v>
      </c>
      <c r="E190" s="100" t="s">
        <v>95</v>
      </c>
      <c r="F190" s="100" t="s">
        <v>96</v>
      </c>
      <c r="G190" s="100" t="s">
        <v>97</v>
      </c>
      <c r="H190" s="100" t="s">
        <v>98</v>
      </c>
      <c r="I190" s="100" t="s">
        <v>99</v>
      </c>
      <c r="J190" s="100" t="s">
        <v>100</v>
      </c>
      <c r="K190" s="100" t="s">
        <v>101</v>
      </c>
      <c r="L190" s="100" t="s">
        <v>102</v>
      </c>
      <c r="M190" s="82"/>
      <c r="N190" s="83"/>
      <c r="O190" s="83"/>
      <c r="P190" s="83"/>
      <c r="Q190" s="83"/>
      <c r="R190" s="84"/>
    </row>
    <row r="191" spans="2:18" x14ac:dyDescent="0.35">
      <c r="B191" s="85" t="s">
        <v>103</v>
      </c>
      <c r="C191" s="49">
        <v>0.01</v>
      </c>
      <c r="D191" s="49">
        <v>0.01</v>
      </c>
      <c r="E191" s="49">
        <v>0.01</v>
      </c>
      <c r="F191" s="49">
        <v>0.01</v>
      </c>
      <c r="G191" s="49">
        <v>0.01</v>
      </c>
      <c r="H191" s="49">
        <v>0.01</v>
      </c>
      <c r="I191" s="49">
        <v>0.01</v>
      </c>
      <c r="J191" s="49">
        <v>0.01</v>
      </c>
      <c r="K191" s="49">
        <v>0.01</v>
      </c>
      <c r="L191" s="49">
        <v>0.01</v>
      </c>
      <c r="M191" s="50"/>
      <c r="N191" s="86"/>
      <c r="O191" s="86"/>
      <c r="P191" s="86"/>
      <c r="Q191" s="86"/>
      <c r="R191" s="87"/>
    </row>
    <row r="192" spans="2:18" x14ac:dyDescent="0.35">
      <c r="B192" s="85" t="s">
        <v>104</v>
      </c>
      <c r="C192" s="49">
        <v>2.5000000000000001E-3</v>
      </c>
      <c r="D192" s="49">
        <v>2.5000000000000001E-3</v>
      </c>
      <c r="E192" s="49">
        <v>2.5000000000000001E-3</v>
      </c>
      <c r="F192" s="49">
        <v>3.0000000000000001E-3</v>
      </c>
      <c r="G192" s="49">
        <v>3.0000000000000001E-3</v>
      </c>
      <c r="H192" s="49">
        <v>3.0000000000000001E-3</v>
      </c>
      <c r="I192" s="49">
        <v>5.0000000000000001E-3</v>
      </c>
      <c r="J192" s="49">
        <v>7.4999999999999997E-3</v>
      </c>
      <c r="K192" s="49">
        <v>0.01</v>
      </c>
      <c r="L192" s="49">
        <v>0.01</v>
      </c>
      <c r="M192" s="50"/>
      <c r="N192" s="86"/>
      <c r="O192" s="86"/>
      <c r="P192" s="86"/>
      <c r="Q192" s="86"/>
      <c r="R192" s="87"/>
    </row>
    <row r="193" spans="2:18" x14ac:dyDescent="0.35">
      <c r="B193" s="85" t="s">
        <v>105</v>
      </c>
      <c r="C193" s="49">
        <v>0.01</v>
      </c>
      <c r="D193" s="49">
        <v>0.01</v>
      </c>
      <c r="E193" s="49">
        <v>0.01</v>
      </c>
      <c r="F193" s="49">
        <v>7.4999999999999997E-3</v>
      </c>
      <c r="G193" s="49">
        <v>7.4999999999999997E-3</v>
      </c>
      <c r="H193" s="49">
        <v>7.4999999999999997E-3</v>
      </c>
      <c r="I193" s="49">
        <v>5.0000000000000001E-3</v>
      </c>
      <c r="J193" s="49">
        <v>3.0000000000000001E-3</v>
      </c>
      <c r="K193" s="49">
        <v>2.5000000000000001E-3</v>
      </c>
      <c r="L193" s="49">
        <v>2.5000000000000001E-3</v>
      </c>
      <c r="M193" s="50"/>
      <c r="N193" s="86"/>
      <c r="O193" s="86"/>
      <c r="P193" s="86"/>
      <c r="Q193" s="86"/>
      <c r="R193" s="87"/>
    </row>
    <row r="194" spans="2:18" x14ac:dyDescent="0.35">
      <c r="B194" s="88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7"/>
    </row>
    <row r="195" spans="2:18" x14ac:dyDescent="0.35">
      <c r="B195" s="88" t="s">
        <v>106</v>
      </c>
      <c r="C195" s="89">
        <f>C81</f>
        <v>11.5</v>
      </c>
      <c r="D195" s="89">
        <f t="shared" ref="D195:L195" si="60">D81</f>
        <v>11.5</v>
      </c>
      <c r="E195" s="89">
        <f t="shared" si="60"/>
        <v>11.5</v>
      </c>
      <c r="F195" s="89">
        <f t="shared" si="60"/>
        <v>10.5</v>
      </c>
      <c r="G195" s="89">
        <f t="shared" si="60"/>
        <v>9.5</v>
      </c>
      <c r="H195" s="89">
        <f t="shared" si="60"/>
        <v>7.5</v>
      </c>
      <c r="I195" s="89">
        <f t="shared" si="60"/>
        <v>3</v>
      </c>
      <c r="J195" s="89">
        <f t="shared" si="60"/>
        <v>0</v>
      </c>
      <c r="K195" s="89">
        <f t="shared" si="60"/>
        <v>0</v>
      </c>
      <c r="L195" s="89">
        <f t="shared" si="60"/>
        <v>0</v>
      </c>
      <c r="M195" s="86"/>
      <c r="N195" s="86"/>
      <c r="O195" s="86"/>
      <c r="P195" s="86"/>
      <c r="Q195" s="86"/>
      <c r="R195" s="87"/>
    </row>
    <row r="196" spans="2:18" x14ac:dyDescent="0.35">
      <c r="B196" s="88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 t="s">
        <v>136</v>
      </c>
      <c r="R196" s="87" t="s">
        <v>137</v>
      </c>
    </row>
    <row r="197" spans="2:18" ht="37.5" thickBot="1" x14ac:dyDescent="0.4">
      <c r="B197" s="139" t="s">
        <v>107</v>
      </c>
      <c r="C197" s="104" t="s">
        <v>93</v>
      </c>
      <c r="D197" s="104" t="s">
        <v>94</v>
      </c>
      <c r="E197" s="104" t="s">
        <v>95</v>
      </c>
      <c r="F197" s="104" t="s">
        <v>96</v>
      </c>
      <c r="G197" s="104" t="s">
        <v>97</v>
      </c>
      <c r="H197" s="104" t="s">
        <v>98</v>
      </c>
      <c r="I197" s="104" t="s">
        <v>99</v>
      </c>
      <c r="J197" s="104" t="s">
        <v>100</v>
      </c>
      <c r="K197" s="104" t="s">
        <v>101</v>
      </c>
      <c r="L197" s="104" t="s">
        <v>102</v>
      </c>
      <c r="M197" s="104"/>
      <c r="N197" s="104" t="s">
        <v>17</v>
      </c>
      <c r="O197" s="48"/>
      <c r="P197" s="86"/>
      <c r="Q197" s="104" t="s">
        <v>17</v>
      </c>
      <c r="R197" s="144" t="s">
        <v>17</v>
      </c>
    </row>
    <row r="198" spans="2:18" x14ac:dyDescent="0.35">
      <c r="B198" s="105" t="s">
        <v>103</v>
      </c>
      <c r="C198" s="106">
        <f t="shared" ref="C198:I198" si="61">C157</f>
        <v>436.03743157166616</v>
      </c>
      <c r="D198" s="106">
        <f t="shared" si="61"/>
        <v>6.872087918644386</v>
      </c>
      <c r="E198" s="106">
        <f t="shared" si="61"/>
        <v>-2.0190446283895511</v>
      </c>
      <c r="F198" s="106">
        <f t="shared" si="61"/>
        <v>-44.686763729528366</v>
      </c>
      <c r="G198" s="106">
        <f t="shared" si="61"/>
        <v>-118.13944832852636</v>
      </c>
      <c r="H198" s="106">
        <f t="shared" si="61"/>
        <v>-32.273532770129272</v>
      </c>
      <c r="I198" s="106">
        <f t="shared" si="61"/>
        <v>-22.302190990853276</v>
      </c>
      <c r="J198" s="106"/>
      <c r="K198" s="106"/>
      <c r="L198" s="106"/>
      <c r="M198" s="106"/>
      <c r="N198" s="107">
        <f>SUM(C198:L198)</f>
        <v>223.48853904288376</v>
      </c>
      <c r="O198" s="102"/>
      <c r="P198" s="86"/>
      <c r="Q198" s="137">
        <f>SUM(C198:I198)</f>
        <v>223.48853904288376</v>
      </c>
      <c r="R198" s="108">
        <f>Q198*-1</f>
        <v>-223.48853904288376</v>
      </c>
    </row>
    <row r="199" spans="2:18" x14ac:dyDescent="0.35">
      <c r="B199" s="85" t="s">
        <v>104</v>
      </c>
      <c r="C199" s="101">
        <f>C171</f>
        <v>109.00935789291654</v>
      </c>
      <c r="D199" s="101">
        <f t="shared" ref="D199:I199" si="62">D171</f>
        <v>1.7180219796610965</v>
      </c>
      <c r="E199" s="101">
        <f t="shared" si="62"/>
        <v>-0.50476115709738778</v>
      </c>
      <c r="F199" s="101">
        <f t="shared" si="62"/>
        <v>-13.406029118858509</v>
      </c>
      <c r="G199" s="101">
        <f t="shared" si="62"/>
        <v>-35.44183449855791</v>
      </c>
      <c r="H199" s="101">
        <f t="shared" si="62"/>
        <v>-9.6820598310387833</v>
      </c>
      <c r="I199" s="101">
        <f t="shared" si="62"/>
        <v>-11.151095495426638</v>
      </c>
      <c r="J199" s="101"/>
      <c r="K199" s="101"/>
      <c r="L199" s="101"/>
      <c r="M199" s="101"/>
      <c r="N199" s="108">
        <f>SUM(C199:L199)</f>
        <v>40.541599771598406</v>
      </c>
      <c r="O199" s="102"/>
      <c r="P199" s="86"/>
      <c r="Q199" s="137">
        <f>SUM(C199:I199)</f>
        <v>40.541599771598406</v>
      </c>
      <c r="R199" s="108">
        <f>Q199*-1</f>
        <v>-40.541599771598406</v>
      </c>
    </row>
    <row r="200" spans="2:18" ht="16" thickBot="1" x14ac:dyDescent="0.4">
      <c r="B200" s="90" t="s">
        <v>105</v>
      </c>
      <c r="C200" s="99">
        <f>C185</f>
        <v>436.03743157166616</v>
      </c>
      <c r="D200" s="99">
        <f t="shared" ref="D200:I200" si="63">D185</f>
        <v>6.872087918644386</v>
      </c>
      <c r="E200" s="99">
        <f t="shared" si="63"/>
        <v>-2.0190446283895511</v>
      </c>
      <c r="F200" s="99">
        <f t="shared" si="63"/>
        <v>-33.515072797146267</v>
      </c>
      <c r="G200" s="99">
        <f t="shared" si="63"/>
        <v>-88.604586246394774</v>
      </c>
      <c r="H200" s="99">
        <f t="shared" si="63"/>
        <v>-24.205149577596949</v>
      </c>
      <c r="I200" s="99">
        <f t="shared" si="63"/>
        <v>-11.151095495426638</v>
      </c>
      <c r="J200" s="99"/>
      <c r="K200" s="99"/>
      <c r="L200" s="99"/>
      <c r="M200" s="99"/>
      <c r="N200" s="109">
        <f>SUM(C200:L200)</f>
        <v>283.41457074535634</v>
      </c>
      <c r="O200" s="103"/>
      <c r="P200" s="92"/>
      <c r="Q200" s="98">
        <f>SUM(C200:I200)</f>
        <v>283.41457074535634</v>
      </c>
      <c r="R200" s="109">
        <f>Q200*-1</f>
        <v>-283.41457074535634</v>
      </c>
    </row>
    <row r="202" spans="2:18" ht="18.5" x14ac:dyDescent="0.45">
      <c r="B202" s="148" t="s">
        <v>139</v>
      </c>
    </row>
    <row r="203" spans="2:18" ht="16" thickBot="1" x14ac:dyDescent="0.4"/>
    <row r="204" spans="2:18" ht="18.5" x14ac:dyDescent="0.35">
      <c r="B204" s="138" t="s">
        <v>92</v>
      </c>
      <c r="C204" s="149" t="s">
        <v>93</v>
      </c>
      <c r="D204" s="149" t="s">
        <v>94</v>
      </c>
      <c r="E204" s="149" t="s">
        <v>95</v>
      </c>
      <c r="F204" s="149" t="s">
        <v>96</v>
      </c>
      <c r="G204" s="149" t="s">
        <v>97</v>
      </c>
      <c r="H204" s="149" t="s">
        <v>98</v>
      </c>
      <c r="I204" s="149" t="s">
        <v>99</v>
      </c>
      <c r="J204" s="149" t="s">
        <v>100</v>
      </c>
      <c r="K204" s="149" t="s">
        <v>101</v>
      </c>
      <c r="L204" s="149" t="s">
        <v>102</v>
      </c>
      <c r="M204" s="82"/>
      <c r="N204" s="83"/>
      <c r="O204" s="83"/>
      <c r="P204" s="83"/>
      <c r="Q204" s="83"/>
      <c r="R204" s="84"/>
    </row>
    <row r="205" spans="2:18" x14ac:dyDescent="0.35">
      <c r="B205" s="85" t="s">
        <v>103</v>
      </c>
      <c r="C205" s="150">
        <v>-0.01</v>
      </c>
      <c r="D205" s="150">
        <v>-0.01</v>
      </c>
      <c r="E205" s="150">
        <v>-0.01</v>
      </c>
      <c r="F205" s="150">
        <v>-0.01</v>
      </c>
      <c r="G205" s="150">
        <v>-0.01</v>
      </c>
      <c r="H205" s="150">
        <v>-0.01</v>
      </c>
      <c r="I205" s="150">
        <v>-0.01</v>
      </c>
      <c r="J205" s="150">
        <v>-0.01</v>
      </c>
      <c r="K205" s="150">
        <v>-0.01</v>
      </c>
      <c r="L205" s="150">
        <v>-0.01</v>
      </c>
      <c r="M205" s="50"/>
      <c r="N205" s="86"/>
      <c r="O205" s="86"/>
      <c r="P205" s="86"/>
      <c r="Q205" s="86"/>
      <c r="R205" s="87"/>
    </row>
    <row r="206" spans="2:18" x14ac:dyDescent="0.35">
      <c r="B206" s="85" t="s">
        <v>104</v>
      </c>
      <c r="C206" s="150">
        <v>-2.5000000000000001E-3</v>
      </c>
      <c r="D206" s="150">
        <v>-2.5000000000000001E-3</v>
      </c>
      <c r="E206" s="150">
        <v>-2.5000000000000001E-3</v>
      </c>
      <c r="F206" s="150">
        <v>-3.0000000000000001E-3</v>
      </c>
      <c r="G206" s="150">
        <v>-3.0000000000000001E-3</v>
      </c>
      <c r="H206" s="150">
        <v>-3.0000000000000001E-3</v>
      </c>
      <c r="I206" s="150">
        <v>-5.0000000000000001E-3</v>
      </c>
      <c r="J206" s="150">
        <v>-7.4999999999999997E-3</v>
      </c>
      <c r="K206" s="150">
        <v>-0.01</v>
      </c>
      <c r="L206" s="150">
        <v>-0.01</v>
      </c>
      <c r="M206" s="50"/>
      <c r="N206" s="86"/>
      <c r="O206" s="86"/>
      <c r="P206" s="86"/>
      <c r="Q206" s="86"/>
      <c r="R206" s="87"/>
    </row>
    <row r="207" spans="2:18" x14ac:dyDescent="0.35">
      <c r="B207" s="85" t="s">
        <v>105</v>
      </c>
      <c r="C207" s="150">
        <v>-0.01</v>
      </c>
      <c r="D207" s="150">
        <v>-0.01</v>
      </c>
      <c r="E207" s="150">
        <v>-0.01</v>
      </c>
      <c r="F207" s="150">
        <v>-7.4999999999999997E-3</v>
      </c>
      <c r="G207" s="150">
        <v>-7.4999999999999997E-3</v>
      </c>
      <c r="H207" s="150">
        <v>-7.4999999999999997E-3</v>
      </c>
      <c r="I207" s="150">
        <v>-5.0000000000000001E-3</v>
      </c>
      <c r="J207" s="150">
        <v>-3.0000000000000001E-3</v>
      </c>
      <c r="K207" s="150">
        <v>-2.5000000000000001E-3</v>
      </c>
      <c r="L207" s="150">
        <v>-2.5000000000000001E-3</v>
      </c>
      <c r="M207" s="50"/>
      <c r="N207" s="86"/>
      <c r="O207" s="86"/>
      <c r="P207" s="86"/>
      <c r="Q207" s="86"/>
      <c r="R207" s="87"/>
    </row>
    <row r="208" spans="2:18" x14ac:dyDescent="0.35">
      <c r="B208" s="88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7"/>
    </row>
    <row r="209" spans="2:18" x14ac:dyDescent="0.35">
      <c r="B209" s="88" t="s">
        <v>106</v>
      </c>
      <c r="C209" s="89">
        <f>C95</f>
        <v>0</v>
      </c>
      <c r="D209" s="89">
        <f t="shared" ref="D209:L209" si="64">D95</f>
        <v>0</v>
      </c>
      <c r="E209" s="89">
        <f t="shared" si="64"/>
        <v>0</v>
      </c>
      <c r="F209" s="89">
        <f t="shared" si="64"/>
        <v>0</v>
      </c>
      <c r="G209" s="89">
        <f t="shared" si="64"/>
        <v>0</v>
      </c>
      <c r="H209" s="89">
        <f t="shared" si="64"/>
        <v>0</v>
      </c>
      <c r="I209" s="89">
        <f t="shared" si="64"/>
        <v>0</v>
      </c>
      <c r="J209" s="89">
        <f t="shared" si="64"/>
        <v>0</v>
      </c>
      <c r="K209" s="89">
        <f t="shared" si="64"/>
        <v>0</v>
      </c>
      <c r="L209" s="89">
        <f t="shared" si="64"/>
        <v>0</v>
      </c>
      <c r="M209" s="86"/>
      <c r="N209" s="86"/>
      <c r="O209" s="86"/>
      <c r="P209" s="86"/>
      <c r="Q209" s="86"/>
      <c r="R209" s="87"/>
    </row>
    <row r="211" spans="2:18" ht="37.5" thickBot="1" x14ac:dyDescent="0.4">
      <c r="B211" s="139" t="s">
        <v>107</v>
      </c>
      <c r="C211" s="104" t="s">
        <v>93</v>
      </c>
      <c r="D211" s="104" t="s">
        <v>94</v>
      </c>
      <c r="E211" s="104" t="s">
        <v>95</v>
      </c>
      <c r="F211" s="104" t="s">
        <v>96</v>
      </c>
      <c r="G211" s="104" t="s">
        <v>97</v>
      </c>
      <c r="H211" s="104" t="s">
        <v>98</v>
      </c>
      <c r="I211" s="104" t="s">
        <v>99</v>
      </c>
      <c r="J211" s="104" t="s">
        <v>100</v>
      </c>
      <c r="K211" s="104" t="s">
        <v>101</v>
      </c>
      <c r="L211" s="104" t="s">
        <v>102</v>
      </c>
      <c r="M211" s="104"/>
      <c r="N211" s="104" t="s">
        <v>17</v>
      </c>
      <c r="O211" s="48"/>
    </row>
    <row r="212" spans="2:18" x14ac:dyDescent="0.35">
      <c r="B212" s="105" t="s">
        <v>103</v>
      </c>
      <c r="C212" s="101">
        <f>C198*-1</f>
        <v>-436.03743157166616</v>
      </c>
      <c r="D212" s="101">
        <f t="shared" ref="D212:I212" si="65">D198*-1</f>
        <v>-6.872087918644386</v>
      </c>
      <c r="E212" s="101">
        <f t="shared" si="65"/>
        <v>2.0190446283895511</v>
      </c>
      <c r="F212" s="101">
        <f t="shared" si="65"/>
        <v>44.686763729528366</v>
      </c>
      <c r="G212" s="101">
        <f t="shared" si="65"/>
        <v>118.13944832852636</v>
      </c>
      <c r="H212" s="101">
        <f t="shared" si="65"/>
        <v>32.273532770129272</v>
      </c>
      <c r="I212" s="101">
        <f t="shared" si="65"/>
        <v>22.302190990853276</v>
      </c>
      <c r="J212" s="101"/>
      <c r="K212" s="101"/>
      <c r="L212" s="101"/>
      <c r="M212" s="101"/>
      <c r="N212" s="137">
        <f>SUM(C212:L212)</f>
        <v>-223.48853904288376</v>
      </c>
      <c r="O212" s="102"/>
    </row>
    <row r="213" spans="2:18" x14ac:dyDescent="0.35">
      <c r="B213" s="85" t="s">
        <v>104</v>
      </c>
      <c r="C213" s="101">
        <f t="shared" ref="C213:I214" si="66">C199*-1</f>
        <v>-109.00935789291654</v>
      </c>
      <c r="D213" s="101">
        <f t="shared" si="66"/>
        <v>-1.7180219796610965</v>
      </c>
      <c r="E213" s="101">
        <f t="shared" si="66"/>
        <v>0.50476115709738778</v>
      </c>
      <c r="F213" s="101">
        <f t="shared" si="66"/>
        <v>13.406029118858509</v>
      </c>
      <c r="G213" s="101">
        <f t="shared" si="66"/>
        <v>35.44183449855791</v>
      </c>
      <c r="H213" s="101">
        <f t="shared" si="66"/>
        <v>9.6820598310387833</v>
      </c>
      <c r="I213" s="101">
        <f t="shared" si="66"/>
        <v>11.151095495426638</v>
      </c>
      <c r="J213" s="101"/>
      <c r="K213" s="101"/>
      <c r="L213" s="101"/>
      <c r="M213" s="101"/>
      <c r="N213" s="137">
        <f>SUM(C213:L213)</f>
        <v>-40.541599771598406</v>
      </c>
      <c r="O213" s="102"/>
    </row>
    <row r="214" spans="2:18" ht="16" thickBot="1" x14ac:dyDescent="0.4">
      <c r="B214" s="90" t="s">
        <v>105</v>
      </c>
      <c r="C214" s="101">
        <f t="shared" si="66"/>
        <v>-436.03743157166616</v>
      </c>
      <c r="D214" s="101">
        <f t="shared" si="66"/>
        <v>-6.872087918644386</v>
      </c>
      <c r="E214" s="101">
        <f t="shared" si="66"/>
        <v>2.0190446283895511</v>
      </c>
      <c r="F214" s="101">
        <f t="shared" si="66"/>
        <v>33.515072797146267</v>
      </c>
      <c r="G214" s="101">
        <f t="shared" si="66"/>
        <v>88.604586246394774</v>
      </c>
      <c r="H214" s="101">
        <f t="shared" si="66"/>
        <v>24.205149577596949</v>
      </c>
      <c r="I214" s="101">
        <f t="shared" si="66"/>
        <v>11.151095495426638</v>
      </c>
      <c r="J214" s="101"/>
      <c r="K214" s="101"/>
      <c r="L214" s="101"/>
      <c r="M214" s="101"/>
      <c r="N214" s="137">
        <f>SUM(C214:L214)</f>
        <v>-283.41457074535634</v>
      </c>
      <c r="O214" s="103"/>
    </row>
    <row r="220" spans="2:18" x14ac:dyDescent="0.35">
      <c r="C220" s="151">
        <v>-0.01</v>
      </c>
      <c r="D220" s="151">
        <v>-0.01</v>
      </c>
      <c r="E220" s="151">
        <v>-0.01</v>
      </c>
      <c r="F220" s="151">
        <v>-0.01</v>
      </c>
      <c r="G220" s="151">
        <v>-0.01</v>
      </c>
      <c r="H220" s="151">
        <v>-0.01</v>
      </c>
      <c r="I220" s="151">
        <v>-0.01</v>
      </c>
      <c r="L220" s="4">
        <v>-1</v>
      </c>
    </row>
    <row r="221" spans="2:18" x14ac:dyDescent="0.35">
      <c r="C221" s="151">
        <v>-7.4999999999999997E-3</v>
      </c>
      <c r="D221" s="151">
        <v>-7.4999999999999997E-3</v>
      </c>
      <c r="E221" s="151">
        <v>-7.4999999999999997E-3</v>
      </c>
      <c r="F221" s="151">
        <v>-7.4999999999999997E-3</v>
      </c>
      <c r="G221" s="151">
        <v>-7.4999999999999997E-3</v>
      </c>
      <c r="H221" s="151">
        <v>-7.4999999999999997E-3</v>
      </c>
      <c r="I221" s="151">
        <v>-7.4999999999999997E-3</v>
      </c>
    </row>
    <row r="222" spans="2:18" x14ac:dyDescent="0.35">
      <c r="C222" s="151">
        <v>-2.5000000000000001E-3</v>
      </c>
      <c r="D222" s="151">
        <v>-2.5000000000000001E-3</v>
      </c>
      <c r="E222" s="151">
        <v>-2.5000000000000001E-3</v>
      </c>
      <c r="F222" s="151">
        <v>-3.0000000000000001E-3</v>
      </c>
      <c r="G222" s="151">
        <v>-3.0000000000000001E-3</v>
      </c>
      <c r="H222" s="151">
        <v>-3.0000000000000001E-3</v>
      </c>
      <c r="I222" s="151">
        <v>-5.0000000000000001E-3</v>
      </c>
    </row>
    <row r="223" spans="2:18" x14ac:dyDescent="0.35">
      <c r="C223" s="151">
        <v>-1.9E-3</v>
      </c>
      <c r="D223" s="151">
        <v>-1.9E-3</v>
      </c>
      <c r="E223" s="151">
        <v>-1.9E-3</v>
      </c>
      <c r="F223" s="151">
        <v>-2.3E-3</v>
      </c>
      <c r="G223" s="151">
        <v>-2.3E-3</v>
      </c>
      <c r="H223" s="151">
        <v>-2.3E-3</v>
      </c>
      <c r="I223" s="151">
        <v>-3.8E-3</v>
      </c>
    </row>
    <row r="224" spans="2:18" x14ac:dyDescent="0.35">
      <c r="C224" s="151">
        <v>-0.01</v>
      </c>
      <c r="D224" s="151">
        <v>-0.01</v>
      </c>
      <c r="E224" s="151">
        <v>-0.01</v>
      </c>
      <c r="F224" s="151">
        <v>-7.4999999999999997E-3</v>
      </c>
      <c r="G224" s="151">
        <v>-7.4999999999999997E-3</v>
      </c>
      <c r="H224" s="151">
        <v>-7.4999999999999997E-3</v>
      </c>
      <c r="I224" s="151">
        <v>-5.0000000000000001E-3</v>
      </c>
    </row>
    <row r="225" spans="3:9" x14ac:dyDescent="0.35">
      <c r="C225" s="151">
        <v>-7.4999999999999997E-3</v>
      </c>
      <c r="D225" s="151">
        <v>-7.4999999999999997E-3</v>
      </c>
      <c r="E225" s="151">
        <v>-7.4999999999999997E-3</v>
      </c>
      <c r="F225" s="151">
        <v>-5.5999999999999999E-3</v>
      </c>
      <c r="G225" s="151">
        <v>-5.5999999999999999E-3</v>
      </c>
      <c r="H225" s="151">
        <v>-5.5999999999999999E-3</v>
      </c>
      <c r="I225" s="151">
        <v>-3.8E-3</v>
      </c>
    </row>
  </sheetData>
  <mergeCells count="1">
    <mergeCell ref="C103:R103"/>
  </mergeCells>
  <pageMargins left="0.2" right="0.19685039370078741" top="0.56999999999999995" bottom="0" header="0.62" footer="0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IRS</vt:lpstr>
      <vt:lpstr>IRS!Print_Area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Badgujar</dc:creator>
  <cp:lastModifiedBy>Kalpesh Badgujar</cp:lastModifiedBy>
  <dcterms:created xsi:type="dcterms:W3CDTF">2023-09-07T10:55:49Z</dcterms:created>
  <dcterms:modified xsi:type="dcterms:W3CDTF">2024-05-16T07:42:53Z</dcterms:modified>
</cp:coreProperties>
</file>